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Questo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elaQuestoes" displayName="TabelaQuestoes" ref="A1:AH1789" headerRowCount="1">
  <autoFilter ref="A1:AH1789"/>
  <tableColumns count="34">
    <tableColumn id="1" name="ID"/>
    <tableColumn id="2" name="Condicao"/>
    <tableColumn id="3" name="Area (codigo)"/>
    <tableColumn id="4" name="Area (nome)"/>
    <tableColumn id="5" name="Competencia"/>
    <tableColumn id="6" name="Habilidade"/>
    <tableColumn id="7" name="Habilidade (descricao)"/>
    <tableColumn id="8" name="Enunciado"/>
    <tableColumn id="9" name="Alternativa A"/>
    <tableColumn id="10" name="Alternativa B"/>
    <tableColumn id="11" name="Alternativa C"/>
    <tableColumn id="12" name="Alternativa D"/>
    <tableColumn id="13" name="Alternativa E"/>
    <tableColumn id="14" name="Gabarito"/>
    <tableColumn id="15" name="Justificativa (gerador)"/>
    <tableColumn id="16" name="Validacao estrutural OK"/>
    <tableColumn id="17" name="Cobertura lexical C(i,h)"/>
    <tableColumn id="18" name="Especificidade curricular E(i,h)"/>
    <tableColumn id="19" name="TTR"/>
    <tableColumn id="20" name="FKGL"/>
    <tableColumn id="21" name="Juiz principal (glm-4-plus) - media"/>
    <tableColumn id="22" name="Principal D1 - Alinhamento a habilidade"/>
    <tableColumn id="23" name="Principal D2 - Adequacao dos OCs"/>
    <tableColumn id="24" name="Principal D3 - Plausibilidade dos distratores"/>
    <tableColumn id="25" name="Principal D4 - Nivel de escolaridade"/>
    <tableColumn id="26" name="Principal D5 - Formato ENEM"/>
    <tableColumn id="27" name="Principal - justificativa"/>
    <tableColumn id="28" name="Juiz secundario (glm-4.5) - media"/>
    <tableColumn id="29" name="Secundario D1"/>
    <tableColumn id="30" name="Secundario D2"/>
    <tableColumn id="31" name="Secundario D3"/>
    <tableColumn id="32" name="Secundario D4"/>
    <tableColumn id="33" name="Secundario D5"/>
    <tableColumn id="34" name="Secundario - justificativa"/>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Graph-Driven Exam Gen - Corpus de itens gerados (1.788 itens, 120 habilidades, 3 condicoes)</t>
        </is>
      </c>
    </row>
    <row r="3">
      <c r="A3" t="inlineStr">
        <is>
          <t>Total de itens</t>
        </is>
      </c>
      <c r="B3">
        <f>COUNTA(Questoes!A2:A100000)</f>
        <v/>
      </c>
    </row>
    <row r="4">
      <c r="A4" t="inlineStr">
        <is>
          <t>Itens validos estruturalmente</t>
        </is>
      </c>
      <c r="B4">
        <f>COUNTIF(Questoes!P2:P100000,TRUE)</f>
        <v/>
      </c>
    </row>
    <row r="6">
      <c r="A6" s="2" t="inlineStr">
        <is>
          <t>Condicao</t>
        </is>
      </c>
      <c r="B6" s="2" t="inlineStr">
        <is>
          <t>Qtd. itens</t>
        </is>
      </c>
      <c r="C6" s="2" t="inlineStr">
        <is>
          <t>C(i,h) media</t>
        </is>
      </c>
      <c r="D6" s="2" t="inlineStr">
        <is>
          <t>E(i,h) media</t>
        </is>
      </c>
      <c r="E6" s="2" t="inlineStr">
        <is>
          <t>TTR media</t>
        </is>
      </c>
      <c r="F6" s="2" t="inlineStr">
        <is>
          <t>FKGL media</t>
        </is>
      </c>
      <c r="G6" s="2" t="inlineStr">
        <is>
          <t>Juiz principal (glm-4-plus) media</t>
        </is>
      </c>
      <c r="H6" s="2" t="inlineStr">
        <is>
          <t>Juiz secundario (glm-4.5) media</t>
        </is>
      </c>
    </row>
    <row r="7">
      <c r="A7" t="inlineStr">
        <is>
          <t>com_grafo</t>
        </is>
      </c>
      <c r="B7">
        <f>COUNTIF(Questoes!B2:B100000,"com_grafo")</f>
        <v/>
      </c>
      <c r="C7">
        <f>AVERAGEIF(Questoes!B2:B100000,"com_grafo",Questoes!Q2:Q100000)</f>
        <v/>
      </c>
      <c r="D7">
        <f>AVERAGEIF(Questoes!B2:B100000,"com_grafo",Questoes!R2:R100000)</f>
        <v/>
      </c>
      <c r="E7">
        <f>AVERAGEIF(Questoes!B2:B100000,"com_grafo",Questoes!S2:S100000)</f>
        <v/>
      </c>
      <c r="F7">
        <f>AVERAGEIF(Questoes!B2:B100000,"com_grafo",Questoes!T2:T100000)</f>
        <v/>
      </c>
      <c r="G7">
        <f>AVERAGEIF(Questoes!B2:B100000,"com_grafo",Questoes!U2:U100000)</f>
        <v/>
      </c>
      <c r="H7">
        <f>AVERAGEIF(Questoes!B2:B100000,"com_grafo",Questoes!AB2:AB100000)</f>
        <v/>
      </c>
    </row>
    <row r="8">
      <c r="A8" t="inlineStr">
        <is>
          <t>com_fewshot_sem_grafo</t>
        </is>
      </c>
      <c r="B8">
        <f>COUNTIF(Questoes!B2:B100000,"com_fewshot_sem_grafo")</f>
        <v/>
      </c>
      <c r="C8">
        <f>AVERAGEIF(Questoes!B2:B100000,"com_fewshot_sem_grafo",Questoes!Q2:Q100000)</f>
        <v/>
      </c>
      <c r="D8">
        <f>AVERAGEIF(Questoes!B2:B100000,"com_fewshot_sem_grafo",Questoes!R2:R100000)</f>
        <v/>
      </c>
      <c r="E8">
        <f>AVERAGEIF(Questoes!B2:B100000,"com_fewshot_sem_grafo",Questoes!S2:S100000)</f>
        <v/>
      </c>
      <c r="F8">
        <f>AVERAGEIF(Questoes!B2:B100000,"com_fewshot_sem_grafo",Questoes!T2:T100000)</f>
        <v/>
      </c>
      <c r="G8">
        <f>AVERAGEIF(Questoes!B2:B100000,"com_fewshot_sem_grafo",Questoes!U2:U100000)</f>
        <v/>
      </c>
      <c r="H8">
        <f>AVERAGEIF(Questoes!B2:B100000,"com_fewshot_sem_grafo",Questoes!AB2:AB100000)</f>
        <v/>
      </c>
    </row>
    <row r="9">
      <c r="A9" t="inlineStr">
        <is>
          <t>sem_grafo</t>
        </is>
      </c>
      <c r="B9">
        <f>COUNTIF(Questoes!B2:B100000,"sem_grafo")</f>
        <v/>
      </c>
      <c r="C9">
        <f>AVERAGEIF(Questoes!B2:B100000,"sem_grafo",Questoes!Q2:Q100000)</f>
        <v/>
      </c>
      <c r="D9">
        <f>AVERAGEIF(Questoes!B2:B100000,"sem_grafo",Questoes!R2:R100000)</f>
        <v/>
      </c>
      <c r="E9">
        <f>AVERAGEIF(Questoes!B2:B100000,"sem_grafo",Questoes!S2:S100000)</f>
        <v/>
      </c>
      <c r="F9">
        <f>AVERAGEIF(Questoes!B2:B100000,"sem_grafo",Questoes!T2:T100000)</f>
        <v/>
      </c>
      <c r="G9">
        <f>AVERAGEIF(Questoes!B2:B100000,"sem_grafo",Questoes!U2:U100000)</f>
        <v/>
      </c>
      <c r="H9">
        <f>AVERAGEIF(Questoes!B2:B100000,"sem_grafo",Questoes!AB2:AB100000)</f>
        <v/>
      </c>
    </row>
    <row r="11">
      <c r="A11" s="3" t="inlineStr">
        <is>
          <t>Notas</t>
        </is>
      </c>
    </row>
    <row r="12" ht="32" customHeight="1">
      <c r="A12" s="4" t="inlineStr">
        <is>
          <t>Juiz principal: glm-4-plus, distinto do gerador (julgamento em 02/10/2026). Juiz secundario: glm-4.5, o proprio gerador (execucao original). Notas de 1 a 5 em cada dimensao; a media e a media simples das cinco dimensoes.</t>
        </is>
      </c>
    </row>
    <row r="13" ht="32" customHeight="1">
      <c r="A13" s="4" t="inlineStr">
        <is>
          <t>Similaridade semantica nao calculada: a chave de API utilizada nao tinha acesso a modelos de embedding.</t>
        </is>
      </c>
    </row>
    <row r="14" ht="32" customHeight="1">
      <c r="A14" s="4" t="inlineStr">
        <is>
          <t>Respostas brutas, consumo de tokens e horario de cada julgamento do juiz principal: data/julgamento_glm-4-plus.jsonl.</t>
        </is>
      </c>
    </row>
  </sheetData>
  <mergeCells count="3">
    <mergeCell ref="A12:H12"/>
    <mergeCell ref="A13:H13"/>
    <mergeCell ref="A14:H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789"/>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22" customWidth="1" min="4" max="4"/>
    <col width="10" customWidth="1" min="5" max="5"/>
    <col width="12" customWidth="1" min="6" max="6"/>
    <col width="40" customWidth="1" min="7" max="7"/>
    <col width="60" customWidth="1" min="8" max="8"/>
    <col width="30" customWidth="1" min="9" max="9"/>
    <col width="30" customWidth="1" min="10" max="10"/>
    <col width="30" customWidth="1" min="11" max="11"/>
    <col width="30" customWidth="1" min="12" max="12"/>
    <col width="30" customWidth="1" min="13" max="13"/>
    <col width="8" customWidth="1" min="14" max="14"/>
    <col width="40" customWidth="1" min="15" max="15"/>
    <col width="12" customWidth="1" min="16" max="16"/>
    <col width="14" customWidth="1" min="17" max="17"/>
    <col width="16" customWidth="1" min="18" max="18"/>
    <col width="10" customWidth="1" min="19" max="19"/>
    <col width="10" customWidth="1" min="20" max="20"/>
    <col width="14" customWidth="1" min="21" max="21"/>
    <col width="12" customWidth="1" min="22" max="22"/>
    <col width="12" customWidth="1" min="23" max="23"/>
    <col width="12" customWidth="1" min="24" max="24"/>
    <col width="12" customWidth="1" min="25" max="25"/>
    <col width="12" customWidth="1" min="26" max="26"/>
    <col width="40" customWidth="1" min="27" max="27"/>
    <col width="14" customWidth="1" min="28" max="28"/>
    <col width="10" customWidth="1" min="29" max="29"/>
    <col width="10" customWidth="1" min="30" max="30"/>
    <col width="10" customWidth="1" min="31" max="31"/>
    <col width="10" customWidth="1" min="32" max="32"/>
    <col width="10" customWidth="1" min="33" max="33"/>
    <col width="40" customWidth="1" min="34" max="34"/>
  </cols>
  <sheetData>
    <row r="1">
      <c r="A1" s="5" t="inlineStr">
        <is>
          <t>ID</t>
        </is>
      </c>
      <c r="B1" s="5" t="inlineStr">
        <is>
          <t>Condicao</t>
        </is>
      </c>
      <c r="C1" s="5" t="inlineStr">
        <is>
          <t>Area (codigo)</t>
        </is>
      </c>
      <c r="D1" s="5" t="inlineStr">
        <is>
          <t>Area (nome)</t>
        </is>
      </c>
      <c r="E1" s="5" t="inlineStr">
        <is>
          <t>Competencia</t>
        </is>
      </c>
      <c r="F1" s="5" t="inlineStr">
        <is>
          <t>Habilidade</t>
        </is>
      </c>
      <c r="G1" s="5" t="inlineStr">
        <is>
          <t>Habilidade (descricao)</t>
        </is>
      </c>
      <c r="H1" s="5" t="inlineStr">
        <is>
          <t>Enunciado</t>
        </is>
      </c>
      <c r="I1" s="5" t="inlineStr">
        <is>
          <t>Alternativa A</t>
        </is>
      </c>
      <c r="J1" s="5" t="inlineStr">
        <is>
          <t>Alternativa B</t>
        </is>
      </c>
      <c r="K1" s="5" t="inlineStr">
        <is>
          <t>Alternativa C</t>
        </is>
      </c>
      <c r="L1" s="5" t="inlineStr">
        <is>
          <t>Alternativa D</t>
        </is>
      </c>
      <c r="M1" s="5" t="inlineStr">
        <is>
          <t>Alternativa E</t>
        </is>
      </c>
      <c r="N1" s="5" t="inlineStr">
        <is>
          <t>Gabarito</t>
        </is>
      </c>
      <c r="O1" s="5" t="inlineStr">
        <is>
          <t>Justificativa (gerador)</t>
        </is>
      </c>
      <c r="P1" s="5" t="inlineStr">
        <is>
          <t>Validacao estrutural OK</t>
        </is>
      </c>
      <c r="Q1" s="5" t="inlineStr">
        <is>
          <t>Cobertura lexical C(i,h)</t>
        </is>
      </c>
      <c r="R1" s="5" t="inlineStr">
        <is>
          <t>Especificidade curricular E(i,h)</t>
        </is>
      </c>
      <c r="S1" s="5" t="inlineStr">
        <is>
          <t>TTR</t>
        </is>
      </c>
      <c r="T1" s="5" t="inlineStr">
        <is>
          <t>FKGL</t>
        </is>
      </c>
      <c r="U1" s="5" t="inlineStr">
        <is>
          <t>Juiz principal (glm-4-plus) - media</t>
        </is>
      </c>
      <c r="V1" s="5" t="inlineStr">
        <is>
          <t>Principal D1 - Alinhamento a habilidade</t>
        </is>
      </c>
      <c r="W1" s="5" t="inlineStr">
        <is>
          <t>Principal D2 - Adequacao dos OCs</t>
        </is>
      </c>
      <c r="X1" s="5" t="inlineStr">
        <is>
          <t>Principal D3 - Plausibilidade dos distratores</t>
        </is>
      </c>
      <c r="Y1" s="5" t="inlineStr">
        <is>
          <t>Principal D4 - Nivel de escolaridade</t>
        </is>
      </c>
      <c r="Z1" s="5" t="inlineStr">
        <is>
          <t>Principal D5 - Formato ENEM</t>
        </is>
      </c>
      <c r="AA1" s="5" t="inlineStr">
        <is>
          <t>Principal - justificativa</t>
        </is>
      </c>
      <c r="AB1" s="5" t="inlineStr">
        <is>
          <t>Juiz secundario (glm-4.5) - media</t>
        </is>
      </c>
      <c r="AC1" s="5" t="inlineStr">
        <is>
          <t>Secundario D1</t>
        </is>
      </c>
      <c r="AD1" s="5" t="inlineStr">
        <is>
          <t>Secundario D2</t>
        </is>
      </c>
      <c r="AE1" s="5" t="inlineStr">
        <is>
          <t>Secundario D3</t>
        </is>
      </c>
      <c r="AF1" s="5" t="inlineStr">
        <is>
          <t>Secundario D4</t>
        </is>
      </c>
      <c r="AG1" s="5" t="inlineStr">
        <is>
          <t>Secundario D5</t>
        </is>
      </c>
      <c r="AH1" s="5" t="inlineStr">
        <is>
          <t>Secundario - justificativa</t>
        </is>
      </c>
    </row>
    <row r="2">
      <c r="A2" s="6" t="inlineStr">
        <is>
          <t>713f511f-a0bd-4881-be84-46400bae4495</t>
        </is>
      </c>
      <c r="B2" s="6" t="inlineStr">
        <is>
          <t>com_grafo</t>
        </is>
      </c>
      <c r="C2" s="6" t="inlineStr">
        <is>
          <t>CH</t>
        </is>
      </c>
      <c r="D2" s="6" t="inlineStr">
        <is>
          <t>Ciencias Humanas e suas Tecnologias</t>
        </is>
      </c>
      <c r="E2" s="6" t="n">
        <v>1</v>
      </c>
      <c r="F2" s="6" t="inlineStr">
        <is>
          <t>CH-H1</t>
        </is>
      </c>
      <c r="G2" s="6" t="inlineStr">
        <is>
          <t>Interpretar historicamente e/ou geograficamente fontes documentais acerca de aspectos da cultura.</t>
        </is>
      </c>
      <c r="H2" s="6" t="inlineStr">
        <is>
          <t>Durante o século XVI, missionários jesuítas enviaram cartas à Europa descrevendo os costumes dos povos nativos da terra que viria a ser o Brasil. Em um trecho de uma dessas cartas, o padre Manuel da Nóbrega relata: 'Estes índios andam nus sem nenhuma cobertura, nem sabem ter Rei, nem Lei, nem terem paredes de casas, nem se alimentam de pão, mas da carne que caçam e das frutas da terra, e vivem como bestas, sem entendimento das coisas de Deus.' A análise desse documento histórico permite identificar que a perspectiva do autor sobre a cultura indígena era marcada por:</t>
        </is>
      </c>
      <c r="I2" s="6" t="inlineStr">
        <is>
          <t>Um interesse antropológico em preservar as tradições locais para o estudo da diversidade humana.</t>
        </is>
      </c>
      <c r="J2" s="6" t="inlineStr">
        <is>
          <t>Uma postura de admiração pela liberdade dos costumes indígenas em oposição aos rigores da sociedade europeia.</t>
        </is>
      </c>
      <c r="K2" s="6" t="inlineStr">
        <is>
          <t>Um viés etnocêntrico que julgava a cultura indígena inferior para justificar a dominação e a catequese.</t>
        </is>
      </c>
      <c r="L2" s="6" t="inlineStr">
        <is>
          <t>Uma tentativa objetiva de descrever a organização política democrática das tribos locais.</t>
        </is>
      </c>
      <c r="M2" s="6" t="inlineStr">
        <is>
          <t>Um reconhecimento da adaptação sustentável dos povos indígenas ao ambiente natural da América Portuguesa.</t>
        </is>
      </c>
      <c r="N2" s="6" t="inlineStr">
        <is>
          <t>C</t>
        </is>
      </c>
      <c r="O2" s="6" t="inlineStr">
        <is>
          <t>A questão exige a interpretação histórica de uma fonte documental (Habilidade H1). O relato de Nóbrega reflete o etnocentrismo europeu, que utilizava os padrões culturais da Europa (presença de Rei, Lei, fé cristã, vestimentas, arquitetura de pedra) como parâmetro para julgar outras sociedades. Ao classificar os indígenas como 'bestas' e desprovidos de civilização, o autor desqualifica a cultura local para legitimar a necessidade de intervenção, dominação e conversão religiosa.</t>
        </is>
      </c>
      <c r="P2" s="6" t="b">
        <v>1</v>
      </c>
      <c r="Q2" s="6" t="n">
        <v>0.05319148936170213</v>
      </c>
      <c r="R2" s="6" t="n">
        <v>2.421383647798742</v>
      </c>
      <c r="S2" s="6" t="n">
        <v>0.8952380952380953</v>
      </c>
      <c r="T2" s="6" t="n">
        <v>15.67398496240601</v>
      </c>
      <c r="U2" s="6" t="n">
        <v>4.8</v>
      </c>
      <c r="V2" s="6" t="n">
        <v>5</v>
      </c>
      <c r="W2" s="6" t="n">
        <v>5</v>
      </c>
      <c r="X2" s="6" t="n">
        <v>4</v>
      </c>
      <c r="Y2" s="6" t="n">
        <v>5</v>
      </c>
      <c r="Z2" s="6" t="n">
        <v>5</v>
      </c>
      <c r="AA2" s="6" t="inlineStr">
        <is>
          <t>O item apresenta excelente alinhamento com a habilidade-alvo CH-H1, pois exige a interpretação histórica de uma fonte documental para compreender a perspectiva do autor sobre a cultura indígena. Os objetos de conhecimento esperados (diversidade cultural, conflitos e vida em sociedade) são perfeitamente contemplados, pois o texto aborda a diversidade cultural e os conflitos inerentes ao processo de colonização. Os distratores são plausíveis, pois exploram interpretações equivocadas mas com algum fundamento no texto (como a menção à adaptação ao ambiente na alternativa E), embora a alternativa A seja menos provável devido ao tom claramente preconceituoso do relato. O item é adequado ao nível de escolaridade do Ensino Médio, pois envolve a análise de um documento histórico e o reconhecimento de conceitos como etnocentrismo. A aderência ao formato ENEM é máxima, pois segue a estrutura clássica de apresentar um documento e pedir sua interpretação, com uma questão de múltipla escolha que exige pensamento crítico.</t>
        </is>
      </c>
      <c r="AB2" s="6" t="n">
        <v>5</v>
      </c>
      <c r="AC2" s="6" t="n">
        <v>5</v>
      </c>
      <c r="AD2" s="6" t="n">
        <v>5</v>
      </c>
      <c r="AE2" s="6" t="n">
        <v>5</v>
      </c>
      <c r="AF2" s="6" t="n">
        <v>5</v>
      </c>
      <c r="AG2" s="6" t="n">
        <v>5</v>
      </c>
      <c r="AH2" s="6" t="inlineStr">
        <is>
          <t>O item apresenta uma fonte primária clássica (carta jesuítica) e exige do aluno a identificação da perspectiva do autor (etnocentrismo) a partir da análise do texto. Há um alinhamento perfeito com a habilidade CH-H1 (interpretação histórica de fontes documentais sobre cultura). Os objetos de conhecimento (diversidade cultural, conflitos) são contemplados na discussão sobre o choque entre visões de mundo. Os distratores são bem elaborados, explorando anacronismos (antropologia moderna, sustentabilidade) ou interpretações equivocadas do texto (democracia, admiração), exigindo leitura atenta e domínio de conteúdo histórico do Ensino Médio. O formato segue rigorosamente os padrões do ENEM.</t>
        </is>
      </c>
    </row>
    <row r="3">
      <c r="A3" s="6" t="inlineStr">
        <is>
          <t>464413e3-d59e-4e3c-994a-d7025b4ec0a2</t>
        </is>
      </c>
      <c r="B3" s="6" t="inlineStr">
        <is>
          <t>com_grafo</t>
        </is>
      </c>
      <c r="C3" s="6" t="inlineStr">
        <is>
          <t>CH</t>
        </is>
      </c>
      <c r="D3" s="6" t="inlineStr">
        <is>
          <t>Ciencias Humanas e suas Tecnologias</t>
        </is>
      </c>
      <c r="E3" s="6" t="n">
        <v>1</v>
      </c>
      <c r="F3" s="6" t="inlineStr">
        <is>
          <t>CH-H1</t>
        </is>
      </c>
      <c r="G3" s="6" t="inlineStr">
        <is>
          <t>Interpretar historicamente e/ou geograficamente fontes documentais acerca de aspectos da cultura.</t>
        </is>
      </c>
      <c r="H3" s="6" t="inlineStr">
        <is>
          <t>No século XVI, o cronista português Pero de Magalhães Gândavo escreveu sobre os habitantes da Terra de Santa Cruz: 'Não têm lei, nem rei, nem templo, nem ídolos de pedra ou madeira a quem adorem. Andam nus, sem cobertura alguma. Não lavram a terra, nem plantam, nem têm haveres de espécie alguma. Vivem de caça e de frutos silvestres e da pesca.'
Considerando o contexto da conquista da América e a natureza do documento apresentado, a análise desse trecho permite concluir que:</t>
        </is>
      </c>
      <c r="I3" s="6" t="inlineStr">
        <is>
          <t>A ausência de templos materiais e de reis confirmava a tese, vigente na época, de que os povos indígenas não possuíam qualquer forma de organização social ou religiosa.</t>
        </is>
      </c>
      <c r="J3" s="6" t="inlineStr">
        <is>
          <t>A descrição dos hábitos de vida indígenas, como o nomadismo e a caça, demonstrava uma tentativa objetiva e isenta de compreender a biodiversidade local.</t>
        </is>
      </c>
      <c r="K3" s="6" t="inlineStr">
        <is>
          <t>O olhar do colonizador, pautado no etnocentrismo europeu, interpretava erroneamente a diversidade cultural indígena como ausência de cultura e civilização.</t>
        </is>
      </c>
      <c r="L3" s="6" t="inlineStr">
        <is>
          <t>A crítica à nudez e à falta de propriedade privada revelava que os indígenas já haviam assimilado os valores humanistas europeus antes da chegada dos jesuítas.</t>
        </is>
      </c>
      <c r="M3" s="6" t="inlineStr">
        <is>
          <t>A inexistência de 'lei' e 'rei' citada no documento comprovava que as sociedades indígenas viviam em um estado de natureza caracterizado pela guerra de todos contra todos.</t>
        </is>
      </c>
      <c r="N3" s="6" t="inlineStr">
        <is>
          <t>C</t>
        </is>
      </c>
      <c r="O3" s="6" t="inlineStr">
        <is>
          <t>A questão exige a habilidade CH-H1, pois solicita a interpretação histórica de uma fonte documental (a crônica de Gândavo) para compreender aspectos da cultura indígena. O aluno deve identificar que o autor, ao julgar os povos nativos pelos padrões europeus (etnocentrismo), não reconhece as complexas estruturas sociais, políticas e espirituais das sociedades indígenas, interpretando suas diferenças culturais (como a ausência de propriedade privada ou de templos físicos) como primitivismo ou carência de organização.</t>
        </is>
      </c>
      <c r="P3" s="6" t="b">
        <v>1</v>
      </c>
      <c r="Q3" s="6" t="n">
        <v>0.07142857142857142</v>
      </c>
      <c r="R3" s="6" t="n">
        <v>2.84263959390863</v>
      </c>
      <c r="S3" s="6" t="n">
        <v>0.8549618320610687</v>
      </c>
      <c r="T3" s="6" t="n">
        <v>15.44086956521739</v>
      </c>
      <c r="U3" s="6" t="n">
        <v>5</v>
      </c>
      <c r="V3" s="6" t="n">
        <v>5</v>
      </c>
      <c r="W3" s="6" t="n">
        <v>5</v>
      </c>
      <c r="X3" s="6" t="n">
        <v>5</v>
      </c>
      <c r="Y3" s="6" t="n">
        <v>5</v>
      </c>
      <c r="Z3" s="6" t="n">
        <v>5</v>
      </c>
      <c r="AA3" s="6" t="inlineStr">
        <is>
          <t>O item demonstra excelente alinhamento com a habilidade-alvo CH-H1, pois a tarefa central é a interpretação histórica de uma fonte documental (crônica de Gândavo) para analisar aspectos da cultura indígena, exigindo a compreensão do contexto de produção do documento. Os objetos de conhecimento esperados (diversidade cultural, conflitos e vida em sociedade) são perfeitamente adequados, pois a questão aborda justamente a diversidade cultural e os conflitos gerados pelo etnocentrismo europeu. Os distratores são plausíveis e funcionam efetivamente como armadilhas: a alternativa A reproduz o erro do cronista, a B sugere uma neutralidade inexistente, a D apresenta uma anacronismo e a E aplica um conceito filosófico inadequado. O nível de complexidade é adequado para o Ensino Médio, exigindo análise de fonte e contextualização histórica, sem ser excessivamente simplista. A aderência ao formato ENEM é máxima, com enunciado claro, fonte histórica relevante, alternativas que exigem interpretação crítica e uma chave de correção (C) que aponta para a superação de uma visão etnocêntrica, um tema recorrente na prova.</t>
        </is>
      </c>
      <c r="AB3" s="6" t="n">
        <v>4.8</v>
      </c>
      <c r="AC3" s="6" t="n">
        <v>5</v>
      </c>
      <c r="AD3" s="6" t="n">
        <v>5</v>
      </c>
      <c r="AE3" s="6" t="n">
        <v>4</v>
      </c>
      <c r="AF3" s="6" t="n">
        <v>5</v>
      </c>
      <c r="AG3" s="6" t="n">
        <v>5</v>
      </c>
      <c r="AH3" s="6" t="inlineStr">
        <is>
          <t>O item está perfeitamente alinhado à habilidade CH-H1, pois solicita a interpretação histórica de uma fonte primária (crônica do século XVI) para identificar o viés etnocêntrico do colonizador diante da diversidade cultural indígena. Os objetos de conhecimento sobre diversidade cultural, conflitos e vida em sociedade são integralmente cobertos. Os distratores A e E são plausíveis, explorando a leitura literal do documento e a aplicação anacrônica de conceitos filosóficos, respectivamente, embora B e D sejam menos consistentes. O nível de dificuldade, o vocabulário e a estrutura seguem rigorosamente o padrão do ENEM.</t>
        </is>
      </c>
    </row>
    <row r="4">
      <c r="A4" s="6" t="inlineStr">
        <is>
          <t>ce620140-875a-4107-911c-7c8b6b5514db</t>
        </is>
      </c>
      <c r="B4" s="6" t="inlineStr">
        <is>
          <t>com_grafo</t>
        </is>
      </c>
      <c r="C4" s="6" t="inlineStr">
        <is>
          <t>CH</t>
        </is>
      </c>
      <c r="D4" s="6" t="inlineStr">
        <is>
          <t>Ciencias Humanas e suas Tecnologias</t>
        </is>
      </c>
      <c r="E4" s="6" t="n">
        <v>1</v>
      </c>
      <c r="F4" s="6" t="inlineStr">
        <is>
          <t>CH-H1</t>
        </is>
      </c>
      <c r="G4" s="6" t="inlineStr">
        <is>
          <t>Interpretar historicamente e/ou geograficamente fontes documentais acerca de aspectos da cultura.</t>
        </is>
      </c>
      <c r="H4" s="6" t="inlineStr">
        <is>
          <t>Durante uma aula sobre a diversidade cultural brasileira, a professora apresentou aos alunos um trecho de uma carta do século XVI, escrita pelo jesuíta Manuel da Nóbrega: 'Estes gentios são de tão má condição que, se lhes não meterem o freio da lei e da justiça, não haverá neles nenhum bem. Não têm rei, nem lei, nem walls, nem dinheiro, e vivem segundo a natureza, sem se preocuparem com o futuro.' A partir da análise histórica desse documento, é possível identificar que a visão do colonizador sobre a cultura indígena era marcada por:</t>
        </is>
      </c>
      <c r="I4" s="6" t="inlineStr">
        <is>
          <t>Um reconhecimento da liberdade e da harmonia com a natureza existentes na sociedade nativa, que serviam de modelo para os europeus.</t>
        </is>
      </c>
      <c r="J4" s="6" t="inlineStr">
        <is>
          <t>Uma postura de tolerância religiosa, que aceitava as diferenças espirituais dos povos originários como formas válidas de fé.</t>
        </is>
      </c>
      <c r="K4" s="6" t="inlineStr">
        <is>
          <t>Um etnocentrismo europeu que julgava a organização social indígena como inferior e desordenada por não se adequar aos padrões ocidentais.</t>
        </is>
      </c>
      <c r="L4" s="6" t="inlineStr">
        <is>
          <t>Uma tentativa de compreensão antropológica isenta, que buscava entender as estruturas políticas e econômicas locais sem julgamentos.</t>
        </is>
      </c>
      <c r="M4" s="6" t="inlineStr">
        <is>
          <t>Um elogio à simplicidade material dos povos indígenas, vista como uma virtude moral em contraposição à ganância europeia.</t>
        </is>
      </c>
      <c r="N4" s="6" t="inlineStr">
        <is>
          <t>C</t>
        </is>
      </c>
      <c r="O4" s="6" t="inlineStr">
        <is>
          <t>A habilidade CH-H1 é exercitada ao interpretar a fonte documental (a carta jesuíta) para compreender o olhar do colonizador sobre a cultura indígena. O texto revela um viés etnocêntrico, pois o autor avalia a sociedade nativa ('má condição', 'sem lei', 'sem rei') tendo como parâmetro exclusivo os valores e instituições da sociedade europeia da época, desconsiderando a especificidade e a complexidade da organização social dos povos originários.</t>
        </is>
      </c>
      <c r="P4" s="6" t="b">
        <v>1</v>
      </c>
      <c r="Q4" s="6" t="n">
        <v>0.08571428571428572</v>
      </c>
      <c r="R4" s="6" t="n">
        <v>3.609625668449198</v>
      </c>
      <c r="S4" s="6" t="n">
        <v>0.9210526315789473</v>
      </c>
      <c r="T4" s="6" t="n">
        <v>17.16653934300993</v>
      </c>
      <c r="U4" s="6" t="n">
        <v>5</v>
      </c>
      <c r="V4" s="6" t="n">
        <v>5</v>
      </c>
      <c r="W4" s="6" t="n">
        <v>5</v>
      </c>
      <c r="X4" s="6" t="n">
        <v>5</v>
      </c>
      <c r="Y4" s="6" t="n">
        <v>5</v>
      </c>
      <c r="Z4" s="6" t="n">
        <v>5</v>
      </c>
      <c r="AA4" s="6" t="inlineStr">
        <is>
          <t>O item demonstra excelente alinhamento com a habilidade CH-H1, pois a tarefa central é interpretar uma fonte documental histórica para compreender uma perspectiva sobre a cultura indígena. Os objetos de conhecimento esperados (diversidade cultural, conflitos e vida em sociedade) são perfeitamente contemplados, pois o texto aborda o conflito entre culturas e a visão sobre a organização social. Os distratores são plausíveis e funcionais: a alternativa A inverte o sentido do texto, a B e a D atribuem ao autor uma postura de neutralidade ou abertura que ele não demonstra, e a E capta um fragmento positivo ('vivem segundo a natureza') mas ignora o julgamento negativo geral ('má condição'). O nível de complexidade é adequado ao Ensino Médio, exigindo a compreensão de um texto histórico e a identificação de um conceito-chave (etnocentrismo). O formato segue rigorosamente as especificações do ENEM, com enunciado claro, fonte documental relevante, questão de interpretação e alternativas bem elaboradas.</t>
        </is>
      </c>
      <c r="AB4" s="6" t="n">
        <v>5</v>
      </c>
      <c r="AC4" s="6" t="n">
        <v>5</v>
      </c>
      <c r="AD4" s="6" t="n">
        <v>5</v>
      </c>
      <c r="AE4" s="6" t="n">
        <v>5</v>
      </c>
      <c r="AF4" s="6" t="n">
        <v>5</v>
      </c>
      <c r="AG4" s="6" t="n">
        <v>5</v>
      </c>
      <c r="AH4" s="6" t="inlineStr">
        <is>
          <t>O item apresenta uma fonte documental histórica (carta de Manuel da Nóbrega) e solicita a interpretação da visão do colonizador sobre a cultura indígena, o que está em perfeita consonância com a habilidade CH-H1 (interpretar fontes documentais sobre aspectos da cultura). O objeto de conhecimento (diversidade cultural e conflitos) é abordado de forma direta ao expor o choque entre a visão europeia e a organização social indígena. Os distratores são bem elaborados, explorando conceitos como o 'bom selvagem' (A e E) ou o anacronismo da tolerância religiosa (B), exigindo do aluno a leitura atenta do texto para identificar o viés etnocêntrico apontado no gabarito (C). O vocabulário e o contexto histórico são adequados ao Ensino Médio, e a estrutura segue rigorosamente o padrão do ENEM.</t>
        </is>
      </c>
    </row>
    <row r="5">
      <c r="A5" s="6" t="inlineStr">
        <is>
          <t>6acbe816-2db7-4766-a114-3f6bd41da59e</t>
        </is>
      </c>
      <c r="B5" s="6" t="inlineStr">
        <is>
          <t>com_grafo</t>
        </is>
      </c>
      <c r="C5" s="6" t="inlineStr">
        <is>
          <t>CH</t>
        </is>
      </c>
      <c r="D5" s="6" t="inlineStr">
        <is>
          <t>Ciencias Humanas e suas Tecnologias</t>
        </is>
      </c>
      <c r="E5" s="6" t="n">
        <v>1</v>
      </c>
      <c r="F5" s="6" t="inlineStr">
        <is>
          <t>CH-H1</t>
        </is>
      </c>
      <c r="G5" s="6" t="inlineStr">
        <is>
          <t>Interpretar historicamente e/ou geograficamente fontes documentais acerca de aspectos da cultura.</t>
        </is>
      </c>
      <c r="H5" s="6" t="inlineStr">
        <is>
          <t>No século XVI, o cronista português Pero de Magalhães Gândavo escreveu sobre os habitantes da terra recém-descoberta: 'Não têm lei, nem rei, nem templo, nem ídolos de pedra ou madeira a quem adorem. Andam nus, sem cobertura alguma. Não lavram a terra, nem plantam, nem têm haveres de espécie alguma. Vivem de caça e de frutos silvestres e da pesca. São muito dados à folgança e à bebedeira, quando acham vinho ou cauim.'
Considerando o contexto histórico da conquista da América e a natureza do documento apresentado, a análise desse trecho permite concluir que:</t>
        </is>
      </c>
      <c r="I5" s="6" t="inlineStr">
        <is>
          <t>A ausência de templos materiais e de reis confirmava a tese de que os povos indígenas não possuíam qualquer forma de organização social ou religiosa, vivendo em um estado de natureza primitivo.</t>
        </is>
      </c>
      <c r="J5" s="6" t="inlineStr">
        <is>
          <t>A descrição dos hábitos de caça e coleta demonstrava uma tentativa objetiva do cronista em compreender a adaptação dos povos nativos ao ecossistema local, sem juízos de valor.</t>
        </is>
      </c>
      <c r="K5" s="6" t="inlineStr">
        <is>
          <t>O olhar do colonizador, marcado pelo etnocentrismo europeu, impedia o reconhecimento de estruturas socioculturais complexas diferentes das ocidentais, como as baseadas no parentesco e na oralidade.</t>
        </is>
      </c>
      <c r="L5" s="6" t="inlineStr">
        <is>
          <t>A crítica à nudez e à 'folgança' tinha como objetivo principal defender a integração dos indígenas à sociedade colonial através da adoção imediata do trabalho assalariado urbano.</t>
        </is>
      </c>
      <c r="M5" s="6" t="inlineStr">
        <is>
          <t>A inexistência de propriedade privada e de acumulação de riquezas, citada no texto, era uma prova de que os indígenas já haviam desenvolvido um sistema social comunista antes da chegada dos europeus.</t>
        </is>
      </c>
      <c r="N5" s="6" t="inlineStr">
        <is>
          <t>C</t>
        </is>
      </c>
      <c r="O5" s="6" t="inlineStr">
        <is>
          <t>A questão exige a interpretação histórica de uma fonte documental (a crônica de Gândavo) para compreender aspectos da cultura indígena e o choque com a europeia. O item C está correto porque identifica o viés etnocêntrico do autor, que avalia a cultura indígena pelos padrões europeus (lei, rei, templo, propriedade), deixando de perceber a lógica própria de organização social e política das sociedades tupis. Isso atende à habilidade CH-H1 de interpretar fontes documentais acerca de aspectos da cultura.</t>
        </is>
      </c>
      <c r="P5" s="6" t="b">
        <v>1</v>
      </c>
      <c r="Q5" s="6" t="n">
        <v>0.03731343283582089</v>
      </c>
      <c r="R5" s="6" t="n">
        <v>2.014218009478673</v>
      </c>
      <c r="S5" s="6" t="n">
        <v>0.8874172185430463</v>
      </c>
      <c r="T5" s="6" t="n">
        <v>15.30673221757322</v>
      </c>
      <c r="U5" s="6" t="n">
        <v>4.8</v>
      </c>
      <c r="V5" s="6" t="n">
        <v>5</v>
      </c>
      <c r="W5" s="6" t="n">
        <v>5</v>
      </c>
      <c r="X5" s="6" t="n">
        <v>4</v>
      </c>
      <c r="Y5" s="6" t="n">
        <v>5</v>
      </c>
      <c r="Z5" s="6" t="n">
        <v>5</v>
      </c>
      <c r="AA5" s="6" t="inlineStr">
        <is>
          <t>O item apresenta excelente alinhamento com a habilidade CH-H1, pois a tarefa central é a interpretação de uma fonte documental histórica para compreender aspectos da cultura indígena e o olhar do colonizador. Os objetos de conhecimento (diversidade cultural, conflitos e vida em sociedade) são perfeitamente adequados e operacionalizados no enunciado e na alternativa correta. Os distratores são plausíveis, pois exploram visões simplistas e anacrônicas frequentemente associadas ao período (A, D, E) e uma suposta neutralidade (B), funcionando como bons desafios para o estudante que não compreende o contexto de produção da fonte. O nível de complexidade é adequado ao Ensino Médio, exigindo a compreensão de conceitos como etnocentrismo e análise de fontes históricas. A aderência ao formato ENEM é máxima, com um enunciado claro, uma fonte histórica relevante, alternativas que exigem análise crítica e uma justificativa robusta para a resposta correta.</t>
        </is>
      </c>
      <c r="AB5" s="6" t="n">
        <v>5</v>
      </c>
      <c r="AC5" s="6" t="n">
        <v>5</v>
      </c>
      <c r="AD5" s="6" t="n">
        <v>5</v>
      </c>
      <c r="AE5" s="6" t="n">
        <v>5</v>
      </c>
      <c r="AF5" s="6" t="n">
        <v>5</v>
      </c>
      <c r="AG5" s="6" t="n">
        <v>5</v>
      </c>
      <c r="AH5" s="6" t="inlineStr">
        <is>
          <t>O item apresenta excelente alinhamento à habilidade CH-H1, pois exige a interpretação histórica de uma fonte primária (crônica do século XVI) para identificar o viés etnocêntrico do colonizador e a diversidade das estruturas socioculturais indígenas. Os objetos de conhecimento (diversidade cultural e conflitos) são integralmente abordados na análise do choque entre visões de mundo. Os distratores são plausíveis e bem elaborados, explorando erros comuns como a leitura literal do documento (A e B), o anacronismo (E) e a extrapolação indevida de contextos econômicos (D). O nível de exigência é adequado ao Ensino Médio, exigindo domínio de conceitos como etnocentrismo e organização social baseada no parentesco. A estrutura, o enunciado e o comando seguem rigorosamente o padrão das provas do ENEM.</t>
        </is>
      </c>
    </row>
    <row r="6">
      <c r="A6" s="6" t="inlineStr">
        <is>
          <t>d66852ea-097c-4a88-83ee-8316b037f15e</t>
        </is>
      </c>
      <c r="B6" s="6" t="inlineStr">
        <is>
          <t>com_grafo</t>
        </is>
      </c>
      <c r="C6" s="6" t="inlineStr">
        <is>
          <t>CH</t>
        </is>
      </c>
      <c r="D6" s="6" t="inlineStr">
        <is>
          <t>Ciencias Humanas e suas Tecnologias</t>
        </is>
      </c>
      <c r="E6" s="6" t="n">
        <v>1</v>
      </c>
      <c r="F6" s="6" t="inlineStr">
        <is>
          <t>CH-H1</t>
        </is>
      </c>
      <c r="G6" s="6" t="inlineStr">
        <is>
          <t>Interpretar historicamente e/ou geograficamente fontes documentais acerca de aspectos da cultura.</t>
        </is>
      </c>
      <c r="H6" s="6" t="inlineStr">
        <is>
          <t>No século XVI, o cronista português Pero de Magalhães Gândavo escreveu sobre os habitantes da terra recém-descoberta: 'Não têm lei, nem rei, nem templo, nem ídolos de pedra ou madeira a quem adorem. Andam nus, sem cobertura alguma. Não lavram a terra, nem plantam, nem têm haveres de espécie alguma. Vivem de caça e de frutos silvestres e da pesca. São muito dados à folgança e à bebedeira, quando acham vinho ou cauim.'
Considerando o contexto da conquista da América e a natureza do documento apresentado, a análise desse trecho permite concluir que:</t>
        </is>
      </c>
      <c r="I6" s="6" t="inlineStr">
        <is>
          <t>A ausência de propriedade privada e de templos materiais comprovava a inexistência de qualquer forma de organização social ou religiosa entre os povos indígenas.</t>
        </is>
      </c>
      <c r="J6" s="6" t="inlineStr">
        <is>
          <t>A descrição dos hábitos indígenas, como a nudez e o nomadismo, demonstrava uma tentativa objetiva e respeitosa de compreender a lógica interna da cultura nativa.</t>
        </is>
      </c>
      <c r="K6" s="6" t="inlineStr">
        <is>
          <t>O olhar do colonizador, marcado pelo etnocentrismo europeu, interpretava erroneamente a diversidade cultural indígena como ausência de cultura e de civilização.</t>
        </is>
      </c>
      <c r="L6" s="6" t="inlineStr">
        <is>
          <t>A crítica à 'folgança' e à 'bebedeira' indicava que os povos indígenas possuíam uma cultura material muito mais desenvolvida do que a dos europeus, gerando inveja nos cronistas.</t>
        </is>
      </c>
      <c r="M6" s="6" t="inlineStr">
        <is>
          <t>A falta de um 'rei' ou 'lei' escrita justificava a imediata escravização dos indígenas, pois eles eram biologicamente incapazes de se adaptarem ao trabalho agrícola.</t>
        </is>
      </c>
      <c r="N6" s="6" t="inlineStr">
        <is>
          <t>C</t>
        </is>
      </c>
      <c r="O6" s="6" t="inlineStr">
        <is>
          <t>A questão exige a interpretação histórica de uma fonte documental (a crônica de Gândavo) para compreender os aspectos culturais dos povos indígenas e o conflito com os europeus. O item correto (C) identifica que o autor, ao julgar os indígenas pelos padrões europeus (propriedade, Estado, religião institucionalizada), não reconhece as especificidades da organização sociocultural indígena, caracterizando o etnocentrismo típico do período colonial. Isso atende à habilidade CH-H1 de interpretar fontes documentais acerca de aspectos da cultura.</t>
        </is>
      </c>
      <c r="P6" s="6" t="b">
        <v>1</v>
      </c>
      <c r="Q6" s="6" t="n">
        <v>0.06896551724137931</v>
      </c>
      <c r="R6" s="6" t="n">
        <v>3.358024691358025</v>
      </c>
      <c r="S6" s="6" t="n">
        <v>0.8529411764705882</v>
      </c>
      <c r="T6" s="6" t="n">
        <v>15.17751851851852</v>
      </c>
      <c r="U6" s="6" t="n">
        <v>5</v>
      </c>
      <c r="V6" s="6" t="n">
        <v>5</v>
      </c>
      <c r="W6" s="6" t="n">
        <v>5</v>
      </c>
      <c r="X6" s="6" t="n">
        <v>5</v>
      </c>
      <c r="Y6" s="6" t="n">
        <v>5</v>
      </c>
      <c r="Z6" s="6" t="n">
        <v>5</v>
      </c>
      <c r="AA6" s="6" t="inlineStr">
        <is>
          <t>O item apresenta excelente alinhamento com a habilidade CH-H1, pois a tarefa central é a interpretação histórica de uma fonte documental para analisar aspectos da cultura indígena e o conflito gerado pelo olhar do colonizador. Os objetos de conhecimento (diversidade cultural, conflitos e vida em sociedade) estão perfeitamente adequados e são mobilizados para a resolução do item. Os distratores são plausíveis e funcionam como armadilhas bem construídas: a alternativa A reproduz a visão etnocêntrica do texto, a B sugere uma neutralidade inexistente, a D inverte a lógica da fonte e a E aponta para uma consequência histórica, mas não para a interpretação da cultura. O nível de complexidade é adequado para o Ensino Médio, exigindo a compreensão de conceitos como etnocentrismo e análise de fontes históricas. A aderência ao formato ENEM é total, com enunciado claro, fonte contextualizada, alternativas que exigem interpretação crítica e uma resposta que aponta para a compreensão do processo histórico de colonização.</t>
        </is>
      </c>
      <c r="AB6" s="6" t="n">
        <v>5</v>
      </c>
      <c r="AC6" s="6" t="n">
        <v>5</v>
      </c>
      <c r="AD6" s="6" t="n">
        <v>5</v>
      </c>
      <c r="AE6" s="6" t="n">
        <v>5</v>
      </c>
      <c r="AF6" s="6" t="n">
        <v>5</v>
      </c>
      <c r="AG6" s="6" t="n">
        <v>5</v>
      </c>
      <c r="AH6" s="6" t="inlineStr">
        <is>
          <t>O item apresenta excelência em todos os critérios avaliados. Está perfeitamente alinhado à habilidade CH-H1, pois exige a interpretação histórica de uma fonte documental (crônica) para identificar o viés etnocentrismo do colonizador diante da diversidade cultural indígena. Os objetos de conhecimento (diversidade cultural e conflitos) são integralmente abordados através da análise do choque entre visões de mundo. Os distratores são bem elaborados e plausíveis, testando erros comuns como a tomada do discurso eurocêntrico como verdade absoluta (A) ou a naturalização da fonte como neutra (B). O nível de complexidade e a linguagem são adequados ao Ensino Médio, e o formato segue rigorosamente os padrões do ENEM.</t>
        </is>
      </c>
    </row>
    <row r="7">
      <c r="A7" s="6" t="inlineStr">
        <is>
          <t>5b7aefe2-f69c-4abb-86c9-94dda1a698a4</t>
        </is>
      </c>
      <c r="B7" s="6" t="inlineStr">
        <is>
          <t>com_grafo</t>
        </is>
      </c>
      <c r="C7" s="6" t="inlineStr">
        <is>
          <t>CH</t>
        </is>
      </c>
      <c r="D7" s="6" t="inlineStr">
        <is>
          <t>Ciencias Humanas e suas Tecnologias</t>
        </is>
      </c>
      <c r="E7" s="6" t="n">
        <v>2</v>
      </c>
      <c r="F7" s="6" t="inlineStr">
        <is>
          <t>CH-H10</t>
        </is>
      </c>
      <c r="G7" s="6" t="inlineStr">
        <is>
          <t>Reconhecer a dinamica da organizacao dos movimentos sociais e a importancia da participacao da coletividade na transformacao da realidade historico-geografica.</t>
        </is>
      </c>
      <c r="H7" s="6" t="inlineStr">
        <is>
          <t>Em uma grande metrópole brasileira, uma comunidade residente em uma área periférica, historicamente marcada pela ausência de políticas públicas e pela ameaça de remoção devido à especulação imobiliária, decidiu se organizar. Através de assembleias periódicas, da criação de comissões de negociação e da mobilização de moradores em manifestações e ocupações de espaços públicos, o grupo conseguiu pressionar o poder público. Como resultado, o governo estadual sancionou um decreto de regularização fundiária e iniciou obras de infraestrutura urbana na localidade.</t>
        </is>
      </c>
      <c r="I7" s="6" t="inlineStr">
        <is>
          <t>A ineficácia das ações coletivas diante da rigidez das leis de mercado imobiliário.</t>
        </is>
      </c>
      <c r="J7" s="6" t="inlineStr">
        <is>
          <t>A substituição das atribuições do Estado por iniciativas de caridade privada.</t>
        </is>
      </c>
      <c r="K7" s="6" t="inlineStr">
        <is>
          <t>A dinâmica da organização dos movimentos sociais na transformação da realidade histórico-geográfica.</t>
        </is>
      </c>
      <c r="L7" s="6" t="inlineStr">
        <is>
          <t>A predominância do individualismo sobre a solidariedade na resolução de conflitos urbanos.</t>
        </is>
      </c>
      <c r="M7" s="6" t="inlineStr">
        <is>
          <t>A impossibilidade de alteração da ordem estabelecida sem o uso de conflitos armados.</t>
        </is>
      </c>
      <c r="N7" s="6" t="inlineStr">
        <is>
          <t>C</t>
        </is>
      </c>
      <c r="O7" s="6" t="inlineStr">
        <is>
          <t>A questão descreve um processo no qual a organização coletiva e a mobilização social (assembleias, comissões, manifestações) resultam em mudanças concretas no espaço geográfico (regularização fundiária, obras de infraestrutura) e na relação de poder com o Estado. Isso exige do aluno o reconhecimento de como os movimentos sociais se estruturam e atuam, conforme estabelece a habilidade CH-H10, que foca na importância da participação da coletividade na transformação da realidade histórico-geográfica.</t>
        </is>
      </c>
      <c r="P7" s="6" t="b">
        <v>1</v>
      </c>
      <c r="Q7" s="6" t="n">
        <v>0.07317073170731707</v>
      </c>
      <c r="R7" s="6" t="n">
        <v>2.361290322580645</v>
      </c>
      <c r="S7" s="6" t="n">
        <v>0.9879518072289156</v>
      </c>
      <c r="T7" s="6" t="n">
        <v>15.76214285714286</v>
      </c>
      <c r="U7" s="6" t="n">
        <v>5</v>
      </c>
      <c r="V7" s="6" t="n">
        <v>5</v>
      </c>
      <c r="W7" s="6" t="n">
        <v>5</v>
      </c>
      <c r="X7" s="6" t="n">
        <v>5</v>
      </c>
      <c r="Y7" s="6" t="n">
        <v>5</v>
      </c>
      <c r="Z7" s="6" t="n">
        <v>5</v>
      </c>
      <c r="AA7" s="6" t="inlineStr">
        <is>
          <t>O item apresenta excelente alinhamento com a habilidade-alvo CH-H10, pois descreve um processo claro de organização coletiva (assembleias, comissões) que leva à transformação da realidade histórico-geográfica (regularização fundiária, obras de infraestrutura). Os objetos de conhecimento esperados (formas de organização social, movimentos sociais, ação do Estado e representação espacial) estão plenamente contemplados no enunciado. Os distratores são plausíveis e funcionam como armadilhas conceituais bem definidas: A) nega a eficácia da ação coletiva; B) confunde ação social com caridade privada; D) prioriza o individualismo; E) defende a violência como única solução. A linguagem e a complexidade do problema são adequadas ao Ensino Médio, exigindo análise de contexto e compreensão de processos sociais. O formato segue o padrão ENEM, com um texto contextualizado, alternativas que exigem interpretação crítica e uma resposta que sintetiza o cerne do fenômeno descrito.</t>
        </is>
      </c>
      <c r="AB7" s="6" t="n">
        <v>4.6</v>
      </c>
      <c r="AC7" s="6" t="n">
        <v>5</v>
      </c>
      <c r="AD7" s="6" t="n">
        <v>5</v>
      </c>
      <c r="AE7" s="6" t="n">
        <v>3</v>
      </c>
      <c r="AF7" s="6" t="n">
        <v>5</v>
      </c>
      <c r="AG7" s="6" t="n">
        <v>5</v>
      </c>
      <c r="AH7" s="6" t="inlineStr">
        <is>
          <t>O item apresenta alinhamento perfeito à habilidade CH-H10, descrevendo um cenário de organização coletiva que resulta em transformação espacial. Os objetos de conhecimento (movimentos sociais, ação do Estado) são adequadamente abordados. O nível de escolaridade é compatível, e o formato segue o padrão ENEM. No entanto, os distratores são pouco plausíveis, pois contradizem diretamente o enunciado ou introduzem conceitos estranhos ao texto (caridade, conflito armado), o que facilita excessivamente a eliminação das alternativas incorretas.</t>
        </is>
      </c>
    </row>
    <row r="8">
      <c r="A8" s="6" t="inlineStr">
        <is>
          <t>e444be20-88b7-4950-92fa-403fbc7167cb</t>
        </is>
      </c>
      <c r="B8" s="6" t="inlineStr">
        <is>
          <t>com_grafo</t>
        </is>
      </c>
      <c r="C8" s="6" t="inlineStr">
        <is>
          <t>CH</t>
        </is>
      </c>
      <c r="D8" s="6" t="inlineStr">
        <is>
          <t>Ciencias Humanas e suas Tecnologias</t>
        </is>
      </c>
      <c r="E8" s="6" t="n">
        <v>2</v>
      </c>
      <c r="F8" s="6" t="inlineStr">
        <is>
          <t>CH-H10</t>
        </is>
      </c>
      <c r="G8" s="6" t="inlineStr">
        <is>
          <t>Reconhecer a dinamica da organizacao dos movimentos sociais e a importancia da participacao da coletividade na transformacao da realidade historico-geografica.</t>
        </is>
      </c>
      <c r="H8" s="6" t="inlineStr">
        <is>
          <t>Em uma grande metrópole brasileira, um grupo de moradores de uma comunidade periférica, insatisfeito com a ausência de políticas públicas de saneamento básico e transporte, decidiu se organizar coletivamente. Através de assembleias populares e do uso de redes sociais, a comunidade elaborou um plano de reivindicações e realizou manifestações pacíficas que ganharam visibilidade nacional. Como resultado dessa mobilização, o governo municipal foi pressionado a iniciar as obras de infraestrutura na região. Essa situação ilustra a importância da participação social na transformação da realidade, pois demonstra que:</t>
        </is>
      </c>
      <c r="I8" s="6" t="inlineStr">
        <is>
          <t>os conflitos urbanos devem ser resolvidos exclusivamente pela intervenção do Poder Judiciário, sem a necessidade de mobilização popular.</t>
        </is>
      </c>
      <c r="J8" s="6" t="inlineStr">
        <is>
          <t>a organização da sociedade civil é capaz de influenciar decisões políticas e alterar a dinâmica do espaço geográfico.</t>
        </is>
      </c>
      <c r="K8" s="6" t="inlineStr">
        <is>
          <t>as manifestações populares são instrumentos ineficazes, visto que o Estado atua de forma independente da pressão social.</t>
        </is>
      </c>
      <c r="L8" s="6" t="inlineStr">
        <is>
          <t>a segregação espacial nas cidades é um processo natural que não pode ser revertido pela ação de movimentos sociais.</t>
        </is>
      </c>
      <c r="M8" s="6" t="inlineStr">
        <is>
          <t>a participação política deve ser restrita ao período eleitoral, garantindo a ordem e a estabilidade das instituições.</t>
        </is>
      </c>
      <c r="N8" s="6" t="inlineStr">
        <is>
          <t>B</t>
        </is>
      </c>
      <c r="O8" s="6" t="inlineStr">
        <is>
          <t>A questão aborda a habilidade CH-H10 ao apresentar um cenário onde a organização coletiva (movimento social) atua na transformação da realidade histórico-geográfica (melhoria na infraestrutura e ocupação do espaço). A alternativa correta destaca o papel da sociedade civil na influência das políticas públicas e na modificação do espaço, reconhecendo a dinâmica dos movimentos sociais como agentes de mudança.</t>
        </is>
      </c>
      <c r="P8" s="6" t="b">
        <v>1</v>
      </c>
      <c r="Q8" s="6" t="n">
        <v>0.08163265306122448</v>
      </c>
      <c r="R8" s="6" t="n">
        <v>2.562770562770563</v>
      </c>
      <c r="S8" s="6" t="n">
        <v>0.9245283018867925</v>
      </c>
      <c r="T8" s="6" t="n">
        <v>16.81096428571428</v>
      </c>
      <c r="U8" s="6" t="n">
        <v>5</v>
      </c>
      <c r="V8" s="6" t="n">
        <v>5</v>
      </c>
      <c r="W8" s="6" t="n">
        <v>5</v>
      </c>
      <c r="X8" s="6" t="n">
        <v>5</v>
      </c>
      <c r="Y8" s="6" t="n">
        <v>5</v>
      </c>
      <c r="Z8" s="6" t="n">
        <v>5</v>
      </c>
      <c r="AA8" s="6" t="inlineStr">
        <is>
          <t>O item apresenta excelente alinhamento com a habilidade-alvo CH-H10, pois descreve um movimento social organizado que, através da ação coletiva, promove a transformação da realidade histórico-geográfica (infraestrutura urbana). Os objetos de conhecimento esperados (organização social, movimentos sociais, ação do Estado e representação espacial) estão plenamente contemplados no enunciado e na alternativa correta. Os distratores são plausíveis e funcionais, pois representam visões contrárias ou simplificadas sobre a participação social e a dinâmica urbana (intervenção judicial, ineficácia das manifestações, naturalização da segregação, restrição ao período eleitoral), exigindo do estudante a compreensão crítica do tema. A linguagem e o contexto são adequados ao nível de escolaridade do Ensino Médio, abordando um problema urbano real e relevante. A estrutura do item, com seu enunciado contextualizado e alternativas que exigem análise de causa e consequência, está em total aderência ao formato característico das questões de Humanas do ENEM.</t>
        </is>
      </c>
      <c r="AB8" s="6" t="n">
        <v>5</v>
      </c>
      <c r="AC8" s="6" t="n">
        <v>5</v>
      </c>
      <c r="AD8" s="6" t="n">
        <v>5</v>
      </c>
      <c r="AE8" s="6" t="n">
        <v>5</v>
      </c>
      <c r="AF8" s="6" t="n">
        <v>5</v>
      </c>
      <c r="AG8" s="6" t="n">
        <v>5</v>
      </c>
      <c r="AH8" s="6" t="inlineStr">
        <is>
          <t>O item avalia com precisão a habilidade CH-H10, ao exigir o reconhecimento da relação entre organização coletiva e transformação da realidade espacial. O enunciado é contextualizado e atual, abordando os objetos de conhecimento previstos (movimentos sociais e ação do Estado). Os distratores são bem elaborados, baseando-se em concepções teóricas equivocadas ou contrárias ao texto, como a ineficácia da mobilização ou o determinismo geográfico. O vocabulário e a complexidade são adequados ao Ensino Médio, e a estrutura do item segue fielmente o modelo do ENEM.</t>
        </is>
      </c>
    </row>
    <row r="9">
      <c r="A9" s="6" t="inlineStr">
        <is>
          <t>6ce6a12f-1676-4d96-a869-8ba1c65f0381</t>
        </is>
      </c>
      <c r="B9" s="6" t="inlineStr">
        <is>
          <t>com_grafo</t>
        </is>
      </c>
      <c r="C9" s="6" t="inlineStr">
        <is>
          <t>CH</t>
        </is>
      </c>
      <c r="D9" s="6" t="inlineStr">
        <is>
          <t>Ciencias Humanas e suas Tecnologias</t>
        </is>
      </c>
      <c r="E9" s="6" t="n">
        <v>2</v>
      </c>
      <c r="F9" s="6" t="inlineStr">
        <is>
          <t>CH-H10</t>
        </is>
      </c>
      <c r="G9" s="6" t="inlineStr">
        <is>
          <t>Reconhecer a dinamica da organizacao dos movimentos sociais e a importancia da participacao da coletividade na transformacao da realidade historico-geografica.</t>
        </is>
      </c>
      <c r="H9" s="6" t="inlineStr">
        <is>
          <t>Em diversas capitais brasileiras, movimentos sociais organizados têm realizado ocupações de prédios abandonados no centro urbano. Essas ações não visam apenas ao abrigo imediato, mas também à criação de espaços de convivência, cultura e resistência. Através de assembleias e mutirões, os moradores estruturam a gestão coletiva dos espaços e reivindicam do poder público a regularização da posse e o direito à moradia digna.</t>
        </is>
      </c>
      <c r="I9" s="6" t="inlineStr">
        <is>
          <t>A ineficácia das políticas públicas habitacionais, que torna a invasão de propriedades a única alternativa para a sobrevivência individual.</t>
        </is>
      </c>
      <c r="J9" s="6" t="inlineStr">
        <is>
          <t>A desorganização do espaço urbano, resultante da ausência de leis que regulamentem o uso do solo e a propriedade privada nas metrópoles.</t>
        </is>
      </c>
      <c r="K9" s="6" t="inlineStr">
        <is>
          <t>A dinâmica dos movimentos sociais na transformação da realidade espacial, utilizando a organização coletiva para reivindicar direitos e redefinir o uso da cidade.</t>
        </is>
      </c>
      <c r="L9" s="6" t="inlineStr">
        <is>
          <t>O isolamento das comunidades periféricas em relação ao centro, impedindo a integração social e a participação política dos moradores ocupantes.</t>
        </is>
      </c>
      <c r="M9" s="6" t="inlineStr">
        <is>
          <t>A substituição das funções do Estado por iniciativas privadas, que buscam lucrar com a valorização imobiliária de áreas degradadas.</t>
        </is>
      </c>
      <c r="N9" s="6" t="inlineStr">
        <is>
          <t>C</t>
        </is>
      </c>
      <c r="O9" s="6" t="inlineStr">
        <is>
          <t>A questão aborda a atuação de movimentos sociais na luta pela moradia e pelo direito à cidade. A habilidade CH-H10 exige reconhecer como a organização e a participação coletiva transformam a realidade histórico-geográfica. A alternativa C é a correta, pois identifica que a ação coletiva e organizada é o motor para redefinir o uso do espaço urbano e conquistar direitos, alterando a dinâmica da cidade. As demais alternativas focam na ineficiência estatal, na desorganização, no isolamento ou na iniciativa privada, negligenciando o papel ativo e transformador da coletividade.</t>
        </is>
      </c>
      <c r="P9" s="6" t="b">
        <v>1</v>
      </c>
      <c r="Q9" s="6" t="n">
        <v>0.06382978723404255</v>
      </c>
      <c r="R9" s="6" t="n">
        <v>2.039408866995074</v>
      </c>
      <c r="S9" s="6" t="n">
        <v>0.9215686274509803</v>
      </c>
      <c r="T9" s="6" t="n">
        <v>15.46274096385542</v>
      </c>
      <c r="U9" s="6" t="n">
        <v>5</v>
      </c>
      <c r="V9" s="6" t="n">
        <v>5</v>
      </c>
      <c r="W9" s="6" t="n">
        <v>5</v>
      </c>
      <c r="X9" s="6" t="n">
        <v>5</v>
      </c>
      <c r="Y9" s="6" t="n">
        <v>5</v>
      </c>
      <c r="Z9" s="6" t="n">
        <v>5</v>
      </c>
      <c r="AA9" s="6" t="inlineStr">
        <is>
          <t>O item apresenta excelente alinhamento com a habilidade-alvo CH-H10, pois o enunciado descreve de forma concreta a dinâmica de organização de movimentos sociais (assembleias, mutirões) e sua ação transformadora na realidade espacial (ocupação de prédios, reivindicação de direitos e redefinição do uso da cidade). A alternativa correta (C) capta perfeitamente essa essência, conectando a organização coletiva à transformação da realidade geográfica. Os objetos de conhecimento esperados (formas de organização social, movimentos sociais, pensamento político e ação do Estado, representação espacial) estão todos contemplados de forma integrada no texto e na alternativa correta. Os distratores são plausíveis e bem elaborados, pois cada um aponta para um elemento presente no cenário descrito (políticas públicas, legislação urbana, isolamento, iniciativa privada), mas desviam o foco do núcleo da habilidade, que é o reconhecimento da ação transformadora da coletividade. O nível de linguagem e a complexidade do tema são adequados para o Ensino Médio, exigindo compreensão de conceitos de sociologia e geografia urbana. O formato segue rigorosamente o padrão ENEM, com um enunciado contextualizado, uma pergunta implícita e cinco alternativas que exigem análise crítica e não apenas memória.</t>
        </is>
      </c>
      <c r="AB9" s="6" t="n">
        <v>5</v>
      </c>
      <c r="AC9" s="6" t="n">
        <v>5</v>
      </c>
      <c r="AD9" s="6" t="n">
        <v>5</v>
      </c>
      <c r="AE9" s="6" t="n">
        <v>5</v>
      </c>
      <c r="AF9" s="6" t="n">
        <v>5</v>
      </c>
      <c r="AG9" s="6" t="n">
        <v>5</v>
      </c>
      <c r="AH9" s="6" t="inlineStr">
        <is>
          <t>O item apresenta excelente alinhamento à habilidade CH-H10, pois exige do estudante a identificação da dinâmica organizativa dos movimentos sociais e seu impacto na transformação da realidade espacial. Os objetos de conhecimento (movimentos sociais, organização social, ação do Estado) são integralmente contemplados. Os distratores são plausíveis, abordando vertentes comuns da análise urbana (foco na falência estatal, na legislação ou no mercado), mas distinguem-se claramente da alternativa correta, que centraliza a agência coletiva. O vocabulário e a complexidade conceitual são adequados ao Ensino Médio, e a estrutura segue rigorosamente o padrão do ENEM.</t>
        </is>
      </c>
    </row>
    <row r="10">
      <c r="A10" s="6" t="inlineStr">
        <is>
          <t>d4af007a-cc4c-429d-9e73-b2688cf4e9b1</t>
        </is>
      </c>
      <c r="B10" s="6" t="inlineStr">
        <is>
          <t>com_grafo</t>
        </is>
      </c>
      <c r="C10" s="6" t="inlineStr">
        <is>
          <t>CH</t>
        </is>
      </c>
      <c r="D10" s="6" t="inlineStr">
        <is>
          <t>Ciencias Humanas e suas Tecnologias</t>
        </is>
      </c>
      <c r="E10" s="6" t="n">
        <v>2</v>
      </c>
      <c r="F10" s="6" t="inlineStr">
        <is>
          <t>CH-H10</t>
        </is>
      </c>
      <c r="G10" s="6" t="inlineStr">
        <is>
          <t>Reconhecer a dinamica da organizacao dos movimentos sociais e a importancia da participacao da coletividade na transformacao da realidade historico-geografica.</t>
        </is>
      </c>
      <c r="H10" s="6" t="inlineStr">
        <is>
          <t>No final da década de 1980, moradores de uma região periférica de uma grande metrópole brasileira, carentes de infraestrutura básica, organizaram-se em associações de bairro. Por meio de assembleias e manifestações, ocuparam espaços públicos e reivindicaram do poder público a pavimentação de ruas, a instalação de redes de esgoto e a regularização fundiária. Ao longo dos anos, a mobilização coletiva resultou na urbanização da área e na melhoria da qualidade de vida daquela população. A situação descrita exemplifica como a organização social atua na transformação da realidade histórico-geográfica, pois:</t>
        </is>
      </c>
      <c r="I10" s="6" t="inlineStr">
        <is>
          <t>a ação individual isolada é suficiente para resolver problemas de infraestrutura urbana.</t>
        </is>
      </c>
      <c r="J10" s="6" t="inlineStr">
        <is>
          <t>a segregação espacial é superada apenas pela intervenção de empresas privadas.</t>
        </is>
      </c>
      <c r="K10" s="6" t="inlineStr">
        <is>
          <t>a participação coletiva e a mobilização social são fundamentais para pressionar o Estado e modificar o espaço.</t>
        </is>
      </c>
      <c r="L10" s="6" t="inlineStr">
        <is>
          <t>a ocupação de terras urbanas é um fenômeno espontâneo que dispensa a organização política.</t>
        </is>
      </c>
      <c r="M10" s="6" t="inlineStr">
        <is>
          <t>a transformação do espaço geográfico ocorre independentemente das relações de poder e conflitos sociais.</t>
        </is>
      </c>
      <c r="N10" s="6" t="inlineStr">
        <is>
          <t>C</t>
        </is>
      </c>
      <c r="O10" s="6" t="inlineStr">
        <is>
          <t>A questão aborda a Habilidade CH-H10 ao apresentar um cenário onde a dinâmica de um movimento social (associações de bairro, assembleias) promove a transformação da realidade histórico-geográfica (urbanização da periferia). A alternativa correta (C) identifica a importância da participação da coletividade e da organização para reivindicar direitos e alterar o espaço geográfico, enquanto as demais ignoram o papel da mobilização social ou desconsideram as relações de poder envolvidas na produção do espaço urbano.</t>
        </is>
      </c>
      <c r="P10" s="6" t="b">
        <v>1</v>
      </c>
      <c r="Q10" s="6" t="n">
        <v>0.1046511627906977</v>
      </c>
      <c r="R10" s="6" t="n">
        <v>2.863636363636363</v>
      </c>
      <c r="S10" s="6" t="n">
        <v>0.9148936170212766</v>
      </c>
      <c r="T10" s="6" t="n">
        <v>16.03954617834395</v>
      </c>
      <c r="U10" s="6" t="n">
        <v>5</v>
      </c>
      <c r="V10" s="6" t="n">
        <v>5</v>
      </c>
      <c r="W10" s="6" t="n">
        <v>5</v>
      </c>
      <c r="X10" s="6" t="n">
        <v>5</v>
      </c>
      <c r="Y10" s="6" t="n">
        <v>5</v>
      </c>
      <c r="Z10" s="6" t="n">
        <v>5</v>
      </c>
      <c r="AA10" s="6" t="inlineStr">
        <is>
          <t>O item apresenta excelente alinhamento com a habilidade-alvo CH-H10, pois descreve de forma concreta a dinâmica de um movimento social (organização em associações, assembleias, manifestações) e seu papel na transformação da realidade histórico-geográfica (urbanização, melhoria da qualidade de vida). Os objetos de conhecimento esperados (formas de organização social, movimentos sociais, ação do Estado e representação espacial) estão plenamente contemplados no enunciado e na alternativa correta. Os distratores são plausíveis e funcionais, pois exploram concepções errôneas comuns, como o individualismo (A), a privatização (B), a despolitização (D) e o determinismo (E), exigindo do estudante a compreensão das relações de poder e da ação coletiva. O nível de complexidade é adequado para o Ensino Médio, exigindo a análise de um caso concreto e a compreensão de conceitos sociogeográficos. A aderência ao formato ENEM é perfeita, com um enunciado contextualizado, uma pergunta que exige interpretação e análise, e alternativas que testam o domínio dos conceitos-chave da habilidade.</t>
        </is>
      </c>
      <c r="AB10" s="6" t="n">
        <v>5</v>
      </c>
      <c r="AC10" s="6" t="n">
        <v>5</v>
      </c>
      <c r="AD10" s="6" t="n">
        <v>5</v>
      </c>
      <c r="AE10" s="6" t="n">
        <v>5</v>
      </c>
      <c r="AF10" s="6" t="n">
        <v>5</v>
      </c>
      <c r="AG10" s="6" t="n">
        <v>5</v>
      </c>
      <c r="AH10" s="6" t="inlineStr">
        <is>
          <t>O item apresenta excelente alinhamento à habilidade CH-H10, pois descreve um cenário concreto de organização social (movimentos de bairro) e solicita o reconhecimento do papel dessa coletividade na transformação do espaço urbano. Os objetos de conhecimento (movimentos sociais, ação do Estado) são integralmente abordados. Os distratores são plausíveis, representando visões reducionistas ou equivocadas sobre a produção do espaço (individualismo, espontaneísmo, ausência de conflito), o que garante a validade da avaliação. O nível de linguagem e a complexidade cognitiva são adequados ao Ensino Médio, e o formato segue rigorosamente o padrão do ENEM, com enunciado contextualizado e comando claro de associação.</t>
        </is>
      </c>
    </row>
    <row r="11">
      <c r="A11" s="6" t="inlineStr">
        <is>
          <t>0da7d921-2968-4a9c-bdd0-8a6907c5a9d9</t>
        </is>
      </c>
      <c r="B11" s="6" t="inlineStr">
        <is>
          <t>com_grafo</t>
        </is>
      </c>
      <c r="C11" s="6" t="inlineStr">
        <is>
          <t>CH</t>
        </is>
      </c>
      <c r="D11" s="6" t="inlineStr">
        <is>
          <t>Ciencias Humanas e suas Tecnologias</t>
        </is>
      </c>
      <c r="E11" s="6" t="n">
        <v>2</v>
      </c>
      <c r="F11" s="6" t="inlineStr">
        <is>
          <t>CH-H10</t>
        </is>
      </c>
      <c r="G11" s="6" t="inlineStr">
        <is>
          <t>Reconhecer a dinamica da organizacao dos movimentos sociais e a importancia da participacao da coletividade na transformacao da realidade historico-geografica.</t>
        </is>
      </c>
      <c r="H11" s="6" t="inlineStr">
        <is>
          <t>Nas últimas décadas, as grandes metrópoles brasileiras têm testemunhado o surgimento de novas formas de organização social em resposta à desigualdade urbana e à especulação imobiliária. Um exemplo significativo é a ocupação de edifícios abandonados no centro das cidades por movimentos de luta por moradia. Em uma determinada capital, famílias organizadas ocuparam um antigo hotel vazio há mais de dez anos. Através de assembleias semanais, os moradores estabeleceram regras de convivência, criaram cooperativas de limpeza e alimentação, e transformaram o espaço, antes degradado, em um local de moradia digna, cultura e resistência. Essa ação coletiva pressionou o poder público a iniciar um diálogo para a regularização fundiária do imóvel.</t>
        </is>
      </c>
      <c r="I11" s="6" t="inlineStr">
        <is>
          <t>Demonstra que a invasão de propriedades privadas é a única solução viável para a crise habitacional, independentemente da organização política.</t>
        </is>
      </c>
      <c r="J11" s="6" t="inlineStr">
        <is>
          <t>Ilustra a capacidade do Estado em resolver isoladamente os problemas de segregação espacial, sem a necessidade de pressão popular.</t>
        </is>
      </c>
      <c r="K11" s="6" t="inlineStr">
        <is>
          <t>Evidencia a dinâmica dos movimentos sociais na transformação da realidade urbana por meio da participação coletiva e da redefinição do uso do espaço.</t>
        </is>
      </c>
      <c r="L11" s="6" t="inlineStr">
        <is>
          <t>Reflete a desorganização social nas cidades, onde a ausência de leis impede que a população exerça sua cidadania plena.</t>
        </is>
      </c>
      <c r="M11" s="6" t="inlineStr">
        <is>
          <t>Indica que a valorização do imobiliário no centro urbano ocorre naturalmente, independentemente das ações de reivindicação dos movimentos sociais.</t>
        </is>
      </c>
      <c r="N11" s="6" t="inlineStr">
        <is>
          <t>C</t>
        </is>
      </c>
      <c r="O11" s="6" t="inlineStr">
        <is>
          <t>A questão descreve uma situação concreta de atuação de um movimento social urbano (luta por moradia) que, por meio da organização e participação coletiva (assembleias, cooperativas), altera a função e o significado de um espaço geográfico (edifício abandonado vira moradia) e interfere na esfera pública. A alternativa C é a correta pois identifica exatamente essa dinâmica de transformação da realidade histórico-geográfica pela ação da coletividade, conforme exige a Habilidade CH-H10.</t>
        </is>
      </c>
      <c r="P11" s="6" t="b">
        <v>1</v>
      </c>
      <c r="Q11" s="6" t="n">
        <v>0.07758620689655173</v>
      </c>
      <c r="R11" s="6" t="n">
        <v>2.257731958762886</v>
      </c>
      <c r="S11" s="6" t="n">
        <v>0.90625</v>
      </c>
      <c r="T11" s="6" t="n">
        <v>15.65286602870814</v>
      </c>
      <c r="U11" s="6" t="n">
        <v>5</v>
      </c>
      <c r="V11" s="6" t="n">
        <v>5</v>
      </c>
      <c r="W11" s="6" t="n">
        <v>5</v>
      </c>
      <c r="X11" s="6" t="n">
        <v>5</v>
      </c>
      <c r="Y11" s="6" t="n">
        <v>5</v>
      </c>
      <c r="Z11" s="6" t="n">
        <v>5</v>
      </c>
      <c r="AA11" s="6" t="inlineStr">
        <is>
          <t>O item apresenta excelente alinhamento com a habilidade-alvo CH-H10, pois descreve de forma concreta a dinâmica de organização de um movimento social (assembleias, cooperativas) e sua importância na transformação da realidade histórico-geográfica (ocupação de um edifício abandonado, pressão pelo diálogo e regularização fundiária). Os objetos de conhecimento esperados (formas de organização social, movimentos sociais, ação do Estado e representação espacial) estão plenamente contemplados no enunciado e na alternativa correta. Os distratores (A, B, D, E) são plausíveis, pois exploram visões simplistas, reducionistas ou contrárias aos princípios da ação coletiva, exigindo do estudante a capacidade de discernir a análise correta. A linguagem e o contexto são adequados ao Ensino Médio, abordando um tema pertinente à realidade brasileira. O formato segue as características do ENEM, com um enunciado contextualizado e uma alternativa correta que exige a compreensão de conceitos complexos, em detrimento de respostas literais ou memorísticas.</t>
        </is>
      </c>
      <c r="AB11" s="6" t="n">
        <v>5</v>
      </c>
      <c r="AC11" s="6" t="n">
        <v>5</v>
      </c>
      <c r="AD11" s="6" t="n">
        <v>5</v>
      </c>
      <c r="AE11" s="6" t="n">
        <v>5</v>
      </c>
      <c r="AF11" s="6" t="n">
        <v>5</v>
      </c>
      <c r="AG11" s="6" t="n">
        <v>5</v>
      </c>
      <c r="AH11" s="6" t="inlineStr">
        <is>
          <t>O item apresenta excelente alinhamento à habilidade CH-H10, pois exige do estudante o reconhecimento da organização coletiva (assembleias, cooperativas) e sua capacidade de transformar a realidade urbana e a relação com o Estado. Os objetos de conhecimento (movimentos sociais, organização social) são plenamente contemplados. Os distratores são plausíveis, explorando interpretações equivocadas comuns (como a desorganização ou a onipotência estatal), mas são refutáveis pelo texto. O nível de complexidade e a linguagem são adequados ao Ensino Médio, e o formato segue rigorosamente o padrão do ENEM, com enunciado contextualizado e alternativas que exigem análise e síntese.</t>
        </is>
      </c>
    </row>
    <row r="12">
      <c r="A12" s="6" t="inlineStr">
        <is>
          <t>3ffb29f7-9a8e-4eff-84e2-ef225722d2ce</t>
        </is>
      </c>
      <c r="B12" s="6" t="inlineStr">
        <is>
          <t>com_grafo</t>
        </is>
      </c>
      <c r="C12" s="6" t="inlineStr">
        <is>
          <t>CH</t>
        </is>
      </c>
      <c r="D12" s="6" t="inlineStr">
        <is>
          <t>Ciencias Humanas e suas Tecnologias</t>
        </is>
      </c>
      <c r="E12" s="6" t="n">
        <v>3</v>
      </c>
      <c r="F12" s="6" t="inlineStr">
        <is>
          <t>CH-H11</t>
        </is>
      </c>
      <c r="G12" s="6" t="inlineStr">
        <is>
          <t>Identificar registros de praticas de grupos sociais no tempo e no espaco.</t>
        </is>
      </c>
      <c r="H12" s="6" t="inlineStr">
        <is>
          <t>No início do século XX, o Rio de Janeiro passou por profundas reformas urbanas, marcadas pela demolição de cortiços e casarões antigos. Um relatório médico-sanitário da época descrevia a situação: "A concentração de operários em habitações coletivas insalubres no centro da cidade favorece a propagação de moléstias. Para o progresso da capital, é imperativo transferir essa população para zonas afastadas, onde possam viver de forma mais saudável, longe do núcleo civilizado." O registro apresentado evidencia uma prática de organização espacial que resultou na</t>
        </is>
      </c>
      <c r="I12" s="6" t="inlineStr">
        <is>
          <t>valorização imobiliária das áreas periféricas pela classe operária.</t>
        </is>
      </c>
      <c r="J12" s="6" t="inlineStr">
        <is>
          <t>manutenção da população pobre no centro urbano para facilitar o trabalho.</t>
        </is>
      </c>
      <c r="K12" s="6" t="inlineStr">
        <is>
          <t>criação de políticas de habitação popular integradas ao centro da metrópole.</t>
        </is>
      </c>
      <c r="L12" s="6" t="inlineStr">
        <is>
          <t>segregação socioespacial, empurrando os trabalhadores para a periferia.</t>
        </is>
      </c>
      <c r="M12" s="6" t="inlineStr">
        <is>
          <t>erradicação das epidemias através da melhoria das condições dos cortiços.</t>
        </is>
      </c>
      <c r="N12" s="6" t="inlineStr">
        <is>
          <t>D</t>
        </is>
      </c>
      <c r="O12" s="6" t="inlineStr">
        <is>
          <t>A habilidade CH-H11 exige identificar registros de práticas de grupos sociais no tempo e no espaço. O enunciado apresenta um documento histórico (relatório) que registra a prática das elites políticas e sanitárias do início do século XX no Rio de Janeiro. Ao analisar o documento, percebe-se que a justificativa higienista foi utilizada para remover a população trabalhadora do centro, impondo uma dinâmica de segregação socioespacial que forçou esses grupos para as áreas periféricas da cidade.</t>
        </is>
      </c>
      <c r="P12" s="6" t="b">
        <v>1</v>
      </c>
      <c r="Q12" s="6" t="n">
        <v>0.02531645569620253</v>
      </c>
      <c r="R12" s="6" t="n">
        <v>1.106382978723404</v>
      </c>
      <c r="S12" s="6" t="n">
        <v>0.9518072289156626</v>
      </c>
      <c r="T12" s="6" t="n">
        <v>13.31533396946565</v>
      </c>
      <c r="U12" s="6" t="n">
        <v>4.8</v>
      </c>
      <c r="V12" s="6" t="n">
        <v>5</v>
      </c>
      <c r="W12" s="6" t="n">
        <v>5</v>
      </c>
      <c r="X12" s="6" t="n">
        <v>4</v>
      </c>
      <c r="Y12" s="6" t="n">
        <v>5</v>
      </c>
      <c r="Z12" s="6" t="n">
        <v>5</v>
      </c>
      <c r="AA12" s="6" t="inlineStr">
        <is>
          <t>O item apresenta excelente alinhamento com a habilidade CH-H11, pois o enunciado, ao apresentar um relatório histórico, exige que o aluno identifique uma prática de organização espacial específica (a remoção da população operária do centro do Rio de Janeiro) e a contextualize no tempo (início do século XX) e no espaço (centro vs. periferia). Os objetos de conhecimento (formas de organização social, ação do Estado) são perfeitamente adequados e necessários para a resolução do item. Os distratores são plausíveis, pois exploram interpretações equivocadas mas possíveis do texto (como a manutenção no centro ou a valorização das periferias), com exceção do distrator E, que se desvia do foco do documento (a remoção, não a melhoria dos cortiços). O nível de complexidade é adequado para o Ensino Médio, exigindo análise de fonte histórica e compreensão de conceitos como segregação socioespacial. O formato segue rigorosamente as características do ENEM, com enunciado contextualizado, baseado em documento e alternativa correta que exige síntese e interpretação crítica.</t>
        </is>
      </c>
      <c r="AB12" s="6" t="n">
        <v>4.8</v>
      </c>
      <c r="AC12" s="6" t="n">
        <v>5</v>
      </c>
      <c r="AD12" s="6" t="n">
        <v>5</v>
      </c>
      <c r="AE12" s="6" t="n">
        <v>4</v>
      </c>
      <c r="AF12" s="6" t="n">
        <v>5</v>
      </c>
      <c r="AG12" s="6" t="n">
        <v>5</v>
      </c>
      <c r="AH12" s="6" t="inlineStr">
        <is>
          <t>O item apresenta um registro histórico (relatório médico-sanitário) que evidencia uma prática de grupo social (elites e sanitaristas) no tempo e espaço (Rio de Janeiro, início do século XX), exigindo do aluno a identificação da consequência socioespacial dessa prática (segregação). Há alinhamento total à habilidade CH-H11 e aos objetos de conhecimento (ação do Estado, pensamento político). Os distratores são plausíveis, exigindo leitura atenta para distinguir a justificativa ideológica do texto da realidade histórica. O vocabulário e a complexidade são adequados ao Ensino Médio, e o formato segue rigorosamente o padrão ENEM.</t>
        </is>
      </c>
    </row>
    <row r="13">
      <c r="A13" s="6" t="inlineStr">
        <is>
          <t>7815c0d1-6858-4457-9e28-2548c76379eb</t>
        </is>
      </c>
      <c r="B13" s="6" t="inlineStr">
        <is>
          <t>com_grafo</t>
        </is>
      </c>
      <c r="C13" s="6" t="inlineStr">
        <is>
          <t>CH</t>
        </is>
      </c>
      <c r="D13" s="6" t="inlineStr">
        <is>
          <t>Ciencias Humanas e suas Tecnologias</t>
        </is>
      </c>
      <c r="E13" s="6" t="n">
        <v>3</v>
      </c>
      <c r="F13" s="6" t="inlineStr">
        <is>
          <t>CH-H11</t>
        </is>
      </c>
      <c r="G13" s="6" t="inlineStr">
        <is>
          <t>Identificar registros de praticas de grupos sociais no tempo e no espaco.</t>
        </is>
      </c>
      <c r="H13" s="6" t="inlineStr">
        <is>
          <t>Em grandes metrópoles brasileiras, é comum observar um padrão de ocupação do solo em que as áreas centrais, dotadas de melhor infraestrutura e serviços, são ocupadas por camadas de maior renda, enquanto a população de baixa renda reside em periferias distantes, frequentemente carentes de equipamentos urbanos. Essa morfologia urbana não é aleatória, mas fruto de processos históricos de valorização imobiliária e ausência de políticas habitacionais inclusivas. A configuração espacial descrita no texto constitui um registro material da prática de:</t>
        </is>
      </c>
      <c r="I13" s="6" t="inlineStr">
        <is>
          <t>Mobilidade pendular equilibrada entre centro e periferia.</t>
        </is>
      </c>
      <c r="J13" s="6" t="inlineStr">
        <is>
          <t>Segregação socioespacial fundamentada na diferenciação de renda.</t>
        </is>
      </c>
      <c r="K13" s="6" t="inlineStr">
        <is>
          <t>Democratização do acesso à terra urbanizada para todos os grupos.</t>
        </is>
      </c>
      <c r="L13" s="6" t="inlineStr">
        <is>
          <t>Desconcentração das atividades industriais nos bairros centrais.</t>
        </is>
      </c>
      <c r="M13" s="6" t="inlineStr">
        <is>
          <t>Fixação das elites econômicas nas regiões periféricas da cidade.</t>
        </is>
      </c>
      <c r="N13" s="6" t="inlineStr">
        <is>
          <t>B</t>
        </is>
      </c>
      <c r="O13" s="6" t="inlineStr">
        <is>
          <t>A habilidade CH-H11 exige identificar registros de práticas de grupos sociais no tempo e no espaço. O enunciado descreve a configuração espacial das cidades brasileiras (o registro), evidenciando a prática de segregação socioespacial. Essa prática reflete a ação de grupos sociais (mercado imobiliário e poder público) e a condição de diferentes classes (elites no centro, trabalhadores na periferia), organizando o espaço urbano de acordo com a capacidade econômica.</t>
        </is>
      </c>
      <c r="P13" s="6" t="b">
        <v>1</v>
      </c>
      <c r="Q13" s="6" t="n">
        <v>0.02702702702702703</v>
      </c>
      <c r="R13" s="6" t="n">
        <v>1.165048543689321</v>
      </c>
      <c r="S13" s="6" t="n">
        <v>0.961038961038961</v>
      </c>
      <c r="T13" s="6" t="n">
        <v>14.24336134453781</v>
      </c>
      <c r="U13" s="6" t="n">
        <v>4.8</v>
      </c>
      <c r="V13" s="6" t="n">
        <v>5</v>
      </c>
      <c r="W13" s="6" t="n">
        <v>5</v>
      </c>
      <c r="X13" s="6" t="n">
        <v>4</v>
      </c>
      <c r="Y13" s="6" t="n">
        <v>5</v>
      </c>
      <c r="Z13" s="6" t="n">
        <v>5</v>
      </c>
      <c r="AA13" s="6" t="inlineStr">
        <is>
          <t>O item demonstra excelente alinhamento com a habilidade CH-H11, pois a descrição da morfologia urbana funciona como um 'registro material' que exige a identificação da prática social (segregação socioespacial) que o produziu. Os objetos de conhecimento (organização social, ação do Estado) são perfeitamente contemplados na análise da configuração espacial. Os distratores são plausíveis, pois exploram conceitos relacionados à organização urbana (mobilidade, desconcentração industrial), mas são semanticamente distintos da prática central descrita. O nível de linguagem e a complexidade conceitual são adequados ao Ensino Médio. O formato segue rigorosamente as especificações do ENEM, com um enunciado contextualizado e uma pergunta que exige a análise e interpretação do texto para a seleção da alternativa correta.</t>
        </is>
      </c>
      <c r="AB13" s="6" t="n">
        <v>5</v>
      </c>
      <c r="AC13" s="6" t="n">
        <v>5</v>
      </c>
      <c r="AD13" s="6" t="n">
        <v>5</v>
      </c>
      <c r="AE13" s="6" t="n">
        <v>5</v>
      </c>
      <c r="AF13" s="6" t="n">
        <v>5</v>
      </c>
      <c r="AG13" s="6" t="n">
        <v>5</v>
      </c>
      <c r="AH13" s="6" t="inlineStr">
        <is>
          <t>O item apresenta excelente alinhamento à habilidade CH-H11, pois solicita ao aluno identificar, a partir de uma configuração espacial descrita (morfologia urbana), a prática social subjacente (segregação socioespacial). O enunciado contextualiza o fenômeno no tempo e no espaço, conforme exigido. Os objetos de conhecimento (organização social, ação do Estado) são adequadamente abordados ao discutir a distribuição da população e a falta de políticas públicas. Os distratores são plausíveis e relacionados à temática urbana, exigindo leitura atenta e domínio conceitual para serem descartados. O vocabulário e a complexidade são adequados ao Ensino Médio, e o formato segue rigorosamente o padrão do ENEM.</t>
        </is>
      </c>
    </row>
    <row r="14">
      <c r="A14" s="6" t="inlineStr">
        <is>
          <t>8e22ca24-212b-4bfd-85e1-a78002e599a9</t>
        </is>
      </c>
      <c r="B14" s="6" t="inlineStr">
        <is>
          <t>com_grafo</t>
        </is>
      </c>
      <c r="C14" s="6" t="inlineStr">
        <is>
          <t>CH</t>
        </is>
      </c>
      <c r="D14" s="6" t="inlineStr">
        <is>
          <t>Ciencias Humanas e suas Tecnologias</t>
        </is>
      </c>
      <c r="E14" s="6" t="n">
        <v>3</v>
      </c>
      <c r="F14" s="6" t="inlineStr">
        <is>
          <t>CH-H11</t>
        </is>
      </c>
      <c r="G14" s="6" t="inlineStr">
        <is>
          <t>Identificar registros de praticas de grupos sociais no tempo e no espaco.</t>
        </is>
      </c>
      <c r="H14" s="6" t="inlineStr">
        <is>
          <t>Durante as décadas de 1960 e 1970, a cidade do Rio de Janeiro passou por um intenso processo de remoção de favelas localizadas em áreas valorizadas, como as Zonas Sul e Norte. As populações removidas foram realocadas para conjuntos habitacionais construídos na periferia urbana, como a Cidade de Deus. Essa política de planejamento urbano, justificada sob o argumento de "higienização" e "modernização" da cidade, alterou profundamente a dinâmica espacial e a vida cotidiana de milhares de trabalhadores de baixa renda.
A situação descrita constitui um registro histórico que permite identificar a prática de:</t>
        </is>
      </c>
      <c r="I14" s="6" t="inlineStr">
        <is>
          <t>Integração social, promovida pela aproximação das classes trabalhadoras aos centros de serviços públicos.</t>
        </is>
      </c>
      <c r="J14" s="6" t="inlineStr">
        <is>
          <t>Segregação espacial, imposta pelo poder público através da expulsão de grupos pobres para áreas periféricas.</t>
        </is>
      </c>
      <c r="K14" s="6" t="inlineStr">
        <is>
          <t>Participação popular, na qual as comunidades decidiram voluntariamente se mudar para locais com melhor infraestrutura.</t>
        </is>
      </c>
      <c r="L14" s="6" t="inlineStr">
        <is>
          <t>Valorização imobiliária, que resultou na oferta de moradias populares de alto padrão nas regiões centrais.</t>
        </is>
      </c>
      <c r="M14" s="6" t="inlineStr">
        <is>
          <t>Preservação ambiental, que exigiu o deslocamento de populações para proteger áreas de risco geológico.</t>
        </is>
      </c>
      <c r="N14" s="6" t="inlineStr">
        <is>
          <t>B</t>
        </is>
      </c>
      <c r="O14" s="6" t="inlineStr">
        <is>
          <t>A questão exige do aluno a capacidade de ler um registro histórico (a política de remoção de favelas no RJ) e identificar a prática social ali contida (a segregação urbana). O item relaciona a ação do Estado (remoção) com a organização espacial (periferização) e o grupo social afetado (trabalhadores de baixa renda), atendendo à habilidade CH-H11 de identificar registros de práticas de grupos sociais no tempo e no espaço.</t>
        </is>
      </c>
      <c r="P14" s="6" t="b">
        <v>1</v>
      </c>
      <c r="Q14" s="6" t="n">
        <v>0.04123711340206185</v>
      </c>
      <c r="R14" s="6" t="n">
        <v>2.016528925619835</v>
      </c>
      <c r="S14" s="6" t="n">
        <v>0.941747572815534</v>
      </c>
      <c r="T14" s="6" t="n">
        <v>15.48162878787879</v>
      </c>
      <c r="U14" s="6" t="n">
        <v>4.8</v>
      </c>
      <c r="V14" s="6" t="n">
        <v>5</v>
      </c>
      <c r="W14" s="6" t="n">
        <v>5</v>
      </c>
      <c r="X14" s="6" t="n">
        <v>4</v>
      </c>
      <c r="Y14" s="6" t="n">
        <v>5</v>
      </c>
      <c r="Z14" s="6" t="n">
        <v>5</v>
      </c>
      <c r="AA14" s="6" t="inlineStr">
        <is>
          <t>O item apresenta excelente alinhamento com a habilidade CH-H11, pois a análise do texto permite identificar claramente uma prática social (a segregação espacial) de um grupo social (trabalhadores de baixa renda) em um tempo e espaço específicos (Rio de Janeiro, décadas de 1960/1970). Os objetos de conhecimento esperados (organização social, ação do Estado) são perfeitamente contemplados no enunciado e na alternativa correta. Os distratores são plausíveis, pois exploram conceitos relacionados (integração social, valorização imobiliária, preservação ambiental) que podem ser confundidos por um aluno que não compreendeu o cerne do processo descrito, embora a alternativa C (participação popular) seja menos provável. O nível de complexidade é adequado para o Ensino Médio, exigindo a compreensão de um contexto histórico e a análise de suas consequências sociais e espaciais. O formato segue rigorosamente as especificações do ENEM, com um texto contextualizador claro, uma pergunta direta e alternativas que exigem interpretação crítica.</t>
        </is>
      </c>
      <c r="AB14" s="6" t="n">
        <v>5</v>
      </c>
      <c r="AC14" s="6" t="n">
        <v>5</v>
      </c>
      <c r="AD14" s="6" t="n">
        <v>5</v>
      </c>
      <c r="AE14" s="6" t="n">
        <v>5</v>
      </c>
      <c r="AF14" s="6" t="n">
        <v>5</v>
      </c>
      <c r="AG14" s="6" t="n">
        <v>5</v>
      </c>
      <c r="AH14" s="6" t="inlineStr">
        <is>
          <t>O item apresenta um registro histórico-geográfico claro (política urbana no Rio de Janeiro) situado em tempo e espaço, exigindo a identificação da prática social de segregação espacial, o que alinha-se perfeitamente à habilidade CH-H11. Mobiliza adequadamente os objetos de conhecimento relacionados à ação do Estado e organização social. Os distratores são plausíveis e exigem leitura atenta do enunciado para serem descartados, testando a compreensão de conceitos como integração, participação e valorização imobiliária. O vocabulário e a complexidade são adequados ao Ensino Médio, e a estrutura segue rigorosamente o padrão do ENEM.</t>
        </is>
      </c>
    </row>
    <row r="15">
      <c r="A15" s="6" t="inlineStr">
        <is>
          <t>4131722f-2115-47fc-aba5-22a17c9d59ac</t>
        </is>
      </c>
      <c r="B15" s="6" t="inlineStr">
        <is>
          <t>com_grafo</t>
        </is>
      </c>
      <c r="C15" s="6" t="inlineStr">
        <is>
          <t>CH</t>
        </is>
      </c>
      <c r="D15" s="6" t="inlineStr">
        <is>
          <t>Ciencias Humanas e suas Tecnologias</t>
        </is>
      </c>
      <c r="E15" s="6" t="n">
        <v>3</v>
      </c>
      <c r="F15" s="6" t="inlineStr">
        <is>
          <t>CH-H11</t>
        </is>
      </c>
      <c r="G15" s="6" t="inlineStr">
        <is>
          <t>Identificar registros de praticas de grupos sociais no tempo e no espaco.</t>
        </is>
      </c>
      <c r="H15" s="6" t="inlineStr">
        <is>
          <t>Durante o processo de intensa urbanização do Brasil, nas décadas de 1970 e 1980, milhares de famílias de baixa renda ocuparam áreas periféricas das grandes metrópoles, muitas vezes desprovidas de infraestrutura urbana básica. Diante da omissão do poder público em fornecer serviços essenciais, esses moradores organizavam-se coletivamente para realizar a construção de redes de água e esgoto, bem como a pavimentação de ruas, por meio do trabalho manual compartilhado, uma prática conhecida como 'mutirão'.</t>
        </is>
      </c>
      <c r="I15" s="6" t="inlineStr">
        <is>
          <t>A fragmentação das comunidades locais, que preferiam soluções individuais a ações coletivas de melhoria urbana.</t>
        </is>
      </c>
      <c r="J15" s="6" t="inlineStr">
        <is>
          <t>A passividade dos movimentos sociais, que aguardavam a intervenção de organismos internacionais para resolver problemas locais.</t>
        </is>
      </c>
      <c r="K15" s="6" t="inlineStr">
        <is>
          <t>A capacidade de organização autônoma dos grupos sociais para reivindicar cidadania e modificar o espaço em que vivem.</t>
        </is>
      </c>
      <c r="L15" s="6" t="inlineStr">
        <is>
          <t>A ausência total de conflitos urbanos, visto que a ocupação irregular de terras era aceita pacificamente pelo Estado.</t>
        </is>
      </c>
      <c r="M15" s="6" t="inlineStr">
        <is>
          <t>O retorno ao modelo de produção agrária, característico da sociedade colonial, como forma de resistência à industrialização.</t>
        </is>
      </c>
      <c r="N15" s="6" t="inlineStr">
        <is>
          <t>C</t>
        </is>
      </c>
      <c r="O15" s="6" t="inlineStr">
        <is>
          <t>A habilidade CH-H11 exige a identificação de registros de práticas de grupos sociais no tempo e no espaço. O item apresenta uma prática histórica específica (o mutirão) realizada por um grupo social (moradores de periferia) em um contexto temporal (décadas de 1970-80) e espacial (áreas urbanas periféricas) definidos. Ao reconhecer que essa ação representa uma forma de organização para suprir carências estatais e exercer a cidadania, o aluno identifica corretamente o registro dessa prática social.</t>
        </is>
      </c>
      <c r="P15" s="6" t="b">
        <v>1</v>
      </c>
      <c r="Q15" s="6" t="n">
        <v>0.09375</v>
      </c>
      <c r="R15" s="6" t="n">
        <v>2.895652173913043</v>
      </c>
      <c r="S15" s="6" t="n">
        <v>0.9696969696969697</v>
      </c>
      <c r="T15" s="6" t="n">
        <v>16.58880650994575</v>
      </c>
      <c r="U15" s="6" t="n">
        <v>5</v>
      </c>
      <c r="V15" s="6" t="n">
        <v>5</v>
      </c>
      <c r="W15" s="6" t="n">
        <v>5</v>
      </c>
      <c r="X15" s="6" t="n">
        <v>5</v>
      </c>
      <c r="Y15" s="6" t="n">
        <v>5</v>
      </c>
      <c r="Z15" s="6" t="n">
        <v>5</v>
      </c>
      <c r="AA15" s="6" t="inlineStr">
        <is>
          <t>O item demonstra excelente alinhamento com a habilidade CH-H11, pois descreve uma prática social concreta (mutirão) de um grupo específico (moradores de periferia) em um tempo e espaço definidos, exigindo do aluno a identificação e interpretação desse registro. Os objetos de conhecimento (organização social, ação do Estado, cidadania) estão perfeitamente integrados ao enunciado e ao gabarito. Os distratores são plausíveis, pois exploram conceitos comuns no estudo de História e Sociologia (fragmentação, passividade, conflito, resistência), mas se opõem diretamente à informação central do texto, funcionando como bons desafios. O nível de linguagem e a complexidade do tema são adequados para o Ensino Médio, exigindo análise de contexto e compreensão de processos históricos. O formato segue rigorosamente o padrão ENEM, com um texto contextualizador, uma pergunta implícita e cinco alternativas que exigem a compreensão do texto para a seleção da resposta correta.</t>
        </is>
      </c>
      <c r="AB15" s="6" t="n">
        <v>4.6</v>
      </c>
      <c r="AC15" s="6" t="n">
        <v>5</v>
      </c>
      <c r="AD15" s="6" t="n">
        <v>5</v>
      </c>
      <c r="AE15" s="6" t="n">
        <v>3</v>
      </c>
      <c r="AF15" s="6" t="n">
        <v>5</v>
      </c>
      <c r="AG15" s="6" t="n">
        <v>5</v>
      </c>
      <c r="AH15" s="6" t="inlineStr">
        <is>
          <t>O item apresenta excelente alinhamento à habilidade CH-H11, pois solicita a identificação de uma prática social específica (o mutirão) inserida em um contexto temporal e espacial bem delimitado (urbanização brasileira nas décadas de 1970 e 1980). Os objetos de conhecimento referentes à organização social e à relação com o Estado são adequadamente explorados. O nível de linguagem e a complexidade do tema são compatíveis com o Ensino Médio. O formato segue o padrão do ENEM. No entanto, os distratores apresentam baixa plausibilidade, sendo, em sua maioria, contradições diretas ao texto ou proposições historicamente desconexas (como a alternativa E), o que reduz a capacidade de discriminação do item em níveis mais altos de proficiência.</t>
        </is>
      </c>
    </row>
    <row r="16">
      <c r="A16" s="6" t="inlineStr">
        <is>
          <t>52cbbf8d-f014-4538-a20e-7369ccfaa5b5</t>
        </is>
      </c>
      <c r="B16" s="6" t="inlineStr">
        <is>
          <t>com_grafo</t>
        </is>
      </c>
      <c r="C16" s="6" t="inlineStr">
        <is>
          <t>CH</t>
        </is>
      </c>
      <c r="D16" s="6" t="inlineStr">
        <is>
          <t>Ciencias Humanas e suas Tecnologias</t>
        </is>
      </c>
      <c r="E16" s="6" t="n">
        <v>3</v>
      </c>
      <c r="F16" s="6" t="inlineStr">
        <is>
          <t>CH-H11</t>
        </is>
      </c>
      <c r="G16" s="6" t="inlineStr">
        <is>
          <t>Identificar registros de praticas de grupos sociais no tempo e no espaco.</t>
        </is>
      </c>
      <c r="H16" s="6" t="inlineStr">
        <is>
          <t>Nas grandes metrópoles brasileiras, o processo de urbanização acelerado nas últimas décadas do século XX gerou transformações significativas na morfologia urbana. Imagens de satélite e mapas sociais dessas cidades revelam um padrão recorrente: a concentração de serviços e infraestrutura de qualidade em áreas centrais ou nobres, frequentemente protegidas por sistemas de segurança privados, contrastando com o crescimento desordenado de periferias distantes, onde a população de baixa renda enfrenta carências de saneamento e transporte. Essa configuração espacial é um registro histórico de uma prática social específica.
Qual prática social é identificada a partir da organização espacial descrita?</t>
        </is>
      </c>
      <c r="I16" s="6" t="inlineStr">
        <is>
          <t>A ocupação equilibrada do solo urbano, garantindo acessibilidade a todos.</t>
        </is>
      </c>
      <c r="J16" s="6" t="inlineStr">
        <is>
          <t>A integração socioeconômica das camadas populares nos centros financeiros.</t>
        </is>
      </c>
      <c r="K16" s="6" t="inlineStr">
        <is>
          <t>A segregação socioespacial, que hierarquiza e separa grupos sociais no território.</t>
        </is>
      </c>
      <c r="L16" s="6" t="inlineStr">
        <is>
          <t>A descentralização administrativa dos serviços públicos para as zonas periféricas.</t>
        </is>
      </c>
      <c r="M16" s="6" t="inlineStr">
        <is>
          <t>A valorização patrimonial e preservação dos centros históricos pela comunidade local.</t>
        </is>
      </c>
      <c r="N16" s="6" t="inlineStr">
        <is>
          <t>C</t>
        </is>
      </c>
      <c r="O16" s="6" t="inlineStr">
        <is>
          <t>A questão aborda a habilidade CH-H11 ao solicitar a identificação de uma prática de grupos sociais (a elite e a população de baixa renda) a partir de um registro espacial (a organização da cidade, evidenciada por mapas e imagens). A descrição contrasta áreas ricas e seguras com periferias carentes, caracterizando a segregação socioespacial, uma prática que materializa a desigualdade social na divisão do território urbano.</t>
        </is>
      </c>
      <c r="P16" s="6" t="b">
        <v>1</v>
      </c>
      <c r="Q16" s="6" t="n">
        <v>0.06593406593406594</v>
      </c>
      <c r="R16" s="6" t="n">
        <v>2.618784530386741</v>
      </c>
      <c r="S16" s="6" t="n">
        <v>0.9381443298969072</v>
      </c>
      <c r="T16" s="6" t="n">
        <v>15.58408163265306</v>
      </c>
      <c r="U16" s="6" t="n">
        <v>5</v>
      </c>
      <c r="V16" s="6" t="n">
        <v>5</v>
      </c>
      <c r="W16" s="6" t="n">
        <v>5</v>
      </c>
      <c r="X16" s="6" t="n">
        <v>5</v>
      </c>
      <c r="Y16" s="6" t="n">
        <v>5</v>
      </c>
      <c r="Z16" s="6" t="n">
        <v>5</v>
      </c>
      <c r="AA16" s="6" t="inlineStr">
        <is>
          <t>O item demonstra excelente alinhamento com a habilidade CH-H11, pois a questão exige a identificação de uma prática social (a segregação socioespacial) a partir de um registro espacial claro e descrito (a divisão entre áreas centrais nobres e periferias carentes). Os objetos de conhecimento (formas de organização social, ação do Estado) são perfeitamente contemplados na descrição do fenômeno. Os distratores são plausíveis e funcionam como armadilhas bem construídas: a alternativa A descreve um ideal oposto ao retratado, a B sugere integração que não ocorre, a D aponta para uma solução que não é a prática descrita, e a E foca em um aspecto específico (centro histórico) que não é o cerne do problema apresentado. O nível de linguagem e a complexidade da análise são adequados para o Ensino Médio. O formato, com seu enunciado contextualizado e baseado em fontes como mapas e imagens de satélite, é totalmente aderente ao padrão do ENEM.</t>
        </is>
      </c>
      <c r="AB16" s="6" t="n">
        <v>5</v>
      </c>
      <c r="AC16" s="6" t="n">
        <v>5</v>
      </c>
      <c r="AD16" s="6" t="n">
        <v>5</v>
      </c>
      <c r="AE16" s="6" t="n">
        <v>5</v>
      </c>
      <c r="AF16" s="6" t="n">
        <v>5</v>
      </c>
      <c r="AG16" s="6" t="n">
        <v>5</v>
      </c>
      <c r="AH16" s="6" t="inlineStr">
        <is>
          <t>O item apresenta excelente alinhamento à habilidade CH-H11, pois exige do estudante a identificação de uma prática social (a segregação socioespacial) a partir da análise de um registro espacial (a morfologia urbana descrita). Os objetos de conhecimento referentes às formas de organização social são integralmente contemplados. Os distratores são plausíveis, pois remetem a conceitos urbanísticos ou ideais sociais, mas são claramente incorretos diante do cenário de desigualdade descrito no enunciado. O vocabulário e a complexidade da questão são adequados ao Ensino Médio, e o item segue rigorosamente o formato e a linguagem adotados nas provas do ENEM.</t>
        </is>
      </c>
    </row>
    <row r="17">
      <c r="A17" s="6" t="inlineStr">
        <is>
          <t>ccf917ca-9f43-43bf-80fa-edb93df7d413</t>
        </is>
      </c>
      <c r="B17" s="6" t="inlineStr">
        <is>
          <t>com_grafo</t>
        </is>
      </c>
      <c r="C17" s="6" t="inlineStr">
        <is>
          <t>CH</t>
        </is>
      </c>
      <c r="D17" s="6" t="inlineStr">
        <is>
          <t>Ciencias Humanas e suas Tecnologias</t>
        </is>
      </c>
      <c r="E17" s="6" t="n">
        <v>3</v>
      </c>
      <c r="F17" s="6" t="inlineStr">
        <is>
          <t>CH-H12</t>
        </is>
      </c>
      <c r="G17" s="6" t="inlineStr">
        <is>
          <t>Analisar o papel da justica como instituicao na organizacao das sociedades.</t>
        </is>
      </c>
      <c r="H17" s="6" t="inlineStr">
        <is>
          <t>Durante o processo de redemocratização do Brasil, após duas décadas de regime militar (1964-1985), a Lei da Anistia de 1979 tornou-se um marco legal. Em 2010, o Supremo Tribunal Federal (STF) julgou a constitucionalidade dessa lei e decidiu, por maioria, que a anistia também se aplicava aos agentes do Estado que cometeram crimes contra os direitos humanos durante a ditadura. Essa decisão judicial gerou intensos debates sobre a memória histórica e a justiça de transição no país. A atuação do Poder Judiciário nesse contexto histórico evidencia que a justiça, como instituição,</t>
        </is>
      </c>
      <c r="I17" s="6" t="inlineStr">
        <is>
          <t>opera de maneira totalmente autônoma e desprovida de influências políticas, garantindo apenas a aplicação técnica dos códigos penais vigentes.</t>
        </is>
      </c>
      <c r="J17" s="6" t="inlineStr">
        <is>
          <t>tem sua função restrita à mediação de conflitos entre indivíduos, não possuindo capacidade de interferir em acordos políticos realizados pelo Poder Executivo.</t>
        </is>
      </c>
      <c r="K17" s="6" t="inlineStr">
        <is>
          <t>exerce um papel fundamental na organização da sociedade, pois suas decisões podem legitimar pactos políticos que definem os limites da punição e da reconciliação nacional.</t>
        </is>
      </c>
      <c r="L17" s="6" t="inlineStr">
        <is>
          <t>age obrigatoriamente em conformidade com os tratados internacionais de direitos humanos, anulando qualquer legislação interna que contradiga tais princípios.</t>
        </is>
      </c>
      <c r="M17" s="6" t="inlineStr">
        <is>
          <t>funciona como um instrumento de manutenção do status quo, impedindo que movimentos sociais reivindiquem reparações ou reconhecimento de direitos violados.</t>
        </is>
      </c>
      <c r="N17" s="6" t="inlineStr">
        <is>
          <t>C</t>
        </is>
      </c>
      <c r="O17" s="6" t="inlineStr">
        <is>
          <t>A habilidade H12 exige analisar o papel da justiça como instituição na organização das sociedades. A questão aborda a decisão do STF sobre a Lei da Anistia, demonstrando que o sistema de justiça não é apenas um aplicador neutro da lei, mas um ator político que define como a sociedade lida com seu passado violento. Ao validar a anistia de agentes do Estado, o Judiciário organizou a transição política brasileira pautada na impunidade, consolidando um determinado pacto social. A alternativa C é a correta ao reconhecer essa função política e organizadora da instituição jurídica.</t>
        </is>
      </c>
      <c r="P17" s="6" t="b">
        <v>1</v>
      </c>
      <c r="Q17" s="6" t="n">
        <v>0.05932203389830509</v>
      </c>
      <c r="R17" s="6" t="n">
        <v>2.439393939393939</v>
      </c>
      <c r="S17" s="6" t="n">
        <v>0.9291338582677166</v>
      </c>
      <c r="T17" s="6" t="n">
        <v>17.32418367346939</v>
      </c>
      <c r="U17" s="6" t="n">
        <v>4.8</v>
      </c>
      <c r="V17" s="6" t="n">
        <v>5</v>
      </c>
      <c r="W17" s="6" t="n">
        <v>5</v>
      </c>
      <c r="X17" s="6" t="n">
        <v>4</v>
      </c>
      <c r="Y17" s="6" t="n">
        <v>5</v>
      </c>
      <c r="Z17" s="6" t="n">
        <v>5</v>
      </c>
      <c r="AA17" s="6" t="inlineStr">
        <is>
          <t>O item apresenta excelente alinhamento com a habilidade-alvo CH-H12, pois a análise da decisão do STF sobre a Lei da Anistia exige uma compreensão profunda do papel da justiça como instituição organizadora da sociedade, indo além da mera aplicação da lei. Os objetos de conhecimento (formas de organização social, movimentos sociais, pensamento político e ação do Estado) estão perfeitamente integrados no enunciado, contextualizando o debate sobre justiça de transição. Os distratores são plausíveis e funcionam como armadilhas conceituais comuns: A e D representam visões ingênuas ou idealizadas da atuação do Judiciário (autonomia total e submissão a tratados internacionais), enquanto E o apresenta como um mero instrumento de poder conservador. Apenas B é menos eficaz por simplificar excessivamente a função do Judiciário. O nível de complexidade e o contexto histórico são adequados para o Ensino Médio, e o formato, com seu enunciado contextualizado e alternativas que exigem análise crítica, está em total conformidade com o padrão do ENEM.</t>
        </is>
      </c>
      <c r="AB17" s="6" t="n">
        <v>5</v>
      </c>
      <c r="AC17" s="6" t="n">
        <v>5</v>
      </c>
      <c r="AD17" s="6" t="n">
        <v>5</v>
      </c>
      <c r="AE17" s="6" t="n">
        <v>5</v>
      </c>
      <c r="AF17" s="6" t="n">
        <v>5</v>
      </c>
      <c r="AG17" s="6" t="n">
        <v>5</v>
      </c>
      <c r="AH17" s="6" t="inlineStr">
        <is>
          <t>O item apresenta excelente alinhamento à habilidade CH-H12, pois exige a análise da Justiça (instituição) como um ator ativo na organização social e política, especificamente na consolidação de pactos de transição democrática. Os objetos de conhecimento (ação do Estado, pensamento político) são perfeitamente abordados através do contexto da Lei da Anistia e da decisão do STF. Os distratores são plausíveis, explorando concepções errôneas comuns como a neutralidade judicial (A), a rigidez da separação de poderes (B) ou a aplicação automática de tratados internacionais (D). O nível de complexidade, a linguagem e o formato são adequados ao Ensino Médio e seguem rigorosamente o padrão do ENEM.</t>
        </is>
      </c>
    </row>
    <row r="18">
      <c r="A18" s="6" t="inlineStr">
        <is>
          <t>3d64049c-ae62-4876-8993-24e9e3cfab31</t>
        </is>
      </c>
      <c r="B18" s="6" t="inlineStr">
        <is>
          <t>com_grafo</t>
        </is>
      </c>
      <c r="C18" s="6" t="inlineStr">
        <is>
          <t>CH</t>
        </is>
      </c>
      <c r="D18" s="6" t="inlineStr">
        <is>
          <t>Ciencias Humanas e suas Tecnologias</t>
        </is>
      </c>
      <c r="E18" s="6" t="n">
        <v>3</v>
      </c>
      <c r="F18" s="6" t="inlineStr">
        <is>
          <t>CH-H12</t>
        </is>
      </c>
      <c r="G18" s="6" t="inlineStr">
        <is>
          <t>Analisar o papel da justica como instituicao na organizacao das sociedades.</t>
        </is>
      </c>
      <c r="H18" s="6" t="inlineStr">
        <is>
          <t>Durante o regime nazista na Alemanha, o sistema legal foi subvertido para servir aos objetivos do Estado totalitário. Em 1935, foram promulgadas as "Leis de Nuremberg", que proibiam casamentos e relações extramaritais entre judeus e cidadãos alemães, além de privar os judeus de sua cidadania e direitos políticos fundamentais. Essas leis transformaram a discriminação racial em norma jurídica oficial, redefinindo a estrutura social do país.</t>
        </is>
      </c>
      <c r="I18" s="6" t="inlineStr">
        <is>
          <t>A busca pela equidade social através da redistribuição de renda mediada pelo Estado de bem-estar social.</t>
        </is>
      </c>
      <c r="J18" s="6" t="inlineStr">
        <is>
          <t>A garantia da autonomia do Poder Judiciário frente às pressões do Poder Executivo, mantendo o Estado de Direito.</t>
        </is>
      </c>
      <c r="K18" s="6" t="inlineStr">
        <is>
          <t>A instrumentalização do sistema de justiça para legitimar a exclusão e a hierarquização racial na sociedade.</t>
        </is>
      </c>
      <c r="L18" s="6" t="inlineStr">
        <is>
          <t>A universalização dos direitos de cidadania, independentemente da origem étnica ou religiosa dos indivíduos.</t>
        </is>
      </c>
      <c r="M18" s="6" t="inlineStr">
        <is>
          <t>O fortalecimento dos tratados internacionais de direitos humanos no ordenamento jurídico interno alemão.</t>
        </is>
      </c>
      <c r="N18" s="6" t="inlineStr">
        <is>
          <t>C</t>
        </is>
      </c>
      <c r="O18" s="6" t="inlineStr">
        <is>
          <t>A questão aborda a habilidade CH-H12 ao analisar como a justiça, atuando através de suas instituições e leis, desempenhou um papel central na organização da sociedade alemã durante o nazismo. O item correto (C) identifica que o sistema jurídico foi utilizado como ferramenta para oficializar a segregação e o racismo, organizando a sociedade com base na exclusão de um grupo específico, em vez de garantir a imparcialidade ou a igualdade.</t>
        </is>
      </c>
      <c r="P18" s="6" t="b">
        <v>1</v>
      </c>
      <c r="Q18" s="6" t="n">
        <v>0.06578947368421052</v>
      </c>
      <c r="R18" s="6" t="n">
        <v>1.916666666666667</v>
      </c>
      <c r="S18" s="6" t="n">
        <v>0.8636363636363636</v>
      </c>
      <c r="T18" s="6" t="n">
        <v>14.84940140845071</v>
      </c>
      <c r="U18" s="6" t="n">
        <v>5</v>
      </c>
      <c r="V18" s="6" t="n">
        <v>5</v>
      </c>
      <c r="W18" s="6" t="n">
        <v>5</v>
      </c>
      <c r="X18" s="6" t="n">
        <v>5</v>
      </c>
      <c r="Y18" s="6" t="n">
        <v>5</v>
      </c>
      <c r="Z18" s="6" t="n">
        <v>5</v>
      </c>
      <c r="AA18" s="6" t="inlineStr">
        <is>
          <t>O item apresenta excelente alinhamento com a habilidade-alvo CH-H12, pois analisa de forma concreta como a instituição da justiça (através de leis) foi instrumentalizada para organizar a sociedade alemã sob uma lógica de exclusão racial. Os objetos de conhecimento (formas de organização social, ação do Estado) são perfeitamente contemplados no enunciado e na alternativa correta. Os distratores são plausíveis e funcionam como armadilhas bem construídas: A e D representam visões opostas (equidade e universalidade), B aborda a independência do Judiciário (um tema recorrente, mas contrário ao contexto), e E fala de direitos internacionais (irrelevante para o caso). O nível de complexidade é adequado ao Ensino Médio, exigindo a compreensão de um contexto histórico e a análise da função social do direito. A aderência ao formato ENEM é perfeita, com um enunciado contextualizado, alternativas que exigem análise crítica e uma questão que dialoga com temas de Sociologia e História.</t>
        </is>
      </c>
      <c r="AB18" s="6" t="n">
        <v>5</v>
      </c>
      <c r="AC18" s="6" t="n">
        <v>5</v>
      </c>
      <c r="AD18" s="6" t="n">
        <v>5</v>
      </c>
      <c r="AE18" s="6" t="n">
        <v>5</v>
      </c>
      <c r="AF18" s="6" t="n">
        <v>5</v>
      </c>
      <c r="AG18" s="6" t="n">
        <v>5</v>
      </c>
      <c r="AH18" s="6" t="inlineStr">
        <is>
          <t>O item apresenta excelente alinhamento à habilidade CH-H12, pois exige do estudante a compreensão de como o sistema jurídico (justiça) atua na estruturação social, especificamente através da análise das Leis de Nuremberg no contexto nazista. O enunciado é claro e contextualizado, abordando objetos de conhecimento pertinentes (ação do Estado, formas de organização social). Os distratores são plausíveis e exigem leitura atenta e domínio de conceitos para serem descartados, testando tanto o conhecimento histórico quanto a compreensão do papel das instituições. O nível de complexidade e a linguagem são adequados ao Ensino Médio, e o formato segue rigorosamente os padrões do ENEM.</t>
        </is>
      </c>
    </row>
    <row r="19">
      <c r="A19" s="6" t="inlineStr">
        <is>
          <t>167663be-60ce-4e29-9c4f-07874177db8f</t>
        </is>
      </c>
      <c r="B19" s="6" t="inlineStr">
        <is>
          <t>com_grafo</t>
        </is>
      </c>
      <c r="C19" s="6" t="inlineStr">
        <is>
          <t>CH</t>
        </is>
      </c>
      <c r="D19" s="6" t="inlineStr">
        <is>
          <t>Ciencias Humanas e suas Tecnologias</t>
        </is>
      </c>
      <c r="E19" s="6" t="n">
        <v>3</v>
      </c>
      <c r="F19" s="6" t="inlineStr">
        <is>
          <t>CH-H12</t>
        </is>
      </c>
      <c r="G19" s="6" t="inlineStr">
        <is>
          <t>Analisar o papel da justica como instituicao na organizacao das sociedades.</t>
        </is>
      </c>
      <c r="H19" s="6" t="inlineStr">
        <is>
          <t>Durante a década de 1950, os Estados Unidos vivenciaram um cenário de tensão racial marcado pela segregação legal, amparada pela doutrina "separados, mas iguais". Em 1954, a Suprema Corte Americana, no caso Brown contra o Conselho de Educação, proferiu uma decisão histórica ao declarar que a segregação racial em escolas públicas era inconstitucional. Essa sentença não apenas reverteu uma decisão anterior da própria corte, como também serviu como um marco jurídico para o Movimento pelos Direitos Civis, alterando a dinâmica social do país. Com base nesse contexto histórico, é possível identificar o papel da justiça como instituição na organização das sociedades pelo fato de ela:</t>
        </is>
      </c>
      <c r="I19" s="6" t="inlineStr">
        <is>
          <t>Atuar exclusivamente como mecanismo de manutenção da ordem pública e da segurança nacional, evitando mudanças bruscas que possam desestabilizar o governo.</t>
        </is>
      </c>
      <c r="J19" s="6" t="inlineStr">
        <is>
          <t>Funcionar como um espaço neutro e imutável, onde as leis são aplicadas de forma técnica e desvinculada das pressões e transformações sociais.</t>
        </is>
      </c>
      <c r="K19" s="6" t="inlineStr">
        <is>
          <t>Exercer a capacidade de reinterpretar as normas e atuar como agente de transformação social, corrigindo desigualdades e redefinindo o alcance da cidadania.</t>
        </is>
      </c>
      <c r="L19" s="6" t="inlineStr">
        <is>
          <t>Subordinar-se sempre aos interesses do poder legislativo, garantindo que as decisões judiciais reflitam, sem questionamentos, a vontade da maioria parlamentar.</t>
        </is>
      </c>
      <c r="M19" s="6" t="inlineStr">
        <is>
          <t>Limitar-se à resolução de conflitos entre indivíduos privados, sem possibilidade de interferir na estruturação das políticas públicas ou nas leis do Estado.</t>
        </is>
      </c>
      <c r="N19" s="6" t="inlineStr">
        <is>
          <t>C</t>
        </is>
      </c>
      <c r="O19" s="6" t="inlineStr">
        <is>
          <t>A questão exige a análise da atuação da Suprema Corte (instituição de justiça) na reorganização da sociedade estadunidense ao derrubar a segregação racial. A decisão no caso Brown contra o Conselho de Educação demonstra que a justiça não é apenas um instrumento reprodutor do status quo, mas pode funcionar como uma instância de mudança, capaz de rever interpretações jurídicas antigas para promover a inclusão e a igualdade de direitos. Isso conecta-se diretamente à Habilidade CH-H12, que visa analisar o papel da justiça na organização das sociedades, compreendendo sua função dinâmica na garantia de direitos e na mediação de conflitos sociais.</t>
        </is>
      </c>
      <c r="P19" s="6" t="b">
        <v>1</v>
      </c>
      <c r="Q19" s="6" t="n">
        <v>0.05691056910569105</v>
      </c>
      <c r="R19" s="6" t="n">
        <v>2.472636815920398</v>
      </c>
      <c r="S19" s="6" t="n">
        <v>0.9389312977099237</v>
      </c>
      <c r="T19" s="6" t="n">
        <v>18.28933962264151</v>
      </c>
      <c r="U19" s="6" t="n">
        <v>4.8</v>
      </c>
      <c r="V19" s="6" t="n">
        <v>5</v>
      </c>
      <c r="W19" s="6" t="n">
        <v>5</v>
      </c>
      <c r="X19" s="6" t="n">
        <v>4</v>
      </c>
      <c r="Y19" s="6" t="n">
        <v>5</v>
      </c>
      <c r="Z19" s="6" t="n">
        <v>5</v>
      </c>
      <c r="AA19" s="6" t="inlineStr">
        <is>
          <t>O item apresenta excelente alinhamento com a habilidade-alvo CH-H12, pois a análise do papel da justiça como instituição transformadora, a partir de um caso histórico concreto (Brown v. Board of Education), é o cerne da questão. Os objetos de conhecimento (organização social, movimentos sociais, pensamento político e ação do Estado) estão perfeitamente integrados ao enunciado e à alternativa correta. Os distratores são plausíveis e representam visões simplistas ou equivocadas sobre o papel do Judiciário (como neutralidade absoluta, submissão ao legislativo ou mero guardador da ordem), funcionando como bons desafios para o estudante que não compreende a dinâmica e a função social da justiça. O nível de complexidade é adequado para o Ensino Médio, exigindo a compreensão de um contexto histórico e a análise de um conceito abstrato (papel da justiça) sem recorrer a um arcabouço teórico excessivamente técnico. O formato segue estritamente o padrão ENEM, com um enunciado contextualizado, uma pergunta que exige análise e não apenas memória, e alternativas que exploram diferentes dimensões do mesmo conceito.</t>
        </is>
      </c>
      <c r="AB19" s="6" t="n">
        <v>5</v>
      </c>
      <c r="AC19" s="6" t="n">
        <v>5</v>
      </c>
      <c r="AD19" s="6" t="n">
        <v>5</v>
      </c>
      <c r="AE19" s="6" t="n">
        <v>5</v>
      </c>
      <c r="AF19" s="6" t="n">
        <v>5</v>
      </c>
      <c r="AG19" s="6" t="n">
        <v>5</v>
      </c>
      <c r="AH19" s="6" t="inlineStr">
        <is>
          <t>O item apresenta excelente alinhamento à habilidade CH-H12, pois exige do estudante a análise da atuação do Poder Judiciário (Suprema Corte) na transformação da organização social estadunidense, superando a segregação racial. Os objetos de conhecimento (movimentos sociais, ação do Estado) são integralmente abordados pelo contexto histórico do Movimento pelos Direitos Civis. Os distratores são plausíveis e representam visões reducionistas ou equivocadas sobre a função da justiça (mera manutenção da ordem, neutralidade absoluta ou subordinação ao legislativo), o que garante a discriminação eficaz do conhecimento. O nível de linguagem e a complexidade cognitiva são adequados ao Ensino Médio, exigindo interpretação e análise crítica. O formato segue rigorosamente os padrões do ENEM, com enunciado contextualizado, comando claro e alternativas bem estruturadas.</t>
        </is>
      </c>
    </row>
    <row r="20">
      <c r="A20" s="6" t="inlineStr">
        <is>
          <t>1a68968b-0362-4ef9-adb1-b0c1b1e86d30</t>
        </is>
      </c>
      <c r="B20" s="6" t="inlineStr">
        <is>
          <t>com_grafo</t>
        </is>
      </c>
      <c r="C20" s="6" t="inlineStr">
        <is>
          <t>CH</t>
        </is>
      </c>
      <c r="D20" s="6" t="inlineStr">
        <is>
          <t>Ciencias Humanas e suas Tecnologias</t>
        </is>
      </c>
      <c r="E20" s="6" t="n">
        <v>3</v>
      </c>
      <c r="F20" s="6" t="inlineStr">
        <is>
          <t>CH-H12</t>
        </is>
      </c>
      <c r="G20" s="6" t="inlineStr">
        <is>
          <t>Analisar o papel da justica como instituicao na organizacao das sociedades.</t>
        </is>
      </c>
      <c r="H20" s="6" t="inlineStr">
        <is>
          <t>Após o fim da Segunda Guerra Mundial, em 1945, foi instituido o Tribunal Militar Internacional de Nuremberg para julgar lideres nazistas pelos crimes cometidos durante o conflito. Uma das caracteristicas marcantes desse tribunal foi a acusacao de "crimes contra a humanidade", argumentando que certas acoes sao tao graves que violam leis que transcendem as fronteiras nacionais e as ordens superiores. Esse evento historico representou um marco na medida em que a justica, enquanto instituicao, passou a assumir um novo papel na cena internacional.</t>
        </is>
      </c>
      <c r="I20" s="6" t="inlineStr">
        <is>
          <t>Apenas legitimar a vitoria dos Aliados, servindo como um instrumento de vinganca politica sem fundamentacao juridica solida.</t>
        </is>
      </c>
      <c r="J20" s="6" t="inlineStr">
        <is>
          <t>Reforcar a soberania absoluta dos Estados-nacao, garantindo que as leis internas de cada pais sejam superiores a qualquer tratado internacional.</t>
        </is>
      </c>
      <c r="K20" s="6" t="inlineStr">
        <is>
          <t>Consolidar a ideia de que a obediencia hierarquica e a defesa da patria sao justificativas legais plenas para qualquer tipo de acao militar.</t>
        </is>
      </c>
      <c r="L20" s="6" t="inlineStr">
        <is>
          <t>Estabelecer limites ao poder estatal e reconhecer a existencia de direitos fundamentais inerentes a pessoa humana, acima das legislacoes locais.</t>
        </is>
      </c>
      <c r="M20" s="6" t="inlineStr">
        <is>
          <t>Substituir a funcao dos parlamentos nacionais, criando uma legislacao global que elimina a necessidade de codigos penais internos.</t>
        </is>
      </c>
      <c r="N20" s="6" t="inlineStr">
        <is>
          <t>D</t>
        </is>
      </c>
      <c r="O20" s="6" t="inlineStr">
        <is>
          <t>A questao exige a analise do papel da justica como instituicao organizadora das sociedades (Habilidade H12). O Tribunal de Nuremberg foi fundamental para redefinir a justica nao apenas como um mecanismo interno de resolucao de conflitos, mas como uma instancia reguladora da ordem global. Ao condenar a "banalidade do mal" e criar o conceito de crimes contra a humanidade, a justica passou a funcionar como um freio ao poder estatal arbitrario e como um instrumento para a garantia de direitos humanos, reorganizando as relacoes politicas e sociais no pos-guerra.</t>
        </is>
      </c>
      <c r="P20" s="6" t="b">
        <v>1</v>
      </c>
      <c r="Q20" s="6" t="n">
        <v>0.03669724770642202</v>
      </c>
      <c r="R20" s="6" t="n">
        <v>1.971014492753624</v>
      </c>
      <c r="S20" s="6" t="n">
        <v>0.9159663865546218</v>
      </c>
      <c r="T20" s="6" t="n">
        <v>17.87684392265194</v>
      </c>
      <c r="U20" s="6" t="n">
        <v>5</v>
      </c>
      <c r="V20" s="6" t="n">
        <v>5</v>
      </c>
      <c r="W20" s="6" t="n">
        <v>5</v>
      </c>
      <c r="X20" s="6" t="n">
        <v>5</v>
      </c>
      <c r="Y20" s="6" t="n">
        <v>5</v>
      </c>
      <c r="Z20" s="6" t="n">
        <v>5</v>
      </c>
      <c r="AA20" s="6" t="inlineStr">
        <is>
          <t>O item apresenta excelente alinhamento com a habilidade-alvo CH-H12, pois analisa de forma precisa a transformação do papel da justiça como instituição, de um instrumento nacional para um agente regulador global. Os objetos de conhecimento (organização social, movimentos sociais, pensamento político e ação do Estado) são perfeitamente contemplados, pois o enunciado aborda a reorganização da ordem política e social no pós-guerra e a ação do Estado (e seus líderes) sob um novo paradigma jurídico. Os distratores são plausíveis e funcionais: a alternativa A aborda uma crítica comum ao tribunal, a B e C representam visões contrárias à inovação jurídica de Nuremberg, e a E exagera o papel do tribunal, sendo facilmente descartada. A linguagem e o contexto são adequados ao Ensino Médio, exigindo compreensão de conceitos históricos e políticos sem serem excessivamente simplificados ou complexos. O formato segue rigorosamente as especificações do ENEM, com um enunciado contextualizado, alternativas bem elaboradas e uma justificativa clara para o gabarito.</t>
        </is>
      </c>
      <c r="AB20" s="6" t="n">
        <v>5</v>
      </c>
      <c r="AC20" s="6" t="n">
        <v>5</v>
      </c>
      <c r="AD20" s="6" t="n">
        <v>5</v>
      </c>
      <c r="AE20" s="6" t="n">
        <v>5</v>
      </c>
      <c r="AF20" s="6" t="n">
        <v>5</v>
      </c>
      <c r="AG20" s="6" t="n">
        <v>5</v>
      </c>
      <c r="AH20" s="6" t="inlineStr">
        <is>
          <t>O item apresenta excelente alinhamento à habilidade CH-H12, pois exige a compreensão de como a justiça (Tribunal de Nuremberg) atua como instituição reguladora das relações sociais e políticas internacionais, estabelecendo novos parâmetros éticos e jurídicos. Os objetos de conhecimento (ação do Estado e pensamento político) são plenamente contemplados. Os distratores são plausíveis e fundamentados em concepções históricas e jurídicas opostas ou alternativas (soberania absoluta, obediência hierárquica, justiça dos vencedores), exigindo do estudante análise crítica. O nível de complexidade e a linguagem são adequados ao Ensino Médio, e o formato segue rigorosamente os padrões do ENEM.</t>
        </is>
      </c>
    </row>
    <row r="21">
      <c r="A21" s="6" t="inlineStr">
        <is>
          <t>140a6a7a-b39b-42ad-bb0f-bb4cafe781f2</t>
        </is>
      </c>
      <c r="B21" s="6" t="inlineStr">
        <is>
          <t>com_grafo</t>
        </is>
      </c>
      <c r="C21" s="6" t="inlineStr">
        <is>
          <t>CH</t>
        </is>
      </c>
      <c r="D21" s="6" t="inlineStr">
        <is>
          <t>Ciencias Humanas e suas Tecnologias</t>
        </is>
      </c>
      <c r="E21" s="6" t="n">
        <v>3</v>
      </c>
      <c r="F21" s="6" t="inlineStr">
        <is>
          <t>CH-H12</t>
        </is>
      </c>
      <c r="G21" s="6" t="inlineStr">
        <is>
          <t>Analisar o papel da justica como instituicao na organizacao das sociedades.</t>
        </is>
      </c>
      <c r="H21" s="6" t="inlineStr">
        <is>
          <t>Após o fim da Segunda Guerra Mundial (1939-1945), o Tribunal de Nuremberg foi instituído para julgar líderes nazistas por crimes cometidos durante o conflito. Um dos desdobramentos históricos desse julgamento foi a rejeição da tese de que 'apenas cumpria ordens' seria uma defesa válida, consolidando a ideia de que existem limites para a ação do Estado, mesmo que amparada por leis internas. Esse evento marcou a transição de uma justiça focada exclusivamente na soberania nacional para uma perspectiva de direitos humanos universais.</t>
        </is>
      </c>
      <c r="I21" s="6" t="inlineStr">
        <is>
          <t>garantir a impunidade de agentes estatais, desde que suas ações estejam previstas na legislação de seus países.</t>
        </is>
      </c>
      <c r="J21" s="6" t="inlineStr">
        <is>
          <t>funcionar como um mero instrumento de retaliação política, sem impacto na reorganização das normas sociais.</t>
        </is>
      </c>
      <c r="K21" s="6" t="inlineStr">
        <is>
          <t>atuar como uma instituição reguladora que redefine valores e normas para reestruturar a convivência social e proteger a dignidade humana.</t>
        </is>
      </c>
      <c r="L21" s="6" t="inlineStr">
        <is>
          <t>subordinar-se inteiramente aos interesses dos governantes, evitando interferir em decisões tomadas durante regimes de exceção.</t>
        </is>
      </c>
      <c r="M21" s="6" t="inlineStr">
        <is>
          <t>limitar-se à resolução de disputas de propriedade e contratos, sem competência para julgar ações políticas ou militares.</t>
        </is>
      </c>
      <c r="N21" s="6" t="inlineStr">
        <is>
          <t>C</t>
        </is>
      </c>
      <c r="O21" s="6" t="inlineStr">
        <is>
          <t>A questão aborda a habilidade CH-H12 ao analisar o Tribunal de Nuremberg como um exemplo de como a justiça não é apenas um aplicador de leis preexistentes, mas uma instituição ativa na organização das sociedades. O tribunal redefiniu a ordem jurídica internacional, estabelecendo novos parâmetros éticos (direitos humanos) que limitam a soberania estatal e reorganizam a responsabilidade individual, demonstrando o papel transformador da justiça na estruturação social.</t>
        </is>
      </c>
      <c r="P21" s="6" t="b">
        <v>1</v>
      </c>
      <c r="Q21" s="6" t="n">
        <v>0.06185567010309279</v>
      </c>
      <c r="R21" s="6" t="n">
        <v>2.384615384615385</v>
      </c>
      <c r="S21" s="6" t="n">
        <v>0.9603960396039604</v>
      </c>
      <c r="T21" s="6" t="n">
        <v>15.88924698795181</v>
      </c>
      <c r="U21" s="6" t="n">
        <v>5</v>
      </c>
      <c r="V21" s="6" t="n">
        <v>5</v>
      </c>
      <c r="W21" s="6" t="n">
        <v>5</v>
      </c>
      <c r="X21" s="6" t="n">
        <v>5</v>
      </c>
      <c r="Y21" s="6" t="n">
        <v>5</v>
      </c>
      <c r="Z21" s="6" t="n">
        <v>5</v>
      </c>
      <c r="AA21" s="6" t="inlineStr">
        <is>
          <t>O item apresenta excelente alinhamento com a habilidade-alvo CH-H12, pois analisa de forma concreta e contextualizada o papel transformador da justiça como instituição na reorganização social, ao destacar a mudança de paradigma do Tribunal de Nuremberg. Os objetos de conhecimento (organização social, Estado, pensamento político) são perfeitamente adequados e integrados ao enunciado. Os distratores são plausíveis, pois exploram visões distorcidas ou simplificadas sobre o papel do Estado e da justiça (impunidade, subordinação ao poder, instrumentalização), exigindo do estudante a compreensão do núcleo argumentativo do texto. O nível de complexidade e a abordagem histórica são adequados para o Ensino Médio, exigindo análise e síntese de informações. A estrutura, com enunciado contextualizado, alternativas bem elaboradas e uma justificativa clara, está em total aderência ao formato e aos critérios de qualidade do ENEM.</t>
        </is>
      </c>
      <c r="AB21" s="6" t="n">
        <v>5</v>
      </c>
      <c r="AC21" s="6" t="n">
        <v>5</v>
      </c>
      <c r="AD21" s="6" t="n">
        <v>5</v>
      </c>
      <c r="AE21" s="6" t="n">
        <v>5</v>
      </c>
      <c r="AF21" s="6" t="n">
        <v>5</v>
      </c>
      <c r="AG21" s="6" t="n">
        <v>5</v>
      </c>
      <c r="AH21" s="6" t="inlineStr">
        <is>
          <t>O item apresenta excelente alinhamento à habilidade CH-H12, pois utiliza um contexto histórico concreto (Tribunal de Nuremberg) para solicitar a análise do papel transformador da justiça na organização social e na limitação da soberania estatal. Os objetos de conhecimento (ação do Estado, pensamento político) são integralmente contemplados. Os distratores são plausíveis, representando visões distorcidas ou limitadas da função da justiça (impunidade, retaliação, subordinação ou foco restrito), o que exige do aluno a compreensão do texto para selecionar a alternativa correta. O vocabulário e a complexidade cognitiva são adequados ao Ensino Médio, e o formato segue rigorosamente o padrão do ENEM, com enunciado contextualizado e cinco alternativas bem estruturadas.</t>
        </is>
      </c>
    </row>
    <row r="22">
      <c r="A22" s="6" t="inlineStr">
        <is>
          <t>1cd658b8-b575-4450-aeef-084be27534fd</t>
        </is>
      </c>
      <c r="B22" s="6" t="inlineStr">
        <is>
          <t>com_grafo</t>
        </is>
      </c>
      <c r="C22" s="6" t="inlineStr">
        <is>
          <t>CH</t>
        </is>
      </c>
      <c r="D22" s="6" t="inlineStr">
        <is>
          <t>Ciencias Humanas e suas Tecnologias</t>
        </is>
      </c>
      <c r="E22" s="6" t="n">
        <v>3</v>
      </c>
      <c r="F22" s="6" t="inlineStr">
        <is>
          <t>CH-H13</t>
        </is>
      </c>
      <c r="G22" s="6" t="inlineStr">
        <is>
          <t>Analisar a atuacao dos movimentos sociais que contribuiram para mudancas ou rupturas em processos de disputa pelo poder.</t>
        </is>
      </c>
      <c r="H22" s="6" t="inlineStr">
        <is>
          <t>Durante a década de 1960, os Estados Unidos vivenciaram intensas mobilizações lideradas por grupos afro-americanos e aliados, que utilizaram estratégias de desobediência civil e protestos não violentos para contestar as leis de segregação racial vigentes no sul do país. Essas ações, que ganharam visibilidade nacional e internacional, pressionaram o governo federal a aprovar legislações como o Civil Rights Act (1964) e o Voting Rights Act (1965).</t>
        </is>
      </c>
      <c r="I22" s="6" t="inlineStr">
        <is>
          <t>Extinguir o sistema capitalista e implantar um modelo de economia planificada para reduzir as desigualdades sociais.</t>
        </is>
      </c>
      <c r="J22" s="6" t="inlineStr">
        <is>
          <t>Promover a separação territorial dos estados do sul, criando um novo país independente das leis federais.</t>
        </is>
      </c>
      <c r="K22" s="6" t="inlineStr">
        <is>
          <t>Ampliar o conceito de cidadania e compelir o Estado a intervir contra a discriminação institucionalizada, alterando a ordem jurídica.</t>
        </is>
      </c>
      <c r="L22" s="6" t="inlineStr">
        <is>
          <t>Instaurar um regime de exceção militar para garantir a segurança nacional diante das ameaças de guerra civil.</t>
        </is>
      </c>
      <c r="M22" s="6" t="inlineStr">
        <is>
          <t>Substituir a democracia representativa por um sistema conselhista baseado apenas na autogestão comunitária local.</t>
        </is>
      </c>
      <c r="N22" s="6" t="inlineStr">
        <is>
          <t>C</t>
        </is>
      </c>
      <c r="O22" s="6" t="inlineStr">
        <is>
          <t>A questão aborda a atuação do Movimento pelos Direitos Civis nos EUA, um exemplo clássico de movimento social. A habilidade CH-H13 exige analisar como esses movimentos contribuem para mudanças ou rupturas na disputa pelo poder. A alternativa C está correta porque identifica que a mobilização social forçou uma mudança na legislação e na atuação do Estado (ruptura na ordem segregacionista), expandindo direitos de cidadania e redefinindo as relações de poder vigentes até então.</t>
        </is>
      </c>
      <c r="P22" s="6" t="b">
        <v>1</v>
      </c>
      <c r="Q22" s="6" t="n">
        <v>0.06896551724137931</v>
      </c>
      <c r="R22" s="6" t="n">
        <v>2.435294117647059</v>
      </c>
      <c r="S22" s="6" t="n">
        <v>0.8969072164948454</v>
      </c>
      <c r="T22" s="6" t="n">
        <v>16.8138223938224</v>
      </c>
      <c r="U22" s="6" t="n">
        <v>5</v>
      </c>
      <c r="V22" s="6" t="n">
        <v>5</v>
      </c>
      <c r="W22" s="6" t="n">
        <v>5</v>
      </c>
      <c r="X22" s="6" t="n">
        <v>5</v>
      </c>
      <c r="Y22" s="6" t="n">
        <v>5</v>
      </c>
      <c r="Z22" s="6" t="n">
        <v>5</v>
      </c>
      <c r="AA22" s="6" t="inlineStr">
        <is>
          <t>O item apresenta excelente alinhamento com a habilidade CH-H13, pois analisa de forma direta como um movimento social (Movimento pelos Direitos Civis) promoveu uma ruptura no processo de disputa pelo poder ao forçar mudanças legislativas e a atuação do Estado. Os objetos de conhecimento (organização social, movimentos sociais, pensamento político e ação do Estado) estão perfeitamente contemplados no enunciado e na alternativa correta. Os distratores são plausíveis e funcionais, pois representam objetivos de outros movimentos históricos (socialismo, separatismo, regimes autoritários, anarquismo), exigindo do estudante a compreensão específica do contexto do Movimento pelos Direitos Civis. O nível de complexidade é adequado para o Ensino Médio, exigindo a compreensão de conceitos como cidadania, discriminação institucionalizada e ação do Estado. A aderência ao formato ENEM é máxima, com um enunciado claro, contextualizado, e uma alternativa correta que exige análise e síntese, em vez de apenas memória.</t>
        </is>
      </c>
      <c r="AB22" s="6" t="n">
        <v>5</v>
      </c>
      <c r="AC22" s="6" t="n">
        <v>5</v>
      </c>
      <c r="AD22" s="6" t="n">
        <v>5</v>
      </c>
      <c r="AE22" s="6" t="n">
        <v>5</v>
      </c>
      <c r="AF22" s="6" t="n">
        <v>5</v>
      </c>
      <c r="AG22" s="6" t="n">
        <v>5</v>
      </c>
      <c r="AH22" s="6" t="inlineStr">
        <is>
          <t>O item apresenta excelente alinhamento à habilidade CH-H13, pois descreve a atuação de um movimento social (Direitos Civis) e exige do aluno a identificação de sua consequência na alteração da ordem jurídica e nas relações de poder. Os objetos de conhecimento (movimentos sociais e ação do Estado) são integralmente contemplados. Os distratores são plausíveis, pois remetem a outros contextos históricos ou ideológicos (revolução socialista, separatismo, regimes militares), exigindo do estudante o conhecimento específico do caso norte-americano para não errar. O nível de dificuldade e a linguagem são adequados ao Ensino Médio, e o formato segue rigorosamente o padrão do ENEM, com enunciado contextualizado e alternativas que exigem análise e interpretação.</t>
        </is>
      </c>
    </row>
    <row r="23">
      <c r="A23" s="6" t="inlineStr">
        <is>
          <t>3c353962-9d89-4c68-8eb9-93d8e2f2c73a</t>
        </is>
      </c>
      <c r="B23" s="6" t="inlineStr">
        <is>
          <t>com_grafo</t>
        </is>
      </c>
      <c r="C23" s="6" t="inlineStr">
        <is>
          <t>CH</t>
        </is>
      </c>
      <c r="D23" s="6" t="inlineStr">
        <is>
          <t>Ciencias Humanas e suas Tecnologias</t>
        </is>
      </c>
      <c r="E23" s="6" t="n">
        <v>3</v>
      </c>
      <c r="F23" s="6" t="inlineStr">
        <is>
          <t>CH-H13</t>
        </is>
      </c>
      <c r="G23" s="6" t="inlineStr">
        <is>
          <t>Analisar a atuacao dos movimentos sociais que contribuiram para mudancas ou rupturas em processos de disputa pelo poder.</t>
        </is>
      </c>
      <c r="H23" s="6" t="inlineStr">
        <is>
          <t>Durante a década de 1960, os Estados Unidos enfrentaram forte tensão social devido à manutenção de leis de segregação racial, conhecidas como leis Jim Crow, que vigoravam principalmente nos estados sulistas. Diante desse cenário, um conjunto de movimentos sociais organizou estratégias de desobediência civil não violenta, como marchas e boicotes, para denunciar a desigualdade e exigir a intervenção do governo federal. O ápice dessa mobilização foi a Marcha sobre Washington por Empregos e Liberdade, em 1963, que influenciou diretamente a aprovação do Civil Rights Act, no ano seguinte.
A atuação desse movimento social representou uma ruptura no processo de disputa pelo poder porque:</t>
        </is>
      </c>
      <c r="I23" s="6" t="inlineStr">
        <is>
          <t>implantou um regime de segregação reversa para punir os grupos historicamente dominantes.</t>
        </is>
      </c>
      <c r="J23" s="6" t="inlineStr">
        <is>
          <t>provocou a fragmentação do território nacional, criando nações independentes para a população negra.</t>
        </is>
      </c>
      <c r="K23" s="6" t="inlineStr">
        <is>
          <t>pressionou o Estado a modificar a ordem jurídica vigente, ampliando o conceito de cidadania.</t>
        </is>
      </c>
      <c r="L23" s="6" t="inlineStr">
        <is>
          <t>substituiu as instituições democráticas por um sistema de governo baseado em conselhos populares.</t>
        </is>
      </c>
      <c r="M23" s="6" t="inlineStr">
        <is>
          <t>limitou-se à denúncia de preconceitos culturais, sem interferir nas decisões do Congresso Nacional.</t>
        </is>
      </c>
      <c r="N23" s="6" t="inlineStr">
        <is>
          <t>C</t>
        </is>
      </c>
      <c r="O23" s="6" t="inlineStr">
        <is>
          <t>A questão aborda a habilidade CH-H13 ao analisar o Movimento pelos Direitos Civis nos EUA. A alternativa correta (C) identifica que a atuação do movimento social não se restringiu a protestos isolados, mas conseguiu alterar a correlação de forças políticas, pressionando o Estado a revogar leis segregacionistas e garantir direitos civis, promovendo uma mudança institucional e uma ruptura com a ordem segregacionista anterior.</t>
        </is>
      </c>
      <c r="P23" s="6" t="b">
        <v>1</v>
      </c>
      <c r="Q23" s="6" t="n">
        <v>0.06</v>
      </c>
      <c r="R23" s="6" t="n">
        <v>2</v>
      </c>
      <c r="S23" s="6" t="n">
        <v>0.9259259259259259</v>
      </c>
      <c r="T23" s="6" t="n">
        <v>15.98928571428572</v>
      </c>
      <c r="U23" s="6" t="n">
        <v>4.8</v>
      </c>
      <c r="V23" s="6" t="n">
        <v>5</v>
      </c>
      <c r="W23" s="6" t="n">
        <v>5</v>
      </c>
      <c r="X23" s="6" t="n">
        <v>4</v>
      </c>
      <c r="Y23" s="6" t="n">
        <v>5</v>
      </c>
      <c r="Z23" s="6" t="n">
        <v>5</v>
      </c>
      <c r="AA23" s="6" t="inlineStr">
        <is>
          <t>O item apresenta excelente alinhamento com a habilidade-alvo CH-H13, pois exige do estudante a análise de como a atuação de um movimento social (Movimento pelos Direitos Civis) resultou em uma ruptura no processo de disputa pelo poder, ao influenciar a legislação federal. Os objetos de conhecimento esperados (formas de organização social, movimentos sociais, pensamento político e ação do Estado) estão perfeitamente contemplados no enunciado e na alternativa correta. Os distratores são plausíveis e funcionam como bons armadilhas: a alternativa A confunde-se com políticas de ação afirmativa, a B com movimentos separatistas, a D com ideologias socialistas e a E minimiza o impacto do movimento, cobrindo conceitos comuns no Ensino Médio. O nível de complexidade é adequado para o Ensino Médio, exigindo compreensão de conceitos como cidadania, ação do Estado e desobediência civil. O formato segue rigorosamente as especificações do ENEM, com um texto contextualizador claro, uma pergunta direta e alternativas que exigem análise e interpretação, não apenas memória.</t>
        </is>
      </c>
      <c r="AB23" s="6" t="n">
        <v>5</v>
      </c>
      <c r="AC23" s="6" t="n">
        <v>5</v>
      </c>
      <c r="AD23" s="6" t="n">
        <v>5</v>
      </c>
      <c r="AE23" s="6" t="n">
        <v>5</v>
      </c>
      <c r="AF23" s="6" t="n">
        <v>5</v>
      </c>
      <c r="AG23" s="6" t="n">
        <v>5</v>
      </c>
      <c r="AH23" s="6" t="inlineStr">
        <is>
          <t>O item apresenta excelente alinhamento à habilidade CH-H13, pois exige do aluno a identificação de como a atuação de um movimento social (Direitos Civis) gerou uma mudança concreta na ordem jurídica e na disputa pelo poder (ruptura). Os objetos de conhecimento (movimentos sociais e ação do Estado) são plenamente contemplados. Os distratores são bem elaborados e plausíveis, explorando equívocos históricos ou interpretações equivocadas sobre a natureza do movimento (separatismo, segregação reversa, ineficácia). O nível de complexidade e a linguagem são adequados ao Ensino Médio, e o item segue rigorosamente o formato e o estilo discursivo exigidos pelo ENEM.</t>
        </is>
      </c>
    </row>
    <row r="24">
      <c r="A24" s="6" t="inlineStr">
        <is>
          <t>05cb2b4b-64fd-4a63-857a-616a7f1f69f3</t>
        </is>
      </c>
      <c r="B24" s="6" t="inlineStr">
        <is>
          <t>com_grafo</t>
        </is>
      </c>
      <c r="C24" s="6" t="inlineStr">
        <is>
          <t>CH</t>
        </is>
      </c>
      <c r="D24" s="6" t="inlineStr">
        <is>
          <t>Ciencias Humanas e suas Tecnologias</t>
        </is>
      </c>
      <c r="E24" s="6" t="n">
        <v>3</v>
      </c>
      <c r="F24" s="6" t="inlineStr">
        <is>
          <t>CH-H13</t>
        </is>
      </c>
      <c r="G24" s="6" t="inlineStr">
        <is>
          <t>Analisar a atuacao dos movimentos sociais que contribuiram para mudancas ou rupturas em processos de disputa pelo poder.</t>
        </is>
      </c>
      <c r="H24" s="6" t="inlineStr">
        <is>
          <t>Durante a década de 1960, os Estados Unidos vivenciaram intensas mobilizações lideradas por grupos afro-americanos e aliados, que utilizaram estratégias de desobediência civil e protestos não violentos para contestar as leis de segregação racial vigentes no sul do país. Essas ações, que ganharam visibilidade nacional e internacional, pressionaram o governo federal a aprovar legislações como o Civil Rights Act (1964) e o Voting Rights Act (1965).</t>
        </is>
      </c>
      <c r="I24" s="6" t="inlineStr">
        <is>
          <t>Extinguir o sistema capitalista e implantar um modelo de economia planificada para reduzir as desigualdades sociais.</t>
        </is>
      </c>
      <c r="J24" s="6" t="inlineStr">
        <is>
          <t>Promover a separação territorial dos estados do sul, criando um novo país independente das leis federais.</t>
        </is>
      </c>
      <c r="K24" s="6" t="inlineStr">
        <is>
          <t>Ampliar o conceito de cidadania e compelir o Estado a intervir contra a discriminação institucionalizada, alterando a ordem jurídica.</t>
        </is>
      </c>
      <c r="L24" s="6" t="inlineStr">
        <is>
          <t>Instaurar um regime de exceção militar para garantir a segurança nacional diante das ameaças de guerra civil.</t>
        </is>
      </c>
      <c r="M24" s="6" t="inlineStr">
        <is>
          <t>Substituir a democracia representativa por um sistema conselhista baseado apenas na autogestão comunitária local.</t>
        </is>
      </c>
      <c r="N24" s="6" t="inlineStr">
        <is>
          <t>C</t>
        </is>
      </c>
      <c r="O24" s="6" t="inlineStr">
        <is>
          <t>A questão aborda a atuação do Movimento pelos Direitos Civis nos EUA, um exemplo clássico de movimento social. A habilidade CH-H13 exige analisar como esses movimentos contribuem para mudanças ou rupturas na disputa pelo poder. A alternativa C está correta porque identifica que a mobilização social forçou uma mudança na legislação e na atuação do Estado (ruptura na ordem segregacionista), expandindo direitos de cidadania e redefinindo as relações de poder vigentes até então.</t>
        </is>
      </c>
      <c r="P24" s="6" t="b">
        <v>1</v>
      </c>
      <c r="Q24" s="6" t="n">
        <v>0.06896551724137931</v>
      </c>
      <c r="R24" s="6" t="n">
        <v>2.435294117647059</v>
      </c>
      <c r="S24" s="6" t="n">
        <v>0.8969072164948454</v>
      </c>
      <c r="T24" s="6" t="n">
        <v>16.8138223938224</v>
      </c>
      <c r="U24" s="6" t="n">
        <v>5</v>
      </c>
      <c r="V24" s="6" t="n">
        <v>5</v>
      </c>
      <c r="W24" s="6" t="n">
        <v>5</v>
      </c>
      <c r="X24" s="6" t="n">
        <v>5</v>
      </c>
      <c r="Y24" s="6" t="n">
        <v>5</v>
      </c>
      <c r="Z24" s="6" t="n">
        <v>5</v>
      </c>
      <c r="AA24" s="6" t="inlineStr">
        <is>
          <t>O item apresenta excelente alinhamento com a habilidade CH-H13, pois analisa de forma direta como um movimento social (Movimento pelos Direitos Civis) promoveu uma ruptura no processo de disputa pelo poder ao forçar mudanças legislativas e a atuação do Estado. Os objetos de conhecimento (organização social, movimentos sociais, pensamento político e ação do Estado) estão perfeitamente contemplados no enunciado e na alternativa correta. Os distratores são plausíveis e funcionais, pois representam objetivos de outros movimentos históricos (socialismo, separatismo, regimes autoritários, autogestão), exigindo do estudante a compreensão específica do contexto do Movimento pelos Direitos Civis. O nível de complexidade é adequado para o Ensino Médio, exigindo a compreensão de conceitos como cidadania, discriminação institucionalizada e ação do Estado. A aderência ao formato ENEM é máxima, com um enunciado claro, contextualizado, e uma alternativa correta que sintetiza a essência do movimento, enquanto os distratores funcionam como armadilhas para quem não domina o conteúdo.</t>
        </is>
      </c>
      <c r="AB24" s="6" t="n">
        <v>5</v>
      </c>
      <c r="AC24" s="6" t="n">
        <v>5</v>
      </c>
      <c r="AD24" s="6" t="n">
        <v>5</v>
      </c>
      <c r="AE24" s="6" t="n">
        <v>5</v>
      </c>
      <c r="AF24" s="6" t="n">
        <v>5</v>
      </c>
      <c r="AG24" s="6" t="n">
        <v>5</v>
      </c>
      <c r="AH24" s="6" t="inlineStr">
        <is>
          <t>O item apresenta excelente alinhamento à habilidade CH-H13, pois descreve a atuação de um movimento social (Movimento pelos Direitos Civis) e solicita a identificação de seu impacto na alteração da ordem jurídica e nas relações de poder (expansão da cidadania). Os objetos de conhecimento (movimentos sociais e ação do Estado) são integralmente contemplados. Os distratores são plausíveis, abordando outras formas de reorganização política ou econômica que poderiam ser associadas a movimentos radicais, mas que não correspondem ao contexto histórico apresentado. O nível de dificuldade e o vocabulário são adequados ao Ensino Médio, e o formato segue rigorosamente os padrões do ENEM, com enunciado contextualizado e alternativas que exigem análise histórica.</t>
        </is>
      </c>
    </row>
    <row r="25">
      <c r="A25" s="6" t="inlineStr">
        <is>
          <t>920f5c40-2e7e-4fcd-8a24-1056801369c6</t>
        </is>
      </c>
      <c r="B25" s="6" t="inlineStr">
        <is>
          <t>com_grafo</t>
        </is>
      </c>
      <c r="C25" s="6" t="inlineStr">
        <is>
          <t>CH</t>
        </is>
      </c>
      <c r="D25" s="6" t="inlineStr">
        <is>
          <t>Ciencias Humanas e suas Tecnologias</t>
        </is>
      </c>
      <c r="E25" s="6" t="n">
        <v>3</v>
      </c>
      <c r="F25" s="6" t="inlineStr">
        <is>
          <t>CH-H13</t>
        </is>
      </c>
      <c r="G25" s="6" t="inlineStr">
        <is>
          <t>Analisar a atuacao dos movimentos sociais que contribuiram para mudancas ou rupturas em processos de disputa pelo poder.</t>
        </is>
      </c>
      <c r="H25" s="6" t="inlineStr">
        <is>
          <t>No início do século XX, as ruas de Londres e outras grandes cidades britânicas tornaram-se palco de intensos confrontos entre a polícia e grupos de mulheres que realizavam marchas, quebravam vitrines e se acorrentavam a grades em protesto. Diante da recusa do Parlamento em aprovar o voto feminino, essas ativistas adotaram táticas de desobediência civil, incluindo greves de fome na prisão, para pressionar o governo liberal da época. Essa mobilização não apenas questionou a exclusão política das mulheres, mas também tensionou as estruturas de poder tradicionais ao exigir a ampliação do conceito de cidadania.</t>
        </is>
      </c>
      <c r="I25" s="6" t="inlineStr">
        <is>
          <t>O texto descreve a Revolução Gloriosa, que consolidou a monarquia parlamentar na Inglaterra sem derramamento de sangue.</t>
        </is>
      </c>
      <c r="J25" s="6" t="inlineStr">
        <is>
          <t>O episódio retrata a atuação dos Cartistas, movimento operário que lutava apenas pelo sufrágio masculino universal.</t>
        </is>
      </c>
      <c r="K25" s="6" t="inlineStr">
        <is>
          <t>O relato refere-se ao movimento Sufragista, que utilizou a pressão social e política para romper com o monopólio do poder masculino e garantir direitos civis às mulheres.</t>
        </is>
      </c>
      <c r="L25" s="6" t="inlineStr">
        <is>
          <t>A narrativa ilustra a Revolução Industrial, marcada pela luta dos trabalhadores contra as péssimas condições nas fábricas.</t>
        </is>
      </c>
      <c r="M25" s="6" t="inlineStr">
        <is>
          <t>O cenário apresenta a Guerra Fria, onde manifestações massivas exigiam o fim do colonialismo na África e na Ásia.</t>
        </is>
      </c>
      <c r="N25" s="6" t="inlineStr">
        <is>
          <t>C</t>
        </is>
      </c>
      <c r="O25" s="6" t="inlineStr">
        <is>
          <t>A questão aborda o movimento Sufragista (Suffragettes), um exemplo clássico de movimento social que atuou para alterar a correlação de forças políticas. Ao analisar as táticas de pressão e o objetivo de conquistar o direito de voto, o item avalia a capacidade do aluno de compreender como esse movimento contribuiu para uma ruptura no processo de disputa pelo poder, quebrando a hegemonia masculina na esfera pública e expandindo os direitos de cidadania, em consonância com a habilidade CH-H13.</t>
        </is>
      </c>
      <c r="P25" s="6" t="b">
        <v>1</v>
      </c>
      <c r="Q25" s="6" t="n">
        <v>0.08108108108108109</v>
      </c>
      <c r="R25" s="6" t="n">
        <v>2.571428571428572</v>
      </c>
      <c r="S25" s="6" t="n">
        <v>0.9327731092436975</v>
      </c>
      <c r="T25" s="6" t="n">
        <v>14.78828947368421</v>
      </c>
      <c r="U25" s="6" t="n">
        <v>5</v>
      </c>
      <c r="V25" s="6" t="n">
        <v>5</v>
      </c>
      <c r="W25" s="6" t="n">
        <v>5</v>
      </c>
      <c r="X25" s="6" t="n">
        <v>5</v>
      </c>
      <c r="Y25" s="6" t="n">
        <v>5</v>
      </c>
      <c r="Z25" s="6" t="n">
        <v>5</v>
      </c>
      <c r="AA25" s="6" t="inlineStr">
        <is>
          <t>O item apresenta excelente alinhamento com a habilidade-alvo CH-H13, pois descreve um movimento social (sufragistas) que, por meio de táticas específicas (desobediência civil, greves de fome), promoveu uma ruptura no processo de disputa pelo poder, questionando a exclusão política e exigindo a ampliação da cidadania. Os objetos de conhecimento esperados (formas de organização social, movimentos sociais, pensamento político e ação do Estado) estão plenamente contemplados no enunciado e na alternativa correta. Os distratores são plausíveis e funcionais, pois cada um remete a um movimento ou evento histórico real (Revolução Gloriosa, Cartistas, Revolução Industrial, Guerra Fria), mas contêm erros conceituais claros que permitem o descarte, exigindo do aluno conhecimento específico. O nível de complexidade é adequado para o Ensino Médio, exigindo a compreensão de um contexto histórico e a análise das motivações e impactos de um movimento social. O formato segue rigorosamente as especificações do ENEM, com um enunciado contextualizado, uma pergunta implícita e alternativas que exigem análise crítica, sendo a alternativa C a única que sintetiza corretamente os elementos centrais do texto.</t>
        </is>
      </c>
      <c r="AB25" s="6" t="n">
        <v>5</v>
      </c>
      <c r="AC25" s="6" t="n">
        <v>5</v>
      </c>
      <c r="AD25" s="6" t="n">
        <v>5</v>
      </c>
      <c r="AE25" s="6" t="n">
        <v>5</v>
      </c>
      <c r="AF25" s="6" t="n">
        <v>5</v>
      </c>
      <c r="AG25" s="6" t="n">
        <v>5</v>
      </c>
      <c r="AH25" s="6" t="inlineStr">
        <is>
          <t>O item apresenta excelente alinhamento à habilidade CH-H13, pois descreve as ações do movimento sufragista e seu impacto na disputa pelo poder político (voto feminino), exigindo do aluno a análise dessa ruptura. Os objetos de conhecimento (movimentos sociais, cidadania, ação do Estado) são plenamente adequados. Os distratores são bem construídos e plausíveis, testando o conhecimento histórico do aluno sobre diferentes movimentos e contextos (Revolução Gloriosa, Cartismo, Revolução Industrial, Guerra Fria) sem ambiguidades. O nível de complexidade e a linguagem são apropriados ao Ensino Médio, e o formato segue rigorosamente os padrões do ENEM, com enunciado contextualizado e alternativas que exigem associação e interpretação histórica.</t>
        </is>
      </c>
    </row>
    <row r="26">
      <c r="A26" s="6" t="inlineStr">
        <is>
          <t>745ef73a-085e-4f8b-b886-d5bdd8715574</t>
        </is>
      </c>
      <c r="B26" s="6" t="inlineStr">
        <is>
          <t>com_grafo</t>
        </is>
      </c>
      <c r="C26" s="6" t="inlineStr">
        <is>
          <t>CH</t>
        </is>
      </c>
      <c r="D26" s="6" t="inlineStr">
        <is>
          <t>Ciencias Humanas e suas Tecnologias</t>
        </is>
      </c>
      <c r="E26" s="6" t="n">
        <v>3</v>
      </c>
      <c r="F26" s="6" t="inlineStr">
        <is>
          <t>CH-H13</t>
        </is>
      </c>
      <c r="G26" s="6" t="inlineStr">
        <is>
          <t>Analisar a atuacao dos movimentos sociais que contribuiram para mudancas ou rupturas em processos de disputa pelo poder.</t>
        </is>
      </c>
      <c r="H26" s="6" t="inlineStr">
        <is>
          <t>Durante o regime militar brasileiro (1964-1985), o processo de abertura política, lento e controlado pelo governo, sofreu um importante inflexão no final da década de 1970. Na região do ABC Paulista, milhares de operários desencadearam uma série de greves que desafiavam tanto a legislação repressiva quanto a estrutura sindical atrelada ao Estado. As assembleias nas portas das fábricas e a organização de comissões de fábrica permitiram aos trabalhadores articularem reivindicações que transcendiam a questão salarial, colocando em xeque a própria legitimidade do poder autoritário.</t>
        </is>
      </c>
      <c r="I26" s="6" t="inlineStr">
        <is>
          <t>As greves tiveram caráter estritamente econômico, visando apenas a recomposição de perdas salariais inflacionárias, sem gerar consequências políticas para o regime.</t>
        </is>
      </c>
      <c r="J26" s="6" t="inlineStr">
        <is>
          <t>O movimento operário foi imediatamente cooptado pelo governo militar, que concedeu aumentos salariais para garantir a ordem social e a continuidade do desenvolvimento industrial.</t>
        </is>
      </c>
      <c r="K26" s="6" t="inlineStr">
        <is>
          <t>As mobilizações romperam com o controle do sindicalismo corporativista e constituíram um novo ator político que pressionou pela redemocratização do país.</t>
        </is>
      </c>
      <c r="L26" s="6" t="inlineStr">
        <is>
          <t>A atuação dos movimentos sociais resultou na imediata decretação do estado de sítio e no cancelamento de todas as eleições municipais e estaduais previstas para o período seguinte.</t>
        </is>
      </c>
      <c r="M26" s="6" t="inlineStr">
        <is>
          <t>Os operários do ABC conseguiram restaurar a democracia plena em 1979, obrigando os militares a entregarem o poder através de um golpe de estado branco.</t>
        </is>
      </c>
      <c r="N26" s="6" t="inlineStr">
        <is>
          <t>C</t>
        </is>
      </c>
      <c r="O26" s="6" t="inlineStr">
        <is>
          <t>A questão exige a análise da atuação de um movimento social (as greves do ABC) no contexto de disputa pelo poder. A alternativa correta (C) identifica que esse movimento contribuiu para uma ruptura no controle estatal sobre as organizações trabalhistas (sindicalismo peba) e atuou como uma força fundamental na pressão pela transição democrática, alterando a correlação de forças política durante a ditadura. Isso alinha-se à habilidade H13 de compreender como movimentos sociais geram mudanças ou rupturas nos processos de poder.</t>
        </is>
      </c>
      <c r="P26" s="6" t="b">
        <v>1</v>
      </c>
      <c r="Q26" s="6" t="n">
        <v>0.04424778761061947</v>
      </c>
      <c r="R26" s="6" t="n">
        <v>2.242424242424242</v>
      </c>
      <c r="S26" s="6" t="n">
        <v>0.9186991869918699</v>
      </c>
      <c r="T26" s="6" t="n">
        <v>17.61560960591133</v>
      </c>
      <c r="U26" s="6" t="n">
        <v>4.8</v>
      </c>
      <c r="V26" s="6" t="n">
        <v>5</v>
      </c>
      <c r="W26" s="6" t="n">
        <v>5</v>
      </c>
      <c r="X26" s="6" t="n">
        <v>4</v>
      </c>
      <c r="Y26" s="6" t="n">
        <v>5</v>
      </c>
      <c r="Z26" s="6" t="n">
        <v>5</v>
      </c>
      <c r="AA26" s="6" t="inlineStr">
        <is>
          <t>O item apresenta excelente alinhamento com a habilidade-alvo CH-H13, pois demanda a análise da atuação do movimento operário do ABC como um agente de ruptura no processo de disputa pelo poder durante a ditadura militar. A análise do enunciado e da alternativa correta (C) exige a compreensão de como a ação coletiva dos trabalhadores desafiou o controle estatal e pressionou pela redemocratização, gerando uma mudança na correlação de forças. Os objetos de conhecimento (formas de organização social, movimentos sociais, pensamento político e ação do Estado) estão perfeitamente adequados e presentes no contexto descrito. Os distratores são plausíveis e funcionam como armadilhas conceituais: a alternativa A reduz o movimento ao estritamente econômico; a B sugere uma cooptação fácil; a D e a E apresentam distorções históricas graves (estado de sítio e golpe de estado branco), que testam o conhecimento do aluno sobre o período. O nível de complexidade é adequado para o Ensino Médio, exigindo a compreensão de conceitos como 'sindicalismo corporativista' e 'ruptura no controle estatal', sem ser excessivamente técnico. O formato segue rigorosamente as especificações do ENEM, com um enunciado contextualizado, uma pergunta implícita e alternativas que exigem análise e interpretação crítica, em vez de memória pura.</t>
        </is>
      </c>
      <c r="AB26" s="6" t="n">
        <v>5</v>
      </c>
      <c r="AC26" s="6" t="n">
        <v>5</v>
      </c>
      <c r="AD26" s="6" t="n">
        <v>5</v>
      </c>
      <c r="AE26" s="6" t="n">
        <v>5</v>
      </c>
      <c r="AF26" s="6" t="n">
        <v>5</v>
      </c>
      <c r="AG26" s="6" t="n">
        <v>5</v>
      </c>
      <c r="AH26" s="6" t="inlineStr">
        <is>
          <t>O item apresenta excelente alinhamento à habilidade H13, pois exige a análise da atuação do movimento operário do ABC como um agente de mudança e ruptura na disputa pelo poder durante a ditadura militar. Os objetos de conhecimento (movimentos sociais, estrutura sindical e ação do Estado) são integralmente abordados. Os distratores são plausíveis, explorando erros comuns como o reducionismo econômico (A), a cooptação (B) e o anacronismo de efeitos imediatos (D e E). O nível de complexidade, a linguagem e a estrutura seguem rigorosamente os padrões do ENEM.</t>
        </is>
      </c>
    </row>
    <row r="27">
      <c r="A27" s="6" t="inlineStr">
        <is>
          <t>96d14f97-ac8e-417f-af11-211044355883</t>
        </is>
      </c>
      <c r="B27" s="6" t="inlineStr">
        <is>
          <t>com_grafo</t>
        </is>
      </c>
      <c r="C27" s="6" t="inlineStr">
        <is>
          <t>CH</t>
        </is>
      </c>
      <c r="D27" s="6" t="inlineStr">
        <is>
          <t>Ciencias Humanas e suas Tecnologias</t>
        </is>
      </c>
      <c r="E27" s="6" t="n">
        <v>3</v>
      </c>
      <c r="F27" s="6" t="inlineStr">
        <is>
          <t>CH-H14</t>
        </is>
      </c>
      <c r="G27" s="6" t="inlineStr">
        <is>
          <t>Comparar diferentes pontos de vista, presentes em textos analiticos e interpretativos, sobre situacao ou fatos de natureza historico-geografica acerca das instituicoes sociais, politicas e economicas.</t>
        </is>
      </c>
      <c r="H27" s="6" t="inlineStr">
        <is>
          <t>Durante uma mesa-redonda sobre a história da América Latina no século XX, dois especialistas apresentaram interpretações distintas sobre a Revolução Cubana de 1959. O primeiro defendeu que o movimento foi essencial para a soberania nacional, ao romper com a hegemonia estadunidense e garantir direitos sociais básicos, como saúde e educação, para toda a população. O segundo, por sua vez, argumentou que o processo revolucionário instaurou um regime autoritário de partido único, restringiu as liberdades civis e substituiu a dependência econômica dos EUA pela subordinação política à União Soviética.</t>
        </is>
      </c>
      <c r="I27" s="6" t="inlineStr">
        <is>
          <t>A ineficácia das reformas agrárias em resolver os problemas de desigualdade na ilha.</t>
        </is>
      </c>
      <c r="J27" s="6" t="inlineStr">
        <is>
          <t>A impossibilidade de se estabelecerem governos democráticos em regiões periféricas.</t>
        </is>
      </c>
      <c r="K27" s="6" t="inlineStr">
        <is>
          <t>A existência de diferentes perspectivas ideológicas na análise das instituições políticas e sociais.</t>
        </is>
      </c>
      <c r="L27" s="6" t="inlineStr">
        <is>
          <t>O caráter exclusivamente econômico das disputas geopolíticas durante a Guerra Fria.</t>
        </is>
      </c>
      <c r="M27" s="6" t="inlineStr">
        <is>
          <t>A unanimidade do pensamento conservador em relação aos governos populistas da época.</t>
        </is>
      </c>
      <c r="N27" s="6" t="inlineStr">
        <is>
          <t>C</t>
        </is>
      </c>
      <c r="O27" s="6" t="inlineStr">
        <is>
          <t>A questão exige a comparação de diferentes pontos de vista sobre um fato histórico (Revolução Cubana), conforme solicitado pela habilidade CH-H14. O enunciado contrasta uma visão que destaca os avanços sociais e a independência nacional com outra que enfatiza o autoritarismo político e a nova dependência externa. A alternativa C é a correta ao identificar que essa divergência reflete a adoção de diferentes perspectivas ideológicas (progressista vs. conservadora/liberal) na interpretação do papel das instituições e do Estado, demonstrando como a análise histórica é influenciada pelo posicionamento político do observador.</t>
        </is>
      </c>
      <c r="P27" s="6" t="b">
        <v>1</v>
      </c>
      <c r="Q27" s="6" t="n">
        <v>0.1046511627906977</v>
      </c>
      <c r="R27" s="6" t="n">
        <v>2.758064516129032</v>
      </c>
      <c r="S27" s="6" t="n">
        <v>0.9662921348314607</v>
      </c>
      <c r="T27" s="6" t="n">
        <v>15.01570578231293</v>
      </c>
      <c r="U27" s="6" t="n">
        <v>5</v>
      </c>
      <c r="V27" s="6" t="n">
        <v>5</v>
      </c>
      <c r="W27" s="6" t="n">
        <v>5</v>
      </c>
      <c r="X27" s="6" t="n">
        <v>5</v>
      </c>
      <c r="Y27" s="6" t="n">
        <v>5</v>
      </c>
      <c r="Z27" s="6" t="n">
        <v>5</v>
      </c>
      <c r="AA27" s="6" t="inlineStr">
        <is>
          <t>O item demonstra excelente alinhamento com a habilidade CH-H14, pois seu cerne é a comparação de duas interpretações distintas e contraditórias sobre um fato histórico-geográfico (a Revolução Cubana), abordando diretamente instituições sociais (direitos sociais), políticas (regime autoritário, partido único) e econômicas (dependência/soberania). Os objetos de conhecimento esperados (organização social, pensamento político, ação do Estado) estão perfeitamente contemplados no enunciado e na alternativa correta. Os distratores são plausíveis e funcionais: as alternativas A, B e D representam generalizações ou interpretações parciais que um estudante poderia confundir com a análise comparativa, enquanto a E é uma afirmação factualmente incorreta e facilmente descartável. O nível de complexidade é adequado para o Ensino Médio, exigindo a compreensão de diferentes matizes ideológicos e a capacidade de identificar a natureza da divergência entre os pontos de vista, sem exigir conhecimento de datas ou eventos secundários. O formato segue estritamente o padrão ENEM, com um enunciado contextualizador, duas fontes com perspectivas distintas e uma alternativa que capta a essência da tarefa de comparação.</t>
        </is>
      </c>
      <c r="AB27" s="6" t="n">
        <v>4.8</v>
      </c>
      <c r="AC27" s="6" t="n">
        <v>5</v>
      </c>
      <c r="AD27" s="6" t="n">
        <v>5</v>
      </c>
      <c r="AE27" s="6" t="n">
        <v>5</v>
      </c>
      <c r="AF27" s="6" t="n">
        <v>5</v>
      </c>
      <c r="AG27" s="6" t="n">
        <v>4</v>
      </c>
      <c r="AH27" s="6" t="inlineStr">
        <is>
          <t>O item avalia com precisão a habilidade CH-H14 ao apresentar dois pontos de vista contrastantes sobre a Revolução Cubana, exigindo do estudante a identificação da natureza dessa divergência interpretativa sobre instituições políticas e sociais. Os objetos de conhecimento (movimentos sociais, ação do Estado) são plenamente adequados. Os distratores são plausíveis e coerentes com o tema histórico, abordando aspectos econômicos e políticos que não respondem à comparação solicitada. O nível de complexidade é compatível com o Ensino Médio. A nota do formato (d5) é 4 devido à ausência de um comando explícito (sentença interrogativa ou imperativa) no enunciado que conecte o texto às alternativas, característica padrão do ENEM, embora a estrutura das alternativas em sintagmas nominais torne a questão inferível.</t>
        </is>
      </c>
    </row>
    <row r="28">
      <c r="A28" s="6" t="inlineStr">
        <is>
          <t>99f55c4f-2959-4ed3-8359-a4caca2e8884</t>
        </is>
      </c>
      <c r="B28" s="6" t="inlineStr">
        <is>
          <t>com_grafo</t>
        </is>
      </c>
      <c r="C28" s="6" t="inlineStr">
        <is>
          <t>CH</t>
        </is>
      </c>
      <c r="D28" s="6" t="inlineStr">
        <is>
          <t>Ciencias Humanas e suas Tecnologias</t>
        </is>
      </c>
      <c r="E28" s="6" t="n">
        <v>3</v>
      </c>
      <c r="F28" s="6" t="inlineStr">
        <is>
          <t>CH-H14</t>
        </is>
      </c>
      <c r="G28" s="6" t="inlineStr">
        <is>
          <t>Comparar diferentes pontos de vista, presentes em textos analiticos e interpretativos, sobre situacao ou fatos de natureza historico-geografica acerca das instituicoes sociais, politicas e economicas.</t>
        </is>
      </c>
      <c r="H28" s="6" t="inlineStr">
        <is>
          <t>A Revolução Cubana de 1959 é um evento histórico frequentemente analisado sob perspectivas distintas. Para alguns observadores, o movimento representou o triunfo da soberania nacional e da justiça social, exemplificado pelas campanhas de alfabetização e na reforma agrária. Para outros, a revolução caracterizou-se pela instauração de um regime autoritário que cerceou liberdades civis e manteve o país dependente economicamente de potências estrangeiras, primeiro da União Soviética e depois da Venezuela. A coexistência dessas interpretações divergentes sobre o mesmo processo histórico demonstra que:</t>
        </is>
      </c>
      <c r="I28" s="6" t="inlineStr">
        <is>
          <t>os relatos históricos sobre a América Latina são sempre tendenciosos, impedindo uma compreensão objetiva dos fatos.</t>
        </is>
      </c>
      <c r="J28" s="6" t="inlineStr">
        <is>
          <t>a avaliação de um regime político deve basear-se exclusivamente no seu desempenho econômico, ignorando aspectos sociais.</t>
        </is>
      </c>
      <c r="K28" s="6" t="inlineStr">
        <is>
          <t>a análise de movimentos revolucionários e das instituições que deles surgem envolve a ponderação entre diferentes valores, como a garantia de direitos sociais e o exercício das liberdades políticas.</t>
        </is>
      </c>
      <c r="L28" s="6" t="inlineStr">
        <is>
          <t>a Guerra Fria foi o único fator determinante para a consolidação do governo de Fidel Castro, anulando as agências internas dos cubanos.</t>
        </is>
      </c>
      <c r="M28" s="6" t="inlineStr">
        <is>
          <t>as críticas ao regime cubano partem necessariamente de países imperialistas, enquanto o apoio interno é unânime.</t>
        </is>
      </c>
      <c r="N28" s="6" t="inlineStr">
        <is>
          <t>C</t>
        </is>
      </c>
      <c r="O28" s="6" t="inlineStr">
        <is>
          <t>A habilidade H14 exige a comparação de diferentes pontos de vista sobre fatos histórico-geográficos. O item apresenta duas interpretações contrastantes sobre a Revolução Cubana: uma que destaca os avanços sociais e outra que enfatiza o autoritarismo político. A alternativa correta (C) sintetiza essa comparação, reconhecendo que a análise de instituições e movimentos sociais é complexa e envolve a avaliação de diferentes dimensões (direitos sociais vs. liberdades políticas), sem invalidar nenhuma das perspectivas apresentadas no enunciado.</t>
        </is>
      </c>
      <c r="P28" s="6" t="b">
        <v>1</v>
      </c>
      <c r="Q28" s="6" t="n">
        <v>0.08411214953271028</v>
      </c>
      <c r="R28" s="6" t="n">
        <v>2.25</v>
      </c>
      <c r="S28" s="6" t="n">
        <v>0.9469026548672567</v>
      </c>
      <c r="T28" s="6" t="n">
        <v>16.76855662983425</v>
      </c>
      <c r="U28" s="6" t="n">
        <v>5</v>
      </c>
      <c r="V28" s="6" t="n">
        <v>5</v>
      </c>
      <c r="W28" s="6" t="n">
        <v>5</v>
      </c>
      <c r="X28" s="6" t="n">
        <v>5</v>
      </c>
      <c r="Y28" s="6" t="n">
        <v>5</v>
      </c>
      <c r="Z28" s="6" t="n">
        <v>5</v>
      </c>
      <c r="AA28" s="6" t="inlineStr">
        <is>
          <t>O item demonstra excelente alinhamento com a habilidade CH-H14, pois seu cerne é a comparação de duas perspectivas analíticas e interpretativas sobre um fato histórico (a Revolução Cubana) e suas instituições sociais e políticas. Os objetos de conhecimento (movimentos sociais, ação do Estado) estão perfeitamente incorporados no enunciado e na alternativa correta. Os distratores são plausíveis e funcionam como armadilhas bem construídas: A) generaliza indevidamente e nega a possibilidade de objetividade; B) apresenta uma visão economicista e reducionista; D) atribui uma causalidade única e simplista; E) generaliza e cria um falso dilema. O nível de complexidade é adequado para o Ensino Médio, exigindo a capacidade de sintetizar e avaliar tensões entre valores, sem ser excessivamente técnico. O formato segue rigorosamente o padrão ENEM, com um enunciado contextualizado, uma questão que exige análise de múltiplas perspectivas e alternativas que testam diferentes níveis de compreensão.</t>
        </is>
      </c>
      <c r="AB28" s="6" t="n">
        <v>5</v>
      </c>
      <c r="AC28" s="6" t="n">
        <v>5</v>
      </c>
      <c r="AD28" s="6" t="n">
        <v>5</v>
      </c>
      <c r="AE28" s="6" t="n">
        <v>5</v>
      </c>
      <c r="AF28" s="6" t="n">
        <v>5</v>
      </c>
      <c r="AG28" s="6" t="n">
        <v>5</v>
      </c>
      <c r="AH28" s="6" t="inlineStr">
        <is>
          <t>O item apresenta excelente alinhamento à habilidade H14, pois expõe claramente duas interpretações antagônicas sobre a Revolução Cubana e exige do estudante a compreensão de que a análise histórica envolve a ponderação de diferentes dimensões (social e política). Os objetos de conhecimento (movimentos sociais, ação do Estado) são integralmente abordados. Os distratores são plausíveis, refletindo visões reducionistas ou polarizadas comuns em análises superficiais (determinismo econômico, relativismo total, externalismo). O vocabulário e a complexidade cognitiva são adequados ao Ensino Médio, exigindo interpretação e síntese. O formato segue rigorosamente o padrão do ENEM.</t>
        </is>
      </c>
    </row>
    <row r="29">
      <c r="A29" s="6" t="inlineStr">
        <is>
          <t>1dae039b-a8cd-41cb-a6c6-4675275d7945</t>
        </is>
      </c>
      <c r="B29" s="6" t="inlineStr">
        <is>
          <t>com_grafo</t>
        </is>
      </c>
      <c r="C29" s="6" t="inlineStr">
        <is>
          <t>CH</t>
        </is>
      </c>
      <c r="D29" s="6" t="inlineStr">
        <is>
          <t>Ciencias Humanas e suas Tecnologias</t>
        </is>
      </c>
      <c r="E29" s="6" t="n">
        <v>3</v>
      </c>
      <c r="F29" s="6" t="inlineStr">
        <is>
          <t>CH-H14</t>
        </is>
      </c>
      <c r="G29" s="6" t="inlineStr">
        <is>
          <t>Comparar diferentes pontos de vista, presentes em textos analiticos e interpretativos, sobre situacao ou fatos de natureza historico-geografica acerca das instituicoes sociais, politicas e economicas.</t>
        </is>
      </c>
      <c r="H29" s="6" t="inlineStr">
        <is>
          <t>Em uma aula de História sobre a América Latina no século XX, o professor apresentou duas interpretações distintas sobre a Revolução Cubana de 1959. A primeira interpretação destaca o caráter libertário do movimento, enfatizando o rompimento com a influência norte-americana e os avanços nas áreas de educação e saúde pública. A segunda interpretação, por outro lado, critica o regime instaurado, apontando para a centralização do poder, a ausência de eleições livres e a repressão às oposições políticas.</t>
        </is>
      </c>
      <c r="I29" s="6" t="inlineStr">
        <is>
          <t>pela incapacidade de se obterem dados estatísticos confiáveis sobre a ilha.</t>
        </is>
      </c>
      <c r="J29" s="6" t="inlineStr">
        <is>
          <t>pela polarização ideológica que marcou o contexto da Guerra Fria.</t>
        </is>
      </c>
      <c r="K29" s="6" t="inlineStr">
        <is>
          <t>pelo desconhecimento dos historiadores sobre a cultura local.</t>
        </is>
      </c>
      <c r="L29" s="6" t="inlineStr">
        <is>
          <t>pela homogeneidade do pensamento político no continente americano.</t>
        </is>
      </c>
      <c r="M29" s="6" t="inlineStr">
        <is>
          <t>pela irrelevância dos conflitos militares naquele período.</t>
        </is>
      </c>
      <c r="N29" s="6" t="inlineStr">
        <is>
          <t>B</t>
        </is>
      </c>
      <c r="O29" s="6" t="inlineStr">
        <is>
          <t>A habilidade H14 exige comparar diferentes pontos de vista sobre fatos histórico-geográficos. As interpretações apresentadas refletem a divisão mundial da Guerra Fria: uma visão alinhada aos valores socialistas (foco em justiça social e anti-imperialismo) e outra alinhada aos valores liberais/democráticos ocidentais (foco em liberdades políticas e crítica ao autoritarismo). A alternativa B corretamente identifica essa influência ideológica na construção das narrativas históricas.</t>
        </is>
      </c>
      <c r="P29" s="6" t="b">
        <v>1</v>
      </c>
      <c r="Q29" s="6" t="n">
        <v>0.1</v>
      </c>
      <c r="R29" s="6" t="n">
        <v>2.333333333333333</v>
      </c>
      <c r="S29" s="6" t="n">
        <v>0.9859154929577465</v>
      </c>
      <c r="T29" s="6" t="n">
        <v>13.22610537190083</v>
      </c>
      <c r="U29" s="6" t="n">
        <v>4.8</v>
      </c>
      <c r="V29" s="6" t="n">
        <v>5</v>
      </c>
      <c r="W29" s="6" t="n">
        <v>5</v>
      </c>
      <c r="X29" s="6" t="n">
        <v>4</v>
      </c>
      <c r="Y29" s="6" t="n">
        <v>5</v>
      </c>
      <c r="Z29" s="6" t="n">
        <v>5</v>
      </c>
      <c r="AA29" s="6" t="inlineStr">
        <is>
          <t>O item demonstra excelente alinhamento com a habilidade CH-H14, pois seu cerne é a comparação de duas interpretações distintas sobre um fato histórico (a Revolução Cubana), exatamente como proposto. Os objetos de conhecimento esperados (movimentos sociais, pensamento político, ação do Estado) estão perfeitamente contemplados nas duas visões apresentadas. Os distratores, com exceção do 'E', são plausíveis, pois apontam para desafios reais na análise histórica (dados, desconhecimento, polarização), exigindo do candidato discernimento para identificar a causa mais abrangente e estrutural (a polarização da Guerra Fria). O nível de complexidade é adequado ao Ensino Médio, pois envolve a compreensão de um evento histórico e de suas diferentes narrativas sem exigir conhecimento de arquivos ou fontes primárias. O formato segue rigorosamente o padrão ENEM, com um enunciado contextualizado, duas interpretações analíticas e alternativas que exigem análise crítica, não memorização.</t>
        </is>
      </c>
      <c r="AB29" s="6" t="n">
        <v>4.6</v>
      </c>
      <c r="AC29" s="6" t="n">
        <v>5</v>
      </c>
      <c r="AD29" s="6" t="n">
        <v>5</v>
      </c>
      <c r="AE29" s="6" t="n">
        <v>3</v>
      </c>
      <c r="AF29" s="6" t="n">
        <v>5</v>
      </c>
      <c r="AG29" s="6" t="n">
        <v>5</v>
      </c>
      <c r="AH29" s="6" t="inlineStr">
        <is>
          <t>O item está perfeitamente alinhado à habilidade H14, pois apresenta duas interpretações historiográficas distintas sobre a Revolução Cubana e exige do estudante a identificação do contexto (Guerra Fria) que fundamenta essa divergência de pontos de vista. Os objetos de conhecimento (movimentos sociais, ação do Estado e pensamento político) são integralmente abordados. O nível de dificuldade e a linguagem são adequados ao Ensino Médio, e o formato segue estritamente o padrão do ENEM. No entanto, a nota dos distratores é reduzida devido à baixa plausibilidade das alternativas A, C e E, que não representam erros conceituais comuns, e da alternativa D, que contradiz logicamente o enunciado, tornando a questão pouco desafiadora do ponto de vista da análise histórica.</t>
        </is>
      </c>
    </row>
    <row r="30">
      <c r="A30" s="6" t="inlineStr">
        <is>
          <t>4003bb65-8fbc-4e6a-a0d7-387e31ca0431</t>
        </is>
      </c>
      <c r="B30" s="6" t="inlineStr">
        <is>
          <t>com_grafo</t>
        </is>
      </c>
      <c r="C30" s="6" t="inlineStr">
        <is>
          <t>CH</t>
        </is>
      </c>
      <c r="D30" s="6" t="inlineStr">
        <is>
          <t>Ciencias Humanas e suas Tecnologias</t>
        </is>
      </c>
      <c r="E30" s="6" t="n">
        <v>3</v>
      </c>
      <c r="F30" s="6" t="inlineStr">
        <is>
          <t>CH-H14</t>
        </is>
      </c>
      <c r="G30" s="6" t="inlineStr">
        <is>
          <t>Comparar diferentes pontos de vista, presentes em textos analiticos e interpretativos, sobre situacao ou fatos de natureza historico-geografica acerca das instituicoes sociais, politicas e economicas.</t>
        </is>
      </c>
      <c r="H30" s="6" t="inlineStr">
        <is>
          <t>Durante uma atividade de pesquisa sobre a Guerra Fria na América Latina, um grupo de alunos deparou-se com duas interpretações distintas sobre a Revolução Cubana de 1959. O primeiro texto, escrito por um historiador simpatizante aos movimentos de libertação nacional, destaca o papel da revolução na ruptura com o imperialismo estadunidense, na realização de reformas sociais que reduziram a desigualdade e na ampliação do acesso à saúde e educação. O segundo texto, elaborado por um analista político de um organismo internacional ligado ao bloco ocidental, enfatiza o caráter autoritário do novo regime, a supressão de partidos políticos de oposição, a censura à imprensa e o alinhamento incondicional à União Soviética.</t>
        </is>
      </c>
      <c r="I30" s="6" t="inlineStr">
        <is>
          <t>A divergência entre os textos ocorre porque o primeiro texto baseia-se em fontes orais, enquanto o segundo utiliza exclusivamente documentos diplomáticos secretos.</t>
        </is>
      </c>
      <c r="J30" s="6" t="inlineStr">
        <is>
          <t>As interpretações são contraditórias pois a Revolução Cubana não apresentou reformas sociais, focando-se apenas na repressão política aos opositores.</t>
        </is>
      </c>
      <c r="K30" s="6" t="inlineStr">
        <is>
          <t>A diferença de pontos de vista reflete a adoção de valores ideológicos e referenciais políticos distintos na análise das instituições e dos conflitos sociais da época.</t>
        </is>
      </c>
      <c r="L30" s="6" t="inlineStr">
        <is>
          <t>O primeiro texto está incorreto, pois a Revolução Cubana manteve estreitos laços econômicos e políticos com os Estados Unidos após 1959.</t>
        </is>
      </c>
      <c r="M30" s="6" t="inlineStr">
        <is>
          <t>O segundo texto é o único confiável, pois analisa o fato sob a ótica da neutralidade científica, desprovida de qualquer viés ideológico.</t>
        </is>
      </c>
      <c r="N30" s="6" t="inlineStr">
        <is>
          <t>C</t>
        </is>
      </c>
      <c r="O30" s="6" t="inlineStr">
        <is>
          <t>A questão exige a comparação de diferentes pontos de vista sobre um fato histórico (Revolução Cubana), conforme estabelece a habilidade CH-H14. A alternativa C é a correta ao identificar que as interpretações divergem não necessariamente por falta de dados, mas por perspectivas ideológicas e valores distintos (uma foca na soberania e justiça social, outra na liberdade política e democracia liberal) utilizados para analisar as instituições políticas e os movimentos sociais envolvidos.</t>
        </is>
      </c>
      <c r="P30" s="6" t="b">
        <v>1</v>
      </c>
      <c r="Q30" s="6" t="n">
        <v>0.06837606837606838</v>
      </c>
      <c r="R30" s="6" t="n">
        <v>2.311926605504587</v>
      </c>
      <c r="S30" s="6" t="n">
        <v>0.8478260869565217</v>
      </c>
      <c r="T30" s="6" t="n">
        <v>17.39409090909091</v>
      </c>
      <c r="U30" s="6" t="n">
        <v>5</v>
      </c>
      <c r="V30" s="6" t="n">
        <v>5</v>
      </c>
      <c r="W30" s="6" t="n">
        <v>5</v>
      </c>
      <c r="X30" s="6" t="n">
        <v>5</v>
      </c>
      <c r="Y30" s="6" t="n">
        <v>5</v>
      </c>
      <c r="Z30" s="6" t="n">
        <v>5</v>
      </c>
      <c r="AA30" s="6" t="inlineStr">
        <is>
          <t>O item demonstra excelente alinhamento com a habilidade-alvo CH-H14, pois seu cerne é a comparação de duas interpretações distintas sobre um fato histórico, exigindo do candidato a identificação das razões por trás da divergência. Os objetos de conhecimento esperados (formas de organização social, movimentos sociais, pensamento político e ação do Estado) estão perfeitamente contemplados no enunciado, que aborda a Revolução Cubana como um movimento social, seu impacto nas instituições (Estado autoritário vs. Estado de bem-estar) e seu alinhamento político (bloco soviético vs. anti-imperialismo). Os distratores são plausíveis e funcionais: A) induz a um erro metodológico simplista; B) apresenta uma visão maniqueísta e factualmente incorreta; D) e E) tentam validar uma das perspectivas como a única correta, desviando o foco da comparação exigida pela habilidade. O nível de complexidade é adequado ao Ensino Médio, pois envolve análise de fontes históricas com viés ideológico, um conteúdo comum na disciplina de História. Finalmente, o item adere perfeitamente ao formato ENEM, com um enunciado contextualizado, baseado em fontes (textos analíticos), e uma alternativa que exige a compreensão da natureza da interpretação histórica, indo além do mero conhecimento factual.</t>
        </is>
      </c>
      <c r="AB30" s="6" t="n">
        <v>4.8</v>
      </c>
      <c r="AC30" s="6" t="n">
        <v>5</v>
      </c>
      <c r="AD30" s="6" t="n">
        <v>5</v>
      </c>
      <c r="AE30" s="6" t="n">
        <v>4</v>
      </c>
      <c r="AF30" s="6" t="n">
        <v>5</v>
      </c>
      <c r="AG30" s="6" t="n">
        <v>5</v>
      </c>
      <c r="AH30" s="6" t="inlineStr">
        <is>
          <t>O item apresenta excelente alinhamento à habilidade CH-H14, pois exige a comparação explícita de duas interpretações distintas sobre um mesmo fato histórico (Revolução Cubana), identificando a natureza da divergência (valores ideológicos). Os objetos de conhecimento (movimentos sociais, ação do Estado, pensamento político) são perfeitamente adequados. Os distratores são plausíveis e exploram erros comuns de interpretação histórica, como a atribuição da divergência apenas ao tipo de fonte (A), a negação de fatos históricos consolidados (B), a crença na neutralidade absoluta do analista (E) e um erro factual grosseiro (D). O nível de complexidade, a linguagem e o formato são adequados ao Ensino Médio e seguem rigorosamente o padrão do ENEM.</t>
        </is>
      </c>
    </row>
    <row r="31">
      <c r="A31" s="6" t="inlineStr">
        <is>
          <t>872a1a43-742f-44ce-bee5-eff73112a83f</t>
        </is>
      </c>
      <c r="B31" s="6" t="inlineStr">
        <is>
          <t>com_grafo</t>
        </is>
      </c>
      <c r="C31" s="6" t="inlineStr">
        <is>
          <t>CH</t>
        </is>
      </c>
      <c r="D31" s="6" t="inlineStr">
        <is>
          <t>Ciencias Humanas e suas Tecnologias</t>
        </is>
      </c>
      <c r="E31" s="6" t="n">
        <v>3</v>
      </c>
      <c r="F31" s="6" t="inlineStr">
        <is>
          <t>CH-H14</t>
        </is>
      </c>
      <c r="G31" s="6" t="inlineStr">
        <is>
          <t>Comparar diferentes pontos de vista, presentes em textos analiticos e interpretativos, sobre situacao ou fatos de natureza historico-geografica acerca das instituicoes sociais, politicas e economicas.</t>
        </is>
      </c>
      <c r="H31" s="6" t="inlineStr">
        <is>
          <t>Durante um debate acadêmico sobre os impactos das revoluções do século XX, dois analistas apresentaram interpretações distintas sobre a Revolução Cubana de 1959. O primeiro analista defendeu que o movimento foi fundamental para a soberania nacional, ao romper com a influência norte-americana e universalizar o acesso à saúde e à educação. O segundo analista, contudo, criticou o regime resultante, argumentando que ele instaurou um sistema de partido único e reprimiu as liberdades civis e políticas em nome do alinhamento com o bloco soviético.</t>
        </is>
      </c>
      <c r="I31" s="6" t="inlineStr">
        <is>
          <t>A divergência demonstra que a Revolução Cubana não teve consequências reais na estrutura social da ilha, mantendo-se as desigualdades anteriores.</t>
        </is>
      </c>
      <c r="J31" s="6" t="inlineStr">
        <is>
          <t>As interpretações revelam que o processo revolucionário foi marcado exclusivamente por disputas militares, sem relevância para a geopolítica da Guerra Fria.</t>
        </is>
      </c>
      <c r="K31" s="6" t="inlineStr">
        <is>
          <t>A comparação entre os pontos de vista evidencia a polarização ideológica do período da Guerra Fria, onde o mesmo evento é avaliado ora como conquista de direitos sociais, ora como restrição à liberdade política.</t>
        </is>
      </c>
      <c r="L31" s="6" t="inlineStr">
        <is>
          <t>As opiniões divergentes comprovam que a história de Cuba não pode ser analisada por fontes estrangeiras, apenas por documentos oficiais do governo cubano.</t>
        </is>
      </c>
      <c r="M31" s="6" t="inlineStr">
        <is>
          <t>O conflito de interpretações mostra que a Revolução Cubana foi um evento isolado, sem conexões com outros movimentos de independência na América Latina.</t>
        </is>
      </c>
      <c r="N31" s="6" t="inlineStr">
        <is>
          <t>C</t>
        </is>
      </c>
      <c r="O31" s="6" t="inlineStr">
        <is>
          <t>A habilidade H14 exige a comparação de diferentes pontos de vista sobre fatos históricos. A questão apresenta duas interpretações antagônicas sobre a Revolução Cubana: uma enfatizando as reformas sociais e a soberania (visão simpática ao projeto revolucionário) e outra destacando o autoritarismo político e o alinhamento externo (visão crítica). A alternativa correta identifica que essa divergência está intrinsicamente ligada ao contexto da Guerra Fria, onde a avaliação das instituições políticas e sociais estava condicionada pela polarização ideológica entre capitalismo e socialismo.</t>
        </is>
      </c>
      <c r="P31" s="6" t="b">
        <v>1</v>
      </c>
      <c r="Q31" s="6" t="n">
        <v>0.09821428571428571</v>
      </c>
      <c r="R31" s="6" t="n">
        <v>3.006666666666667</v>
      </c>
      <c r="S31" s="6" t="n">
        <v>0.9032258064516129</v>
      </c>
      <c r="T31" s="6" t="n">
        <v>16.45107843137255</v>
      </c>
      <c r="U31" s="6" t="n">
        <v>4.8</v>
      </c>
      <c r="V31" s="6" t="n">
        <v>5</v>
      </c>
      <c r="W31" s="6" t="n">
        <v>5</v>
      </c>
      <c r="X31" s="6" t="n">
        <v>4</v>
      </c>
      <c r="Y31" s="6" t="n">
        <v>5</v>
      </c>
      <c r="Z31" s="6" t="n">
        <v>5</v>
      </c>
      <c r="AA31" s="6" t="inlineStr">
        <is>
          <t>O item demonstra excelente alinhamento com a habilidade-alvo CH-H14, pois seu cerne é a comparação de duas interpretações analíticas e distintas sobre um fato histórico-geográfico (a Revolução Cubana), abordando diretamente as instituições sociais (saúde, educação) e políticas (partido único, liberdades civis). Os objetos de conhecimento esperados (organização social, pensamento político, ação do Estado) estão perfeitamente contemplados no enunciado e na alternativa correta. Os distratores são plausíveis, pois exploram possíveis simplificações ou desvios de foco (A, B, E) e uma postura metodológica questionável (D), exigindo do candidato discernimento para não cair em armadilhas analíticas. O nível de complexidade é adequado ao Ensino Médio, pois exige a compreensão de um contexto histórico (Guerra Fria) e a capacidade de analisar contradições entre diferentes narrativas sobre um mesmo evento. O formato segue estritamente as especificações do ENEM, com um enunciado contextualizado, duas interpretações claras e uma alternativa correta que sintetiza a tensão central do debate.</t>
        </is>
      </c>
      <c r="AB31" s="6" t="n">
        <v>4.6</v>
      </c>
      <c r="AC31" s="6" t="n">
        <v>5</v>
      </c>
      <c r="AD31" s="6" t="n">
        <v>5</v>
      </c>
      <c r="AE31" s="6" t="n">
        <v>3</v>
      </c>
      <c r="AF31" s="6" t="n">
        <v>5</v>
      </c>
      <c r="AG31" s="6" t="n">
        <v>5</v>
      </c>
      <c r="AH31" s="6" t="inlineStr">
        <is>
          <t>O item apresenta excelente alinhamento à habilidade H14, exigindo a comparação explícita de duas interpretações antagônicas sobre a Revolução Cubana e suas instituições. Os objetos de conhecimento (movimentos sociais, ação do Estado, pensamento político) são integralmente contemplados. O nível de linguagem e a complexidade conceitual são apropriados para o Ensino Médio, e o formato segue rigorosamente o padrão ENEM. Os distratores, contudo, possuem plausibilidade média/baixa, pois contradizem diretamente as informações do enunciado de forma óbvia (ex: afirmar que não houve consequências ou que foi um evento isolado), não exigindo do aluno uma leitura atenta para distinguir nuances interpretativas complexas.</t>
        </is>
      </c>
    </row>
    <row r="32">
      <c r="A32" s="6" t="inlineStr">
        <is>
          <t>eadaf982-96e6-4d78-bee6-b6929d5c823b</t>
        </is>
      </c>
      <c r="B32" s="6" t="inlineStr">
        <is>
          <t>com_grafo</t>
        </is>
      </c>
      <c r="C32" s="6" t="inlineStr">
        <is>
          <t>CH</t>
        </is>
      </c>
      <c r="D32" s="6" t="inlineStr">
        <is>
          <t>Ciencias Humanas e suas Tecnologias</t>
        </is>
      </c>
      <c r="E32" s="6" t="n">
        <v>3</v>
      </c>
      <c r="F32" s="6" t="inlineStr">
        <is>
          <t>CH-H15</t>
        </is>
      </c>
      <c r="G32" s="6" t="inlineStr">
        <is>
          <t>Avaliar criticamente conflitos culturais, sociais, politicos, economicos ou ambientais ao longo da historia.</t>
        </is>
      </c>
      <c r="H32" s="6" t="inlineStr">
        <is>
          <t>A expansão do mercado imobiliário nas grandes metrópoles brasileiras tem intensificado a formação de "enclaves fortificados", caracterizados por condomínios de alto padrão cercados por muros e sistemas de segurança avançados. Frequentemente, essas estruturas são erguidas nas periferias, limitando-se diretamente com bairros de baixa renda que carecem de infraestrutura urbana básica. Essa proximidade física, no entanto, é marcada por uma profunda distância social e simbólica, gerando tensões entre o direito à propriedade privada e o direito à cidade. A configuração urbana descrita no texto exemplifica um conflito contemporâneo caracterizado pelo(a)</t>
        </is>
      </c>
      <c r="I32" s="6" t="inlineStr">
        <is>
          <t>democratização do acesso à moradia, promovida pela verticalização das áreas centrais e esvaziamento das periferias.</t>
        </is>
      </c>
      <c r="J32" s="6" t="inlineStr">
        <is>
          <t>pacificação das relações sociais, garantida pelo isolamento físico das classes abastadas em relação à violência urbana.</t>
        </is>
      </c>
      <c r="K32" s="6" t="inlineStr">
        <is>
          <t>segregação socioespacial, que materializa as desigualdades econômicas e reforça o estigma em torno da pobreza.</t>
        </is>
      </c>
      <c r="L32" s="6" t="inlineStr">
        <is>
          <t>preservação ambiental, resultante da ocupação ordenada e sustentável de áreas anteriormente desabitadas.</t>
        </is>
      </c>
      <c r="M32" s="6" t="inlineStr">
        <is>
          <t>integração cultural, facilitada pela convivência harmoniosa entre diferentes classes sociais no mesmo território.</t>
        </is>
      </c>
      <c r="N32" s="6" t="inlineStr">
        <is>
          <t>C</t>
        </is>
      </c>
      <c r="O32" s="6" t="inlineStr">
        <is>
          <t>A habilidade H15 exige a avaliação crítica de conflitos sociais. O item aborda a segregação socioespacial urbana, um conflito gerado pela desigualdade econômica e pela ação do mercado imobiliário, que cria barreiras físicas e simbólicas entre ricos e pobres. A alternativa correta identifica esse processo de exclusão e estigmatização, enquanto as outras distorcem a realidade ao apontar integração, pacificação ou benefícios ambientais onde há, na verdade, tensão e desigualdade.</t>
        </is>
      </c>
      <c r="P32" s="6" t="b">
        <v>1</v>
      </c>
      <c r="Q32" s="6" t="n">
        <v>0.05102040816326531</v>
      </c>
      <c r="R32" s="6" t="n">
        <v>2.13903743315508</v>
      </c>
      <c r="S32" s="6" t="n">
        <v>0.9333333333333333</v>
      </c>
      <c r="T32" s="6" t="n">
        <v>18.39125</v>
      </c>
      <c r="U32" s="6" t="n">
        <v>5</v>
      </c>
      <c r="V32" s="6" t="n">
        <v>5</v>
      </c>
      <c r="W32" s="6" t="n">
        <v>5</v>
      </c>
      <c r="X32" s="6" t="n">
        <v>5</v>
      </c>
      <c r="Y32" s="6" t="n">
        <v>5</v>
      </c>
      <c r="Z32" s="6" t="n">
        <v>5</v>
      </c>
      <c r="AA32" s="6" t="inlineStr">
        <is>
          <t>O item apresenta excelente alinhamento com a habilidade-alvo CH-H15, pois descreve um conflito social contemporâneo (segregação socioespacial) e exige do estudante uma avaliação crítica de suas causas (mercado imobiliário, desigualdade econômica) e consequências (tensão social, distância simbólica). Os objetos de conhecimento esperados (formas de organização social, ação do Estado) são plenamente contemplados no enunciado, que aborda a organização do espaço urbano e a ausência de políticas públicas de inclusão. Os distratores são plausíveis e funcionam como armadilhas bem construídas: a alternativa A inverte a realidade (não há democratização), a B distorce o conceito de 'pacificação', a D e E apresentam benefícios inexistentes (preservação e integração), forçando o estudante a辨识 (discernir) a natureza do conflito descrito. O nível de complexidade é adequado para o Ensino Médio, exigindo compreensão de texto e análise de conceitos de sociologia urbana. O formato segue rigorosamente as especificações do ENEM, com enunciado contextualizado, alternativas de múltipla escolha e uma questão que demanda interpretação e crítica, e não apenas memória.</t>
        </is>
      </c>
      <c r="AB32" s="6" t="n">
        <v>4.8</v>
      </c>
      <c r="AC32" s="6" t="n">
        <v>5</v>
      </c>
      <c r="AD32" s="6" t="n">
        <v>5</v>
      </c>
      <c r="AE32" s="6" t="n">
        <v>4</v>
      </c>
      <c r="AF32" s="6" t="n">
        <v>5</v>
      </c>
      <c r="AG32" s="6" t="n">
        <v>5</v>
      </c>
      <c r="AH32" s="6" t="inlineStr">
        <is>
          <t>O item apresenta excelente alinhamento à habilidade H15, pois exige do aluno a identificação e avaliação crítica de um conflito socioespacial contemporâneo (segregação urbana) a partir de um estímulo textual. Os objetos de conhecimento (organização social, desigualdade) são perfeitamente adequados. Os distratores são plausíveis, explorando interpretações equivocadas comuns (como ver a verticalização como democratização ou o muro como pacificação), embora a alternativa D seja um pouco menos atraente. O nível de linguagem e a complexidade conceitual são compatíveis com o Ensino Médio, e o formato segue rigorosamente o padrão do ENEM.</t>
        </is>
      </c>
    </row>
    <row r="33">
      <c r="A33" s="6" t="inlineStr">
        <is>
          <t>5e8c1523-13ee-4228-8d23-3e31f6adbf99</t>
        </is>
      </c>
      <c r="B33" s="6" t="inlineStr">
        <is>
          <t>com_grafo</t>
        </is>
      </c>
      <c r="C33" s="6" t="inlineStr">
        <is>
          <t>CH</t>
        </is>
      </c>
      <c r="D33" s="6" t="inlineStr">
        <is>
          <t>Ciencias Humanas e suas Tecnologias</t>
        </is>
      </c>
      <c r="E33" s="6" t="n">
        <v>3</v>
      </c>
      <c r="F33" s="6" t="inlineStr">
        <is>
          <t>CH-H15</t>
        </is>
      </c>
      <c r="G33" s="6" t="inlineStr">
        <is>
          <t>Avaliar criticamente conflitos culturais, sociais, politicos, economicos ou ambientais ao longo da historia.</t>
        </is>
      </c>
      <c r="H33" s="6" t="inlineStr">
        <is>
          <t>Na preparação para sediar grandes eventos internacionais, uma metrópole brasileira implementou um projeto de 'revitalização urbana' em uma região historicamente ocupada por populações de baixa renda. O projeto, justificado oficialmente como uma necessidade de saneamento ambiental e construção de vias expressas, resultou na remoção forçada de milhares de famílias. Movimentos sociais e moradores organizaram protestos, denunciando que as ações visavam, na verdade, à valorização imobiliária da área e à 'invisibilidade' da pobreza para os turistas, em detrimento do direito à moradia e à memória da comunidade.</t>
        </is>
      </c>
      <c r="I33" s="6" t="inlineStr">
        <is>
          <t>A situação descrita evidencia exclusivamente a eficiência do poder público em resolver problemas de infraestrutura e déficit habitacional.</t>
        </is>
      </c>
      <c r="J33" s="6" t="inlineStr">
        <is>
          <t>O conflito demonstra que o crescimento urbano planejado é sempre benéfico, eliminando focos de doenças e criminalidade.</t>
        </is>
      </c>
      <c r="K33" s="6" t="inlineStr">
        <is>
          <t>O episódio ilustra a tensão entre a lógica de valorização do capital imobiliário e o direito social à cidade, revelando mecanismos de segregação espacial e exclusão.</t>
        </is>
      </c>
      <c r="L33" s="6" t="inlineStr">
        <is>
          <t>As remoções justificam-se pela prioridade do interesse turístico sobre o interesse local, garantindo o desenvolvimento econômico da cidade.</t>
        </is>
      </c>
      <c r="M33" s="6" t="inlineStr">
        <is>
          <t>A resistência dos moradores indica uma recusa irracional ao progresso e à modernização dos espaços urbanos.</t>
        </is>
      </c>
      <c r="N33" s="6" t="inlineStr">
        <is>
          <t>C</t>
        </is>
      </c>
      <c r="O33" s="6" t="inlineStr">
        <is>
          <t>A habilidade CH-H15 exige a avaliação crítica de conflitos sociais. A alternativa C é a correta porque identifica a natureza estrutural do conflito apresentado: o choque entre os interesses do mercado (especulação imobiliária) e a imagem da cidade versus os direitos fundamentais dos cidadãos (moradia, pertencimento). As demais alternativas ou naturalizam a remoção (A, B, D) ou culpabilizam injustamente a população (E), deixando de realizar uma análise crítica das forças políticas e econômicas em jogo.</t>
        </is>
      </c>
      <c r="P33" s="6" t="b">
        <v>1</v>
      </c>
      <c r="Q33" s="6" t="n">
        <v>0.06796116504854369</v>
      </c>
      <c r="R33" s="6" t="n">
        <v>2.672043010752688</v>
      </c>
      <c r="S33" s="6" t="n">
        <v>0.944954128440367</v>
      </c>
      <c r="T33" s="6" t="n">
        <v>17.15971685082873</v>
      </c>
      <c r="U33" s="6" t="n">
        <v>5</v>
      </c>
      <c r="V33" s="6" t="n">
        <v>5</v>
      </c>
      <c r="W33" s="6" t="n">
        <v>5</v>
      </c>
      <c r="X33" s="6" t="n">
        <v>5</v>
      </c>
      <c r="Y33" s="6" t="n">
        <v>5</v>
      </c>
      <c r="Z33" s="6" t="n">
        <v>5</v>
      </c>
      <c r="AA33" s="6" t="inlineStr">
        <is>
          <t>O item apresenta excelente alinhamento com a habilidade CH-H15, pois demanda uma avaliação crítica do conflito entre interesses econômicos (valorização imobiliária) e sociais (direito à moradia), exatamente o que a habilidade propõe. Os objetos de conhecimento (movimentos sociais, ação do Estado, formas de organização social) estão perfeitamente integrados ao enunciado e à alternativa correta. Os distratores são plausíveis e funcionais: as alternativas A, B e D representam visões hegemônicas e não críticas que o estudante precisa superar, enquanto a E culpabiliza a vítima, testando a capacidade de análise do aluno. O nível de complexidade é adequado ao Ensino Médio, pois envolve conceitos como segregação espacial e direito à cidade, presentes na grade curricular. A aderência ao formato ENEM é máxima, com um enunciado contextualizado, um conflito social relevante e alternativas que exigem pensamento crítico e não memorização.</t>
        </is>
      </c>
      <c r="AB33" s="6" t="n">
        <v>5</v>
      </c>
      <c r="AC33" s="6" t="n">
        <v>5</v>
      </c>
      <c r="AD33" s="6" t="n">
        <v>5</v>
      </c>
      <c r="AE33" s="6" t="n">
        <v>5</v>
      </c>
      <c r="AF33" s="6" t="n">
        <v>5</v>
      </c>
      <c r="AG33" s="6" t="n">
        <v>5</v>
      </c>
      <c r="AH33" s="6" t="inlineStr">
        <is>
          <t>O item apresenta excelente alinhamento à habilidade CH-H15, exigindo do aluno a avaliação crítica de um conflito urbano contemporâneo envolvendo interesses do Estado, do mercado imobiliário e dos movimentos sociais. Os objetos de conhecimento previstos (ação do Estado, movimentos sociais, organização espacial) são integralmente abordados no enunciado e na alternativa correta. Os distratores são plausíveis e bem construídos, pois representam visões simplificadoras, naturalizantes ou preconceituosas (como a culpabilização da pobreza ou a defesa incondicional do progresso) que contrastam com a análise dialética exigida. O vocabulário e a complexidade conceitual são adequados ao Ensino Médio, e o formato segue rigorosamente os padrões do ENEM.</t>
        </is>
      </c>
    </row>
    <row r="34">
      <c r="A34" s="6" t="inlineStr">
        <is>
          <t>7be84351-c615-43bf-b8ea-b37575c2ea0f</t>
        </is>
      </c>
      <c r="B34" s="6" t="inlineStr">
        <is>
          <t>com_grafo</t>
        </is>
      </c>
      <c r="C34" s="6" t="inlineStr">
        <is>
          <t>CH</t>
        </is>
      </c>
      <c r="D34" s="6" t="inlineStr">
        <is>
          <t>Ciencias Humanas e suas Tecnologias</t>
        </is>
      </c>
      <c r="E34" s="6" t="n">
        <v>3</v>
      </c>
      <c r="F34" s="6" t="inlineStr">
        <is>
          <t>CH-H15</t>
        </is>
      </c>
      <c r="G34" s="6" t="inlineStr">
        <is>
          <t>Avaliar criticamente conflitos culturais, sociais, politicos, economicos ou ambientais ao longo da historia.</t>
        </is>
      </c>
      <c r="H34" s="6" t="inlineStr">
        <is>
          <t>Nas últimas décadas, grandes metrópoles brasileiras passaram por processos de "revitalização" de áreas centrais e portuárias, frequentemente impulsionados pelo mercado imobiliário e pela realização de grandes eventos internacionais. Em um determinado bairro histórico, a chegada de novos empreendimentos comerciais e residenciais de alto padrão provocou uma valorização abrupta dos aluguéis e do custo de vida. Como consequência, moradores antigos e de baixa renda, muitos deles vivendo em ocupações antigas ou cortiços, foram pressionados a se mudar para periferias distantes, desprovidas de infraestrutura adequada, enquanto a região original se transformava em um enclave de riqueza e consumo.</t>
        </is>
      </c>
      <c r="I34" s="6" t="inlineStr">
        <is>
          <t>A modernização da infraestrutura urbana, que promoveu a integração social e o fim das desigualdades territoriais na cidade.</t>
        </is>
      </c>
      <c r="J34" s="6" t="inlineStr">
        <is>
          <t>A descentralização econômica, que estimulou a criação de novos polos de emprego nas periferias, beneficiando a população deslocada.</t>
        </is>
      </c>
      <c r="K34" s="6" t="inlineStr">
        <is>
          <t>A gentrificação, um processo de conflito urbano que expulsa populações vulneráveis e aprofunda a segregação socioespacial.</t>
        </is>
      </c>
      <c r="L34" s="6" t="inlineStr">
        <is>
          <t>A preservação do patrimônio histórico, que garantiu a manutenção da cultura local e o direito de permanência dos habitantes originais.</t>
        </is>
      </c>
      <c r="M34" s="6" t="inlineStr">
        <is>
          <t>A regularização fundiária, que resolveu os problemas de posse da terra e legalizou as moradias dos antigos residentes.</t>
        </is>
      </c>
      <c r="N34" s="6" t="inlineStr">
        <is>
          <t>C</t>
        </is>
      </c>
      <c r="O34" s="6" t="inlineStr">
        <is>
          <t>A habilidade H15 exige a avaliação crítica de conflitos sociais e urbanos. O item descreve um cenário clássico de gentrificação (ou enobrecimento urbano), onde o interesse do capital imobiliário entra em conflito com o direito à moradia das camadas populares. A alternativa C é a correta ao identificar esse fenômeno e suas consequências: a expulsão de moradores tradicionais e o aprofundamento da segregação espacial. As demais alternativas ignoram o caráter excludente do conflito descrito, apresentando interpretações positivas ou equivocadas sobre o processo de revitalização.</t>
        </is>
      </c>
      <c r="P34" s="6" t="b">
        <v>1</v>
      </c>
      <c r="Q34" s="6" t="n">
        <v>0.02803738317757009</v>
      </c>
      <c r="R34" s="6" t="n">
        <v>1.659090909090909</v>
      </c>
      <c r="S34" s="6" t="n">
        <v>0.9469026548672567</v>
      </c>
      <c r="T34" s="6" t="n">
        <v>16.82373655913979</v>
      </c>
      <c r="U34" s="6" t="n">
        <v>5</v>
      </c>
      <c r="V34" s="6" t="n">
        <v>5</v>
      </c>
      <c r="W34" s="6" t="n">
        <v>5</v>
      </c>
      <c r="X34" s="6" t="n">
        <v>5</v>
      </c>
      <c r="Y34" s="6" t="n">
        <v>5</v>
      </c>
      <c r="Z34" s="6" t="n">
        <v>5</v>
      </c>
      <c r="AA34" s="6" t="inlineStr">
        <is>
          <t>O item apresenta excelente alinhamento com a habilidade-alvo CH-H15, pois descreve um conflito social e urbano (gentrificação) e exige do estudante uma avaliação crítica de suas consequências, como a expulsão de populações vulneráveis e o aprofundamento da segregação. Os objetos de conhecimento esperados (formas de organização social, movimentos sociais, ação do Estado) estão plenamente contemplados na descrição do cenário e na análise do fenômeno. Os distratores são plausíveis e funcionais, pois cada uma das alternativas incorretas (A, B, D, E) representa uma interpretação simplista ou equivocada do processo, forçando o estudante a diferenciar o fenômeno real de narrativas ideológicas ou otimistas. O nível de complexidade e a linguagem são adequados ao Ensino Médio, exigindo compreensão de texto e noção de conceitos de sociologia urbana. O formato segue rigorosamente as especificações do ENEM, com enunciado contextualizado, alternativas de múltipla escolha e uma única resposta correta que demanda análise crítica.</t>
        </is>
      </c>
      <c r="AB34" s="6" t="n">
        <v>5</v>
      </c>
      <c r="AC34" s="6" t="n">
        <v>5</v>
      </c>
      <c r="AD34" s="6" t="n">
        <v>5</v>
      </c>
      <c r="AE34" s="6" t="n">
        <v>5</v>
      </c>
      <c r="AF34" s="6" t="n">
        <v>5</v>
      </c>
      <c r="AG34" s="6" t="n">
        <v>5</v>
      </c>
      <c r="AH34" s="6" t="inlineStr">
        <is>
          <t>O item apresenta excelente alinhamento à habilidade H15, ao descrever um conflito socioeconômico urbano (gentrificação) e exigir do aluno a identificação crítica desse processo e suas consequências. Os objetos de conhecimento referentes à organização social, segregação espacial e ação do Estado/mercado são plenamente contemplados. Os distratores são plausíveis e bem elaborados, pois utilizam terminologias positivas comuns em discursos de urbanismo (modernização, preservação, regularização) que contrastam com a realidade de exclusão descrita no enunciado, testando a leitura crítica. O vocabulário e a complexidade são adequados ao Ensino Médio, e o formato segue rigorosamente os padrões do ENEM.</t>
        </is>
      </c>
    </row>
    <row r="35">
      <c r="A35" s="6" t="inlineStr">
        <is>
          <t>0ae5be9c-559a-4f80-9d05-09b3ce30fb68</t>
        </is>
      </c>
      <c r="B35" s="6" t="inlineStr">
        <is>
          <t>com_grafo</t>
        </is>
      </c>
      <c r="C35" s="6" t="inlineStr">
        <is>
          <t>CH</t>
        </is>
      </c>
      <c r="D35" s="6" t="inlineStr">
        <is>
          <t>Ciencias Humanas e suas Tecnologias</t>
        </is>
      </c>
      <c r="E35" s="6" t="n">
        <v>3</v>
      </c>
      <c r="F35" s="6" t="inlineStr">
        <is>
          <t>CH-H15</t>
        </is>
      </c>
      <c r="G35" s="6" t="inlineStr">
        <is>
          <t>Avaliar criticamente conflitos culturais, sociais, politicos, economicos ou ambientais ao longo da historia.</t>
        </is>
      </c>
      <c r="H35" s="6" t="inlineStr">
        <is>
          <t>Durante o processo de revitalização de uma área portuária em uma grande metrópole brasileira, uma comunidade tradicional de pescadores enfrenta pressões para a remoção de suas residências. O poder público municipal defende a medida como necessária para a modernização urbana, o aumento da arrecadação turística e a valorização imobiliária da região. Por outro lado, movimentos sociais organizados e os moradores denunciam que a ação representa uma forma de expulsão de populações de baixa renda para áreas periféricas, resultando na perda de identidade cultural e no direcionamento dos benefícios da infraestrutura apenas para as camadas mais ricas.</t>
        </is>
      </c>
      <c r="I35" s="6" t="inlineStr">
        <is>
          <t>A modernização urbana é um processo natural que inevitavelmente beneficia toda a população economicamente, justificando a remoção de áreas de baixo valor agregado.</t>
        </is>
      </c>
      <c r="J35" s="6" t="inlineStr">
        <is>
          <t>O conflito descrito resulta exclusivamente da informalidade da posse da terra pela comunidade, sendo a remoção uma medida estritamente técnica e jurídica do Estado.</t>
        </is>
      </c>
      <c r="K35" s="6" t="inlineStr">
        <is>
          <t>A situação evidencia um conflito socioespacial em que o planejamento urbano, quando atrelado prioritariamente a interesses do mercado imobiliário, pode aprofundar a segregação e a desigualdade social.</t>
        </is>
      </c>
      <c r="L35" s="6" t="inlineStr">
        <is>
          <t>A preservação do patrimônio histórico deve ser a única prioridade do Estado, impedindo qualquer tipo de intervenção moderna em áreas centrais das cidades para evitar conflitos.</t>
        </is>
      </c>
      <c r="M35" s="6" t="inlineStr">
        <is>
          <t>A solução para o impasse seria a transformação imediata de todas as residências da comunidade em estabelecimentos comerciais, integrando os moradores à nova economia turística.</t>
        </is>
      </c>
      <c r="N35" s="6" t="inlineStr">
        <is>
          <t>C</t>
        </is>
      </c>
      <c r="O35" s="6" t="inlineStr">
        <is>
          <t>A habilidade CH-H15 exige a avaliação crítica de conflitos sociais e econômicos. O item apresenta uma situação de tensão entre o desenvolvimento urbano planejado pelo Estado (com viés econômico) e o direito à moradia e à cultura de uma comunidade tradicional. A alternativa correta (C) identifica a natureza desse conflito, reconhecendo que a valorização imobiliária pode gerar processos de exclusão e segregação espacial, contrariando a ideia de progresso para todos.</t>
        </is>
      </c>
      <c r="P35" s="6" t="b">
        <v>1</v>
      </c>
      <c r="Q35" s="6" t="n">
        <v>0.06722689075630252</v>
      </c>
      <c r="R35" s="6" t="n">
        <v>2.569105691056911</v>
      </c>
      <c r="S35" s="6" t="n">
        <v>0.8880597014925373</v>
      </c>
      <c r="T35" s="6" t="n">
        <v>19.69144230769231</v>
      </c>
      <c r="U35" s="6" t="n">
        <v>4.8</v>
      </c>
      <c r="V35" s="6" t="n">
        <v>5</v>
      </c>
      <c r="W35" s="6" t="n">
        <v>5</v>
      </c>
      <c r="X35" s="6" t="n">
        <v>4</v>
      </c>
      <c r="Y35" s="6" t="n">
        <v>5</v>
      </c>
      <c r="Z35" s="6" t="n">
        <v>5</v>
      </c>
      <c r="AA35" s="6" t="inlineStr">
        <is>
          <t>O item demonstra excelente alinhamento com a habilidade CH-H15, pois apresenta um conflito multifacetado (social, econômico, espacial e cultural) e exige do estudante uma avaliação crítica das motivações e consequências das ações do Estado e do mercado. Os objetos de conhecimento (organização social, movimentos sociais, ação do Estado) estão perfeitamente integrados na contextualização do problema. Os distratores são plausíveis, pois representam visões simplistas e comuns sobre o tema (A: modernização como progresso inevitável; B: problema jurídico; D: patrimônio acima de tudo; E: solução economicista), mas falham em capturar a complexidade do conflito, sendo facilmente descartáveis por quem compreende a dinâmica urbana. O nível de linguagem e a complexidade da situação são adequados ao Ensino Médio. O formato, com um texto contextual longo e alternativas que exigem análise crítica, é aderente ao padrão ENEM.</t>
        </is>
      </c>
      <c r="AB35" s="6" t="n">
        <v>5</v>
      </c>
      <c r="AC35" s="6" t="n">
        <v>5</v>
      </c>
      <c r="AD35" s="6" t="n">
        <v>5</v>
      </c>
      <c r="AE35" s="6" t="n">
        <v>5</v>
      </c>
      <c r="AF35" s="6" t="n">
        <v>5</v>
      </c>
      <c r="AG35" s="6" t="n">
        <v>5</v>
      </c>
      <c r="AH35" s="6" t="inlineStr">
        <is>
          <t>O item apresenta excelente alinhamento à habilidade CH-H15, pois exige do estudante a avaliação crítica de um conflito socioespacial e cultural contemporâneo, envolvendo interesses divergentes entre o poder público, o mercado e uma comunidade tradicional. Os objetos de conhecimento (ação do Estado, movimentos sociais, organização espacial) são integralmente abordados. Os distratores são bem elaborados e plausíveis, representando visões simplificadoras ou deterministas (modernização como progresso inevitável, foco estritamente jurídico, preservacionismo radical, soluções simplórias), o que garante a validade do item. O nível de complexidade e a linguagem são adequados ao Ensino Médio, e o formato segue rigorosamente o padrão do ENEM, com enunciado contextualizado e alternativas que exigem análise e interpretação.</t>
        </is>
      </c>
    </row>
    <row r="36">
      <c r="A36" s="6" t="inlineStr">
        <is>
          <t>f23771f5-1afe-4d4b-9b55-4b80c1e153bd</t>
        </is>
      </c>
      <c r="B36" s="6" t="inlineStr">
        <is>
          <t>com_grafo</t>
        </is>
      </c>
      <c r="C36" s="6" t="inlineStr">
        <is>
          <t>CH</t>
        </is>
      </c>
      <c r="D36" s="6" t="inlineStr">
        <is>
          <t>Ciencias Humanas e suas Tecnologias</t>
        </is>
      </c>
      <c r="E36" s="6" t="n">
        <v>3</v>
      </c>
      <c r="F36" s="6" t="inlineStr">
        <is>
          <t>CH-H15</t>
        </is>
      </c>
      <c r="G36" s="6" t="inlineStr">
        <is>
          <t>Avaliar criticamente conflitos culturais, sociais, politicos, economicos ou ambientais ao longo da historia.</t>
        </is>
      </c>
      <c r="H36" s="6" t="inlineStr">
        <is>
          <t>Durante a preparação para sediar uma grande competição esportiva internacional, uma metrópole brasileira implementou um projeto de "revitalização" de áreas centrais. Esse projeto envolveu a remoção de comunidades de baixa renda, muitas vezes por meio de ações judiciais que alegavam risco ambiental ou necessidade de obras públicas. Nos locais onde essas comunidades viviam, foram construídos complexos de luxo e arenas para o evento. Movimentos sociais e moradores afetados organizaram protestos, argumentando que tal processo representava uma "limpeza social" e violava o direito à moradia, transferindo o problema para a periferia e afastando os trabalhadores dos seus locais de emprego.</t>
        </is>
      </c>
      <c r="I36" s="6" t="inlineStr">
        <is>
          <t>A modernização urbana é um processo natural que beneficia a todos, pois a valorização imobiliária nas áreas centrais gera empregos e renda que se espalham por toda a cidade.</t>
        </is>
      </c>
      <c r="J36" s="6" t="inlineStr">
        <is>
          <t>A intervenção do Estado é justificável apenas pela necessidade de adequar a cidade aos padrões internacionais de turismo, independentemente do impacto social nas camadas mais pobres.</t>
        </is>
      </c>
      <c r="K36" s="6" t="inlineStr">
        <is>
          <t>A produção do espaço urbano contemporâneo obedece a uma lógica de mercado que transforma a cidade em mercadoria, resultando em segregação espacial e exclusão de populações vulneráveis.</t>
        </is>
      </c>
      <c r="L36" s="6" t="inlineStr">
        <is>
          <t>Os conflitos urbanos decorrem exclusivamente da ocupação irregular de terras por parte dos moradores, o que legitima a remoção forçada como forma de restaurar a ordem jurídica.</t>
        </is>
      </c>
      <c r="M36" s="6" t="inlineStr">
        <is>
          <t>A solução para os problemas habitacionais seria a construção de conjuntos habitacionais na periferia, pois as áreas centrais devem ser preservadas para atividades comerciais e de lazer.</t>
        </is>
      </c>
      <c r="N36" s="6" t="inlineStr">
        <is>
          <t>C</t>
        </is>
      </c>
      <c r="O36" s="6" t="inlineStr">
        <is>
          <t>A habilidade H15 exige a avaliação crítica de conflitos sociais e econômicos. A questão apresenta um cenário de gentrificação e especulação imobiliária disfarçada de revitalização. O gabarito (C) é o único que identifica criticamente a raiz do conflito: a subordinação do espaço urbano aos interesses do capital (mercadorização da cidade), que gera desigualdade e segregação. As demais alternativas ou naturalizam a desigualdade (A e B), ou culpabilizam as vítimas (D), ou propõem soluções que reforçam a exclusão (E), sem realizar a análise crítica exigida.</t>
        </is>
      </c>
      <c r="P36" s="6" t="b">
        <v>1</v>
      </c>
      <c r="Q36" s="6" t="n">
        <v>0.06349206349206349</v>
      </c>
      <c r="R36" s="6" t="n">
        <v>2.577777777777778</v>
      </c>
      <c r="S36" s="6" t="n">
        <v>0.875</v>
      </c>
      <c r="T36" s="6" t="n">
        <v>17.44014184397163</v>
      </c>
      <c r="U36" s="6" t="n">
        <v>5</v>
      </c>
      <c r="V36" s="6" t="n">
        <v>5</v>
      </c>
      <c r="W36" s="6" t="n">
        <v>5</v>
      </c>
      <c r="X36" s="6" t="n">
        <v>5</v>
      </c>
      <c r="Y36" s="6" t="n">
        <v>5</v>
      </c>
      <c r="Z36" s="6" t="n">
        <v>5</v>
      </c>
      <c r="AA36" s="6" t="inlineStr">
        <is>
          <t>O item demonstra excelente alinhamento com a habilidade CH-H15, pois apresenta um conflito social (remoção de comunidades) e econômico (especulação imobiliária) e exige do estudante uma avaliação crítica sobre as causas e consequências do processo, indo além da mera descrição. Os objetos de conhecimento esperados (organização social, movimentos sociais, ação do Estado) estão perfeitamente integrados no enunciado, que retrata a ação do Estado, a organização dos movimentos sociais e as formas de organização social em conflito. Os distratores são plausíveis e funcionais como alternativas enganosas: a alternativa A naturaliza o processo, a B o justifica unicamente pela lógica do evento, a D culpabiliza as vítimas e a E propõe uma solução que mantém a exclusão, todas representando visões não críticas que contrastam com a análise de fundo exigida. O nível de complexidade é adequado para o Ensino Médio, pois requer a compreensão de conceitos como gentrificação, segregação espacial e mercantilização do espaço, sem exigir um conhecimento especializado. O formato segue rigorosamente as especificações do ENEM, com um enunciado contextualizado, um cenário de conflito contemporâneo e alternativas que exigem a análise de diferentes perspectivas sobre o mesmo fato.</t>
        </is>
      </c>
      <c r="AB36" s="6" t="n">
        <v>5</v>
      </c>
      <c r="AC36" s="6" t="n">
        <v>5</v>
      </c>
      <c r="AD36" s="6" t="n">
        <v>5</v>
      </c>
      <c r="AE36" s="6" t="n">
        <v>5</v>
      </c>
      <c r="AF36" s="6" t="n">
        <v>5</v>
      </c>
      <c r="AG36" s="6" t="n">
        <v>5</v>
      </c>
      <c r="AH36" s="6" t="inlineStr">
        <is>
          <t>O item apresenta excelente alinhamento à habilidade H15, exigindo a avaliação crítica de um conflito socioeconômico contemporâneo (gentrificação/revitalização urbana) que envolve a ação do Estado, movimentos sociais e interesses de mercado. Os objetos de conhecimento esperados (formas de organização social, movimentos sociais, ação do Estado) são integralmente trabalhados no enunciado e na alternativa correta. Os distratores são plausíveis e bem construídos, pois representam visões de senso comum ou discursos hegemônicos (modernização como progresso, culpabilização da pobreza, periferização como solução) que competem com a análise crítica exigida. O nível de complexidade e a linguagem são adequados ao Ensino Médio, e o formato segue rigorosamente o padrão das provas do ENEM.</t>
        </is>
      </c>
    </row>
    <row r="37">
      <c r="A37" s="6" t="inlineStr">
        <is>
          <t>45d90439-52a5-4fea-82d1-408a7d3d3a16</t>
        </is>
      </c>
      <c r="B37" s="6" t="inlineStr">
        <is>
          <t>com_grafo</t>
        </is>
      </c>
      <c r="C37" s="6" t="inlineStr">
        <is>
          <t>CH</t>
        </is>
      </c>
      <c r="D37" s="6" t="inlineStr">
        <is>
          <t>Ciencias Humanas e suas Tecnologias</t>
        </is>
      </c>
      <c r="E37" s="6" t="n">
        <v>4</v>
      </c>
      <c r="F37" s="6" t="inlineStr">
        <is>
          <t>CH-H16</t>
        </is>
      </c>
      <c r="G37" s="6" t="inlineStr">
        <is>
          <t>Identificar registros sobre o papel das tecnicas e tecnologias na organizacao do trabalho e/ou da vida social.</t>
        </is>
      </c>
      <c r="H37" s="6" t="inlineStr">
        <is>
          <t>Em 1913, as fábricas da Ford Motor Company nos Estados Unidos passaram por uma reestruturação radical com a introdução da linha de montagem móvel. Antes dessa inovação, um operário levava cerca de 12 horas para montar um automóvel, realizando diversas tarefas em um único chassi. Com a nova tecnologia, o chassi se movia pelos operários, e cada um deles era responsável por executar uma única e repetida tarefa, como parafusar uma peça específica. Esse processo reduziu o tempo de montagem para pouco mais de uma hora e meia, permitindo a produção em massa e a redução dos preços, mas também transformou a rotina dos trabalhadores, que passaram a ter seus movimentos e tempos rigidamente controlados pela velocidade da esteira.</t>
        </is>
      </c>
      <c r="I37" s="6" t="inlineStr">
        <is>
          <t>Escravismo colonial, que se baseava na coação física para garantir o cumprimento de metas exaustivas de produção.</t>
        </is>
      </c>
      <c r="J37" s="6" t="inlineStr">
        <is>
          <t>Fordismo, modelo que integrou a racionalização do trabalho (taylorismo) à linha de montagem, padronizando a produção e o ritmo operário.</t>
        </is>
      </c>
      <c r="K37" s="6" t="inlineStr">
        <is>
          <t>Toyotismo, sistema de produção flexível que prioriza a qualidade total, o trabalho em equipe e a eliminação de estoques.</t>
        </is>
      </c>
      <c r="L37" s="6" t="inlineStr">
        <is>
          <t>Socialismo soviético, que propunha a coletivização dos meios de produção e o fim da divisão hierárquica do trabalho.</t>
        </is>
      </c>
      <c r="M37" s="6" t="inlineStr">
        <is>
          <t>Artesanato corporativo, no qual o mestre artesão controlava todas as etapas da produção e definia o próprio ritmo de trabalho.</t>
        </is>
      </c>
      <c r="N37" s="6" t="inlineStr">
        <is>
          <t>B</t>
        </is>
      </c>
      <c r="O37" s="6" t="inlineStr">
        <is>
          <t>A habilidade CH-H16 exige a identificação de registros sobre o papel das técnicas na organização do trabalho. O enunciado descreve a implementação da linha de montagem e a fragmentação das tarefas, elementos centrais do Fordismo. Esse modelo utilizou a tecnologia (esteira rolante) para impor um ritmo intenso e padronizado de trabalho, aumentando a produtividade e alterando a vida social dos operários, conforme descrito na alternativa B. As outras opções referem-se a modos de produção ou técnicas organizacionais que não correspondem à descrição histórica apresentada.</t>
        </is>
      </c>
      <c r="P37" s="6" t="b">
        <v>1</v>
      </c>
      <c r="Q37" s="6" t="n">
        <v>0.03669724770642202</v>
      </c>
      <c r="R37" s="6" t="n">
        <v>1.948717948717949</v>
      </c>
      <c r="S37" s="6" t="n">
        <v>0.8790322580645161</v>
      </c>
      <c r="T37" s="6" t="n">
        <v>15.13483568075118</v>
      </c>
      <c r="U37" s="6" t="n">
        <v>5</v>
      </c>
      <c r="V37" s="6" t="n">
        <v>5</v>
      </c>
      <c r="W37" s="6" t="n">
        <v>5</v>
      </c>
      <c r="X37" s="6" t="n">
        <v>5</v>
      </c>
      <c r="Y37" s="6" t="n">
        <v>5</v>
      </c>
      <c r="Z37" s="6" t="n">
        <v>5</v>
      </c>
      <c r="AA37" s="6" t="inlineStr">
        <is>
          <t>O item apresenta excelente alinhamento com a habilidade CH-H16, pois o enunciado descreve de forma clara e contextualizada a introdução de uma tecnologia (linha de montagem móvel) e suas consequências diretas na organização do trabalho (fragmentação de tarefas, controle do ritmo) e na vida social (transformação da rotina dos trabalhadores). Os objetos de conhecimento esperados são perfeitamente contemplados, pois a descrição aborda as características e transformações das estruturas produtivas, especificamente a passagem de um modelo artesanal para o fordismo. Os distratores (A, C, D e E) são plausíveis, pois cada um remete a um sistema de produção ou organização do trabalho conhecido, mas são historicamente e conceitualmente distintos do fordismo, exigindo do estudante a compreensão dos elementos centrais do texto para não ser enganado. O nível de complexidade é adequado para o Ensino Médio, pois envolve a compreensão de um conceito histórico-econômico fundamental (fordismo) e sua relação com a tecnologia, sem exigir conhecimentos extremamente especializados. O formato segue rigorosamente as especificações do ENEM, com um enunciado contextualizado, alternativas bem elaboradas e uma justificativa objetiva que fundamenta a resposta correta.</t>
        </is>
      </c>
      <c r="AB37" s="6" t="n">
        <v>5</v>
      </c>
      <c r="AC37" s="6" t="n">
        <v>5</v>
      </c>
      <c r="AD37" s="6" t="n">
        <v>5</v>
      </c>
      <c r="AE37" s="6" t="n">
        <v>5</v>
      </c>
      <c r="AF37" s="6" t="n">
        <v>5</v>
      </c>
      <c r="AG37" s="6" t="n">
        <v>5</v>
      </c>
      <c r="AH37" s="6" t="inlineStr">
        <is>
          <t>O item apresenta um enunciado contextualizado historicamente que descreve de forma clara a introdução da linha de montagem móvel e seus impactos diretos na organização do trabalho (divisão de tarefas, controle de tempo) e na vida social, exigindo do aluno a identificação desse registro tecnológico, o que está em perfeita consonância com a habilidade CH-H16. Os objetos de conhecimento relativos às transformações das estruturas produtivas são integralmente cobertos. Os distratores são bem elaborados e plausíveis, pois remetem a distintos modos de produção e organização do trabalho (escravismo, toyotismo, socialismo, artesanato), testando a capacidade do estudante de diferenciá-los a partir das características específicas do fordismo apresentadas no texto. O vocabulário e a complexidade conceitual são adequados ao Ensino Médio, e a estrutura do item segue rigorosamente o padrão adotado pelo ENEM.</t>
        </is>
      </c>
    </row>
    <row r="38">
      <c r="A38" s="6" t="inlineStr">
        <is>
          <t>2a80c32f-5dcf-4362-9c9d-64c5bc049c29</t>
        </is>
      </c>
      <c r="B38" s="6" t="inlineStr">
        <is>
          <t>com_grafo</t>
        </is>
      </c>
      <c r="C38" s="6" t="inlineStr">
        <is>
          <t>CH</t>
        </is>
      </c>
      <c r="D38" s="6" t="inlineStr">
        <is>
          <t>Ciencias Humanas e suas Tecnologias</t>
        </is>
      </c>
      <c r="E38" s="6" t="n">
        <v>4</v>
      </c>
      <c r="F38" s="6" t="inlineStr">
        <is>
          <t>CH-H16</t>
        </is>
      </c>
      <c r="G38" s="6" t="inlineStr">
        <is>
          <t>Identificar registros sobre o papel das tecnicas e tecnologias na organizacao do trabalho e/ou da vida social.</t>
        </is>
      </c>
      <c r="H38" s="6" t="inlineStr">
        <is>
          <t>Uma fábrica de automóveis passou por uma profunda reestruturação ao longo das décadas de 1970 e 1980. Inicialmente, a produção era organizada em linhas de montagem rígidas, com grandes estoques de peças e trabalhadores que realizavam tarefas repetitivas e fragmentadas. Com a reestruturação, a empresa adotou o sistema 'just-in-time', reduziu os estoques ao mínimo necessário e passou a exigir dos operários maior polivalência e capacidade de resolver problemas em equipe. A mudança descrita no texto ilustra a transição entre modelos de produção, caracterizando a adoção de qual lógica organizacional?</t>
        </is>
      </c>
      <c r="I38" s="6" t="inlineStr">
        <is>
          <t>Do fordismo para o artesanato, priorizando a qualidade manual em detrimento da velocidade industrial.</t>
        </is>
      </c>
      <c r="J38" s="6" t="inlineStr">
        <is>
          <t>Do taylorismo para o escravismo, aumentando o controle físico sobre a força de trabalho.</t>
        </is>
      </c>
      <c r="K38" s="6" t="inlineStr">
        <is>
          <t>Do fordismo para o toyotismo, focando na flexibilidade produtiva e na redução de custos de estocagem.</t>
        </is>
      </c>
      <c r="L38" s="6" t="inlineStr">
        <is>
          <t>Da industrialização para a agroexportação, revertendo o processo de urbanização e concentração industrial.</t>
        </is>
      </c>
      <c r="M38" s="6" t="inlineStr">
        <is>
          <t>Do toyotismo para o fordismo, retomando a produção em massa padronizada para atender ao mercado interno.</t>
        </is>
      </c>
      <c r="N38" s="6" t="inlineStr">
        <is>
          <t>C</t>
        </is>
      </c>
      <c r="O38" s="6" t="inlineStr">
        <is>
          <t>A habilidade CH-H16 exige identificar o papel das técnicas na organização do trabalho. O enunciado descreve a superação do modelo fordista/taylorista (linhas rígidas, estoques altos, especialização fragmentada) pela adoção de técnicas do toyotismo (ou flexível), como o 'just-in-time' (estoque mínimo) e a polivalência (trabalho em equipe). A alternativa C corretamente identifica essa transição e a lógica de flexibilização e redução de custos que a nova tecnologia de gestão impõe à organização produtiva.</t>
        </is>
      </c>
      <c r="P38" s="6" t="b">
        <v>1</v>
      </c>
      <c r="Q38" s="6" t="n">
        <v>0.04761904761904762</v>
      </c>
      <c r="R38" s="6" t="n">
        <v>1.773584905660377</v>
      </c>
      <c r="S38" s="6" t="n">
        <v>0.9032258064516129</v>
      </c>
      <c r="T38" s="6" t="n">
        <v>14.95716049382716</v>
      </c>
      <c r="U38" s="6" t="n">
        <v>4.8</v>
      </c>
      <c r="V38" s="6" t="n">
        <v>5</v>
      </c>
      <c r="W38" s="6" t="n">
        <v>5</v>
      </c>
      <c r="X38" s="6" t="n">
        <v>4</v>
      </c>
      <c r="Y38" s="6" t="n">
        <v>5</v>
      </c>
      <c r="Z38" s="6" t="n">
        <v>5</v>
      </c>
      <c r="AA38" s="6" t="inlineStr">
        <is>
          <t>O item apresenta excelente alinhamento com a habilidade CH-H16, pois o enunciado descreve de forma clara a aplicação de uma tecnologia de gestão (sistema 'just-in-time') e sua consequência na organização do trabalho (polivalência, trabalho em equipe), exigindo do estudante a identificação dessa transição. Os objetos de conhecimento esperados são perfeitamente adequados, pois a mudança descrita é um exemplo paradigmático das transformações nas estruturas produtivas do final do século XX. Os distratores são plausíveis, pois exploram conceitos que podem ser confundidos (fordismo, toyotismo) e propõem interpretações equivocadas mas logicamente estruturadas (artesanato, escravismo, agroexportação), funcionando como bons desafios. O nível de linguagem e a complexidade da questão são apropriados para o Ensino Médio, exigindo conhecimento de história e geografia da economia. O formato segue rigorosamente as especificações do ENEM, com um enunciado contextualizado, uma pergunta clara e cinco alternativas de resposta.</t>
        </is>
      </c>
      <c r="AB38" s="6" t="n">
        <v>4.6</v>
      </c>
      <c r="AC38" s="6" t="n">
        <v>5</v>
      </c>
      <c r="AD38" s="6" t="n">
        <v>5</v>
      </c>
      <c r="AE38" s="6" t="n">
        <v>3</v>
      </c>
      <c r="AF38" s="6" t="n">
        <v>5</v>
      </c>
      <c r="AG38" s="6" t="n">
        <v>5</v>
      </c>
      <c r="AH38" s="6" t="inlineStr">
        <is>
          <t>O item apresenta excelente alinhamento à habilidade CH-H16 e aos objetos de conhecimento, pois aborda claramente a transformação das estruturas produtivas e o impacto das técnicas (just-in-time, polivalência) na organização do trabalho. O nível de escolaridade e o formato são adequados ao ENEM. No entanto, a plausibilidade dos distratores é comprometida: as alternativas B e D sugerem regressões históricas absurdas (escravismo e agroexportação) no contexto de uma fábrica de automóveis moderna, o que facilita excessivamente a eliminação das opções incorretas.</t>
        </is>
      </c>
    </row>
    <row r="39">
      <c r="A39" s="6" t="inlineStr">
        <is>
          <t>ef3f2089-7fdc-4e58-b23a-64afdc5467c7</t>
        </is>
      </c>
      <c r="B39" s="6" t="inlineStr">
        <is>
          <t>com_grafo</t>
        </is>
      </c>
      <c r="C39" s="6" t="inlineStr">
        <is>
          <t>CH</t>
        </is>
      </c>
      <c r="D39" s="6" t="inlineStr">
        <is>
          <t>Ciencias Humanas e suas Tecnologias</t>
        </is>
      </c>
      <c r="E39" s="6" t="n">
        <v>4</v>
      </c>
      <c r="F39" s="6" t="inlineStr">
        <is>
          <t>CH-H16</t>
        </is>
      </c>
      <c r="G39" s="6" t="inlineStr">
        <is>
          <t>Identificar registros sobre o papel das tecnicas e tecnologias na organizacao do trabalho e/ou da vida social.</t>
        </is>
      </c>
      <c r="H39" s="6" t="inlineStr">
        <is>
          <t>Um relatório de 1914 sobre a indústria automobilística nos Estados Unidos descrevia a nova realidade fabril: 'O trabalho foi simplificado ao extremo; o operário não precisa mais carregar ferramentas nem andar pela fábrica. A peça chega a ele, ele faz o seu movimento repetitivo e a peça segue. Em troca da monotonia, o salário foi duplicado, permitindo que ele se torne um cliente da própria empresa'. Com base no relato, a tecnologia da linha de montagem alterou a dinâmica social e produtiva ao:</t>
        </is>
      </c>
      <c r="I39" s="6" t="inlineStr">
        <is>
          <t>substituir integralmente a mão de obra humana por máquinas inteligentes, extinguindo o emprego industrial.</t>
        </is>
      </c>
      <c r="J39" s="6" t="inlineStr">
        <is>
          <t>transferir a propriedade das fábricas para os operários, eliminando a distinção entre patrões e empregados.</t>
        </is>
      </c>
      <c r="K39" s="6" t="inlineStr">
        <is>
          <t>fragmentar as tarefas operacionais e viabilizar o consumo de bens pelos próprios trabalhadores.</t>
        </is>
      </c>
      <c r="L39" s="6" t="inlineStr">
        <is>
          <t>valorizar o saber artesanal e a polivalência do trabalhador em detrimento da velocidade da produção.</t>
        </is>
      </c>
      <c r="M39" s="6" t="inlineStr">
        <is>
          <t>reduzir a jornada de trabalho para horas de lazer, sem oferecer aumento salarial real.</t>
        </is>
      </c>
      <c r="N39" s="6" t="inlineStr">
        <is>
          <t>C</t>
        </is>
      </c>
      <c r="O39" s="6" t="inlineStr">
        <is>
          <t>A habilidade CH-H16 exige identificar registros sobre o papel das técnicas na organização do trabalho e da vida social. O texto apresenta um registro histórico que evidencia como a introdução da linha de montagem (tecnologia) transformou a organização do trabalho, tornando-o fragmentado e repetitivo, e impactou a vida social ao aumentar os salários, o que permitiu aos operários consumirem os produtos que fabricavam, característica central do Fordismo.</t>
        </is>
      </c>
      <c r="P39" s="6" t="b">
        <v>1</v>
      </c>
      <c r="Q39" s="6" t="n">
        <v>0.01136363636363636</v>
      </c>
      <c r="R39" s="6" t="n">
        <v>0.7011494252873564</v>
      </c>
      <c r="S39" s="6" t="n">
        <v>0.9565217391304348</v>
      </c>
      <c r="T39" s="6" t="n">
        <v>13.67853896103896</v>
      </c>
      <c r="U39" s="6" t="n">
        <v>4.8</v>
      </c>
      <c r="V39" s="6" t="n">
        <v>5</v>
      </c>
      <c r="W39" s="6" t="n">
        <v>5</v>
      </c>
      <c r="X39" s="6" t="n">
        <v>4</v>
      </c>
      <c r="Y39" s="6" t="n">
        <v>5</v>
      </c>
      <c r="Z39" s="6" t="n">
        <v>5</v>
      </c>
      <c r="AA39" s="6" t="inlineStr">
        <is>
          <t>O item apresenta excelente alinhamento com a habilidade CH-H16, pois o enunciado, um registro histórico, descreve de forma objetiva o impacto da tecnologia (linha de montagem) na organização do trabalho (fragmentação, repetição) e na vida social (aumento salarial, consumo). Os objetos de conhecimento esperados são perfeitamente contemplados, pois o texto é um exemplo paradigmático das transformações nas estruturas produtivas do século XX. Os distratores são plausíveis e funcionam como armadilhas baseadas em interpretações equivocadas ou incompletas do texto (A, B, D) ou em informações contraditórias (E). O nível de linguagem e a complexidade do enunciado são adequados para o Ensino Médio, exigindo compreensão de leitura e contextualização histórica. O formato, com um enunciado contextualizado e cinco alternativas de resposta, segue estritamente o padrão do ENEM.</t>
        </is>
      </c>
      <c r="AB39" s="6" t="n">
        <v>5</v>
      </c>
      <c r="AC39" s="6" t="n">
        <v>5</v>
      </c>
      <c r="AD39" s="6" t="n">
        <v>5</v>
      </c>
      <c r="AE39" s="6" t="n">
        <v>5</v>
      </c>
      <c r="AF39" s="6" t="n">
        <v>5</v>
      </c>
      <c r="AG39" s="6" t="n">
        <v>5</v>
      </c>
      <c r="AH39" s="6" t="inlineStr">
        <is>
          <t>O item apresenta excelente alinhamento à habilidade CH-H16, pois exige a identificação, a partir de um registro histórico, do impacto de uma tecnologia específica (linha de montagem) na organização do trabalho e na vida social (salário e consumo). Os objetos de conhecimento referentes às transformações das estruturas produtivas são integralmente cobertos pelo contexto do Fordismo. Os distratores são plausíveis e elaborados com base em concepções errôneas comuns ou anacronismos, testando efetivamente a compreensão do texto. O nível de complexidade, o vocabulário e a estrutura do enunciado são perfeitamente adequados ao Ensino Médio, e o item segue rigorosamente o formato e o estilo discursivo esperado nas provas do ENEM.</t>
        </is>
      </c>
    </row>
    <row r="40">
      <c r="A40" s="6" t="inlineStr">
        <is>
          <t>fa14bdae-2e3b-4a33-a7a8-97fa8e4f7c28</t>
        </is>
      </c>
      <c r="B40" s="6" t="inlineStr">
        <is>
          <t>com_grafo</t>
        </is>
      </c>
      <c r="C40" s="6" t="inlineStr">
        <is>
          <t>CH</t>
        </is>
      </c>
      <c r="D40" s="6" t="inlineStr">
        <is>
          <t>Ciencias Humanas e suas Tecnologias</t>
        </is>
      </c>
      <c r="E40" s="6" t="n">
        <v>4</v>
      </c>
      <c r="F40" s="6" t="inlineStr">
        <is>
          <t>CH-H16</t>
        </is>
      </c>
      <c r="G40" s="6" t="inlineStr">
        <is>
          <t>Identificar registros sobre o papel das tecnicas e tecnologias na organizacao do trabalho e/ou da vida social.</t>
        </is>
      </c>
      <c r="H40" s="6" t="inlineStr">
        <is>
          <t>Um estudo comparativo sobre a evolução das indústrias automobilísticas no século XX destaca a mudança de paradigma entre o modelo predominante até a década de 1970 e o modelo adotado posteriormente. O texto relata que, no primeiro momento, a produção era caracterizada por linhas de montagem rígidas, grandes estoques de peças e trabalhadores que executavam tarefas repetitivas e fragmentadas. Já no período posterior, a introdução de novas tecnologias de gestão e automação permitiu a produção baseada na demanda, a redução de estoques e a organização dos trabalhadores em equipes multifuncionais.</t>
        </is>
      </c>
      <c r="I40" s="6" t="inlineStr">
        <is>
          <t>A tecnologia promoveu a desumanização do trabalho, eliminando completamente a necessidade de intervenção humana nas fábricas.</t>
        </is>
      </c>
      <c r="J40" s="6" t="inlineStr">
        <is>
          <t>A organização do trabalho manteve-se estagnada, preservando a rígida divisão técnica entre planejamento e execução típica do taylorismo.</t>
        </is>
      </c>
      <c r="K40" s="6" t="inlineStr">
        <is>
          <t>As inovações técnicas reconfiguraram a organização do trabalho, exigindo maior flexibilidade e polivalência dos operários.</t>
        </is>
      </c>
      <c r="L40" s="6" t="inlineStr">
        <is>
          <t>O uso de novas tecnologias aumentou a necessidade de grandes espaços de armazenamento dentro das fábricas para acumular produtos acabados.</t>
        </is>
      </c>
      <c r="M40" s="6" t="inlineStr">
        <is>
          <t>A transformação tecnológica teve impacto apenas na maquinaria, sem alterar as relações sociais ou a estrutura hierárquica interna das empresas.</t>
        </is>
      </c>
      <c r="N40" s="6" t="inlineStr">
        <is>
          <t>C</t>
        </is>
      </c>
      <c r="O40" s="6" t="inlineStr">
        <is>
          <t>A questão aborda a transição do modelo fordista/taylorista para o toyotismo (ou acumulação flexível). A habilidade CH-H16 exige identificar o papel das técnicas na organização do trabalho. O texto descreve como a mudança tecnológica (produção baseada na demanda, automação) alterou a vida social e laboral, substituindo a especialização rígida por equipes multifuncionais, o que corresponde à alternativa C.</t>
        </is>
      </c>
      <c r="P40" s="6" t="b">
        <v>1</v>
      </c>
      <c r="Q40" s="6" t="n">
        <v>0.02040816326530612</v>
      </c>
      <c r="R40" s="6" t="n">
        <v>0.736318407960199</v>
      </c>
      <c r="S40" s="6" t="n">
        <v>0.8828828828828829</v>
      </c>
      <c r="T40" s="6" t="n">
        <v>18.25245111731843</v>
      </c>
      <c r="U40" s="6" t="n">
        <v>5</v>
      </c>
      <c r="V40" s="6" t="n">
        <v>5</v>
      </c>
      <c r="W40" s="6" t="n">
        <v>5</v>
      </c>
      <c r="X40" s="6" t="n">
        <v>5</v>
      </c>
      <c r="Y40" s="6" t="n">
        <v>5</v>
      </c>
      <c r="Z40" s="6" t="n">
        <v>5</v>
      </c>
      <c r="AA40" s="6" t="inlineStr">
        <is>
          <t>O item apresenta excelente alinhamento com a habilidade CH-H16, pois o enunciado descreve a evolução de técnicas de produção e seu impacto direto na organização do trabalho, exigindo do estudante a identificação dessa relação. Os objetos de conhecimento esperados são perfeitamente adequados, pois a questão aborda as características (fordismo/taylorismo) e as transformações (toyotismo/acumulação flexível) das estruturas produtivas. Os distratores são plausíveis e funcionais: A e E representam visões simplistas ou equivocadas sobre a tecnologia, B nega a mudança descrita no texto, e D contradiz explicitamente a informação sobre a redução de estoques. O nível de complexidade é adequado ao Ensino Médio, exigindo conhecimento de história e sociologia do trabalho sem aprofundamento teórico. A aderência ao formato ENEM é máxima, com um contexto claro, linguagem acessível e alternativa correta que exige a compreensão integrada do texto e do conhecimento.</t>
        </is>
      </c>
      <c r="AB40" s="6" t="n">
        <v>4.8</v>
      </c>
      <c r="AC40" s="6" t="n">
        <v>5</v>
      </c>
      <c r="AD40" s="6" t="n">
        <v>5</v>
      </c>
      <c r="AE40" s="6" t="n">
        <v>4</v>
      </c>
      <c r="AF40" s="6" t="n">
        <v>5</v>
      </c>
      <c r="AG40" s="6" t="n">
        <v>5</v>
      </c>
      <c r="AH40" s="6" t="inlineStr">
        <is>
          <t>O item apresenta excelente alinhamento à habilidade CH-H16, pois exige do estudante a identificação de como as novas técnicas e tecnologias (automação, gestão) alteraram a organização do trabalho e a vida social dos operários. O objeto de conhecimento referente às transformações das estruturas produtivas é plenamente contemplado através da comparação entre o fordismo/taylorismo e o toyotismo. Os distratores são plausíveis e testam a compreensão leitora, embora alguns sejam refutações diretas do texto, o que é comum em itens de interpretação. O nível de complexidade e a linguagem são adequados ao Ensino Médio, e o formato segue estritamente as normas do ENEM.</t>
        </is>
      </c>
    </row>
    <row r="41">
      <c r="A41" s="6" t="inlineStr">
        <is>
          <t>b943fd22-693b-4094-85fa-b46d5ae497d5</t>
        </is>
      </c>
      <c r="B41" s="6" t="inlineStr">
        <is>
          <t>com_grafo</t>
        </is>
      </c>
      <c r="C41" s="6" t="inlineStr">
        <is>
          <t>CH</t>
        </is>
      </c>
      <c r="D41" s="6" t="inlineStr">
        <is>
          <t>Ciencias Humanas e suas Tecnologias</t>
        </is>
      </c>
      <c r="E41" s="6" t="n">
        <v>4</v>
      </c>
      <c r="F41" s="6" t="inlineStr">
        <is>
          <t>CH-H16</t>
        </is>
      </c>
      <c r="G41" s="6" t="inlineStr">
        <is>
          <t>Identificar registros sobre o papel das tecnicas e tecnologias na organizacao do trabalho e/ou da vida social.</t>
        </is>
      </c>
      <c r="H41" s="6" t="inlineStr">
        <is>
          <t>A implementação da linha de montagem nas fábricas da Ford, no início do século XX, representou uma ruptura decisiva com os processos produtivos anteriores. Ao fragmentar as tarefas em gestos simples e repetitivos e impor um ritmo constante de trabalho controlado pela esteira rolante, essa nova técnica permitiu uma drástica redução no tempo de fabricação e no custo final dos automóveis. Consequentemente, houve um aumento expressivo da produção em massa, o que possibilitou a elevação dos salários dos operários para que eles pudessem se tornar consumidores dos próprios produtos que fabricavam.</t>
        </is>
      </c>
      <c r="I41" s="6" t="inlineStr">
        <is>
          <t>Flexibilização da produção e do trabalho, visando adaptar-se rapidamente às flutuações da demanda do mercado.</t>
        </is>
      </c>
      <c r="J41" s="6" t="inlineStr">
        <is>
          <t>Descentralização das unidades fabris e valorização do saber artesanal do trabalhador na conclusão do produto.</t>
        </is>
      </c>
      <c r="K41" s="6" t="inlineStr">
        <is>
          <t>Padronização rígida dos processos de trabalho e criação de um mercado de consumo de massa.</t>
        </is>
      </c>
      <c r="L41" s="6" t="inlineStr">
        <is>
          <t>Substituição total da maquinaria pelo trabalho manual para garantir a qualidade singular de cada mercadoria.</t>
        </is>
      </c>
      <c r="M41" s="6" t="inlineStr">
        <is>
          <t>Autogestão coletiva dos meios de produção e eliminação da divisão hierárquica entre gerentes e operários.</t>
        </is>
      </c>
      <c r="N41" s="6" t="inlineStr">
        <is>
          <t>C</t>
        </is>
      </c>
      <c r="O41" s="6" t="inlineStr">
        <is>
          <t>A habilidade CH-H16 exige identificar o papel das técnicas na organização do trabalho e da vida social. O enunciado descreve a adoção da linha de montagem (técnica) que caracteriza o Fordismo. Essa técnica reorganizou o trabalho, tornando-o fragmentado e repetitivo, e impactou a vida social ao viabilizar o consumo de massa através da redução de preços e aumento de salários. A alternativa C é a única que correlaciona corretamente a padronização técnica (organização do trabalho) com o surgimento do consumo de massa (vida social).</t>
        </is>
      </c>
      <c r="P41" s="6" t="b">
        <v>1</v>
      </c>
      <c r="Q41" s="6" t="n">
        <v>0</v>
      </c>
      <c r="R41" s="6" t="n">
        <v>0</v>
      </c>
      <c r="S41" s="6" t="n">
        <v>0.9081632653061225</v>
      </c>
      <c r="T41" s="6" t="n">
        <v>15.53382530120482</v>
      </c>
      <c r="U41" s="6" t="n">
        <v>4.8</v>
      </c>
      <c r="V41" s="6" t="n">
        <v>5</v>
      </c>
      <c r="W41" s="6" t="n">
        <v>5</v>
      </c>
      <c r="X41" s="6" t="n">
        <v>4</v>
      </c>
      <c r="Y41" s="6" t="n">
        <v>5</v>
      </c>
      <c r="Z41" s="6" t="n">
        <v>5</v>
      </c>
      <c r="AA41" s="6" t="inlineStr">
        <is>
          <t>O item apresenta excelente alinhamento com a habilidade CH-H16, pois o enunciado descreve uma técnica (linha de montagem) e seu impacto na organização do trabalho (fragmentação, ritmo imposto) e na vida social (consumo de massa), exigindo do estudante a identificação desse papel. Os objetos de conhecimento esperados são perfeitamente adequados, pois a linha de montagem é um exemplo paradigmático das transformações nas estruturas produtivas do capitalismo. Os distratores são plausíveis, pois exploram conceitos como flexibilização (A), valorização do artesanal (B) e autogestão (E), que são temas recorrentes na discussão sobre trabalho, mas se afastam do contexto histórico descrito. A alternativa D é menos plausível por propor a substituição da maquinária, o que é contraditório. O nível de complexidade é adequado ao Ensino Médio, pois exige conhecimento de um marco histórico da industrialização sem exigir aprofundamento teórico. O formato segue rigorosamente as especificações do ENEM, com um texto contextualizado, uma pergunta de múltipla escolha com cinco alternativas e um gabarito claro.</t>
        </is>
      </c>
      <c r="AB41" s="6" t="n">
        <v>5</v>
      </c>
      <c r="AC41" s="6" t="n">
        <v>5</v>
      </c>
      <c r="AD41" s="6" t="n">
        <v>5</v>
      </c>
      <c r="AE41" s="6" t="n">
        <v>5</v>
      </c>
      <c r="AF41" s="6" t="n">
        <v>5</v>
      </c>
      <c r="AG41" s="6" t="n">
        <v>5</v>
      </c>
      <c r="AH41" s="6" t="inlineStr">
        <is>
          <t>O item apresenta excelência pedagógica e técnica. O enunciado descreve claramente a introdução da linha de montagem (técnica/tecnologia) e seus impactos na organização do trabalho (fragmentação, ritmo) e na vida social (salários, consumo), exigindo do aluno o reconhecimento dessa relação, o que alinha-se perfeitamente à habilidade CH-H16. Os objetos de conhecimento sobre transformações das estruturas produtivas são abordados de forma profunda ao tratar do Fordismo. Os distratores são plausíveis e bem elaborados, remetendo a outros modelos produtivos (como o toyotismo, o artesanal ou o socialista) para confundir quem não domina o conteúdo. O vocabulário e a complexidade são adequados ao Ensino Médio, e a estrutura segue rigorosamente o padrão da prova do ENEM.</t>
        </is>
      </c>
    </row>
    <row r="42">
      <c r="A42" s="6" t="inlineStr">
        <is>
          <t>9c2e7286-07ae-4e1c-90e1-5c246fd760b1</t>
        </is>
      </c>
      <c r="B42" s="6" t="inlineStr">
        <is>
          <t>com_grafo</t>
        </is>
      </c>
      <c r="C42" s="6" t="inlineStr">
        <is>
          <t>CH</t>
        </is>
      </c>
      <c r="D42" s="6" t="inlineStr">
        <is>
          <t>Ciencias Humanas e suas Tecnologias</t>
        </is>
      </c>
      <c r="E42" s="6" t="n">
        <v>4</v>
      </c>
      <c r="F42" s="6" t="inlineStr">
        <is>
          <t>CH-H17</t>
        </is>
      </c>
      <c r="G42" s="6" t="inlineStr">
        <is>
          <t>Analisar fatores que explicam o impacto das novas tecnologias no processo de territorializacao da producao.</t>
        </is>
      </c>
      <c r="H42" s="6" t="inlineStr">
        <is>
          <t>Uma empresa multinacional de eletrônicos decidiu descentralizar sua linha de montagem. A sede de pesquisa e desenvolvimento ficou no país de origem, a fabricação de componentes eletrônicos foi instalada em países asiáticos com mão de obra especializada e barata, e a montagem final e distribuição foram transferidas para um centro logístico na América Latina, próximo aos grandes mercados consumidores. Para garantir que essa estrutura fragmentada funcione como um sistema integrado, a empresa utiliza softwares de gestão que conectam em tempo real todas as unidades fabris e os estoques ao redor do mundo.</t>
        </is>
      </c>
      <c r="I42" s="6" t="inlineStr">
        <is>
          <t>Concentra a produção em um único território nacional para evitar a burocracia das importações.</t>
        </is>
      </c>
      <c r="J42" s="6" t="inlineStr">
        <is>
          <t>Elimina a divisão internacional do trabalho, tornando os países autossuficientes em tecnologia.</t>
        </is>
      </c>
      <c r="K42" s="6" t="inlineStr">
        <is>
          <t>Permite a dispersão geográfica das etapas produtivas, mantendo a unidade do processo por meio de redes de informação.</t>
        </is>
      </c>
      <c r="L42" s="6" t="inlineStr">
        <is>
          <t>Retorna ao modelo de produção artesanal, priorizando a qualidade local em detrimento da escala industrial.</t>
        </is>
      </c>
      <c r="M42" s="6" t="inlineStr">
        <is>
          <t>Isola as unidades produtivas para evitar a espionagem industrial, dificultando o fluxo de informações.</t>
        </is>
      </c>
      <c r="N42" s="6" t="inlineStr">
        <is>
          <t>C</t>
        </is>
      </c>
      <c r="O42" s="6" t="inlineStr">
        <is>
          <t>A habilidade CH-H17 exige analisar como as novas tecnologias influenciam a organização espacial da produção. No cenário apresentado, a tecnologia da informação (softwares de gestão, internet) é o fator que permite a 'territorialização dispersa', ou seja, a separação física das etapas produtivas em diferentes lugares do globo. A alternativa C corretamente identifica esse impacto, pois as tecnologias de comunicação viabilizam o controle e a integração de uma produção fragmentada geograficamente, característica do atual estágio técnico-científico-informacional.</t>
        </is>
      </c>
      <c r="P42" s="6" t="b">
        <v>1</v>
      </c>
      <c r="Q42" s="6" t="n">
        <v>0.02173913043478261</v>
      </c>
      <c r="R42" s="6" t="n">
        <v>1.064102564102564</v>
      </c>
      <c r="S42" s="6" t="n">
        <v>0.9108910891089109</v>
      </c>
      <c r="T42" s="6" t="n">
        <v>15.98223484848485</v>
      </c>
      <c r="U42" s="6" t="n">
        <v>5</v>
      </c>
      <c r="V42" s="6" t="n">
        <v>5</v>
      </c>
      <c r="W42" s="6" t="n">
        <v>5</v>
      </c>
      <c r="X42" s="6" t="n">
        <v>5</v>
      </c>
      <c r="Y42" s="6" t="n">
        <v>5</v>
      </c>
      <c r="Z42" s="6" t="n">
        <v>5</v>
      </c>
      <c r="AA42" s="6" t="inlineStr">
        <is>
          <t>O item apresenta excelente alinhamento com a habilidade-alvo CH-H17, pois o enunciado descreve um cenário concreto de descentralização produtiva e a alternativa correta aponta exatamente para o papel das novas tecnologias (softwares de gestão) como fator explicativo para a nova forma de territorialização. Os objetos de conhecimento esperados são perfeitamente contemplados, pois o item aborda as transformações nas estruturas produtivas (produção fragmentada, divisão internacional do trabalho). Os distratores são plausíveis e funcionam como armadilhas conceituais bem definidas, explorando mal-entendidos sobre globalização, autossuficiência e modelos de produção ultrapassados. O nível de linguagem e a complexidade do tema são adequados para o Ensino Médio, exigindo compreensão de conceitos de geografia e economia contemporânea. O formato segue rigorosamente as especificações do ENEM, com um enunciado contextualizado, alternativas claras e uma justificativa objetiva que fundamenta a resposta correta.</t>
        </is>
      </c>
      <c r="AB42" s="6" t="n">
        <v>4.4</v>
      </c>
      <c r="AC42" s="6" t="n">
        <v>5</v>
      </c>
      <c r="AD42" s="6" t="n">
        <v>5</v>
      </c>
      <c r="AE42" s="6" t="n">
        <v>3</v>
      </c>
      <c r="AF42" s="6" t="n">
        <v>5</v>
      </c>
      <c r="AG42" s="6" t="n">
        <v>4</v>
      </c>
      <c r="AH42" s="6" t="inlineStr">
        <is>
          <t>O item apresenta excelente alinhamento à habilidade CH-H17 e aos objetos de conhecimento, pois aborda claramente a relação entre novas tecnologias (softwares de gestão) e a reorganização espacial da produção (dispersão geográfica). O nível de escolaridade é adequado. No entanto, os distratores são pouco plausíveis, pois constituem negações diretas e óbvias do enunciado (ex: afirmar que a produção se concentra quando o texto diz descentralizar), não exigindo do aluno uma análise conceitual profunda. Além disso, o enunciado carece de uma frase interrogativa ou imperativa explícita ao final, elemento comum no formato ENEM.</t>
        </is>
      </c>
    </row>
    <row r="43">
      <c r="A43" s="6" t="inlineStr">
        <is>
          <t>999dc98c-888a-481f-ab1f-f5acb124ca6c</t>
        </is>
      </c>
      <c r="B43" s="6" t="inlineStr">
        <is>
          <t>com_grafo</t>
        </is>
      </c>
      <c r="C43" s="6" t="inlineStr">
        <is>
          <t>CH</t>
        </is>
      </c>
      <c r="D43" s="6" t="inlineStr">
        <is>
          <t>Ciencias Humanas e suas Tecnologias</t>
        </is>
      </c>
      <c r="E43" s="6" t="n">
        <v>4</v>
      </c>
      <c r="F43" s="6" t="inlineStr">
        <is>
          <t>CH-H17</t>
        </is>
      </c>
      <c r="G43" s="6" t="inlineStr">
        <is>
          <t>Analisar fatores que explicam o impacto das novas tecnologias no processo de territorializacao da producao.</t>
        </is>
      </c>
      <c r="H43" s="6" t="inlineStr">
        <is>
          <t>Uma empresa multinacional de eletrônicos decidiu descentralizar sua linha de montagem. A sede de pesquisa e desenvolvimento ficou no país de origem, a fabricação de componentes eletrônicos foi instalada em países asiáticos com mão de obra especializada e barata, e a montagem final e distribuição foram transferidas para um centro logístico na América Latina, próximo aos grandes mercados consumidores. Para garantir que essa estrutura fragmentada funcione como um sistema integrado, a empresa utiliza softwares de gestão que conectam em tempo real todas as unidades fabris e os estoques ao redor do mundo.</t>
        </is>
      </c>
      <c r="I43" s="6" t="inlineStr">
        <is>
          <t>Concentra a produção em um único território nacional para evitar a burocracia das importações.</t>
        </is>
      </c>
      <c r="J43" s="6" t="inlineStr">
        <is>
          <t>Elimina a divisão internacional do trabalho, tornando os países autossuficientes em tecnologia.</t>
        </is>
      </c>
      <c r="K43" s="6" t="inlineStr">
        <is>
          <t>Permite a dispersão geográfica das etapas produtivas, mantendo a unidade do processo por meio de redes de informação.</t>
        </is>
      </c>
      <c r="L43" s="6" t="inlineStr">
        <is>
          <t>Retorna ao modelo de produção artesanal, priorizando a qualidade local em vez da escala global.</t>
        </is>
      </c>
      <c r="M43" s="6" t="inlineStr">
        <is>
          <t>Aumenta a importância dos recursos naturais locais em detrimento da qualificação da mão de obra e da infraestrutura tecnológica.</t>
        </is>
      </c>
      <c r="N43" s="6" t="inlineStr">
        <is>
          <t>C</t>
        </is>
      </c>
      <c r="O43" s="6" t="inlineStr">
        <is>
          <t>A habilidade CH-H17 exige analisar como as novas tecnologias influenciam a organização espacial da produção. No cenário apresentado, a tecnologia da informação (softwares de gestão e redes) é o fator que permite a 'territorialização dispersa', ou seja, a separação física das etapas produtivas em diferentes lugares do globo. A alternativa C corretamente identifica esse impacto, pois as tecnologias de comunicação viabilizam o controle e a integração de uma produção fragmentada geograficamente, característica do atual estágio técnico-científico-informacional.</t>
        </is>
      </c>
      <c r="P43" s="6" t="b">
        <v>1</v>
      </c>
      <c r="Q43" s="6" t="n">
        <v>0.01041666666666667</v>
      </c>
      <c r="R43" s="6" t="n">
        <v>0.5025125628140703</v>
      </c>
      <c r="S43" s="6" t="n">
        <v>0.9320388349514563</v>
      </c>
      <c r="T43" s="6" t="n">
        <v>15.74220588235294</v>
      </c>
      <c r="U43" s="6" t="n">
        <v>5</v>
      </c>
      <c r="V43" s="6" t="n">
        <v>5</v>
      </c>
      <c r="W43" s="6" t="n">
        <v>5</v>
      </c>
      <c r="X43" s="6" t="n">
        <v>5</v>
      </c>
      <c r="Y43" s="6" t="n">
        <v>5</v>
      </c>
      <c r="Z43" s="6" t="n">
        <v>5</v>
      </c>
      <c r="AA43" s="6" t="inlineStr">
        <is>
          <t>O item apresenta excelente alinhamento com a habilidade CH-H17, pois o enunciado descreve um cenário de reestruturação produtiva (descentralização da montagem) e a alternativa correta (C) explicita o papel das novas tecnologias (softwares de gestão e redes de informação) como o fator que viabiliza essa nova forma de organização espacial (territorialização dispersa). Os objetos de conhecimento esperados são perfeitamente contemplados, pois o item aborda diretamente as transformações nas estruturas produtivas no contexto da globalização. Os distratores são plausíveis e funcionais: A e D representam modelos de produção ultrapassados (concentração e artesanato), enquanto B e E invertem ou distorcem os conceitos-chave (divisão do trabalho e papel da tecnologia). O nível de complexidade é adequado ao Ensino Médio, exigindo compreensão de conceitos de geografia e economia contemporânea. O formato segue rigorosamente as especificações do ENEM, com um enunciado contextualizado, alternativas bem elaboradas e uma justificativa objetiva que aponta o núcleo da habilidade avaliada.</t>
        </is>
      </c>
      <c r="AB43" s="6" t="n">
        <v>4.4</v>
      </c>
      <c r="AC43" s="6" t="n">
        <v>5</v>
      </c>
      <c r="AD43" s="6" t="n">
        <v>5</v>
      </c>
      <c r="AE43" s="6" t="n">
        <v>3</v>
      </c>
      <c r="AF43" s="6" t="n">
        <v>5</v>
      </c>
      <c r="AG43" s="6" t="n">
        <v>4</v>
      </c>
      <c r="AH43" s="6" t="inlineStr">
        <is>
          <t>O item apresenta excelente alinhamento à habilidade CH-H17 e aos objetos de conhecimento, pois aborda de forma direta a relação entre as novas tecnologias (softwares de gestão) e a nova territorialização da produção (dispersão geográfica integrada). O nível de complexidade e a linguagem são adequados ao Ensino Médio. No entanto, os distratores apresentam baixa plausibilidade, pois contradizem explicitamente informações do enunciado (como a alternativa A que fala em concentração, contrariando a descentralização descrita), não exigindo do aluno uma análise mais profunda de conceitos errados comuns. Além disso, o enunciado carece de um comando explícito (pergunta interrogativa ou imperativa) ao final, o que é uma característica formal padrão dos itens do ENEM, embora a estrutura de 5 alternativas esteja correta.</t>
        </is>
      </c>
    </row>
    <row r="44">
      <c r="A44" s="6" t="inlineStr">
        <is>
          <t>ba69eb0d-fc4c-4dc7-8b68-ee25f823c0f3</t>
        </is>
      </c>
      <c r="B44" s="6" t="inlineStr">
        <is>
          <t>com_grafo</t>
        </is>
      </c>
      <c r="C44" s="6" t="inlineStr">
        <is>
          <t>CH</t>
        </is>
      </c>
      <c r="D44" s="6" t="inlineStr">
        <is>
          <t>Ciencias Humanas e suas Tecnologias</t>
        </is>
      </c>
      <c r="E44" s="6" t="n">
        <v>4</v>
      </c>
      <c r="F44" s="6" t="inlineStr">
        <is>
          <t>CH-H17</t>
        </is>
      </c>
      <c r="G44" s="6" t="inlineStr">
        <is>
          <t>Analisar fatores que explicam o impacto das novas tecnologias no processo de territorializacao da producao.</t>
        </is>
      </c>
      <c r="H44" s="6" t="inlineStr">
        <is>
          <t>Uma grande empresa multinacional do setor automotivo reestruturou sua cadeia produtiva global. Anteriormente concentrada em um único parque industrial, a empresa passou a dispersar a fabricação de componentes em diferentes países, como China e México, enquanto mantém a pesquisa e o desenvolvimento (P&amp;D) em sua sede na Alemanha. Essa reorganização espacial só foi viabilizada pelo uso intensivo de tecnologias de informação e comunicação, que permitem o controle logístico e a coordenação das atividades em tempo real, independentemente da distância física.</t>
        </is>
      </c>
      <c r="I44" s="6" t="inlineStr">
        <is>
          <t>A necessidade de reduzir o custo de transporte, obrigando a instalação das fabricas proximas aos mercados consumidores finais.</t>
        </is>
      </c>
      <c r="J44" s="6" t="inlineStr">
        <is>
          <t>A escassez de mao de obra qualificada nos paises desenvolvidos, forçando a transferencia da producao para pases perifericos.</t>
        </is>
      </c>
      <c r="K44" s="6" t="inlineStr">
        <is>
          <t>A fragmentacao espacial da producao, possibilitada pela integracao digital que reduz a importancia da distancia fisica entre as etapas produtivas.</t>
        </is>
      </c>
      <c r="L44" s="6" t="inlineStr">
        <is>
          <t>A busca por materias-primas especificas, que so sao encontradas no territorio dos pases emergentes onde as novas fabricas foram instaladas.</t>
        </is>
      </c>
      <c r="M44" s="6" t="inlineStr">
        <is>
          <t>A imposicao de barreiras alfandegarias por parte dos pases desenvolvidos, que impedem a exportacao de produtos industrializados de alta tecnologia.</t>
        </is>
      </c>
      <c r="N44" s="6" t="inlineStr">
        <is>
          <t>C</t>
        </is>
      </c>
      <c r="O44" s="6" t="inlineStr">
        <is>
          <t>A questao aborda a habilidade CH-H17 ao analisar como as novas tecnologias de informacao e comunicacao impactam a territorializacao da producao. O cenario descreve a reorganizacao do espaco produtivo caracteristica da globalizacao e do toyotismo, onde a tecnologia permite a dispersao geografica das unidades fabris (buscando vantagens locais como mao de obra mais barata) sem perder a integracao e o controle centralizado. A alternativa C e a correta pois identifica exatamente esse processo de fragmentacao espacial viabilizado pela tecnologia.</t>
        </is>
      </c>
      <c r="P44" s="6" t="b">
        <v>1</v>
      </c>
      <c r="Q44" s="6" t="n">
        <v>0.04807692307692308</v>
      </c>
      <c r="R44" s="6" t="n">
        <v>2.397260273972603</v>
      </c>
      <c r="S44" s="6" t="n">
        <v>0.9369369369369369</v>
      </c>
      <c r="T44" s="6" t="n">
        <v>19.00363636363636</v>
      </c>
      <c r="U44" s="6" t="n">
        <v>4.8</v>
      </c>
      <c r="V44" s="6" t="n">
        <v>5</v>
      </c>
      <c r="W44" s="6" t="n">
        <v>5</v>
      </c>
      <c r="X44" s="6" t="n">
        <v>4</v>
      </c>
      <c r="Y44" s="6" t="n">
        <v>5</v>
      </c>
      <c r="Z44" s="6" t="n">
        <v>5</v>
      </c>
      <c r="AA44" s="6" t="inlineStr">
        <is>
          <t>O item apresenta excelente alinhamento com a habilidade-alvo CH-H17, pois o enunciado descreve um cenário concreto de reestruturação produtiva e a alternativa correta (C) explicita a relação causal entre as novas tecnologias e a nova forma de territorialização. Os objetos de conhecimento esperados são perfeitamente adequados, pois o enunciado e a alternativa focam nas transformações das estruturas produtivas (dispersão global, fragmentação). Os distratores são plausíveis e representam fatores clássicos de localização industrial (custos de transporte, mão de obra, matérias-primas, barreiras comerciais), o que exige do estudante a capacidade de diferenciar o fator tecnológico como o elemento central do enunciado. O nível de complexidade e o vocabulário são apropriados para o Ensino Médio, e o formato segue rigorosamente as especificações do ENEM, com um contexto pertinente e uma questão que exige análise e síntese de conhecimentos de Geografia.</t>
        </is>
      </c>
      <c r="AB44" s="6" t="n">
        <v>5</v>
      </c>
      <c r="AC44" s="6" t="n">
        <v>5</v>
      </c>
      <c r="AD44" s="6" t="n">
        <v>5</v>
      </c>
      <c r="AE44" s="6" t="n">
        <v>5</v>
      </c>
      <c r="AF44" s="6" t="n">
        <v>5</v>
      </c>
      <c r="AG44" s="6" t="n">
        <v>5</v>
      </c>
      <c r="AH44" s="6" t="inlineStr">
        <is>
          <t>O item apresenta excelente alinhamento à habilidade CH-H17, pois solicita a identificação do papel das tecnologias de informação na reorganização espacial da produção. O enunciado é contextualizado e claro, abordando as transformações nas estruturas produtivas. Os distratores são plausíveis e baseados em conceitos geográficos comuns (custos de transporte, mão de obra, matérias-primas), exigindo do aluno a leitura atenta do texto para selecionar a alternativa correta que vincula tecnologia à fragmentação espacial. O nível de dificuldade e o vocabulário são adequados ao Ensino Médio, e o formato segue rigorosamente os padrões do ENEM.</t>
        </is>
      </c>
    </row>
    <row r="45">
      <c r="A45" s="6" t="inlineStr">
        <is>
          <t>962055ee-9e7a-4611-a884-fb360a905ef2</t>
        </is>
      </c>
      <c r="B45" s="6" t="inlineStr">
        <is>
          <t>com_grafo</t>
        </is>
      </c>
      <c r="C45" s="6" t="inlineStr">
        <is>
          <t>CH</t>
        </is>
      </c>
      <c r="D45" s="6" t="inlineStr">
        <is>
          <t>Ciencias Humanas e suas Tecnologias</t>
        </is>
      </c>
      <c r="E45" s="6" t="n">
        <v>4</v>
      </c>
      <c r="F45" s="6" t="inlineStr">
        <is>
          <t>CH-H17</t>
        </is>
      </c>
      <c r="G45" s="6" t="inlineStr">
        <is>
          <t>Analisar fatores que explicam o impacto das novas tecnologias no processo de territorializacao da producao.</t>
        </is>
      </c>
      <c r="H45" s="6" t="inlineStr">
        <is>
          <t>Uma grande empresa multinacional do setor de automoveis decidiu reestruturar sua cadeia produtiva. O projeto dos veiculos e a engenharia continuaram sediados no pais de origem, mas a fabricacao de componentes eletronicos foi terceirizada para fabricas no Sudeste Asiatico, e a montagem final foi transferida para uma planta industrial no Brasil. Essa estrategia de dispersao geografica da producao so se tornou viavel e competitiva devido ao avanco de um conjunto de inovacoes tecnicas. Qual fator tecnico e tecnologico explica fundamentalmente essa nova configuracao territorial da producao?</t>
        </is>
      </c>
      <c r="I45" s="6" t="inlineStr">
        <is>
          <t>A necessidade de reduzir o custo de transporte maritimo de materias-primas pesadas, como o ferro e o bauxita.</t>
        </is>
      </c>
      <c r="J45" s="6" t="inlineStr">
        <is>
          <t>A implementacao de sistemas de informacao e telecomunicacao que permitem a gestao integrada e logistica global em tempo real.</t>
        </is>
      </c>
      <c r="K45" s="6" t="inlineStr">
        <is>
          <t>A escassez de mao de obra especializada nos paises desenvolvidos, forçando a mudanca da producao para paises perifericos.</t>
        </is>
      </c>
      <c r="L45" s="6" t="inlineStr">
        <is>
          <t>A substituicao total do trabalho humano por robos nas linhas de montagem, eliminando a necessidade de trabalhadores locais.</t>
        </is>
      </c>
      <c r="M45" s="6" t="inlineStr">
        <is>
          <t>O aumento das barreiras protecionistas e tarifarias que impedem a concentracao da producao em um unico territorio.</t>
        </is>
      </c>
      <c r="N45" s="6" t="inlineStr">
        <is>
          <t>B</t>
        </is>
      </c>
      <c r="O45" s="6" t="inlineStr">
        <is>
          <t>A questao aborda a habilidade CH-H17, ao solicitar a analise do impacto das novas tecnologias na territorializacao da producao. A dispersao da producao (globalizacao produtiva) caracteristica do toyotismo e da acumulacao flexivel so e possivel graças as tecnologias de informacao e comunicacao (TICs). A alternativa B esta correta, pois identifica que a integracao logistica e a gestao em tempo real, permitidas pela internet e pela informatizacao, sao os fatores que viabilizam a coordenacao de uma cadeia produtiva fragmentada espacialmente pelo globo. As demais alternativas ou apresentam causas secundarias ou nao explicam o papel da tecnologia nessa reorganizacao espacial.</t>
        </is>
      </c>
      <c r="P45" s="6" t="b">
        <v>1</v>
      </c>
      <c r="Q45" s="6" t="n">
        <v>0.04081632653061224</v>
      </c>
      <c r="R45" s="6" t="n">
        <v>1.768115942028985</v>
      </c>
      <c r="S45" s="6" t="n">
        <v>0.9423076923076923</v>
      </c>
      <c r="T45" s="6" t="n">
        <v>17.44689393939394</v>
      </c>
      <c r="U45" s="6" t="n">
        <v>4.8</v>
      </c>
      <c r="V45" s="6" t="n">
        <v>5</v>
      </c>
      <c r="W45" s="6" t="n">
        <v>5</v>
      </c>
      <c r="X45" s="6" t="n">
        <v>4</v>
      </c>
      <c r="Y45" s="6" t="n">
        <v>5</v>
      </c>
      <c r="Z45" s="6" t="n">
        <v>5</v>
      </c>
      <c r="AA45" s="6" t="inlineStr">
        <is>
          <t>O item apresenta excelente alinhamento com a habilidade-alvo CH-H17, pois o enunciado descreve um cenário de reestruturação produtiva (dispersão geográfica) e pergunta diretamente pelo fator tecnológico que viabiliza essa nova configuração territorial, exigindo a análise do impacto das tecnologias. Os objetos de conhecimento esperados ('Características e transformações das estruturas produtivas') estão perfeitamente adequados, pois o item aborda a reestruturação produtiva flexível e globalizada. Os distratores são plausíveis e funcionam bem como alternativas incorretas: A e E focam em fatores econômicos/protecionistas, C em demográfico e D em uma distorção tecnológica (automação total), que não é o cerne da questão. O nível de escolaridade é adequado, pois o texto utiliza um contexto conhecido (setor automotivo) e o conhecimento necessário sobre globalização produtiva e TICs está dentro do escopo do Ensino Médio. A aderência ao formato ENEM é máxima, com um enunciado contextualizado, uma pergunta clara e alternativas que exigem compreensão conceitual para diferenciar a causa principal de causas secundárias ou incorretas.</t>
        </is>
      </c>
      <c r="AB45" s="6" t="n">
        <v>4.8</v>
      </c>
      <c r="AC45" s="6" t="n">
        <v>5</v>
      </c>
      <c r="AD45" s="6" t="n">
        <v>5</v>
      </c>
      <c r="AE45" s="6" t="n">
        <v>4</v>
      </c>
      <c r="AF45" s="6" t="n">
        <v>5</v>
      </c>
      <c r="AG45" s="6" t="n">
        <v>5</v>
      </c>
      <c r="AH45" s="6" t="inlineStr">
        <is>
          <t>O item apresenta excelente alinhamento à habilidade CH-H17, pois exige do aluno a identificação da relação direta entre o avanço das tecnologias de informação e a reorganização espacial da produção (territorialização). O enunciado utiliza um contexto clássico e adequado (indústria automobilística globalizada) para explorar os objetos de conhecimento relativos às transformações estruturais da produção. A alternativa correta (B) é precisa e fundamentada na geografia econômica contemporânea. Os distratores A, C e D são plausíveis, pois exploram fatores econômicos e de mão de obra frequentemente confundidos pelos alunos, embora o distrator E seja menos consistente, já que barreiras protecionistas, em geral, dificultam a dispersão produtiva globalizada descrita. O nível de complexidade, a linguagem e o formato são totalmente adequados ao padrão ENEM do Ensino Médio.</t>
        </is>
      </c>
    </row>
    <row r="46">
      <c r="A46" s="6" t="inlineStr">
        <is>
          <t>3137865b-ba91-4aa6-9434-05fd6391f170</t>
        </is>
      </c>
      <c r="B46" s="6" t="inlineStr">
        <is>
          <t>com_grafo</t>
        </is>
      </c>
      <c r="C46" s="6" t="inlineStr">
        <is>
          <t>CH</t>
        </is>
      </c>
      <c r="D46" s="6" t="inlineStr">
        <is>
          <t>Ciencias Humanas e suas Tecnologias</t>
        </is>
      </c>
      <c r="E46" s="6" t="n">
        <v>4</v>
      </c>
      <c r="F46" s="6" t="inlineStr">
        <is>
          <t>CH-H17</t>
        </is>
      </c>
      <c r="G46" s="6" t="inlineStr">
        <is>
          <t>Analisar fatores que explicam o impacto das novas tecnologias no processo de territorializacao da producao.</t>
        </is>
      </c>
      <c r="H46" s="6" t="inlineStr">
        <is>
          <t>Uma grande empresa transnacional do setor automotivo decidiu reestruturar sua cadeia produtiva global. Anteriormente, a empresa concentrava a fabricação de todos os componentes e a montagem final em uma única unidade industrial localizada no país de sua sede. Visando reduzir custos e aumentar a eficiência, a empresa adotou um novo modelo de produção, no qual o design do veículo é feito na Europa, os motores são fabricados na Ásia, os sistemas eletrônicos no México e a montagem final ocorre no Brasil, com o controle logístico sendo realizado em tempo real via satélite.</t>
        </is>
      </c>
      <c r="I46" s="6" t="inlineStr">
        <is>
          <t>A concentração vertical das etapas produtivas, típica do modelo fordista, que busca eliminar a dependência de fornecedores externos.</t>
        </is>
      </c>
      <c r="J46" s="6" t="inlineStr">
        <is>
          <t>A autossuficiência econômica dos países onde as fábricas foram instaladas, eliminando a necessidade de importação de matéria-prima.</t>
        </is>
      </c>
      <c r="K46" s="6" t="inlineStr">
        <is>
          <t>A fragmentação espacial da produção, permitida pelas novas tecnologias de informação e transporte que integram territórios distantes.</t>
        </is>
      </c>
      <c r="L46" s="6" t="inlineStr">
        <is>
          <t>O isolamento dos mercados consumidores, que exige a produção local de todos os componentes para evitar barreiras tarifárias internacionais.</t>
        </is>
      </c>
      <c r="M46" s="6" t="inlineStr">
        <is>
          <t>O retorno ao modelo artesanal de produção, no qual a tecnologia é utilizada apenas para o transporte de produtos acabados.</t>
        </is>
      </c>
      <c r="N46" s="6" t="inlineStr">
        <is>
          <t>C</t>
        </is>
      </c>
      <c r="O46" s="6" t="inlineStr">
        <is>
          <t>A habilidade CH-H17 exige analisar o impacto das novas tecnologias na territorialização da produção. O item descreve a dispersão geográfica das etapas produtivas (design, fabricação de peças e montagem em países diferentes). Essa reorganização espacial só é possível devido aos avanços nas tecnologias de comunicação (controle em tempo real) e transporte, que permitem a coordenação integrada da produção em escala global (globalização), característica do toyotismo/flexibilidade produtiva. A alternativa C é a única que relaciona corretamente a tecnologia à nova configuração territorial.</t>
        </is>
      </c>
      <c r="P46" s="6" t="b">
        <v>1</v>
      </c>
      <c r="Q46" s="6" t="n">
        <v>0.03883495145631068</v>
      </c>
      <c r="R46" s="6" t="n">
        <v>1.664233576642336</v>
      </c>
      <c r="S46" s="6" t="n">
        <v>0.8879310344827587</v>
      </c>
      <c r="T46" s="6" t="n">
        <v>16.35092213114754</v>
      </c>
      <c r="U46" s="6" t="n">
        <v>4.8</v>
      </c>
      <c r="V46" s="6" t="n">
        <v>5</v>
      </c>
      <c r="W46" s="6" t="n">
        <v>5</v>
      </c>
      <c r="X46" s="6" t="n">
        <v>4</v>
      </c>
      <c r="Y46" s="6" t="n">
        <v>5</v>
      </c>
      <c r="Z46" s="6" t="n">
        <v>5</v>
      </c>
      <c r="AA46" s="6" t="inlineStr">
        <is>
          <t>O item apresenta excelente alinhamento com a habilidade-alvo CH-H17, pois o enunciado descreve um cenário concreto de reestruturação produtiva que exige do candidato a análise dos fatores tecnológicos (informação e transporte) que explicam a nova territorialização (dispersão espacial da produção). Os objetos de conhecimento esperados são perfeitamente adequados, pois o caso ilustra as transformações nas estruturas produtivas, passando de um modelo concentrado para um fragmentado e flexível. Os distratores são plausíveis, pois exploram conceitos relevantes como fordismo (A), autossuficiência (B) e protecionismo (D), e um anacronismo (E), funcionando como bons desafios para quem não domina o conteúdo. O nível de complexidade é adequado ao Ensino Médio, pois parte de um exemplo conhecido (setor automotivo) e exige a compreensão de fenômenos de globalização e reestruturação produtiva, sem exigir conhecimento técnico avançado. O formato segue rigorosamente as normas do ENEM, com um enunciado contextualizado, alternativas bem elaboradas e uma justificativa objetiva que aponta a relação central entre tecnologia e espaço.</t>
        </is>
      </c>
      <c r="AB46" s="6" t="n">
        <v>4.6</v>
      </c>
      <c r="AC46" s="6" t="n">
        <v>5</v>
      </c>
      <c r="AD46" s="6" t="n">
        <v>5</v>
      </c>
      <c r="AE46" s="6" t="n">
        <v>4</v>
      </c>
      <c r="AF46" s="6" t="n">
        <v>5</v>
      </c>
      <c r="AG46" s="6" t="n">
        <v>4</v>
      </c>
      <c r="AH46" s="6" t="inlineStr">
        <is>
          <t>O item apresenta excelente alinhamento à habilidade CH-H17, exigindo a análise da relação entre novas tecnologias (logística via satélite) e a nova configuração territorial da produção (fragmentação espacial). Os objetos de conhecimento referentes às transformações das estruturas produtivas são adequadamente abordados. Os distratores A, B e D são plausíveis, especialmente o A, que descreve o modelo anterior (fordista), testando a atenção do aluno; contudo, o distrator E (retorno ao modelo artesanal) é pouco plausível para o contexto de uma grande transnacional. O nível de linguagem e complexidade é adequado ao Ensino Médio. Quanto ao formato, embora o contexto e as alternativas sigam o padrão ENEM, o enunciado carece da frase interrogativa explícita que direciona o aluno à escolha da alternativa, o que justifica a nota 4 nesta dimensão.</t>
        </is>
      </c>
    </row>
    <row r="47">
      <c r="A47" s="6" t="inlineStr">
        <is>
          <t>5de9d831-1d0f-4b60-b044-1c1a5374d915</t>
        </is>
      </c>
      <c r="B47" s="6" t="inlineStr">
        <is>
          <t>com_grafo</t>
        </is>
      </c>
      <c r="C47" s="6" t="inlineStr">
        <is>
          <t>CH</t>
        </is>
      </c>
      <c r="D47" s="6" t="inlineStr">
        <is>
          <t>Ciencias Humanas e suas Tecnologias</t>
        </is>
      </c>
      <c r="E47" s="6" t="n">
        <v>4</v>
      </c>
      <c r="F47" s="6" t="inlineStr">
        <is>
          <t>CH-H18</t>
        </is>
      </c>
      <c r="G47" s="6" t="inlineStr">
        <is>
          <t>Analisar diferentes processos de producao ou circulacao de riquezas e suas implicacoes socio-espaciais.</t>
        </is>
      </c>
      <c r="H47" s="6" t="inlineStr">
        <is>
          <t>No interior do estado do Mato Grosso, uma região historicamente marcada pela presença de pequenas propriedades rurais e pela produção diversificada para o abastecimento local vem passando por profundas alterações nas últimas décadas. A chegada de grandes corporações do setor agrícola transformou a paisagem: as áreas de vegetação nativa e as lavouras de subsistência deram lugar a imensos plantios de soja e milho, altamente mecanizados e dependentes de insumos químicos. Esse novo modelo produtivo, voltado majoritariamente para a exportação de commodities, alterou significativamente a dinâmica demográfica e a estrutura fundiária da região. Com base nessa transformação no processo de produção, qual é a principal implicação socioespacial observada?</t>
        </is>
      </c>
      <c r="I47" s="6" t="inlineStr">
        <is>
          <t>Fixação da população no campo devido ao aumento da demanda por mão de obra qualificada para operar as máquinas modernas.</t>
        </is>
      </c>
      <c r="J47" s="6" t="inlineStr">
        <is>
          <t>Fortalecimento do comércio local e diversificação da economia urbana, resultante do aumento do poder aquisitivo dos pequenos agricultores.</t>
        </is>
      </c>
      <c r="K47" s="6" t="inlineStr">
        <is>
          <t>Concentração da propriedade da terra e êxodo rural, impulsionando o crescimento desordenado das periferias das cidades.</t>
        </is>
      </c>
      <c r="L47" s="6" t="inlineStr">
        <is>
          <t>Estagnação tecnológica do setor agrícola, visto que a monocultura exportadora não requer avanços científicos significativos.</t>
        </is>
      </c>
      <c r="M47" s="6" t="inlineStr">
        <is>
          <t>Redução das desigualdades sociais regionais, uma vez que a exportação de produtos agrícolas distribui a renda de forma equitativa.</t>
        </is>
      </c>
      <c r="N47" s="6" t="inlineStr">
        <is>
          <t>C</t>
        </is>
      </c>
      <c r="O47" s="6" t="inlineStr">
        <is>
          <t>A questão aborda a transição de um modelo de produção agrícola baseado na agricultura familiar para o agronegócio exportador. A habilidade CH-H18 exige a análise das implicações socioespaciais desses processos. A modernização agrícola, caracterizada pela mecanização e monocultura, resulta na concentração fundiária (expulsão de pequenos produtores) e na redução da necessidade de mão de obra no campo, fenômeno conhecido como êxodo rural. Isso provoca o inchaço urbano, pois os trabalhadores deslocados buscam, muitas vezes sem sucesso, condições de vida nas cidades, configurando uma clara implicação socioespacial do novo modelo de produção de riquezas.</t>
        </is>
      </c>
      <c r="P47" s="6" t="b">
        <v>1</v>
      </c>
      <c r="Q47" s="6" t="n">
        <v>0.01680672268907563</v>
      </c>
      <c r="R47" s="6" t="n">
        <v>1.060402684563758</v>
      </c>
      <c r="S47" s="6" t="n">
        <v>0.9444444444444444</v>
      </c>
      <c r="T47" s="6" t="n">
        <v>17.97282051282052</v>
      </c>
      <c r="U47" s="6" t="n">
        <v>4.8</v>
      </c>
      <c r="V47" s="6" t="n">
        <v>5</v>
      </c>
      <c r="W47" s="6" t="n">
        <v>5</v>
      </c>
      <c r="X47" s="6" t="n">
        <v>4</v>
      </c>
      <c r="Y47" s="6" t="n">
        <v>5</v>
      </c>
      <c r="Z47" s="6" t="n">
        <v>5</v>
      </c>
      <c r="AA47" s="6" t="inlineStr">
        <is>
          <t>O item apresenta excelente alinhamento com a habilidade CH-H18, pois exige a análise das implicações socioespaciais de uma transformação produtiva (transição da agricultura familiar para o agronegócio de commodities), conectando diretamente o processo econômico com mudanças na estrutura fundiária, dinâmica demográfica (êxodo rural) e organização do espaço urbano (crescimento desordenado). Os objetos de conhecimento esperados são perfeitamente adequados e contemplados no enunciado e na alternativa correta. Os distratores são plausíveis e funcionais como elementos de distração, explorando concepções alternativas comuns (como a crença na geração de empregos qualificados ou na redução de desigualdades), embora a alternativa D seja um pouco menos forte por apresentar uma afirmação factualmente questionável (a estagnação tecnológica). O nível de linguagem e a complexidade da análise são apropriados para o Ensino Médio, exigindo compreensão de conceitos como monocultura, mecanização, êxodo rural e estrutura fundiária. O formato segue rigorosamente as características do ENEM, com um enunciado contextualizado, uma pergunta que exige análise e síntese, e alternativas que representam diferentes interpretações do fenômeno.</t>
        </is>
      </c>
      <c r="AB47" s="6" t="n">
        <v>4.8</v>
      </c>
      <c r="AC47" s="6" t="n">
        <v>5</v>
      </c>
      <c r="AD47" s="6" t="n">
        <v>5</v>
      </c>
      <c r="AE47" s="6" t="n">
        <v>4</v>
      </c>
      <c r="AF47" s="6" t="n">
        <v>5</v>
      </c>
      <c r="AG47" s="6" t="n">
        <v>5</v>
      </c>
      <c r="AH47" s="6" t="inlineStr">
        <is>
          <t>O item apresenta excelente alinhamento à habilidade CH-H18, pois exige a análise de uma mudança no processo produtivo (transição da agricultura familiar para o agronegócio) e a identificação de sua implicação socioespacial (concentração fundiária e êxodo rural). Os objetos de conhecimento sobre transformações estruturais são plenamente abordados. Os distratores são plausíveis, explorando equívocos comuns como a geração de emprego pela mecanização (A) ou a distribuição equitativa de renda (E), embora o distrator D (estagnação tecnológica) seja menos consistente com a realidade descrita. O nível de complexidade e o vocabulário são adequados ao Ensino Médio, e o formato segue rigorosamente os padrões do ENEM, com enunciado contextualizado e foco na leitura e interpretação.</t>
        </is>
      </c>
    </row>
    <row r="48">
      <c r="A48" s="6" t="inlineStr">
        <is>
          <t>335e30db-3d31-4e09-8081-88cfcf53c891</t>
        </is>
      </c>
      <c r="B48" s="6" t="inlineStr">
        <is>
          <t>com_grafo</t>
        </is>
      </c>
      <c r="C48" s="6" t="inlineStr">
        <is>
          <t>CH</t>
        </is>
      </c>
      <c r="D48" s="6" t="inlineStr">
        <is>
          <t>Ciencias Humanas e suas Tecnologias</t>
        </is>
      </c>
      <c r="E48" s="6" t="n">
        <v>4</v>
      </c>
      <c r="F48" s="6" t="inlineStr">
        <is>
          <t>CH-H18</t>
        </is>
      </c>
      <c r="G48" s="6" t="inlineStr">
        <is>
          <t>Analisar diferentes processos de producao ou circulacao de riquezas e suas implicacoes socio-espaciais.</t>
        </is>
      </c>
      <c r="H48" s="6" t="inlineStr">
        <is>
          <t>A modernização do campo brasileiro nas últimas décadas caracterizou-se pela coexistência de dois modelos produtivos distintos: o agronegócio, altamente tecnificado e voltado para a exportação de commodities, e a agricultura familiar, responsável pela maior parte dos alimentos que chegam à mesa do brasileiro, mas com menor acesso a crédito e tecnologia. Enquanto o primeiro modelo promove a concentração de terras e a integração competitiva no mercado global, o segundo enfrenta desafios de viabilidade econômica e pressão fundiária, muitas vezes sustentando populações em áreas de menor dinamismo econômico.</t>
        </is>
      </c>
      <c r="I48" s="6" t="inlineStr">
        <is>
          <t>A expansão do agronegócio eliminou completamente a agricultura familiar, tornando o Brasil dependente exclusivamente da importação de alimentos básicos.</t>
        </is>
      </c>
      <c r="J48" s="6" t="inlineStr">
        <is>
          <t>A adoção de tecnologias de ponta no campo resultou na homogeneização da ocupação do espaço agrário, extinguindo as diferenças regionais entre as propriedades rurais.</t>
        </is>
      </c>
      <c r="K48" s="6" t="inlineStr">
        <is>
          <t>A dualidade entre agronegócio e agricultura familiar reflete uma configuração socioespacial marcada pela concentração fundiária e pela especialização funcional das regiões produtoras.</t>
        </is>
      </c>
      <c r="L48" s="6" t="inlineStr">
        <is>
          <t>O modelo de agricultura familiar é o principal responsável pelo superávit da balança comercial brasileira, devido à alta produtividade e ao baixo custo de mão de obra.</t>
        </is>
      </c>
      <c r="M48" s="6" t="inlineStr">
        <is>
          <t>A mecanização e o uso de biotecnologias no agronegócio provocaram o êxodo rural reverso, incentivando o retorno da população urbana para as zonas rurais.</t>
        </is>
      </c>
      <c r="N48" s="6" t="inlineStr">
        <is>
          <t>C</t>
        </is>
      </c>
      <c r="O48" s="6" t="inlineStr">
        <is>
          <t>A habilidade CH-H18 exige a análise de processos de produção e suas implicações socioespaciais. O item contrasta o agronegócio (concentrador, exportador, tecnológico) com a agricultura familiar (diversificado, voltado ao mercado interno, vulnerável). A alternativa C é a correta ao identificar que essa dualidade gera uma organização do espaço marcada pela concentração de terras (aspecto social) e pela definição de funções específicas para diferentes regiões (aspecto espacial), como áreas de exportação versus áreas de abastecimento interno.</t>
        </is>
      </c>
      <c r="P48" s="6" t="b">
        <v>1</v>
      </c>
      <c r="Q48" s="6" t="n">
        <v>0.03703703703703703</v>
      </c>
      <c r="R48" s="6" t="n">
        <v>1.684210526315789</v>
      </c>
      <c r="S48" s="6" t="n">
        <v>0.8571428571428571</v>
      </c>
      <c r="T48" s="6" t="n">
        <v>19.43625615763547</v>
      </c>
      <c r="U48" s="6" t="n">
        <v>4.8</v>
      </c>
      <c r="V48" s="6" t="n">
        <v>5</v>
      </c>
      <c r="W48" s="6" t="n">
        <v>5</v>
      </c>
      <c r="X48" s="6" t="n">
        <v>4</v>
      </c>
      <c r="Y48" s="6" t="n">
        <v>5</v>
      </c>
      <c r="Z48" s="6" t="n">
        <v>5</v>
      </c>
      <c r="AA48" s="6" t="inlineStr">
        <is>
          <t>O item apresenta excelente alinhamento com a habilidade CH-H18, pois exige a análise da dualidade produtiva no campo e suas consequências socioespaciais (concentração fundiária e especialização regional). Os objetos de conhecimento esperados são perfeitamente contemplados no enunciado e na alternativa correta. Os distratores (A, B, D, E) são plausíveis, pois exploram generalizações e equívocos comuns sobre o tema, embora a alternativa E seja menos forte por introduzir um conceito (êxodo rural reverso) que não é o foco central da análise socioespacial proposta. O nível de linguagem e a complexidade conceitual são adequados para o Ensino Médio. O formato segue rigorosamente as especificações do ENEM, com um enunciado contextualizado, alternativas que exigem análise crítica e uma justificativa objetiva para a resposta correta.</t>
        </is>
      </c>
      <c r="AB48" s="6" t="n">
        <v>4.6</v>
      </c>
      <c r="AC48" s="6" t="n">
        <v>5</v>
      </c>
      <c r="AD48" s="6" t="n">
        <v>5</v>
      </c>
      <c r="AE48" s="6" t="n">
        <v>3</v>
      </c>
      <c r="AF48" s="6" t="n">
        <v>5</v>
      </c>
      <c r="AG48" s="6" t="n">
        <v>5</v>
      </c>
      <c r="AH48" s="6" t="inlineStr">
        <is>
          <t>O item apresenta excelente alinhamento à habilidade CH-H18, pois solicita a análise das implicações socioespaciais (concentração fundiária e especialização regional) decorrentes dos processos de produção descritos (agronegócio vs. agricultura familiar). Os objetos de conhecimento são abordados com precisão e o vocabulário é adequado ao Ensino Médio. O formato segue rigorosamente o padrão ENEM. Contudo, a plausibilidade dos distratores recebe nota menor devido às alternativas A e B, que são facilmente refutadas pela leitura literal do enunciado (que menciona 'coexistência' e 'modelos distintos'), reduzindo o grau de dificuldade e a necessidade de interpretação mais profunda.</t>
        </is>
      </c>
    </row>
    <row r="49">
      <c r="A49" s="6" t="inlineStr">
        <is>
          <t>d6fa7445-966b-4411-b52b-41856c5c0dc7</t>
        </is>
      </c>
      <c r="B49" s="6" t="inlineStr">
        <is>
          <t>com_grafo</t>
        </is>
      </c>
      <c r="C49" s="6" t="inlineStr">
        <is>
          <t>CH</t>
        </is>
      </c>
      <c r="D49" s="6" t="inlineStr">
        <is>
          <t>Ciencias Humanas e suas Tecnologias</t>
        </is>
      </c>
      <c r="E49" s="6" t="n">
        <v>4</v>
      </c>
      <c r="F49" s="6" t="inlineStr">
        <is>
          <t>CH-H18</t>
        </is>
      </c>
      <c r="G49" s="6" t="inlineStr">
        <is>
          <t>Analisar diferentes processos de producao ou circulacao de riquezas e suas implicacoes socio-espaciais.</t>
        </is>
      </c>
      <c r="H49" s="6" t="inlineStr">
        <is>
          <t>A modernização do campo brasileiro, impulsionada a partir da década de 1970, promoveu uma profunda reestruturação no espaço agrário. Enquanto o agronegócio se expandiu pelo Cerrado e outras regiões, adotando monoculturas de exportação, alta tecnologia e maquinário pesado, a agricultura familiar manteve-se em áreas menores, com maior diversidade de cultivos e utilização intensiva de mão de obra, sendo fundamental para o abastecimento do mercado interno.</t>
        </is>
      </c>
      <c r="I49" s="6" t="inlineStr">
        <is>
          <t>A homogeneização das paisagens rurais, visto que tanto o agronegócio quanto a agricultura familiar adotaram os mesmos pacotes tecnológicos para garantir a produtividade.</t>
        </is>
      </c>
      <c r="J49" s="6" t="inlineStr">
        <is>
          <t>O fim do êxodo rural, pois a mecanização das lavouras comerciais e a diversificação da produção familiar geraram empregos suficientes para fixar o trabalhador no campo.</t>
        </is>
      </c>
      <c r="K49" s="6" t="inlineStr">
        <is>
          <t>A configuração de um espaço agrário dual, caracterizado pela coexistência de regiões modernizadas e integradas ao mercado global e de áreas tradicionais voltadas ao abastecimento interno e à subsistência.</t>
        </is>
      </c>
      <c r="L49" s="6" t="inlineStr">
        <is>
          <t>A eliminação da desigualdade social no campo, uma vez que a tecnologia utilizada no agronegócio foi automaticamente transferida para os pequenos produtores, elevando sua renda.</t>
        </is>
      </c>
      <c r="M49" s="6" t="inlineStr">
        <is>
          <t>A estagnação da produção de alimentos para o mercado externo, pois a priorização da agricultura familiar impediu o Brasil de ocupar posições de destaque no ranking mundial de exportadores.</t>
        </is>
      </c>
      <c r="N49" s="6" t="inlineStr">
        <is>
          <t>C</t>
        </is>
      </c>
      <c r="O49" s="6" t="inlineStr">
        <is>
          <t>A habilidade H18 exige a análise de processos de produção e suas implicações socioespaciais. A alternativa C é a correta ao identificar que a coexistência de um modelo agrícola moderno, capitalista e exportador (agronegócio) com um modelo tradicional, baseado na pequena propriedade e no trabalho familiar (agricultura familiar), gera uma organização do espaço marcada pela dualidade e pela especialização funcional das regiões produtoras.</t>
        </is>
      </c>
      <c r="P49" s="6" t="b">
        <v>1</v>
      </c>
      <c r="Q49" s="6" t="n">
        <v>0.02</v>
      </c>
      <c r="R49" s="6" t="n">
        <v>1.120689655172414</v>
      </c>
      <c r="S49" s="6" t="n">
        <v>0.8333333333333334</v>
      </c>
      <c r="T49" s="6" t="n">
        <v>18.50652646845541</v>
      </c>
      <c r="U49" s="6" t="n">
        <v>5</v>
      </c>
      <c r="V49" s="6" t="n">
        <v>5</v>
      </c>
      <c r="W49" s="6" t="n">
        <v>5</v>
      </c>
      <c r="X49" s="6" t="n">
        <v>5</v>
      </c>
      <c r="Y49" s="6" t="n">
        <v>5</v>
      </c>
      <c r="Z49" s="6" t="n">
        <v>5</v>
      </c>
      <c r="AA49" s="6" t="inlineStr">
        <is>
          <t>O item apresenta excelente alinhamento com a habilidade-alvo CH-H18, pois o enunciado descreve dois processos de produção (agronegócio e agricultura familiar) e a alternativa correta analisa suas implicações socioespaciais (dualidade do espaço agrário). Os objetos de conhecimento esperados são perfeitamente contemplados, pois o texto aborda as características e transformações das estruturas produtivas rurais. Os distratores são plausíveis e funcionam como armadilhas bem construídas: A) incorretamente sugere homogeneização; B) apresenta uma relação de causa e efeito falsa (fim do êxodo rural); D) aponta uma consequência social inexistente (eliminação da desigualdade); E) atribui um efeito econômico inverossímil à agricultura familiar. O nível de linguagem e a complexidade conceitual são adequados para o Ensino Médio. O formato segue rigorosamente o padrão ENEM, com um enunciado contextualizado, uma pergunta implícita e alternativas que exigem análise crítica, não apenas memória.</t>
        </is>
      </c>
      <c r="AB49" s="6" t="n">
        <v>5</v>
      </c>
      <c r="AC49" s="6" t="n">
        <v>5</v>
      </c>
      <c r="AD49" s="6" t="n">
        <v>5</v>
      </c>
      <c r="AE49" s="6" t="n">
        <v>5</v>
      </c>
      <c r="AF49" s="6" t="n">
        <v>5</v>
      </c>
      <c r="AG49" s="6" t="n">
        <v>5</v>
      </c>
      <c r="AH49" s="6" t="inlineStr">
        <is>
          <t>O item apresenta excelente alinhamento à habilidade H18, pois exige a análise das implicações socioespaciais da modernização agrícola descrita no enunciado. Os objetos de conhecimento referentes às transformações das estruturas produtivas são abordados com profundidade e clareza. Os distratores são plausíveis, explorando equívocos comuns como a homogeneização tecnológica ou o fim do êxodo rural. O vocabulário e a complexidade cognitiva são adequados ao Ensino Médio, e o formato segue rigorosamente os padrões do ENEM, com enunciado contextualizado e alternativas que exigem interpretação e síntese.</t>
        </is>
      </c>
    </row>
    <row r="50">
      <c r="A50" s="6" t="inlineStr">
        <is>
          <t>3269215f-0c34-4752-81ac-637ab69549a7</t>
        </is>
      </c>
      <c r="B50" s="6" t="inlineStr">
        <is>
          <t>com_grafo</t>
        </is>
      </c>
      <c r="C50" s="6" t="inlineStr">
        <is>
          <t>CH</t>
        </is>
      </c>
      <c r="D50" s="6" t="inlineStr">
        <is>
          <t>Ciencias Humanas e suas Tecnologias</t>
        </is>
      </c>
      <c r="E50" s="6" t="n">
        <v>4</v>
      </c>
      <c r="F50" s="6" t="inlineStr">
        <is>
          <t>CH-H18</t>
        </is>
      </c>
      <c r="G50" s="6" t="inlineStr">
        <is>
          <t>Analisar diferentes processos de producao ou circulacao de riquezas e suas implicacoes socio-espaciais.</t>
        </is>
      </c>
      <c r="H50" s="6" t="inlineStr">
        <is>
          <t>Uma grande empresa do setor de vestuário modificou sua estratégia de produção para atender à demanda por tendências de moda que mudam rapidamente. Em vez de manter uma grande fábrica centralizada com milhares de operários, a empresa passou a terceirizar as etapas de corte e costura para uma rede de pequenas oficinas espalhadas por diferentes cidades. A coordenação logística e o envio de designs são feitos digitalmente, permitindo reduzir os estoques e alterar a produção conforme as vendas em tempo real. Esse modelo de organização produtiva tende a gerar qual implicação socioespacial?</t>
        </is>
      </c>
      <c r="I50" s="6" t="inlineStr">
        <is>
          <t>A concentração industrial em grandes metrópoles, estimulando o inchaço urbano e a valorização imobiliária nas regiões centrais.</t>
        </is>
      </c>
      <c r="J50" s="6" t="inlineStr">
        <is>
          <t>O retorno ao modelo fordista de produção em massa, caracterizado pela rigidez das linhas de montagem e pela homogeneização dos produtos.</t>
        </is>
      </c>
      <c r="K50" s="6" t="inlineStr">
        <is>
          <t>A dispersão das unidades produtivas associada à precarização do trabalho, devido à flexibilização das relações laborais e terceirização.</t>
        </is>
      </c>
      <c r="L50" s="6" t="inlineStr">
        <is>
          <t>A eliminação da divisão territorial do trabalho, uma vez que a produção se torna autossuficiente e independente de insumos externos.</t>
        </is>
      </c>
      <c r="M50" s="6" t="inlineStr">
        <is>
          <t>A fixação do trabalhador no campo, revertendo o processo de êxodo rural e fortalecendo as atividades agrícolas tradicionais.</t>
        </is>
      </c>
      <c r="N50" s="6" t="inlineStr">
        <is>
          <t>C</t>
        </is>
      </c>
      <c r="O50" s="6" t="inlineStr">
        <is>
          <t>A questão aborda a transição do modelo de produção rígido (fordista) para um modelo flexível (toyotismo ou acumulação flexível), marcado pela terceirização, uso de tecnologias de informação e descentralização geográfica. A habilidade CH-H18 é cobrada ao exigir a análise de como esse novo processo de produção (terceirização em rede) impacta o espaço (dispersão das oficinas) e a sociedade (precarização do trabalho e enfraquecimento das proteções trabalhistas tradicionais).</t>
        </is>
      </c>
      <c r="P50" s="6" t="b">
        <v>1</v>
      </c>
      <c r="Q50" s="6" t="n">
        <v>0.02941176470588235</v>
      </c>
      <c r="R50" s="6" t="n">
        <v>2.034782608695652</v>
      </c>
      <c r="S50" s="6" t="n">
        <v>0.9272727272727272</v>
      </c>
      <c r="T50" s="6" t="n">
        <v>16.00655913978495</v>
      </c>
      <c r="U50" s="6" t="n">
        <v>4.8</v>
      </c>
      <c r="V50" s="6" t="n">
        <v>5</v>
      </c>
      <c r="W50" s="6" t="n">
        <v>5</v>
      </c>
      <c r="X50" s="6" t="n">
        <v>4</v>
      </c>
      <c r="Y50" s="6" t="n">
        <v>5</v>
      </c>
      <c r="Z50" s="6" t="n">
        <v>5</v>
      </c>
      <c r="AA50" s="6" t="inlineStr">
        <is>
          <t>O item apresenta excelente alinhamento com a habilidade-alvo CH-H18, pois demanda a análise de um processo de produção (terceirização e flexibilização) e suas consequências socioespaciais (dispersão geográfica e precarização do trabalho). Os objetos de conhecimento esperados são perfeitamente contemplados, pois o enunciado descreve em detalhe as características e transformações das estruturas produtivas (mudança do modelo fordista para um modelo flexível). Os distratores são plausíveis e funcionais: a alternativa A aborda um processo oposto (concentração), a B descreve um modelo ultrapassado (fordismo), a D e a E propõem consequências inverossímeis ou contrárias ao contexto descrito. A linguagem e o complexo conceitual são adequados ao Ensino Médio, exigindo compreensão de termos como 'terceirização' e 'precarização', mas sem recorrer a um jargão excessivamente técnico. O formato segue rigorosamente as especificações do ENEM, com um enunciado contextualizado, uma pergunta clara e cinco alternativas de resposta.</t>
        </is>
      </c>
      <c r="AB50" s="6" t="n">
        <v>4.8</v>
      </c>
      <c r="AC50" s="6" t="n">
        <v>5</v>
      </c>
      <c r="AD50" s="6" t="n">
        <v>5</v>
      </c>
      <c r="AE50" s="6" t="n">
        <v>4</v>
      </c>
      <c r="AF50" s="6" t="n">
        <v>5</v>
      </c>
      <c r="AG50" s="6" t="n">
        <v>5</v>
      </c>
      <c r="AH50" s="6" t="inlineStr">
        <is>
          <t>O item apresenta excelente alinhamento à habilidade CH-H18, pois descreve um processo contemporâneo de reestruturação produtiva (transição do fordismo para a acumulação flexível, terceirização e uso de tecnologias digitais) e exige a análise de suas consequências no espaço geográfico (dispersão) e na sociedade (precarização do trabalho). Os objetos de conhecimento relativos às transformações das estruturas produtivas são plenamente adequados. Os distratores são plausíveis, explorando conceitos como concentração urbana e retorno ao fordismo, que são erros comuns, embora as alternativas D e E sejam menos robustas que A e B. O vocabulário e a complexidade são adequados ao Ensino Médio, e o formato segue rigorosamente o padrão ENEM.</t>
        </is>
      </c>
    </row>
    <row r="51">
      <c r="A51" s="6" t="inlineStr">
        <is>
          <t>9fc2a982-8a21-4c40-8607-43cd4cc4466d</t>
        </is>
      </c>
      <c r="B51" s="6" t="inlineStr">
        <is>
          <t>com_grafo</t>
        </is>
      </c>
      <c r="C51" s="6" t="inlineStr">
        <is>
          <t>CH</t>
        </is>
      </c>
      <c r="D51" s="6" t="inlineStr">
        <is>
          <t>Ciencias Humanas e suas Tecnologias</t>
        </is>
      </c>
      <c r="E51" s="6" t="n">
        <v>4</v>
      </c>
      <c r="F51" s="6" t="inlineStr">
        <is>
          <t>CH-H18</t>
        </is>
      </c>
      <c r="G51" s="6" t="inlineStr">
        <is>
          <t>Analisar diferentes processos de producao ou circulacao de riquezas e suas implicacoes socio-espaciais.</t>
        </is>
      </c>
      <c r="H51" s="6" t="inlineStr">
        <is>
          <t>Durante o século XX, a região do ABC paulista consolidou-se como um dos principais polos industriais do Brasil, abrigando grandes montadoras de automóveis que operavam sob a lógica da produção em massa e integração vertical. Milhares de trabalhadores residiam nas proximidades das fábricas, e o espaço urbano organizava-se em torno desses grandes complexos industriais. Nas últimas décadas, contudo, observou-se uma mudança significativa nesse cenário. As empresas passaram a adotar modelos de produção flexíveis, terceirizando etapas da fabricação e distribuindo suas unidades produtivas por diferentes cidades e estados.</t>
        </is>
      </c>
      <c r="I51" s="6" t="inlineStr">
        <is>
          <t>A substituição total do trabalho humano por robôs, o que levou ao fim da classe operária e ao esvaziamento completo das cidades industriais.</t>
        </is>
      </c>
      <c r="J51" s="6" t="inlineStr">
        <is>
          <t>O isolamento econômico do país, com a proibição de importação de peças, forçando as indústrias a retornarem ao modelo de produção artesanal.</t>
        </is>
      </c>
      <c r="K51" s="6" t="inlineStr">
        <is>
          <t>A reestruturação produtiva que dispersa as indústrias no território e altera as relações de trabalho, gerando desemprego em antigos polos e nova dinâmica socioespacial.</t>
        </is>
      </c>
      <c r="L51" s="6" t="inlineStr">
        <is>
          <t>A estatização das fábricas pelo governo federal, visando fixar a população no campo e evitar o inchaço das metrópoles.</t>
        </is>
      </c>
      <c r="M51" s="6" t="inlineStr">
        <is>
          <t>A migração das indústrias para a região amazônica, buscando apenas a mão de obra escrava ou de baixa qualificação, revertendo o processo de urbanização.</t>
        </is>
      </c>
      <c r="N51" s="6" t="inlineStr">
        <is>
          <t>C</t>
        </is>
      </c>
      <c r="O51" s="6" t="inlineStr">
        <is>
          <t>A questão aborda a transição do modelo fordista (produção em massa, concentração espacial) para o toyotismo ou acumulação flexível (produção enxuta, terceirização, dispersão geográfica). A habilidade CH-H18 é cobrada ao exigir a análise de como essa mudança no processo de produção impacta o espaço social: o desemprego ou subemprego em regiões tradicionais (como o ABC) e a reconfiguração do território com a interiorização ou globalização da produção.</t>
        </is>
      </c>
      <c r="P51" s="6" t="b">
        <v>1</v>
      </c>
      <c r="Q51" s="6" t="n">
        <v>0.01801801801801802</v>
      </c>
      <c r="R51" s="6" t="n">
        <v>1.224806201550388</v>
      </c>
      <c r="S51" s="6" t="n">
        <v>0.9024390243902439</v>
      </c>
      <c r="T51" s="6" t="n">
        <v>15.62529313232831</v>
      </c>
      <c r="U51" s="6" t="n">
        <v>4.8</v>
      </c>
      <c r="V51" s="6" t="n">
        <v>5</v>
      </c>
      <c r="W51" s="6" t="n">
        <v>5</v>
      </c>
      <c r="X51" s="6" t="n">
        <v>4</v>
      </c>
      <c r="Y51" s="6" t="n">
        <v>5</v>
      </c>
      <c r="Z51" s="6" t="n">
        <v>5</v>
      </c>
      <c r="AA51" s="6" t="inlineStr">
        <is>
          <t>O item apresenta excelente alinhamento com a habilidade CH-H18, pois a análise da transição do modelo fordista para o toyotista e suas consequências socioespaciais (desemprego em polos tradicionais e reorganização territorial) é um exemplo paradigmático da habilidade. Os objetos de conhecimento esperados são perfeitamente contemplados, pois o enunciado e o gabarito focam diretamente nas características e transformações das estruturas produtivas. Os distratores são plausíveis, pois exploram temas recorrentes na discussão sobre crises industriais (desemprego tecnológico, protecionismo, migração), mas contêm distorções factuais ou simplificações excessivas que os tornam incorretos. O nível de complexidade é adequado ao Ensino Médio, exigindo compreensão de conceitos de geografia econômica e sociologia do trabalho sem aprofundamento teórico. A aderência ao formato ENEM é máxima, com um enunciado contextualizado, uma pergunta que exige análise de causa e consequência e alternativas que exigem discernimento entre informações factuais e interpretações ideológicas.</t>
        </is>
      </c>
      <c r="AB51" s="6" t="n">
        <v>4.8</v>
      </c>
      <c r="AC51" s="6" t="n">
        <v>5</v>
      </c>
      <c r="AD51" s="6" t="n">
        <v>5</v>
      </c>
      <c r="AE51" s="6" t="n">
        <v>4</v>
      </c>
      <c r="AF51" s="6" t="n">
        <v>5</v>
      </c>
      <c r="AG51" s="6" t="n">
        <v>5</v>
      </c>
      <c r="AH51" s="6" t="inlineStr">
        <is>
          <t>O item apresenta excelente alinhamento à habilidade CH-H18, pois exige a compreensão da relação entre a mudança no modelo produtivo (transição do fordismo para a acumulação flexível/toyotismo) e suas consequências na organização socioespacial (dispersão industrial, novas dinâmicas urbanas e relações de trabalho). Os objetos de conhecimento referentes às transformações das estruturas produtivas são plenamente contemplados. Os distratores são plausíveis no sentido de remeterem a conceitos econômicos e geográficos, mas contêm extremos e imprecisões (como 'fim da classe operária', 'isolamento econômico', 'trabalho escravo') que permitem a eliminação por análise crítica, sendo adequados para o nível. O vocabulário e a complexidade são apropriados ao Ensino Médio. O formato segue rigorosamente o padrão ENEM, com enunciado contextualizado e alternativas que exigem interpretação e análise de processos históricos e geográficos.</t>
        </is>
      </c>
    </row>
    <row r="52">
      <c r="A52" s="6" t="inlineStr">
        <is>
          <t>050046a1-4af8-433c-9435-c7ce6abb28ad</t>
        </is>
      </c>
      <c r="B52" s="6" t="inlineStr">
        <is>
          <t>com_grafo</t>
        </is>
      </c>
      <c r="C52" s="6" t="inlineStr">
        <is>
          <t>CH</t>
        </is>
      </c>
      <c r="D52" s="6" t="inlineStr">
        <is>
          <t>Ciencias Humanas e suas Tecnologias</t>
        </is>
      </c>
      <c r="E52" s="6" t="n">
        <v>4</v>
      </c>
      <c r="F52" s="6" t="inlineStr">
        <is>
          <t>CH-H19</t>
        </is>
      </c>
      <c r="G52" s="6" t="inlineStr">
        <is>
          <t>Reconhecer as transformacoes tecnicas e tecnologicas que determinam as varias formas de uso e apropriacao dos espacos rural e urbano.</t>
        </is>
      </c>
      <c r="H52" s="6" t="inlineStr">
        <is>
          <t>A modernização da agricultura brasileira, impulsionada nas últimas décadas pela adoção de biotecnologias, maquinário pesado e defensivos agrícolas, alterou profundamente a dinâmica do campo. Enquanto grandes extensões de terras no Cerrado e no Matopiba foram convertidas em monoculturas de exportação, muitas pequenas propriedades familiares enfrentaram dificuldades para competir, levando ao êxodo rural e à concentração fundiária.</t>
        </is>
      </c>
      <c r="I52" s="6" t="inlineStr">
        <is>
          <t>O processo descrito caracteriza-se pela estagnação tecnológica, onde a manutenção de métodos tradicionais de cultivo garantiu a preservação das pequenas propriedades e a diversidade da produção rural.</t>
        </is>
      </c>
      <c r="J52" s="6" t="inlineStr">
        <is>
          <t>A expansão da fronteira agrícola resultou exclusivamente do aumento do mercado consumidor interno, sem que houvesse interferência direta das inovações técnicas na organização do espaço geográfico.</t>
        </is>
      </c>
      <c r="K52" s="6" t="inlineStr">
        <is>
          <t>A intensificação tecnológica da produção promoveu a reconfiguração do espaço agrário, favorecendo o modelo de agronegócio e a especialização do território para o comércio exterior.</t>
        </is>
      </c>
      <c r="L52" s="6" t="inlineStr">
        <is>
          <t>A utilização de novas técnicas no campo teve como objetivo principal fortalecer a agricultura familiar, garantindo a fixação do homem no campo e a diversificação das atividades produtivas.</t>
        </is>
      </c>
      <c r="M52" s="6" t="inlineStr">
        <is>
          <t>As transformações mencionadas decorrem da transição do modelo fordista para o toyotista, que reorganizou as estruturas produtivas apenas nas áreas urbanas e industriais do país.</t>
        </is>
      </c>
      <c r="N52" s="6" t="inlineStr">
        <is>
          <t>C</t>
        </is>
      </c>
      <c r="O52" s="6" t="inlineStr">
        <is>
          <t>A questão exige o reconhecimento de como as transformações técnicas e tecnológicas (biotecnologia, mecanização) determinam novas formas de uso e apropriação do espaço rural (Habilidade CH-H19). A alternativa C é a correta ao identificar que a modernização tecnológica impulsionou o agronegócio, alterando a estrutura fundiária e a função do espaço rural, que se voltou para a especialização e exportação, em contraste com a agricultura familiar.</t>
        </is>
      </c>
      <c r="P52" s="6" t="b">
        <v>1</v>
      </c>
      <c r="Q52" s="6" t="n">
        <v>0.05660377358490566</v>
      </c>
      <c r="R52" s="6" t="n">
        <v>3.610169491525424</v>
      </c>
      <c r="S52" s="6" t="n">
        <v>0.8983050847457628</v>
      </c>
      <c r="T52" s="6" t="n">
        <v>19.69060351413293</v>
      </c>
      <c r="U52" s="6" t="n">
        <v>4.8</v>
      </c>
      <c r="V52" s="6" t="n">
        <v>5</v>
      </c>
      <c r="W52" s="6" t="n">
        <v>5</v>
      </c>
      <c r="X52" s="6" t="n">
        <v>4</v>
      </c>
      <c r="Y52" s="6" t="n">
        <v>5</v>
      </c>
      <c r="Z52" s="6" t="n">
        <v>5</v>
      </c>
      <c r="AA52" s="6" t="inlineStr">
        <is>
          <t>O item apresenta excelente alinhamento com a habilidade-alvo CH-H19, pois o enunciado descreve de forma clara e contextualizada as transformações técnicas (biotecnologias, maquinário pesado, defensivos) e suas consequências no espaço rural (conversão de terras, êxodo rural, concentração fundiária). A alternativa correta (C) estabelece corretamente a relação causal entre a intensificação tecnológica e a reconfiguração do espaço agrário em favor do agronegócio. Os objetos de conhecimento esperados ('Caracteristicas e transformacoes das estruturas produtivas') são perfeitamente contemplados. Os distratores são plausíveis, pois exploram conceitos relevantes (estagnação tecnológica, fortalecimento da agricultura familiar, transição fordista-toyotista), mas contêm contradições clarantes com o enunciado (A, D) ou restringem indevidamente o escopo da transformação (B, E). O nível de linguagem e a complexidade analítica são adequados ao Ensino Médio. O formato segue as características do ENEM, com um texto de base contextualizado e alternativas que exigem compreensão e análise crítica.</t>
        </is>
      </c>
      <c r="AB52" s="6" t="n">
        <v>4.6</v>
      </c>
      <c r="AC52" s="6" t="n">
        <v>5</v>
      </c>
      <c r="AD52" s="6" t="n">
        <v>5</v>
      </c>
      <c r="AE52" s="6" t="n">
        <v>3</v>
      </c>
      <c r="AF52" s="6" t="n">
        <v>5</v>
      </c>
      <c r="AG52" s="6" t="n">
        <v>5</v>
      </c>
      <c r="AH52" s="6" t="inlineStr">
        <is>
          <t>O item apresenta excelente alinhamento à habilidade CH-H19, pois solicita o reconhecimento de como as inovações tecnológicas (biotecnologia, maquinário) alteram a organização e a apropriação do espaço rural (concentração fundiária, agronegócio). Os objetos de conhecimento referentes às transformações das estruturas produtivas são plenamente adequados. O nível de escolaridade é compatível com o Ensino Médio, abordando temáticas clássicas da geografia agrária brasileira. O formato segue rigorosamente o padrão ENEM. No entanto, a plausibilidade dos distratores é a principal fragilidade: as alternativas A, B e D contradizem explicitamente o enunciado (afirmando estagnação ou foco na agricultura familiar), o que facilita excessivamente a eliminação por leitura literal, reduzindo a exigência de análise conceitual mais profunda. Apenas o distrator E exige um conhecimento prévio para ser refutado.</t>
        </is>
      </c>
    </row>
    <row r="53">
      <c r="A53" s="6" t="inlineStr">
        <is>
          <t>547a8c8f-e970-41da-b6e4-50bdeb6802b5</t>
        </is>
      </c>
      <c r="B53" s="6" t="inlineStr">
        <is>
          <t>com_grafo</t>
        </is>
      </c>
      <c r="C53" s="6" t="inlineStr">
        <is>
          <t>CH</t>
        </is>
      </c>
      <c r="D53" s="6" t="inlineStr">
        <is>
          <t>Ciencias Humanas e suas Tecnologias</t>
        </is>
      </c>
      <c r="E53" s="6" t="n">
        <v>4</v>
      </c>
      <c r="F53" s="6" t="inlineStr">
        <is>
          <t>CH-H19</t>
        </is>
      </c>
      <c r="G53" s="6" t="inlineStr">
        <is>
          <t>Reconhecer as transformacoes tecnicas e tecnologicas que determinam as varias formas de uso e apropriacao dos espacos rural e urbano.</t>
        </is>
      </c>
      <c r="H53" s="6" t="inlineStr">
        <is>
          <t>No cenário agrário brasileiro contemporâneo, observa-se uma intensa modificação na paisagem e na organização produtiva. Enquanto grandes extensões de terra são dominadas pelo cultivo de monoculturas utilizando sementes transgênicas, colheitadeiras com GPS e sistemas de irrigação por pivô central, pequenas propriedades familiares buscam se manter através da policultura e do uso de técnicas menos mecanizadas, muitas vezes abastecendo os mercados locais. Essa dualidade no campo reflete mudanças profundas na forma como o espaço é utilizado e apropriado.</t>
        </is>
      </c>
      <c r="I53" s="6" t="inlineStr">
        <is>
          <t>A estagnação tecnológica do setor primário, que impede o desenvolvimento econômico das regiões rurais e mantém o espaço agrário inalterado desde o período colonial.</t>
        </is>
      </c>
      <c r="J53" s="6" t="inlineStr">
        <is>
          <t>A substituição completa da agricultura pela pecuária extensiva como principal atividade econômica, eliminando a necessidade de inovações técnicas no campo.</t>
        </is>
      </c>
      <c r="K53" s="6" t="inlineStr">
        <is>
          <t>A influência das transformações tecnológicas na reestruturação do espaço rural, favorecendo o agronegocio em detrimento de modelos tradicionais de produção.</t>
        </is>
      </c>
      <c r="L53" s="6" t="inlineStr">
        <is>
          <t>O retorno às práticas agrícolas feudais, onde a relação de trabalho se baseia exclusivamente na troca de dias de serviço pelo direito de uso da terra.</t>
        </is>
      </c>
      <c r="M53" s="6" t="inlineStr">
        <is>
          <t>A desconexão entre o campo e a globalização, isolando os produtores rurais das novas tecnologias de informação e comunicação disponíveis no mercado.</t>
        </is>
      </c>
      <c r="N53" s="6" t="inlineStr">
        <is>
          <t>C</t>
        </is>
      </c>
      <c r="O53" s="6" t="inlineStr">
        <is>
          <t>A questão aborda a Habilidade CH-H19 ao exigir o reconhecimento de como as inovações técnicas e tecnológicas (transgênicos, GPS, mecanização) alteram a organização e o uso do espaço rural. A alternativa C é a correta pois identifica explicitamente essa relação entre modernização tecnológica e a reconfiguração do espaço em favor do agronegócio, em contraste com a agricultura familiar.</t>
        </is>
      </c>
      <c r="P53" s="6" t="b">
        <v>1</v>
      </c>
      <c r="Q53" s="6" t="n">
        <v>0.03636363636363636</v>
      </c>
      <c r="R53" s="6" t="n">
        <v>2.175438596491228</v>
      </c>
      <c r="S53" s="6" t="n">
        <v>0.9243697478991597</v>
      </c>
      <c r="T53" s="6" t="n">
        <v>17.09888227513227</v>
      </c>
      <c r="U53" s="6" t="n">
        <v>5</v>
      </c>
      <c r="V53" s="6" t="n">
        <v>5</v>
      </c>
      <c r="W53" s="6" t="n">
        <v>5</v>
      </c>
      <c r="X53" s="6" t="n">
        <v>5</v>
      </c>
      <c r="Y53" s="6" t="n">
        <v>5</v>
      </c>
      <c r="Z53" s="6" t="n">
        <v>5</v>
      </c>
      <c r="AA53" s="6" t="inlineStr">
        <is>
          <t>O item apresenta excelente alinhamento com a habilidade-alvo CH-H19, pois o enunciado descreve de forma clara e contextualizada as transformações técnicas e tecnológicas (sementes transgênicas, GPS, pivô central) e suas consequências na organização e apropriação do espaço rural (dualidade entre agronegócio e agricultura familiar). Os objetos de conhecimento esperados ('Caracteristicas e transformacoes das estruturas produtivas') são perfeitamente contemplados. Os distratores (A, B, D, E) são plausíveis, pois cada um aborda um tema relevante do espaço rural (estagnação, pecuária, relações de trabalho, globalização), mas contêm afirmações factualmente incorretas ou contraditórias que permitem sua fácil eliminação. O nível de linguagem e a complexidade da análise são adequados para o Ensino Médio. O formato segue as características do ENEM, com um texto contextualizado, uma pergunta implícita e alternativas que exigem a compreensão e a análise do conteúdo para a seleção da resposta correta.</t>
        </is>
      </c>
      <c r="AB53" s="6" t="n">
        <v>4.6</v>
      </c>
      <c r="AC53" s="6" t="n">
        <v>5</v>
      </c>
      <c r="AD53" s="6" t="n">
        <v>5</v>
      </c>
      <c r="AE53" s="6" t="n">
        <v>3</v>
      </c>
      <c r="AF53" s="6" t="n">
        <v>5</v>
      </c>
      <c r="AG53" s="6" t="n">
        <v>5</v>
      </c>
      <c r="AH53" s="6" t="inlineStr">
        <is>
          <t>O item apresenta excelente alinhamento à habilidade CH-H19 e aos objetos de conhecimento, abordando de forma clara a relação entre inovações tecnológicas e a reestruturação do espaço rural. O nível de linguagem e a complexidade dos conceitos (agronegócio vs. agricultura familiar) são adequados ao Ensino Médio, e o formato segue rigorosamente o padrão ENEM. No entanto, a plausibilidade dos distratores é baixa, pois as alternativas incorretas (A, B, D e E) contradizem explicitamente as informações apresentadas no enunciado (como a 'intensa modificação' citada no texto), o que torna a eliminação por leitura muito fácil e reduz a capacidade de discriminação do item.</t>
        </is>
      </c>
    </row>
    <row r="54">
      <c r="A54" s="6" t="inlineStr">
        <is>
          <t>90a7f738-2262-42f5-83ee-9006cfd722a0</t>
        </is>
      </c>
      <c r="B54" s="6" t="inlineStr">
        <is>
          <t>com_grafo</t>
        </is>
      </c>
      <c r="C54" s="6" t="inlineStr">
        <is>
          <t>CH</t>
        </is>
      </c>
      <c r="D54" s="6" t="inlineStr">
        <is>
          <t>Ciencias Humanas e suas Tecnologias</t>
        </is>
      </c>
      <c r="E54" s="6" t="n">
        <v>4</v>
      </c>
      <c r="F54" s="6" t="inlineStr">
        <is>
          <t>CH-H19</t>
        </is>
      </c>
      <c r="G54" s="6" t="inlineStr">
        <is>
          <t>Reconhecer as transformacoes tecnicas e tecnologicas que determinam as varias formas de uso e apropriacao dos espacos rural e urbano.</t>
        </is>
      </c>
      <c r="H54" s="6" t="inlineStr">
        <is>
          <t>Um estudo geográfico sobre a reestruturação produtiva do setor automobilístico no final do século XX observou uma mudança significativa na localização das fábricas. Enquanto o modelo anterior caracterizava-se pela concentração de todas as etapas produtivas em grandes complexos industriais verticalizados, o novo modelo adotou a lógica da produção flexível e da terceirização. Nesse contexto, as montadoras passaram a se conectar com uma rede de fornecedores espalhados por diferentes regiões e países, dependentes de sistemas logísticos eficientes e de tecnologia de informação.</t>
        </is>
      </c>
      <c r="I54" s="6" t="inlineStr">
        <is>
          <t>A modernização conservadora da agricultura e a expansão das fronteiras agrícolas no Brasil.</t>
        </is>
      </c>
      <c r="J54" s="6" t="inlineStr">
        <is>
          <t>A passagem da manufatura para a maquinofatura durante a Primeira Revolução Industrial.</t>
        </is>
      </c>
      <c r="K54" s="6" t="inlineStr">
        <is>
          <t>A transição do fordismo para o toyotismo, que determinou a dispersão espacial da produção industrial.</t>
        </is>
      </c>
      <c r="L54" s="6" t="inlineStr">
        <is>
          <t>A desconcentração industrial motivada exclusivamente pela busca de matérias-primas locais.</t>
        </is>
      </c>
      <c r="M54" s="6" t="inlineStr">
        <is>
          <t>A substituição do trabalho humano por robôs, eliminando a necessidade de divisão internacional do trabalho.</t>
        </is>
      </c>
      <c r="N54" s="6" t="inlineStr">
        <is>
          <t>C</t>
        </is>
      </c>
      <c r="O54" s="6" t="inlineStr">
        <is>
          <t>A questão aborda a habilidade CH-H19 ao descrever a mudança nas técnicas de produção (de verticalizada/fordista para flexível/toyotista) e seu impacto direto na organização do espaço urbano-industrial. O texto ilustra como a inovação tecnológica (produção enxuta, just-in-time) alterou a lógica de localização das fábricas, que deixaram de ser concentradas para se dispersarem em redes globais, modificando a apropriação do espaço geográfico.</t>
        </is>
      </c>
      <c r="P54" s="6" t="b">
        <v>1</v>
      </c>
      <c r="Q54" s="6" t="n">
        <v>0.05952380952380952</v>
      </c>
      <c r="R54" s="6" t="n">
        <v>2.209944751381216</v>
      </c>
      <c r="S54" s="6" t="n">
        <v>0.9438202247191011</v>
      </c>
      <c r="T54" s="6" t="n">
        <v>17.39051369863014</v>
      </c>
      <c r="U54" s="6" t="n">
        <v>4.8</v>
      </c>
      <c r="V54" s="6" t="n">
        <v>5</v>
      </c>
      <c r="W54" s="6" t="n">
        <v>5</v>
      </c>
      <c r="X54" s="6" t="n">
        <v>4</v>
      </c>
      <c r="Y54" s="6" t="n">
        <v>5</v>
      </c>
      <c r="Z54" s="6" t="n">
        <v>5</v>
      </c>
      <c r="AA54" s="6" t="inlineStr">
        <is>
          <t>O item apresenta excelente alinhamento com a habilidade CH-H19, pois descreve de forma precisa a transformação técnica (fordismo para toyotismo) e seu impacto direto na organização espacial (concentração para dispersão). Os objetos de conhecimento esperados são perfeitamente contemplados, pois a reestruturação produtiva é o cerne do enunciado. Os distratores são plausíveis, pois exploram outros temas de Geografia e História (agricultura, revolução industrial, automação), mas são claramente descartáveis ao se comparar com o texto. O nível de linguagem e a complexidade conceitual são adequados ao Ensino Médio. O formato segue rigorosamente as especificações do ENEM, com um texto contextualizado, alternativas bem elaboradas e uma justificativa objetiva.</t>
        </is>
      </c>
      <c r="AB54" s="6" t="n">
        <v>5</v>
      </c>
      <c r="AC54" s="6" t="n">
        <v>5</v>
      </c>
      <c r="AD54" s="6" t="n">
        <v>5</v>
      </c>
      <c r="AE54" s="6" t="n">
        <v>5</v>
      </c>
      <c r="AF54" s="6" t="n">
        <v>5</v>
      </c>
      <c r="AG54" s="6" t="n">
        <v>5</v>
      </c>
      <c r="AH54" s="6" t="inlineStr">
        <is>
          <t>O item apresenta excelente alinhamento à habilidade CH-H19, pois exige o reconhecimento de como inovações tecnológicas (produção flexível, logística, TI) alteram a organização espacial da indústria (dispersão). Os objetos de conhecimento (transformações das estruturas produtivas) são plenamente abordados através da transição do fordismo para o toyotismo. Os distratores são plausíveis e versam sobre outros contextos históricos ou setores econômicos, exigindo do aluno leitura crítica do enunciado para descartá-los. O nível de complexidade e o vocabulário são adequados ao Ensino Médio, e o formato segue rigorosamente os padrões do ENEM.</t>
        </is>
      </c>
    </row>
    <row r="55">
      <c r="A55" s="6" t="inlineStr">
        <is>
          <t>9e1618c2-0bde-4392-912b-a972c461955d</t>
        </is>
      </c>
      <c r="B55" s="6" t="inlineStr">
        <is>
          <t>com_grafo</t>
        </is>
      </c>
      <c r="C55" s="6" t="inlineStr">
        <is>
          <t>CH</t>
        </is>
      </c>
      <c r="D55" s="6" t="inlineStr">
        <is>
          <t>Ciencias Humanas e suas Tecnologias</t>
        </is>
      </c>
      <c r="E55" s="6" t="n">
        <v>4</v>
      </c>
      <c r="F55" s="6" t="inlineStr">
        <is>
          <t>CH-H19</t>
        </is>
      </c>
      <c r="G55" s="6" t="inlineStr">
        <is>
          <t>Reconhecer as transformacoes tecnicas e tecnologicas que determinam as varias formas de uso e apropriacao dos espacos rural e urbano.</t>
        </is>
      </c>
      <c r="H55" s="6" t="inlineStr">
        <is>
          <t>A modernização da agricultura brasileira, impulsionada pela adoção de biotecnologias, maquinário pesado e defensivos agrícolas, alterou profundamente a dinâmica do campo. Enquanto grandes extensões de terras no Cerrado e no Matopiba foram convertidas em monoculturas de exportação, muitas pequenas propriedades familiares enfrentaram dificuldades para competir, levando ao êxodo rural e à concentração fundiária.</t>
        </is>
      </c>
      <c r="I55" s="6" t="inlineStr">
        <is>
          <t>O processo descrito caracteriza-se pela estagnação tecnológica, mantendo-se as práticas agrícolas tradicionais para preservar a biodiversidade local.</t>
        </is>
      </c>
      <c r="J55" s="6" t="inlineStr">
        <is>
          <t>A expansão das fronteiras agrícolas ocorreu de forma espontânea, independente de inovações técnicas, visando apenas o abastecimento do mercado interno.</t>
        </is>
      </c>
      <c r="K55" s="6" t="inlineStr">
        <is>
          <t>A intensificação tecnológica da produção promoveu a reconfiguração do espaço agrário, favorecendo o modelo do agronegócio e a especialização do território.</t>
        </is>
      </c>
      <c r="L55" s="6" t="inlineStr">
        <is>
          <t>A introdução de novas técnicas no campo teve como objetivo principal fortalecer a agricultura familiar, garantindo a diversificação de culturas nos pequenos lotes.</t>
        </is>
      </c>
      <c r="M55" s="6" t="inlineStr">
        <is>
          <t>As transformações citadas resultam da aplicação do modelo toyotista, que prioriza a produção flexível e em pequena escala no meio rural.</t>
        </is>
      </c>
      <c r="N55" s="6" t="inlineStr">
        <is>
          <t>C</t>
        </is>
      </c>
      <c r="O55" s="6" t="inlineStr">
        <is>
          <t>A questão exige o reconhecimento de como as transformações técnicas (biotecnologias, maquinário) alteram o uso e a apropriação do espaço rural. O texto descreve a transição para um modelo de alta produtividade voltado à exportação. A alternativa C é a correta ao vincular a inovação tecnológica à reestruturação do espaço para o agronegócio, em consonância com a habilidade CH-H19.</t>
        </is>
      </c>
      <c r="P55" s="6" t="b">
        <v>1</v>
      </c>
      <c r="Q55" s="6" t="n">
        <v>0.04301075268817205</v>
      </c>
      <c r="R55" s="6" t="n">
        <v>2.5</v>
      </c>
      <c r="S55" s="6" t="n">
        <v>0.9117647058823529</v>
      </c>
      <c r="T55" s="6" t="n">
        <v>17.93990783410139</v>
      </c>
      <c r="U55" s="6" t="n">
        <v>4.8</v>
      </c>
      <c r="V55" s="6" t="n">
        <v>5</v>
      </c>
      <c r="W55" s="6" t="n">
        <v>5</v>
      </c>
      <c r="X55" s="6" t="n">
        <v>4</v>
      </c>
      <c r="Y55" s="6" t="n">
        <v>5</v>
      </c>
      <c r="Z55" s="6" t="n">
        <v>5</v>
      </c>
      <c r="AA55" s="6" t="inlineStr">
        <is>
          <t>O item apresenta excelente alinhamento com a habilidade-alvo CH-H19, pois o enunciado e a alternativa correta (C) focam diretamente no reconhecimento de como as transformações técnicas (biotecnologias, maquinário) e tecnológicas (defensivos) reconfiguram o espaço rural, promovendo a especialização territorial e o modelo do agronegócio. Os objetos de conhecimento esperados ('Caracteristicas e transformacoes das estruturas produtivas') são perfeitamente contemplados, pois o texto aborda a modernização e a reestruturação produtiva. Os distratores (A, B, D, E) são plausíveis, pois cada um introduz um elemento que pode ser confundido com o processo descrito (estagnação, espontaneidade, foco na agricultura familiar, modelo toyotista), exigindo do estudante uma compreensão crítica para diferenciar o modelo de agronegócio de outros. O nível de linguagem e a complexidade conceitual são adequados para o Ensino Médio. O formato segue as características do ENEM, com um texto contextualizado, uma pergunta implícita e alternativas que exigem análise e interpretação de informações.</t>
        </is>
      </c>
      <c r="AB55" s="6" t="n">
        <v>4.8</v>
      </c>
      <c r="AC55" s="6" t="n">
        <v>5</v>
      </c>
      <c r="AD55" s="6" t="n">
        <v>5</v>
      </c>
      <c r="AE55" s="6" t="n">
        <v>4</v>
      </c>
      <c r="AF55" s="6" t="n">
        <v>5</v>
      </c>
      <c r="AG55" s="6" t="n">
        <v>5</v>
      </c>
      <c r="AH55" s="6" t="inlineStr">
        <is>
          <t>O item apresenta excelente alinhamento à habilidade CH-H19, pois solicita o reconhecimento da relação entre inovações técnicas (biotecnologia, maquinário) e a reconfiguração do espaço rural (agronegócio, concentração fundiária). Os objetos de conhecimento sobre transformações produtivas são plenamente abordados. O vocabulário e a complexidade conceitual são adequados ao Ensino Médio. O formato segue rigorosamente o padrão do ENEM. Os distratores A e B são facilmente elimináveis por contrariarem explicitamente o enunciado, enquanto D e E exigem maior discernimento conceitual, resultando em uma boa plausibilidade geral, embora os dois primeiros fossem menos sutis.</t>
        </is>
      </c>
    </row>
    <row r="56">
      <c r="A56" s="6" t="inlineStr">
        <is>
          <t>12e75745-96fd-432e-a8ec-0ae20f03f41b</t>
        </is>
      </c>
      <c r="B56" s="6" t="inlineStr">
        <is>
          <t>com_grafo</t>
        </is>
      </c>
      <c r="C56" s="6" t="inlineStr">
        <is>
          <t>CH</t>
        </is>
      </c>
      <c r="D56" s="6" t="inlineStr">
        <is>
          <t>Ciencias Humanas e suas Tecnologias</t>
        </is>
      </c>
      <c r="E56" s="6" t="n">
        <v>4</v>
      </c>
      <c r="F56" s="6" t="inlineStr">
        <is>
          <t>CH-H19</t>
        </is>
      </c>
      <c r="G56" s="6" t="inlineStr">
        <is>
          <t>Reconhecer as transformacoes tecnicas e tecnologicas que determinam as varias formas de uso e apropriacao dos espacos rural e urbano.</t>
        </is>
      </c>
      <c r="H56" s="6" t="inlineStr">
        <is>
          <t>A expansão da fronteira agrícola no Brasil, especialmente nas regiões do Cerrado, tem sido marcada pela intensa mecanização e pelo uso de biotecnologias. Nesse cenário, a introdução de sistemas de irrigação por pivô central, sementes geneticamente modificadas e colheitadeiras equipadas com GPS permitiu um aumento significativo da produtividade e a padronização das lavouras para o mercado externo. Esse modelo produtivo alterou profundamente a paisagem e a estrutura fundiária, substituindo áreas de vegetação nativa e pequenas propriedades diversificadas por extensos latifúndios monocultores.</t>
        </is>
      </c>
      <c r="I56" s="6" t="inlineStr">
        <is>
          <t>A estagnação tecnológica do campo, que manteve as práticas agrícolas tradicionais e a mão de obra intensiva.</t>
        </is>
      </c>
      <c r="J56" s="6" t="inlineStr">
        <is>
          <t>A fragmentação da propriedade da terra em minifúndios, voltados exclusivamente para a subsistência familiar.</t>
        </is>
      </c>
      <c r="K56" s="6" t="inlineStr">
        <is>
          <t>A modernização conservadora do espaço agrário, impulsionada pelo agronegócio e pela integração técnica do território.</t>
        </is>
      </c>
      <c r="L56" s="6" t="inlineStr">
        <is>
          <t>A retração do capital industrial no setor primário, priorizando-se o retorno a modelos de produção artesanais.</t>
        </is>
      </c>
      <c r="M56" s="6" t="inlineStr">
        <is>
          <t>A desconcentração da posse de terras, garantindo-se a reforma agrária e a diversificação da produção local.</t>
        </is>
      </c>
      <c r="N56" s="6" t="inlineStr">
        <is>
          <t>C</t>
        </is>
      </c>
      <c r="O56" s="6" t="inlineStr">
        <is>
          <t>A questão aborda a habilidade CH-H19 ao descrever como transformações tecnológicas (irrigação, transgênicos, GPS) alteram a forma de uso e apropriação do espaço rural. A alternativa C está correta porque identifica o processo de modernização agrícola vinculado ao agronegócio, que reorganiza o espaço em função da produtividade e exportação, em contraste com as formas tradicionais ou de subsistência.</t>
        </is>
      </c>
      <c r="P56" s="6" t="b">
        <v>1</v>
      </c>
      <c r="Q56" s="6" t="n">
        <v>0.02061855670103093</v>
      </c>
      <c r="R56" s="6" t="n">
        <v>1.258620689655172</v>
      </c>
      <c r="S56" s="6" t="n">
        <v>0.9897959183673469</v>
      </c>
      <c r="T56" s="6" t="n">
        <v>15.90967767295598</v>
      </c>
      <c r="U56" s="6" t="n">
        <v>4.8</v>
      </c>
      <c r="V56" s="6" t="n">
        <v>5</v>
      </c>
      <c r="W56" s="6" t="n">
        <v>5</v>
      </c>
      <c r="X56" s="6" t="n">
        <v>4</v>
      </c>
      <c r="Y56" s="6" t="n">
        <v>5</v>
      </c>
      <c r="Z56" s="6" t="n">
        <v>5</v>
      </c>
      <c r="AA56" s="6" t="inlineStr">
        <is>
          <t>O item apresenta excelente alinhamento com a habilidade-alvo CH-H19, pois descreve de forma concreta e detalhada as transformações técnicas (mecanização, biotecnologias) e tecnológicas (GPS) que determinam a nova forma de uso e apropriação do espaço rural (substituição de vegetação nativa e pequenas propriedades por latifúndios monocultores). Os objetos de conhecimento esperados ('Caracteristicas e transformacoes das estruturas produtivas') são perfeitamente contemplados pelo enunciado, que aborda tanto as características do novo modelo (produtividade, padronização, exportação) quanto suas transformações (alteração da paisagem e estrutura fundiária). Os distratores são plausíveis, pois representam visões simplificadas ou alternativas sobre o espaço agrário (estagnação, fragmentação, artesanato, reforma agrária), exigindo do estudante a compreensão do cenário descrito para distingui-los da realidade do agronegócio. O nível de linguagem e a complexidade conceitual são adequados ao Ensino Médio, exigindo a compreensão de termos como 'biotecnologias', 'padronização' e 'latifúndios monocultores' no contexto de um texto descritivo. O formato segue rigorosamente as características do ENEM, com um enunciado contextualizado, uma pergunta implícita sobre a natureza do processo descrito e alternativas que exigem análise e interpretação crítica, sem ser uma questão de memória pura.</t>
        </is>
      </c>
      <c r="AB56" s="6" t="n">
        <v>4.8</v>
      </c>
      <c r="AC56" s="6" t="n">
        <v>5</v>
      </c>
      <c r="AD56" s="6" t="n">
        <v>5</v>
      </c>
      <c r="AE56" s="6" t="n">
        <v>4</v>
      </c>
      <c r="AF56" s="6" t="n">
        <v>5</v>
      </c>
      <c r="AG56" s="6" t="n">
        <v>5</v>
      </c>
      <c r="AH56" s="6" t="inlineStr">
        <is>
          <t>O item apresenta excelente alinhamento à habilidade CH-H19, pois exige o reconhecimento de como inovações tecnológicas (biotecnologia, mecanização) reconfiguram o uso e a apropriação do espaço rural. Os objetos de conhecimento sobre transformações das estruturas produtivas são integralmente abordados. Os distratores são plausíveis no contexto da geografia agrária, abordando conceitos como estagnação, fragmentação e reforma agrária, embora sejam facilmente descartáveis pela leitura atenta do enunciado. O vocabulário e a complexidade são adequados ao Ensino Médio, e o formato segue rigorosamente os padrões do ENEM.</t>
        </is>
      </c>
    </row>
    <row r="57">
      <c r="A57" s="6" t="inlineStr">
        <is>
          <t>99963e46-0e9a-4154-8889-a1febb48215e</t>
        </is>
      </c>
      <c r="B57" s="6" t="inlineStr">
        <is>
          <t>com_grafo</t>
        </is>
      </c>
      <c r="C57" s="6" t="inlineStr">
        <is>
          <t>CH</t>
        </is>
      </c>
      <c r="D57" s="6" t="inlineStr">
        <is>
          <t>Ciencias Humanas e suas Tecnologias</t>
        </is>
      </c>
      <c r="E57" s="6" t="n">
        <v>1</v>
      </c>
      <c r="F57" s="6" t="inlineStr">
        <is>
          <t>CH-H2</t>
        </is>
      </c>
      <c r="G57" s="6" t="inlineStr">
        <is>
          <t>Analisar a producao da memoria pelas sociedades humanas.</t>
        </is>
      </c>
      <c r="H57" s="6" t="inlineStr">
        <is>
          <t>Em uma cidade historica do litoral brasileiro, um debate publico foi instaurado apos a decisao da prefeitura de retirar uma estatura de um colonizador portugues do seculo XVI, conhecido pela violencia contra os povos indigenas locais. O monumento, que estava na praca central ha decadas, foi transferido para um museu, e em seu lugar foi inaugurada uma obra artistica contemporanea que simboliza a resistencia e a cultura dos povos originarios. Aqueles que eram contra a mudanca argumentavam que se estava apagando a historia, enquanto os defensores da acao afirmavam que se tratava de uma reparacao simbolica e uma atualizacao da memoria coletiva.</t>
        </is>
      </c>
      <c r="I57" s="6" t="inlineStr">
        <is>
          <t>A memoria historica e um registro fixo e imutavel dos fatos ocorridos, que nao deve sofrer interferencias de grupos sociais.</t>
        </is>
      </c>
      <c r="J57" s="6" t="inlineStr">
        <is>
          <t>A preservacao do patrimonio cultural se resume a manutencao fisica de monumentos e edificios antigos, independente de seus significados.</t>
        </is>
      </c>
      <c r="K57" s="6" t="inlineStr">
        <is>
          <t>A producao da memoria e um processo dinamico e seletivo, refletindo as disputas de poder e os valores identitarios do presente.</t>
        </is>
      </c>
      <c r="L57" s="6" t="inlineStr">
        <is>
          <t>A historia do Brasil e caracterizada exclusivamente pela harmonia entre as culturas europeia e indigena, sem conflitos relevantes.</t>
        </is>
      </c>
      <c r="M57" s="6" t="inlineStr">
        <is>
          <t>Os movimentos sociais buscam destruir o patrimonio material para apagar completamente os vestigios do periodo colonial.</t>
        </is>
      </c>
      <c r="N57" s="6" t="inlineStr">
        <is>
          <t>C</t>
        </is>
      </c>
      <c r="O57" s="6" t="inlineStr">
        <is>
          <t>A questao aborda a Habilidade CH-H2 (Analisar a producao da memoria pelas sociedades humanas). O enunciado apresenta um conflito de memorias envolvendo a patrimonializacao e a representacao do passado colonial. A alternativa correta (C) identifica que a memoria nao e estatica, mas sim uma construcao social sujeita a revisoes, na qual diferentes grupos disputam a narrativa historica e os simbolos que devem representar a identidade coletiva em um determinado momento.</t>
        </is>
      </c>
      <c r="P57" s="6" t="b">
        <v>1</v>
      </c>
      <c r="Q57" s="6" t="n">
        <v>0.09523809523809523</v>
      </c>
      <c r="R57" s="6" t="n">
        <v>3.306772908366534</v>
      </c>
      <c r="S57" s="6" t="n">
        <v>0.9210526315789473</v>
      </c>
      <c r="T57" s="6" t="n">
        <v>18.28744897959183</v>
      </c>
      <c r="U57" s="6" t="n">
        <v>5</v>
      </c>
      <c r="V57" s="6" t="n">
        <v>5</v>
      </c>
      <c r="W57" s="6" t="n">
        <v>5</v>
      </c>
      <c r="X57" s="6" t="n">
        <v>5</v>
      </c>
      <c r="Y57" s="6" t="n">
        <v>5</v>
      </c>
      <c r="Z57" s="6" t="n">
        <v>5</v>
      </c>
      <c r="AA57" s="6" t="inlineStr">
        <is>
          <t>O item apresenta excelente alinhamento com a habilidade-alvo CH-H2, pois o enunciado descreve um conflito social sobre a memória histórica, exigindo do candidato a análise de como a memória é produzida e disputada socialmente. Os objetos de conhecimento esperados (diversidade cultural, conflitos e vida em sociedade) são perfeitamente incorporados ao contexto do debate sobre o patrimônio e a identidade. Os distratores são plausíveis e funcionam efetivamente: a alternativa A representa uma visão positivista da memória, a B uma visão restrita do patrimônio, a D uma visão idílica e acrítica da história, e a E uma visão distorcida e simplista dos movimentos sociais, cada uma capturando concepções comuns que o candidato precisa superar. O nível de complexidade é adequado para o Ensino Médio, pois envolve a compreensão de conceitos sociológicos como memória social, disputa de narrativas e identidade, sem exigir um conhecimento especializado. A aderência ao formato ENEM é máxima, com um enunciado contextualizado, um cenário social relevante e alternativas que exigem a análise crítica de diferentes perspectivas sobre o passado e a memória.</t>
        </is>
      </c>
      <c r="AB57" s="6" t="n">
        <v>4.8</v>
      </c>
      <c r="AC57" s="6" t="n">
        <v>5</v>
      </c>
      <c r="AD57" s="6" t="n">
        <v>5</v>
      </c>
      <c r="AE57" s="6" t="n">
        <v>4</v>
      </c>
      <c r="AF57" s="6" t="n">
        <v>5</v>
      </c>
      <c r="AG57" s="6" t="n">
        <v>5</v>
      </c>
      <c r="AH57" s="6" t="inlineStr">
        <is>
          <t>O item apresenta excelente alinhamento à habilidade CH-H2, pois exige do estudante a compreensão de que a memória é uma construção social dinâmica e sujeita a disputas, e não um registro passivo, utilizando um contexto contemporâneo e relevante (decolonização do espaço público). Os objetos de conhecimento (diversidade, conflitos, vida em sociedade) são integralmente abordados no enunciado e na resolução do problema. Os distratores são plausíveis, explorando visões de senso comum sobre memória e patrimônio (como a imutabilidade em A ou o foco apenas material em B), embora a alternativa D seja facilmente descartável pela leitura atenta do enunciado, que já menciona a violência. O nível de complexidade e a linguagem são adequados ao Ensino Médio, e o formato segue rigorosamente os padrões do ENEM.</t>
        </is>
      </c>
    </row>
    <row r="58">
      <c r="A58" s="6" t="inlineStr">
        <is>
          <t>9affbe50-66d7-46a5-b056-c5b3788221f6</t>
        </is>
      </c>
      <c r="B58" s="6" t="inlineStr">
        <is>
          <t>com_grafo</t>
        </is>
      </c>
      <c r="C58" s="6" t="inlineStr">
        <is>
          <t>CH</t>
        </is>
      </c>
      <c r="D58" s="6" t="inlineStr">
        <is>
          <t>Ciencias Humanas e suas Tecnologias</t>
        </is>
      </c>
      <c r="E58" s="6" t="n">
        <v>1</v>
      </c>
      <c r="F58" s="6" t="inlineStr">
        <is>
          <t>CH-H2</t>
        </is>
      </c>
      <c r="G58" s="6" t="inlineStr">
        <is>
          <t>Analisar a producao da memoria pelas sociedades humanas.</t>
        </is>
      </c>
      <c r="H58" s="6" t="inlineStr">
        <is>
          <t>Ao longo das últimas décadas, a data de 12 de outubro tem sido alvo de intensos debates no Brasil. Enquanto o calendário oficial e o ensino tradicional historicamente consagraram a data como o 'Dia do Descobrimento da América', movimentos sociais indígenas e setores da sociedade civil têm proposto e efetivado a mudança de nomenclatura para 'Dia da Resistência Indígena'. Essa disputa simbólica reflete diferentes formas de interpretar o passado e de construir a identidade nacional.</t>
        </is>
      </c>
      <c r="I58" s="6" t="inlineStr">
        <is>
          <t>A inexistência de documentos históricos confiáveis que comprovem a chegada de Pedro Álvares Cabral ao território brasileiro.</t>
        </is>
      </c>
      <c r="J58" s="6" t="inlineStr">
        <is>
          <t>A natureza dinâmica da memória social, que é ressignificada conforme os valores e os conflitos do presente.</t>
        </is>
      </c>
      <c r="K58" s="6" t="inlineStr">
        <is>
          <t>A necessidade de apagar completamente a influência europeia na formação cultural e histórica do Brasil.</t>
        </is>
      </c>
      <c r="L58" s="6" t="inlineStr">
        <is>
          <t>A superioridade da tradição oral indígena em detrimento da historiografia acadêmica produzida pelos colonizadores.</t>
        </is>
      </c>
      <c r="M58" s="6" t="inlineStr">
        <is>
          <t>A tentativa de corrigir erros gramaticais e de nomenclatura presentes nos livros didáticos antigos.</t>
        </is>
      </c>
      <c r="N58" s="6" t="inlineStr">
        <is>
          <t>B</t>
        </is>
      </c>
      <c r="O58" s="6" t="inlineStr">
        <is>
          <t>A questão aborda a mudança na designação de uma data comemorativa, evidenciando que a memória não é um registro fixo do passado, mas uma construção social ativa. A habilidade CH-H2 é cobrada ao exigir o reconhecimento de que a memória é produzida e reelaborada pelas sociedades em função de suas demandas políticas, culturais e identitárias atuais, transformando a narrativa histórica e os símbolos oficiais.</t>
        </is>
      </c>
      <c r="P58" s="6" t="b">
        <v>1</v>
      </c>
      <c r="Q58" s="6" t="n">
        <v>0.06741573033707865</v>
      </c>
      <c r="R58" s="6" t="n">
        <v>2.026666666666667</v>
      </c>
      <c r="S58" s="6" t="n">
        <v>0.9468085106382979</v>
      </c>
      <c r="T58" s="6" t="n">
        <v>15.42</v>
      </c>
      <c r="U58" s="6" t="n">
        <v>4.8</v>
      </c>
      <c r="V58" s="6" t="n">
        <v>5</v>
      </c>
      <c r="W58" s="6" t="n">
        <v>5</v>
      </c>
      <c r="X58" s="6" t="n">
        <v>4</v>
      </c>
      <c r="Y58" s="6" t="n">
        <v>5</v>
      </c>
      <c r="Z58" s="6" t="n">
        <v>5</v>
      </c>
      <c r="AA58" s="6" t="inlineStr">
        <is>
          <t>O item apresenta excelente alinhamento com a habilidade CH-H2, pois a disputa simbólica em torno da data é um exemplo paradigmático da produção e ressignificação da memória social pelas sociedades humanas. Os objetos de conhecimento esperados (diversidade cultural, conflitos e vida em sociedade) são perfeitamente contemplados, pois o enunciado aborda a diversidade de interpretações sobre o passado, os conflitos identitários e a construção da memória em sociedade. Os distratores são plausíveis, pois exploram visões simplistas ou distorcidas sobre o tema (A, C, D, E), funcionando como bons armadilhas para candidatos que não compreendem a natureza dinâmica da memória. O nível de complexidade é adequado para o Ensino Médio, exigindo análise e compreensão de conceitos sociológicos e históricos, sem ser excessivamente técnico. O formato segue rigorosamente as especificações do ENEM, com um enunciado contextualizado, alternativas bem elaboradas e uma justificativa objetiva que aponta o cerne da habilidade avaliada.</t>
        </is>
      </c>
      <c r="AB58" s="6" t="n">
        <v>4.6</v>
      </c>
      <c r="AC58" s="6" t="n">
        <v>5</v>
      </c>
      <c r="AD58" s="6" t="n">
        <v>5</v>
      </c>
      <c r="AE58" s="6" t="n">
        <v>3</v>
      </c>
      <c r="AF58" s="6" t="n">
        <v>5</v>
      </c>
      <c r="AG58" s="6" t="n">
        <v>5</v>
      </c>
      <c r="AH58" s="6" t="inlineStr">
        <is>
          <t>O item apresenta excelente alinhamento à habilidade CH-H2, pois exige do estudante a compreensão de que a memória social é uma construção dinâmica e sujeita a disputas, conforme aponta o gabarito. Os objetos de conhecimento (diversidade cultural e conflitos sociais) são integralmente abordados no enunciado. O nível de complexidade e a linguagem são adequados ao Ensino Médio, assim como o formato segue o padrão do ENEM. No entanto, a plausibilidade dos distratores é desigual: embora C e D sejam interessantes ao explorarem interpretações equivocadas comuns, o distrator A baseia-se em uma negação factual não sugerida pelo texto e o distrator E é absurdo e facilmente descartável, o que reduz a qualidade técnica da item.</t>
        </is>
      </c>
    </row>
    <row r="59">
      <c r="A59" s="6" t="inlineStr">
        <is>
          <t>4df78296-1426-4ade-9365-e5d8ee2e417e</t>
        </is>
      </c>
      <c r="B59" s="6" t="inlineStr">
        <is>
          <t>com_grafo</t>
        </is>
      </c>
      <c r="C59" s="6" t="inlineStr">
        <is>
          <t>CH</t>
        </is>
      </c>
      <c r="D59" s="6" t="inlineStr">
        <is>
          <t>Ciencias Humanas e suas Tecnologias</t>
        </is>
      </c>
      <c r="E59" s="6" t="n">
        <v>1</v>
      </c>
      <c r="F59" s="6" t="inlineStr">
        <is>
          <t>CH-H2</t>
        </is>
      </c>
      <c r="G59" s="6" t="inlineStr">
        <is>
          <t>Analisar a producao da memoria pelas sociedades humanas.</t>
        </is>
      </c>
      <c r="H59" s="6" t="inlineStr">
        <is>
          <t>Em uma cidade histórica, a prefeitura decidiu retirar do centro urbano uma estátua que homenageava um explorador do século XVI, conhecido pela escravização de povos indígenas. A decisão foi tomada após intensos debates públicos: enquanto movimentos sociais defendiam a remoção alegando que o monumento celebrava a violência colonial, setores da sociedade criticavam a ação, argumentando que se tratava de um apagamento da história e da tradição local. Esse cenário de conflito em torno do patrimônio público evidencia que a memória social:</t>
        </is>
      </c>
      <c r="I59" s="6" t="inlineStr">
        <is>
          <t>É um registro fixo e imparcial dos acontecimentos passados, que deve ser preservado integralmente para evitar o esquecimento.</t>
        </is>
      </c>
      <c r="J59" s="6" t="inlineStr">
        <is>
          <t>Baseia-se exclusivamente em documentos escritos, ignorando a importância de monumentos e símbolos na construção do passado.</t>
        </is>
      </c>
      <c r="K59" s="6" t="inlineStr">
        <is>
          <t>É um processo dinâmico e seletivo, no qual diferentes grupos disputam a narrativa sobre o passado a ser legitimada no presente.</t>
        </is>
      </c>
      <c r="L59" s="6" t="inlineStr">
        <is>
          <t>Depende apenas da vontade política do governo vigente, não possuindo relação com as identidades culturais da população.</t>
        </is>
      </c>
      <c r="M59" s="6" t="inlineStr">
        <is>
          <t>Deve restringir-se aos grandes feitos militares e vitórias nacionais, excluindo eventos que possam gerar controvérsias sociais.</t>
        </is>
      </c>
      <c r="N59" s="6" t="inlineStr">
        <is>
          <t>C</t>
        </is>
      </c>
      <c r="O59" s="6" t="inlineStr">
        <is>
          <t>A habilidade CH-H2 exige analisar como a memória é produzida pelas sociedades. O item explora o caráter conflituoso da memória, demonstrando que ela não é estática, mas sim uma construção social sujeita a disputas. A retirada ou manutenção da estátua reflete a escolha sobre quais versões da história devem ser valorizadas, revelando que a memória é um campo de batalha simbólico entre diferentes identidades e interpretações do passado.</t>
        </is>
      </c>
      <c r="P59" s="6" t="b">
        <v>1</v>
      </c>
      <c r="Q59" s="6" t="n">
        <v>0.04854368932038835</v>
      </c>
      <c r="R59" s="6" t="n">
        <v>2.151162790697675</v>
      </c>
      <c r="S59" s="6" t="n">
        <v>0.9716981132075472</v>
      </c>
      <c r="T59" s="6" t="n">
        <v>17.35589180050718</v>
      </c>
      <c r="U59" s="6" t="n">
        <v>5</v>
      </c>
      <c r="V59" s="6" t="n">
        <v>5</v>
      </c>
      <c r="W59" s="6" t="n">
        <v>5</v>
      </c>
      <c r="X59" s="6" t="n">
        <v>5</v>
      </c>
      <c r="Y59" s="6" t="n">
        <v>5</v>
      </c>
      <c r="Z59" s="6" t="n">
        <v>5</v>
      </c>
      <c r="AA59" s="6" t="inlineStr">
        <is>
          <t>O item apresenta excelente alinhamento com a habilidade CH-H2, pois a questão central sobre a disputa pela memória social, representada pela remoção ou manutenção de uma estátua, exige uma análise sobre como as sociedades produzem e legitimam narrativas sobre o passado. Os objetos de conhecimento (diversidade cultural, conflitos e vida em sociedade) estão perfeitamente adequados e integrados ao enunciado, que retrata um conflito identitário e cultural. Os distratores são plausíveis e funcionam como armadilhas conceituais eficazes: a alternativa A representa uma visão positivista e ingênua da memória; a B a subestima a importância de bens materiais; a D a despolitiza, atribuindo-a apenas ao poder estatal; e a E a restringe a uma visão nacionalista e excludente. A complexidade do tema e a necessidade de compreensão de processos sociais abstratos são adequadas ao nível de Ensino Médio. O formato, com um contexto social relevante e uma questão de múltipla escolha com cinco alternativas, segue estritamente as características do ENEM.</t>
        </is>
      </c>
      <c r="AB59" s="6" t="n">
        <v>5</v>
      </c>
      <c r="AC59" s="6" t="n">
        <v>5</v>
      </c>
      <c r="AD59" s="6" t="n">
        <v>5</v>
      </c>
      <c r="AE59" s="6" t="n">
        <v>5</v>
      </c>
      <c r="AF59" s="6" t="n">
        <v>5</v>
      </c>
      <c r="AG59" s="6" t="n">
        <v>5</v>
      </c>
      <c r="AH59" s="6" t="inlineStr">
        <is>
          <t>O item apresenta excelente alinhamento à habilidade CH-H2, pois exige do estudante a compreensão de que a memória social é uma construção dinâmica e sujeita a disputas, e não um registro estático. O enunciado contextualiza um conflito real envolvendo patrimônio, diversidade cultural e vida em sociedade, contemplando plenamente os objetos de conhecimento esperados. Os distratores são plausíveis e bem elaborados, pois representam concepções equivocadas comuns sobre a história e a memória (como algo fixo, apenas documental ou puramente político). O nível de complexidade e a linguagem são adequados ao Ensino Médio, e a estrutura segue rigorosamente o formato de itens contextualizados e interpretativos característicos do ENEM.</t>
        </is>
      </c>
    </row>
    <row r="60">
      <c r="A60" s="6" t="inlineStr">
        <is>
          <t>dc841ce4-3c12-49fd-8d15-7e0a37c03685</t>
        </is>
      </c>
      <c r="B60" s="6" t="inlineStr">
        <is>
          <t>com_grafo</t>
        </is>
      </c>
      <c r="C60" s="6" t="inlineStr">
        <is>
          <t>CH</t>
        </is>
      </c>
      <c r="D60" s="6" t="inlineStr">
        <is>
          <t>Ciencias Humanas e suas Tecnologias</t>
        </is>
      </c>
      <c r="E60" s="6" t="n">
        <v>1</v>
      </c>
      <c r="F60" s="6" t="inlineStr">
        <is>
          <t>CH-H2</t>
        </is>
      </c>
      <c r="G60" s="6" t="inlineStr">
        <is>
          <t>Analisar a producao da memoria pelas sociedades humanas.</t>
        </is>
      </c>
      <c r="H60" s="6" t="inlineStr">
        <is>
          <t>Em diversos países, movimentos sociais têm promovido debates sobre a permanência de monumentos que homenageiam figuras históricas associadas ao colonialismo e à escravidão. No Brasil, o Monumento às Bandeiras, localizado em São Paulo, é frequentemente alvo de questionamentos. Enquanto alguns setores da sociedade o veem como um símbolo da expansão territorial e do "espírito de aventura" dos pioneiros, outros o interpretam como uma celebração da violência contra os povos indígenas e da escravização de africanos. A divergência de interpretações sobre esse patrimônio histórico evidencia que a memória social é:</t>
        </is>
      </c>
      <c r="I60" s="6" t="inlineStr">
        <is>
          <t>fixa e inalterável, pois os fatos históricos documentados não podem ser modificados pelo tempo.</t>
        </is>
      </c>
      <c r="J60" s="6" t="inlineStr">
        <is>
          <t>um processo seletivo e dinâmico, sujeito a disputas de sentidos e ressignificações no presente.</t>
        </is>
      </c>
      <c r="K60" s="6" t="inlineStr">
        <is>
          <t>construída apenas pelos vencedores dos conflitos históricos, sem possibilidade de questionamento posterior.</t>
        </is>
      </c>
      <c r="L60" s="6" t="inlineStr">
        <is>
          <t>desprovida de importância política, servindo apenas como elemento estético para embelezar as cidades.</t>
        </is>
      </c>
      <c r="M60" s="6" t="inlineStr">
        <is>
          <t>baseada unicamente na veracidade científica dos eventos ocorridos no passado, ignorando subjetividades.</t>
        </is>
      </c>
      <c r="N60" s="6" t="inlineStr">
        <is>
          <t>B</t>
        </is>
      </c>
      <c r="O60" s="6" t="inlineStr">
        <is>
          <t>A questão exige o reconhecimento de que a memória não é um registro passivo ou estático do passado, mas uma construção social ativa (Habilidade CH-H2). O conflito de interpretações sobre o monumento demonstra que a produção da memória envolve seleção, esquecimento e disputas políticas, onde diferentes grupos atribuem significados distintos aos mesmos eventos históricos conforme suas perspectivas e valores atuais.</t>
        </is>
      </c>
      <c r="P60" s="6" t="b">
        <v>1</v>
      </c>
      <c r="Q60" s="6" t="n">
        <v>0.07526881720430108</v>
      </c>
      <c r="R60" s="6" t="n">
        <v>2.66497461928934</v>
      </c>
      <c r="S60" s="6" t="n">
        <v>0.9789473684210527</v>
      </c>
      <c r="T60" s="6" t="n">
        <v>17.12659090909091</v>
      </c>
      <c r="U60" s="6" t="n">
        <v>4.8</v>
      </c>
      <c r="V60" s="6" t="n">
        <v>5</v>
      </c>
      <c r="W60" s="6" t="n">
        <v>5</v>
      </c>
      <c r="X60" s="6" t="n">
        <v>4</v>
      </c>
      <c r="Y60" s="6" t="n">
        <v>5</v>
      </c>
      <c r="Z60" s="6" t="n">
        <v>5</v>
      </c>
      <c r="AA60" s="6" t="inlineStr">
        <is>
          <t>O item apresenta excelente alinhamento com a habilidade CH-H2, pois a análise da divergência de interpretações sobre um patrimônio histórico exige a compreensão da memória como uma produção social dinâmica e disputada, e não como um registro fixo. Os objetos de conhecimento (diversidade cultural, conflitos e vida em sociedade) estão perfeitamente adequados, pois o enunciado aborda a diversidade de interpretações e os conflitos sociais inerentes à produção da memória. Os distratores (A, C, D e E) são plausíveis, pois representam visões simplistas e comuns sobre a memória (como algo fixo, construído pelos vencedores, apolítico ou puramente factual), que o estudante precisa superar para acertar a alternativa correta. A complexidade do tema e a necessidade de análise sociológica são apropriadas para o nível do Ensino Médio. O formato segue rigorosamente as especificações do ENEM, com um enunciado contextualizado, uma pergunta clara e alternativas que exigem a análise de um conceito central (memória social).</t>
        </is>
      </c>
      <c r="AB60" s="6" t="n">
        <v>4.8</v>
      </c>
      <c r="AC60" s="6" t="n">
        <v>5</v>
      </c>
      <c r="AD60" s="6" t="n">
        <v>5</v>
      </c>
      <c r="AE60" s="6" t="n">
        <v>4</v>
      </c>
      <c r="AF60" s="6" t="n">
        <v>5</v>
      </c>
      <c r="AG60" s="6" t="n">
        <v>5</v>
      </c>
      <c r="AH60" s="6" t="inlineStr">
        <is>
          <t>O item apresenta excelente alinhamento à habilidade CH-H2, pois exige do estudante a compreensão da memória como uma construção social dinâmica e sujeita a disputas, e não como um registro passivo. O enunciado contextualiza o tema de forma atual e relevante, conectando-se perfeitamente aos objetos de conhecimento (diversidade cultural e conflitos em sociedade). Os distratores exploram concepções equivocadas comuns sobre a história (memória fixa, história dos vencedores, neutralidade científica), sendo plausíveis para o nível de ensino médio, embora a alternativa D seja menos sutil devido à ênfase política explícita no enunciado. O formato, a linguagem e a estrutura aderem estritamente aos padrões do ENEM.</t>
        </is>
      </c>
    </row>
    <row r="61">
      <c r="A61" s="6" t="inlineStr">
        <is>
          <t>0fb7e741-3f5d-42f4-bc74-480f9ed61c4b</t>
        </is>
      </c>
      <c r="B61" s="6" t="inlineStr">
        <is>
          <t>com_grafo</t>
        </is>
      </c>
      <c r="C61" s="6" t="inlineStr">
        <is>
          <t>CH</t>
        </is>
      </c>
      <c r="D61" s="6" t="inlineStr">
        <is>
          <t>Ciencias Humanas e suas Tecnologias</t>
        </is>
      </c>
      <c r="E61" s="6" t="n">
        <v>1</v>
      </c>
      <c r="F61" s="6" t="inlineStr">
        <is>
          <t>CH-H2</t>
        </is>
      </c>
      <c r="G61" s="6" t="inlineStr">
        <is>
          <t>Analisar a producao da memoria pelas sociedades humanas.</t>
        </is>
      </c>
      <c r="H61" s="6" t="inlineStr">
        <is>
          <t>Em uma cidade brasileira, a prefeitura iniciou um debate público sobre a permanência de uma estátua que homenageia um bandeirante do século XVII, localizada em uma praça central. Enquanto grupos indígenas e movimentos sociais defendem a retirada do monumento, argumentando que ele celebra a violência e o escravismo de povos originários, setores da sociedade civil contrários à remoção afirmam que a estátua é um 'documento histórico' que não deve ser apagado. Essa situação exemplifica que a memória social:</t>
        </is>
      </c>
      <c r="I61" s="6" t="inlineStr">
        <is>
          <t>É um registro fixo e imparcial dos fatos passados, que deve ser preservado integralmente para evitar o esquecimento da história oficial.</t>
        </is>
      </c>
      <c r="J61" s="6" t="inlineStr">
        <is>
          <t>Constitui-se apenas por documentos escritos, sendo as manifestações artísticas, como estátuas, desprovidas de valor histórico ou simbólico.</t>
        </is>
      </c>
      <c r="K61" s="6" t="inlineStr">
        <is>
          <t>É um campo de disputa política, no qual diferentes grupos lutam para impor suas narrativas e definir quais eventos e personagens devem ser lembrados ou esquecidos coletivamente.</t>
        </is>
      </c>
      <c r="L61" s="6" t="inlineStr">
        <is>
          <t>Depende exclusivamente da vontade do poder público, que detém a autoridade absoluta para definir o que é relevante para a identidade cultural da população.</t>
        </is>
      </c>
      <c r="M61" s="6" t="inlineStr">
        <is>
          <t>Baseia-se na conciliação automática das diferentes versões do passado, garantindo que todos os grupos sociais sejam representados de forma harmoniosa nos espaços urbanos.</t>
        </is>
      </c>
      <c r="N61" s="6" t="inlineStr">
        <is>
          <t>C</t>
        </is>
      </c>
      <c r="O61" s="6" t="inlineStr">
        <is>
          <t>A questão exige a análise da produção da memória pelas sociedades humanas (Habilidade CH-H2). O enunciado apresenta um conflito de interpretações sobre um patrimônio material, demonstrando que a memória não é um depósito passivo do passado, mas sim uma construção social dinâmica. A alternativa correta identifica que a memória é disputada politicamente, refletindo tensões entre identidades e visões de mundo distintas na sociedade.</t>
        </is>
      </c>
      <c r="P61" s="6" t="b">
        <v>1</v>
      </c>
      <c r="Q61" s="6" t="n">
        <v>0.05607476635514019</v>
      </c>
      <c r="R61" s="6" t="n">
        <v>2.470588235294117</v>
      </c>
      <c r="S61" s="6" t="n">
        <v>0.9224137931034483</v>
      </c>
      <c r="T61" s="6" t="n">
        <v>18.28518796992481</v>
      </c>
      <c r="U61" s="6" t="n">
        <v>5</v>
      </c>
      <c r="V61" s="6" t="n">
        <v>5</v>
      </c>
      <c r="W61" s="6" t="n">
        <v>5</v>
      </c>
      <c r="X61" s="6" t="n">
        <v>5</v>
      </c>
      <c r="Y61" s="6" t="n">
        <v>5</v>
      </c>
      <c r="Z61" s="6" t="n">
        <v>5</v>
      </c>
      <c r="AA61" s="6" t="inlineStr">
        <is>
          <t>O item apresenta excelente alinhamento com a habilidade-alvo CH-H2, pois o enunciado, ao descrever um conflito sobre a memória social, exige do candidato a análise de como as sociedades produzem e disputam a memória. Os objetos de conhecimento (diversidade cultural, conflitos e vida em sociedade) estão perfeitamente adequados e são mobilizados para a resolução da questão. Os distratores são plausíveis e funcionam como armadilhas conceituais bem elaboradas: a alternativa A representa uma visão positivista da memória, a B uma visão restrita de documento, a D uma visão autoritária e a E uma visão ingênua de consenso. A questão é adequada ao nível de Ensino Médio, pois aborda temas recorrentes no currículo de História e Sociologia, como patrimônio, identidade e conflitos sociais. Finalmente, a aderência ao formato ENEM é máxima, com um enunciado contextualizado, um cenário social relevante e uma alternativa correta que exige análise crítica, em vez de mera memorização.</t>
        </is>
      </c>
      <c r="AB61" s="6" t="n">
        <v>4.8</v>
      </c>
      <c r="AC61" s="6" t="n">
        <v>5</v>
      </c>
      <c r="AD61" s="6" t="n">
        <v>5</v>
      </c>
      <c r="AE61" s="6" t="n">
        <v>4</v>
      </c>
      <c r="AF61" s="6" t="n">
        <v>5</v>
      </c>
      <c r="AG61" s="6" t="n">
        <v>5</v>
      </c>
      <c r="AH61" s="6" t="inlineStr">
        <is>
          <t>O item apresenta excelente alinhamento à habilidade CH-H2, pois exige do estudante a compreensão de que a memória social é uma construção dinâmica e sujeita a disputas políticas, e não um registro passivo. A situação-problema integra perfeitamente os objetos de conhecimento esperados (diversidade cultural, conflitos e vida em sociedade). Os distratores são plausíveis na medida em que representam concepções equivocadas comuns sobre a história e o patrimônio (memória como verdade absoluta, exclusividade de documentos escritos, harmonia social automática), embora a alternativa B seja um pouco mais facilmente descartável. O nível de complexidade e a linguagem são adequados ao Ensino Médio, e o formato segue rigorosamente o padrão ENEM, com enunciado contextualizado e alternativas bem estruturadas.</t>
        </is>
      </c>
    </row>
    <row r="62">
      <c r="A62" s="6" t="inlineStr">
        <is>
          <t>1431f433-520f-4173-86e5-350377f90929</t>
        </is>
      </c>
      <c r="B62" s="6" t="inlineStr">
        <is>
          <t>com_grafo</t>
        </is>
      </c>
      <c r="C62" s="6" t="inlineStr">
        <is>
          <t>CH</t>
        </is>
      </c>
      <c r="D62" s="6" t="inlineStr">
        <is>
          <t>Ciencias Humanas e suas Tecnologias</t>
        </is>
      </c>
      <c r="E62" s="6" t="n">
        <v>4</v>
      </c>
      <c r="F62" s="6" t="inlineStr">
        <is>
          <t>CH-H20</t>
        </is>
      </c>
      <c r="G62" s="6" t="inlineStr">
        <is>
          <t>Selecionar argumentos favoraveis ou contrarios as modificacoes impostas pelas novas tecnologias a vida social e ao mundo do trabalho.</t>
        </is>
      </c>
      <c r="H62" s="6" t="inlineStr">
        <is>
          <t>A expansao da chamada "economia de plataforma" tem alterado profundamente as relacoes de trabalho nas grandes cidades brasileiras. Por meio de aplicativos de celular, trabalhadores de transporte e entrega conectam-se diretamente aos clientes. Enquanto empresarios defendem o modelo como uma oportunidade de empreendedorismo e liberdade de horarios, sindicatos e estudiosos criticam a precarizacao dos direitos trabalhistas e a ausencia de vinculo empregaticio formal. Considerando esse contexto, qual argumento contraria as modificacoes impostas por essas novas tecnologias a vida social e ao mundo do trabalho?</t>
        </is>
      </c>
      <c r="I62" s="6" t="inlineStr">
        <is>
          <t>A tecnologia permite a reducao dos custos dos servicos para o consumidor final, estimulando a economia local e a circulacao de riquezas.</t>
        </is>
      </c>
      <c r="J62" s="6" t="inlineStr">
        <is>
          <t>A flexibilidade na gestao do tempo oferece ao trabalhador a autonomia necessaria para conciliar diferentes fontes de renda e lazer.</t>
        </is>
      </c>
      <c r="K62" s="6" t="inlineStr">
        <is>
          <t>A utilizacao de algoritmos para a distribuicao de tarefas aumenta a eficiencia logistica, reduzindo o tempo de espera e o transito urbano.</t>
        </is>
      </c>
      <c r="L62" s="6" t="inlineStr">
        <is>
          <t>A transferencia dos riscos da atividade economica para o trabalhador, que perde garantias como seguro-desemprego e fundo de garantia, aumenta a vulnerabilidade social.</t>
        </is>
      </c>
      <c r="M62" s="6" t="inlineStr">
        <is>
          <t>A digitalizacao das relacoes comerciais elimina a necessidade de intermediarios, garantindo que o valor pago pelo cliente seja integralmente repassado ao prestador do servico.</t>
        </is>
      </c>
      <c r="N62" s="6" t="inlineStr">
        <is>
          <t>D</t>
        </is>
      </c>
      <c r="O62" s="6" t="inlineStr">
        <is>
          <t>A habilidade CH-H20 exige a selecao de argumentos favoraveis ou contrarios as modificacoes impostas pelas novas tecnologias. A alternativa D apresenta um argumento contrario (critico) ao modelo, ao destacar que a nova tecnologia (aplicativos/algoritmos) retira direitos sociais e transfere riscos ao trabalhador, precarizando a vida social em detrimento da flexibilidade produtiva. As demais alternativas (A, B, C e E) apresentam argumentos favoraveis ou beneficios operacionais do modelo, nao atendendo a solicitacao de identificar a critica social.</t>
        </is>
      </c>
      <c r="P62" s="6" t="b">
        <v>1</v>
      </c>
      <c r="Q62" s="6" t="n">
        <v>0.04504504504504504</v>
      </c>
      <c r="R62" s="6" t="n">
        <v>2.042801556420233</v>
      </c>
      <c r="S62" s="6" t="n">
        <v>0.940677966101695</v>
      </c>
      <c r="T62" s="6" t="n">
        <v>17.06512820512821</v>
      </c>
      <c r="U62" s="6" t="n">
        <v>5</v>
      </c>
      <c r="V62" s="6" t="n">
        <v>5</v>
      </c>
      <c r="W62" s="6" t="n">
        <v>5</v>
      </c>
      <c r="X62" s="6" t="n">
        <v>5</v>
      </c>
      <c r="Y62" s="6" t="n">
        <v>5</v>
      </c>
      <c r="Z62" s="6" t="n">
        <v>5</v>
      </c>
      <c r="AA62" s="6" t="inlineStr">
        <is>
          <t>O item apresenta excelente alinhamento com a habilidade-alvo CH-H20, pois demanda do candidato a seleção de um argumento crítico (contrário) às modificações impostas pelas novas tecnologias no trabalho. O contexto da 'economia de plataforma' é pertinente e atual, e a alternativa correta (D) explicita de forma clara e direta a precarização dos direitos e o aumento da vulnerabilidade social, que são pontos centrais da crítica ao modelo. Os objetos de conhecimento esperados ('Características e transformações das estruturas produtivas') são perfeitamente contemplados, pois o enunciado e as alternativas discutem a natureza da nova estrutura produtiva (desintermediação, precarização) e suas consequências. Os distratores (A, B, C e E) são plausíveis e bem elaborados, pois apresentam argumentos favoráveis e benefícios associados à economia de plataforma (redução de custos, flexibilidade, eficiência, maior remuneração para o prestador), exigindo do candidato uma compreensão crítica para não ser enganado. O nível de linguagem e a complexidade do tema são adequados para o Ensino Médio, sem utilizar jargões excessivamente técnicos. O formato segue rigorosamente o padrão ENEM, com um enunciado contextualizado, uma pergunta clara e cinco alternativas de resposta única, sendo uma delas a correta e as demais distratores bem construídos.</t>
        </is>
      </c>
      <c r="AB62" s="6" t="n">
        <v>5</v>
      </c>
      <c r="AC62" s="6" t="n">
        <v>5</v>
      </c>
      <c r="AD62" s="6" t="n">
        <v>5</v>
      </c>
      <c r="AE62" s="6" t="n">
        <v>5</v>
      </c>
      <c r="AF62" s="6" t="n">
        <v>5</v>
      </c>
      <c r="AG62" s="6" t="n">
        <v>5</v>
      </c>
      <c r="AH62" s="6" t="inlineStr">
        <is>
          <t>O item apresenta excelente alinhamento à habilidade CH-H20, pois solicita explicitamente a seleção de um argumento contrário às modificações tecnológicas no mundo do trabalho, exigindo a compreensão crítica do fenômeno da 'economia de plataforma'. O enunciado aborda com clareza as transformações das estruturas produtivas, correspondendo perfeitamente aos objetos de conhecimento esperados. Os distratores são plausíveis e bem elaborados, apresentando argumentos favoráveis ou benefícios operacionais (A, B, C, E) que competem com a alternativa correta, testando a capacidade do aluno de distinguir entre diferentes tipos de argumentação. O nível de linguagem e a complexidade do tema são adequados ao Ensino Médio, e o formato segue rigorosamente o padrão ENEM, com enunciado contextualizado e cinco alternativas.</t>
        </is>
      </c>
    </row>
    <row r="63">
      <c r="A63" s="6" t="inlineStr">
        <is>
          <t>f2ddba76-09e3-47f9-b549-b917e756c8d1</t>
        </is>
      </c>
      <c r="B63" s="6" t="inlineStr">
        <is>
          <t>com_grafo</t>
        </is>
      </c>
      <c r="C63" s="6" t="inlineStr">
        <is>
          <t>CH</t>
        </is>
      </c>
      <c r="D63" s="6" t="inlineStr">
        <is>
          <t>Ciencias Humanas e suas Tecnologias</t>
        </is>
      </c>
      <c r="E63" s="6" t="n">
        <v>4</v>
      </c>
      <c r="F63" s="6" t="inlineStr">
        <is>
          <t>CH-H20</t>
        </is>
      </c>
      <c r="G63" s="6" t="inlineStr">
        <is>
          <t>Selecionar argumentos favoraveis ou contrarios as modificacoes impostas pelas novas tecnologias a vida social e ao mundo do trabalho.</t>
        </is>
      </c>
      <c r="H63" s="6" t="inlineStr">
        <is>
          <t>O surgimento das plataformas digitais de transporte individual e entrega de mercadorias, conhecidas como economia de aplicativos, alterou significativamente as relações de trabalho nas grandes cidades brasileiras. Enquanto as empresas defendem que o modelo oferece autonomia e flexibilidade de horários para os trabalhadores, críticos e movimentos sindicais apontam para a precarização dos direitos e a intensificação da jornada de trabalho. Em um debate sobre o tema, um defensor dos direitos trabalhistas argumenta que a tecnologia, ao invés de libertar, submeteu o trabalhador a um controle algorítmico constante, onde a remuneração é incerta e não há garantia de direitos fundamentais.</t>
        </is>
      </c>
      <c r="I63" s="6" t="inlineStr">
        <is>
          <t>A tecnologia democratizou o acesso ao emprego, eliminando a necessidade de intermediários e garantindo uma renda fixa superior ao salário mínimo para todos os participantes.</t>
        </is>
      </c>
      <c r="J63" s="6" t="inlineStr">
        <is>
          <t>A principal consequência das novas tecnologias é a extinção imediata de todas as profissões manuais, substituindo-as integralmente por robôs autônomos e inteligência artificial.</t>
        </is>
      </c>
      <c r="K63" s="6" t="inlineStr">
        <is>
          <t>A flexibilidade proporcionada pelos aplicativos mascara a precarização do trabalho, transferindo os riscos da atividade econômica para o indivíduo e retirando garantias trabalhistas consolidadas historicamente.</t>
        </is>
      </c>
      <c r="L63" s="6" t="inlineStr">
        <is>
          <t>O uso de algoritmos na gestão do trabalho humanizou as relações profissionais, pois eliminou a figura do chefe direto e permitiu que o trabalhador defina seus próprios preços e regras.</t>
        </is>
      </c>
      <c r="M63" s="6" t="inlineStr">
        <is>
          <t>As novas plataformas representam um retorno ao modelo fordista de produção, caracterizado pela rigidez de horários, especialização das tarefas e estabilidade no emprego.</t>
        </is>
      </c>
      <c r="N63" s="6" t="inlineStr">
        <is>
          <t>C</t>
        </is>
      </c>
      <c r="O63" s="6" t="inlineStr">
        <is>
          <t>A habilidade CH-H20 exige a seleção de argumentos contrários ou favoráveis às modificações impostas pelas novas tecnologias. A alternativa C apresenta um argumento contrário aos impactos positivos propagados pelas empresas, identificando a precarização, a transferência de risco e a perda de direitos como consequências negativas da introdução dessas novas tecnologias no mundo do trabalho. As demais alternativas ou distorcem a realidade (A, B, D) ou conceituam incorretamente o modelo produtivo atual (E), que se afasta do fordismo.</t>
        </is>
      </c>
      <c r="P63" s="6" t="b">
        <v>1</v>
      </c>
      <c r="Q63" s="6" t="n">
        <v>0.03361344537815126</v>
      </c>
      <c r="R63" s="6" t="n">
        <v>1.796610169491526</v>
      </c>
      <c r="S63" s="6" t="n">
        <v>0.875</v>
      </c>
      <c r="T63" s="6" t="n">
        <v>20.02763888888889</v>
      </c>
      <c r="U63" s="6" t="n">
        <v>5</v>
      </c>
      <c r="V63" s="6" t="n">
        <v>5</v>
      </c>
      <c r="W63" s="6" t="n">
        <v>5</v>
      </c>
      <c r="X63" s="6" t="n">
        <v>5</v>
      </c>
      <c r="Y63" s="6" t="n">
        <v>5</v>
      </c>
      <c r="Z63" s="6" t="n">
        <v>5</v>
      </c>
      <c r="AA63" s="6" t="inlineStr">
        <is>
          <t>O item apresenta excelente alinhamento com a habilidade CH-H20, pois o enunciado e a alternativa correta (C) exigem do candidato a seleção de um argumento contrário às modificações impostas pelas novas tecnologias no trabalho, de forma precisa e contextualizada. Os objetos de conhecimento esperados são perfeitamente adequados, pois o debate sobre a economia de aplicativos é um exemplo paradigmático das transformações nas estruturas produtivas contemporâneas. Os distratores são plausíveis e funcionais: a alternativa A expõe um argumento favorável comum, a B e a D apresentam visões simplistas e distorcidas da realidade, e a E comete um erro conceitual ao associar o modelo ao fordismo, exigindo do candidato conhecimento de história econômica. O nível de linguagem e a complexidade da questão são apropriados para o Ensino Médio, exigindo análise de um tema de grande relevância social. A estrutura do item, com um enunciado contextualizador e alternativas que representam diferentes perspectivas, está em total aderência ao formato e aos critérios de elaboração de itens do ENEM.</t>
        </is>
      </c>
      <c r="AB63" s="6" t="n">
        <v>4.6</v>
      </c>
      <c r="AC63" s="6" t="n">
        <v>5</v>
      </c>
      <c r="AD63" s="6" t="n">
        <v>5</v>
      </c>
      <c r="AE63" s="6" t="n">
        <v>4</v>
      </c>
      <c r="AF63" s="6" t="n">
        <v>5</v>
      </c>
      <c r="AG63" s="6" t="n">
        <v>4</v>
      </c>
      <c r="AH63" s="6" t="inlineStr">
        <is>
          <t>O item está perfeitamente alinhado à habilidade CH-H20, pois solicita a seleção de um argumento contrário às modificações impostas pelas novas tecnologias no mundo do trabalho, focando na precarização. Os objetos de conhecimento sobre transformações das estruturas produtivas são integralmente contemplados. Os distratores D e E são excelentes por exploram confusões conceituais comuns (humanização e fordismo), porém as alternativas A e B apresentam distorções factuais muito evidentes (renda fixa, extinção total de profissões manuais), o que reduz sua plausibilidade. O nível de complexidade e o vocabulário são adequados ao Ensino Médio. Quanto ao formato, o item segue a estrutura do ENEM, mas perde pontos pela ausência de um comando explícito de instrução (ex: 'Assinale a alternativa que...'), o que é essencial no padrão da prova.</t>
        </is>
      </c>
    </row>
    <row r="64">
      <c r="A64" s="6" t="inlineStr">
        <is>
          <t>38e6e393-8c27-4ef7-970d-f8fe11666340</t>
        </is>
      </c>
      <c r="B64" s="6" t="inlineStr">
        <is>
          <t>com_grafo</t>
        </is>
      </c>
      <c r="C64" s="6" t="inlineStr">
        <is>
          <t>CH</t>
        </is>
      </c>
      <c r="D64" s="6" t="inlineStr">
        <is>
          <t>Ciencias Humanas e suas Tecnologias</t>
        </is>
      </c>
      <c r="E64" s="6" t="n">
        <v>4</v>
      </c>
      <c r="F64" s="6" t="inlineStr">
        <is>
          <t>CH-H20</t>
        </is>
      </c>
      <c r="G64" s="6" t="inlineStr">
        <is>
          <t>Selecionar argumentos favoraveis ou contrarios as modificacoes impostas pelas novas tecnologias a vida social e ao mundo do trabalho.</t>
        </is>
      </c>
      <c r="H64" s="6" t="inlineStr">
        <is>
          <t>A implementação de tecnologias de automação e inteligência artificial no setor industrial tem gerado intensos debates sobre a reestruturação do mundo do trabalho. Enquanto empresários defendem a modernização como um passo necessário para a sobrevivência das empresas, sindicatos e trabalhadores manifestam preocupações sobre as consequências sociais dessas mudanças. Considerando a perspectiva favorável à adoção dessas novas tecnologias produtivas, qual argumento sustenta essa posição?</t>
        </is>
      </c>
      <c r="I64" s="6" t="inlineStr">
        <is>
          <t>A automação elimina a necessidade de qualificação profissional da força de trabalho, reduzindo drasticamente os custos com treinamento e educação.</t>
        </is>
      </c>
      <c r="J64" s="6" t="inlineStr">
        <is>
          <t>A tecnologia permite o aumento da eficiência produtiva e a redução de custos, garantindo maior competitividade das empresas no mercado global.</t>
        </is>
      </c>
      <c r="K64" s="6" t="inlineStr">
        <is>
          <t>A substituição integral do trabalhador humano por máquinas resolve definitivamente os problemas de desemprego estrutural e desigualdade social.</t>
        </is>
      </c>
      <c r="L64" s="6" t="inlineStr">
        <is>
          <t>A introdução de robôs nas linhas de montagem reverte o processo de urbanização, incentivando o retorno das fábricas para o espaço rural.</t>
        </is>
      </c>
      <c r="M64" s="6" t="inlineStr">
        <is>
          <t>A flexibilização das relações de trabalho, imposta pela nova tecnologia, resulta automaticamente na melhoria da qualidade de vida e na redução da jornada de trabalho.</t>
        </is>
      </c>
      <c r="N64" s="6" t="inlineStr">
        <is>
          <t>B</t>
        </is>
      </c>
      <c r="O64" s="6" t="inlineStr">
        <is>
          <t>A habilidade CH-H20 exige selecionar argumentos favoráveis ou contrários às modificações impostas pelas novas tecnologias. O enunciado solicita um argumento que apoie a implementação de novas tecnologias. A alternativa B apresenta o argumento econômico central favorável a essa mudança: o ganho de eficiência e competitividade no mercado global. As demais alternativas apresentam premissas falsas (como o fim da necessidade de qualificação ou a solução automática do desemprego) ou descrevem consequências que não são argumentos de defesa da tecnologia em si.</t>
        </is>
      </c>
      <c r="P64" s="6" t="b">
        <v>1</v>
      </c>
      <c r="Q64" s="6" t="n">
        <v>0.04210526315789474</v>
      </c>
      <c r="R64" s="6" t="n">
        <v>1.671957671957672</v>
      </c>
      <c r="S64" s="6" t="n">
        <v>0.9047619047619048</v>
      </c>
      <c r="T64" s="6" t="n">
        <v>17.85466715976331</v>
      </c>
      <c r="U64" s="6" t="n">
        <v>5</v>
      </c>
      <c r="V64" s="6" t="n">
        <v>5</v>
      </c>
      <c r="W64" s="6" t="n">
        <v>5</v>
      </c>
      <c r="X64" s="6" t="n">
        <v>5</v>
      </c>
      <c r="Y64" s="6" t="n">
        <v>5</v>
      </c>
      <c r="Z64" s="6" t="n">
        <v>5</v>
      </c>
      <c r="AA64" s="6" t="inlineStr">
        <is>
          <t>O item apresenta excelente alinhamento com a habilidade CH-H20, pois demanda explicitamente a seleção de um argumento favorável à implementação de novas tecnologias produtivas, conforme solicitado. Os objetos de conhecimento esperados ('Características e transformações das estruturas produtivas') estão perfeitamente incorporados no enunciado, que aborda a reestruturação do trabalho no setor industrial. Os distratores são plausíveis e funcionais: a alternativa A aponta uma consequência social negativa disfarçada de vantagem; a C e a E apresentam uma visão utópica e simplista que ignora complexidades; a D introduz uma relação causal inverossímil. O nível de linguagem e a complexidade do raciocínio exigido são adequados ao Ensino Médio. O formato, com enunciado contextualizador, questão direta e cinco alternativas, segue rigorosamente o padrão do ENEM.</t>
        </is>
      </c>
      <c r="AB64" s="6" t="n">
        <v>4.6</v>
      </c>
      <c r="AC64" s="6" t="n">
        <v>5</v>
      </c>
      <c r="AD64" s="6" t="n">
        <v>5</v>
      </c>
      <c r="AE64" s="6" t="n">
        <v>3</v>
      </c>
      <c r="AF64" s="6" t="n">
        <v>5</v>
      </c>
      <c r="AG64" s="6" t="n">
        <v>5</v>
      </c>
      <c r="AH64" s="6" t="inlineStr">
        <is>
          <t>O item está perfeitamente alinhado à habilidade CH-H20, pois exige do estudante a identificação de um argumento favorável à inovação tecnológica no contexto produtivo. Os objetos de conhecimento referentes às transformações das estruturas produtivas são contemplados com precisão. O nível de escolaridade é adequado, tratando de tema transversal e atual. O formato segue rigorosamente o padrão ENEM. No entanto, a plausibilidade dos distratores é média: alguns (como o D) apresentam absurdos factuais evidentes, e outros (como C e E) utilizam termos absolutos que facilitam demais a eliminação, reduzindo o poder de discriminação do item.</t>
        </is>
      </c>
    </row>
    <row r="65">
      <c r="A65" s="6" t="inlineStr">
        <is>
          <t>becfbbff-95f0-4752-bf82-e3afa3cbdc42</t>
        </is>
      </c>
      <c r="B65" s="6" t="inlineStr">
        <is>
          <t>com_grafo</t>
        </is>
      </c>
      <c r="C65" s="6" t="inlineStr">
        <is>
          <t>CH</t>
        </is>
      </c>
      <c r="D65" s="6" t="inlineStr">
        <is>
          <t>Ciencias Humanas e suas Tecnologias</t>
        </is>
      </c>
      <c r="E65" s="6" t="n">
        <v>4</v>
      </c>
      <c r="F65" s="6" t="inlineStr">
        <is>
          <t>CH-H20</t>
        </is>
      </c>
      <c r="G65" s="6" t="inlineStr">
        <is>
          <t>Selecionar argumentos favoraveis ou contrarios as modificacoes impostas pelas novas tecnologias a vida social e ao mundo do trabalho.</t>
        </is>
      </c>
      <c r="H65" s="6" t="inlineStr">
        <is>
          <t>A difusão das plataformas digitais de transporte e entrega, conhecidas como "economia dos aplicativos", alterou significativamente as relações de trabalho nas grandes cidades brasileiras. Nesse modelo, a intermediação entre o serviço e o consumidor é feita por algoritmos que definem preços e prazos, enquanto os trabalhadores são classificados como "parceiros autônomos", sem vínculo empregatício formal. Considerando os impactos sociais dessa nova tecnologia no mundo do trabalho, qual argumento contrário a esse modelo de produção é apresentado na alternativa a seguir?</t>
        </is>
      </c>
      <c r="I65" s="6" t="inlineStr">
        <is>
          <t>A tecnologia promove a inclusão digital e gera renda imediata para desempregados, flexibilizando a economia urbana.</t>
        </is>
      </c>
      <c r="J65" s="6" t="inlineStr">
        <is>
          <t>O uso de algoritmos garante a imparcialidade na distribuição de tarefas, eliminando a subjetividade nas relações humanas.</t>
        </is>
      </c>
      <c r="K65" s="6" t="inlineStr">
        <is>
          <t>A precarização do trabalho é aprofundada, pois os riscos da atividade e a ausência de direitos trabalhistas são transferidos para o indivíduo.</t>
        </is>
      </c>
      <c r="L65" s="6" t="inlineStr">
        <is>
          <t>A autonomia do trabalhador é total, permitindo que ele gerencie sua própria jornada sem a interferência de chefias diretas.</t>
        </is>
      </c>
      <c r="M65" s="6" t="inlineStr">
        <is>
          <t>A globalização dos serviços permite que empresas brasileiras compitam em igualdade com multinacionais de tecnologia.</t>
        </is>
      </c>
      <c r="N65" s="6" t="inlineStr">
        <is>
          <t>C</t>
        </is>
      </c>
      <c r="O65" s="6" t="inlineStr">
        <is>
          <t>A questão exige a seleção de um argumento contrário às modificações impostas pelas novas tecnologias (plataformas digitais) no mundo do trabalho, conforme a habilidade CH-H20. A alternativa C apresenta uma crítica consistente ao apontar que, embora haja inovação tecnológica, ela resulta na precarização das relações laborais, com a perda de direitos e a transferência de riscos para o trabalhador, que deixa de ter proteção social garantida pelo vínculo empregatício tradicional. As demais alternativas apresentam argumentos favoráveis ou descritivos do modelo.</t>
        </is>
      </c>
      <c r="P65" s="6" t="b">
        <v>1</v>
      </c>
      <c r="Q65" s="6" t="n">
        <v>0.02173913043478261</v>
      </c>
      <c r="R65" s="6" t="n">
        <v>1.008</v>
      </c>
      <c r="S65" s="6" t="n">
        <v>0.9108910891089109</v>
      </c>
      <c r="T65" s="6" t="n">
        <v>16.24875</v>
      </c>
      <c r="U65" s="6" t="n">
        <v>5</v>
      </c>
      <c r="V65" s="6" t="n">
        <v>5</v>
      </c>
      <c r="W65" s="6" t="n">
        <v>5</v>
      </c>
      <c r="X65" s="6" t="n">
        <v>5</v>
      </c>
      <c r="Y65" s="6" t="n">
        <v>5</v>
      </c>
      <c r="Z65" s="6" t="n">
        <v>5</v>
      </c>
      <c r="AA65" s="6" t="inlineStr">
        <is>
          <t>O item apresenta excelente alinhamento com a habilidade-alvo CH-H20, pois demanda do estudante a identificação de um argumento contrário às modificações no trabalho impostas pelas novas tecnologias. O contexto das plataformas digitais é pertinente e atual, e a alternativa correta (C) aponta de forma clara e precisa para a precarização do trabalho, um dos principais pontos de crítica a esse modelo. Os objetos de conhecimento esperados ('Características e transformações das estruturas produtivas') são perfeitamente contemplados, pois o enunciado e a alternativa C discutem a natureza da nova estrutura produtiva (baseada em algoritmos e sem vínculo empregatício) e suas transformações sociais. Os distratores são plausíveis e bem elaborados: as alternativas A, B e D apresentam argumentos favoráveis ao modelo, com pontos que podem ser vistos como vantagens (inclusão, imparcialidade, autonomia), enquanto a alternativa E desvia o foco para a competição empresarial, não abordando a relação trabalho-capital. O nível de complexidade é adequado para o Ensino Médio, exigindo compreensão de um texto contextualizado e análise de argumentos sociais e econômicos. O formato segue rigorosamente as especificações do ENEM, com um enunciado que contextualiza o problema, uma pergunta clara e cinco alternativas de resposta múltipla com única correta.</t>
        </is>
      </c>
      <c r="AB65" s="6" t="n">
        <v>5</v>
      </c>
      <c r="AC65" s="6" t="n">
        <v>5</v>
      </c>
      <c r="AD65" s="6" t="n">
        <v>5</v>
      </c>
      <c r="AE65" s="6" t="n">
        <v>5</v>
      </c>
      <c r="AF65" s="6" t="n">
        <v>5</v>
      </c>
      <c r="AG65" s="6" t="n">
        <v>5</v>
      </c>
      <c r="AH65" s="6" t="inlineStr">
        <is>
          <t>O item apresenta excelente alinhamento à habilidade CH-H20, pois solicita explicitamente a identificação de um argumento contrário às transformações tecnológicas no mundo do trabalho. O enunciado aborda as transformações das estruturas produtivas (economia dos aplicativos), adequando-se perfeitamente aos objetos de conhecimento esperados. Os distratores são plausíveis e bem construídos, pois apresentam argumentos favoráveis ou descritivos comuns ao discurso de defesa desse modelo (flexibilidade, autonomia, imparcialidade), testando a capacidade do aluno de discernir a natureza do argumento solicitado. O vocabulário e a complexidade são adequados ao Ensino Médio, e o formato segue rigorosamente os padrões do ENEM.</t>
        </is>
      </c>
    </row>
    <row r="66">
      <c r="A66" s="6" t="inlineStr">
        <is>
          <t>7c0f524c-6840-4d90-9cd6-9f37bae2b47a</t>
        </is>
      </c>
      <c r="B66" s="6" t="inlineStr">
        <is>
          <t>com_grafo</t>
        </is>
      </c>
      <c r="C66" s="6" t="inlineStr">
        <is>
          <t>CH</t>
        </is>
      </c>
      <c r="D66" s="6" t="inlineStr">
        <is>
          <t>Ciencias Humanas e suas Tecnologias</t>
        </is>
      </c>
      <c r="E66" s="6" t="n">
        <v>4</v>
      </c>
      <c r="F66" s="6" t="inlineStr">
        <is>
          <t>CH-H20</t>
        </is>
      </c>
      <c r="G66" s="6" t="inlineStr">
        <is>
          <t>Selecionar argumentos favoraveis ou contrarios as modificacoes impostas pelas novas tecnologias a vida social e ao mundo do trabalho.</t>
        </is>
      </c>
      <c r="H66" s="6" t="inlineStr">
        <is>
          <t>A disseminação de aplicativos de transporte individual e entrega de encomendas nas grandes cidades brasileiras introduziu uma nova dinâmica no mundo do trabalho, frequentemente chamada de 'uberização'. Nesse modelo, a intermediação entre trabalhador e consumidor é feita por plataformas digitais que estabelecem as regras de funcionamento e os preços, enquanto os trabalhadores são classificados formalmente como autônomos. Essa transformação tecnológica tem gerado intensos debates sobre a precarização das relações trabalhistas e a garantia de direitos sociais. Com base no contexto apresentado, identifique o argumento que se opõe às modificações impostas por essa nova tecnologia à vida social e ao mundo do trabalho.</t>
        </is>
      </c>
      <c r="I66" s="6" t="inlineStr">
        <is>
          <t>A tecnologia promove a inclusão social ao permitir que qualquer pessoa com um veículo se torne empreendedor, eliminando a necessidade de intermediação sindical.</t>
        </is>
      </c>
      <c r="J66" s="6" t="inlineStr">
        <is>
          <t>A flexibilidade de horários oferecida pelas plataformas democratiza o acesso ao lazer, permitindo que o trabalhador concilhe perfeitamente a vida profissional e pessoal.</t>
        </is>
      </c>
      <c r="K66" s="6" t="inlineStr">
        <is>
          <t>A transferência dos riscos da atividade econômica para o trabalhador, aliada à ausência de vínculo empregatício, resulta na perda de direitos fundamentais e na precarização das condições de vida.</t>
        </is>
      </c>
      <c r="L66" s="6" t="inlineStr">
        <is>
          <t>O uso de algoritmos para gerenciar a oferta e a demanda torna o sistema de trabalho mais justo, pois elimina a subjetividade dos gerentes na avaliação de desempenho.</t>
        </is>
      </c>
      <c r="M66" s="6" t="inlineStr">
        <is>
          <t>A redução dos custos dos serviços para o consumidor final compensa a falta de benefícios trabalhistas, gerando um impacto positivo na economia como um todo.</t>
        </is>
      </c>
      <c r="N66" s="6" t="inlineStr">
        <is>
          <t>C</t>
        </is>
      </c>
      <c r="O66" s="6" t="inlineStr">
        <is>
          <t>A habilidade CH-H20 exige a seleção de argumentos favoráveis ou contrários às modificações impostas pelas novas tecnologias. A alternativa C apresenta um argumento contrário à lógica da 'uberização', ao destacar que a tecnologia, ao flexibilizar a relação de trabalho, retira a proteção social e transfere os riscos para o trabalhador, impactando negativamente sua vida social. As demais alternativas (A, B, D e E) apresentam argumentos favoráveis ou distorcidos sobre os impactos dessa tecnologia.</t>
        </is>
      </c>
      <c r="P66" s="6" t="b">
        <v>1</v>
      </c>
      <c r="Q66" s="6" t="n">
        <v>0.01694915254237288</v>
      </c>
      <c r="R66" s="6" t="n">
        <v>0.6919431279620852</v>
      </c>
      <c r="S66" s="6" t="n">
        <v>0.8805970149253731</v>
      </c>
      <c r="T66" s="6" t="n">
        <v>18.13057971014493</v>
      </c>
      <c r="U66" s="6" t="n">
        <v>5</v>
      </c>
      <c r="V66" s="6" t="n">
        <v>5</v>
      </c>
      <c r="W66" s="6" t="n">
        <v>5</v>
      </c>
      <c r="X66" s="6" t="n">
        <v>5</v>
      </c>
      <c r="Y66" s="6" t="n">
        <v>5</v>
      </c>
      <c r="Z66" s="6" t="n">
        <v>5</v>
      </c>
      <c r="AA66" s="6" t="inlineStr">
        <is>
          <t>O item apresenta excelente alinhamento com a habilidade CH-H20, pois demanda do estudante a identificação de um argumento contrário às modificações tecnológicas no trabalho, exatamente o que a habilidade propõe. Os objetos de conhecimento esperados são perfeitamente adequados, pois o enunciado e a alternativa correta (C) discutem em profundidade as transformações nas estruturas produtivas e as consequências sociais da 'uberização'. Os distratores (A, B, D, E) são plausíveis e bem elaborados, pois apresentam argumentos favoráveis ou distorcidos que refletem discursos comuns sobre o tema, exigindo do candidato uma análise crítica para não ser enganado. O nível de complexidade é adequado para o Ensino Médio, pois envolve compreensão de um contexto social contemporâneo e análise de argumentos, sem exigir conhecimentos especializados. Finalmente, o item adere perfeitamente ao formato ENEM, com um enunciado contextualizado, uma pergunta clara e alternativas que exploram diferentes facetas do debate, sendo a alternativa C a única que explicitamente aponta os contras da tecnologia, conforme solicitado.</t>
        </is>
      </c>
      <c r="AB66" s="6" t="n">
        <v>5</v>
      </c>
      <c r="AC66" s="6" t="n">
        <v>5</v>
      </c>
      <c r="AD66" s="6" t="n">
        <v>5</v>
      </c>
      <c r="AE66" s="6" t="n">
        <v>5</v>
      </c>
      <c r="AF66" s="6" t="n">
        <v>5</v>
      </c>
      <c r="AG66" s="6" t="n">
        <v>5</v>
      </c>
      <c r="AH66" s="6" t="inlineStr">
        <is>
          <t>O item apresenta excelente alinhamento à habilidade CH-H20, pois solicita explicitamente a identificação de um argumento contrário às modificações tecnológicas no mundo do trabalho (uberização). O enunciado aborda as transformações das estruturas produtivas, conforme o objeto de conhecimento esperado. Os distratores são plausíveis e de alta qualidade, pois reproduzem discursos favoráveis e hegemônicos sobre a tecnologia (flexibilidade, empreendedorismo, eficiência algorítmica), exigindo do aluno capacidade crítica para selecionar a alternativa que aponta a precarização. A linguagem, o tema e a complexidade cognitiva são plenamente adequados ao Ensino Médio, e o formato segue rigorosamente os padrões do ENEM.</t>
        </is>
      </c>
    </row>
    <row r="67">
      <c r="A67" s="6" t="inlineStr">
        <is>
          <t>c2ac2fc4-583b-4d98-b453-25095368ff06</t>
        </is>
      </c>
      <c r="B67" s="6" t="inlineStr">
        <is>
          <t>com_grafo</t>
        </is>
      </c>
      <c r="C67" s="6" t="inlineStr">
        <is>
          <t>CH</t>
        </is>
      </c>
      <c r="D67" s="6" t="inlineStr">
        <is>
          <t>Ciencias Humanas e suas Tecnologias</t>
        </is>
      </c>
      <c r="E67" s="6" t="n">
        <v>5</v>
      </c>
      <c r="F67" s="6" t="inlineStr">
        <is>
          <t>CH-H21</t>
        </is>
      </c>
      <c r="G67" s="6" t="inlineStr">
        <is>
          <t>Identificar o papel dos meios de comunicacao na construcao da vida social.</t>
        </is>
      </c>
      <c r="H67" s="6" t="inlineStr">
        <is>
          <t>Durante o Estado Novo (1937-1945), o rádio consolidou-se como o principal meio de comunicação de massa no Brasil. O presidente Getúlio Vargas utilizou esse veículo de forma estratégica, transmitindo discursos semanais nos quais adotava um tom coloquial e paternalista, dirigindo-se diretamente aos "trabalhadores do Brasil" e anunciando medidas trabalhistas. Esse fenômeno, conhecido como "radiopopulismo", permitiu a criação de uma imagem carismática do líder e uma conexão emocional com a população, contornando as elites políticas tradicionais. A situação descrita demonstra a capacidade dos meios de comunicação de interferir na dinâmica social, pois o rádio, nesse contexto, exerceu o papel de:</t>
        </is>
      </c>
      <c r="I67" s="6" t="inlineStr">
        <is>
          <t>instrumento de democratização da informação, assegurando a pluralidade de opiniões e o debate crítico sobre os atos do governo.</t>
        </is>
      </c>
      <c r="J67" s="6" t="inlineStr">
        <is>
          <t>ferramenta de propaganda política, moldando a opinião pública e construindo uma identidade social coletiva vinculada ao líder.</t>
        </is>
      </c>
      <c r="K67" s="6" t="inlineStr">
        <is>
          <t>veículo de entretenimento puramente cultural, isentando-se de influenciar o comportamento político ou a organização da sociedade.</t>
        </is>
      </c>
      <c r="L67" s="6" t="inlineStr">
        <is>
          <t>mecanismo de fiscalização do poder público, permitindo que os cidadãos contestassem as decisões tomadas pela ditadura.</t>
        </is>
      </c>
      <c r="M67" s="6" t="inlineStr">
        <is>
          <t>fator de isolamento social, pois o conteúdo das transmissões impedia a interação entre as pessoas e a formação de movimentos sociais.</t>
        </is>
      </c>
      <c r="N67" s="6" t="inlineStr">
        <is>
          <t>B</t>
        </is>
      </c>
      <c r="O67" s="6" t="inlineStr">
        <is>
          <t>A questão aborda a Habilidade CH-H21, ao solicitar a identificação do papel dos meios de comunicação na construção da vida social. O enunciado descreve como o rádio foi utilizado pelo Estado Novo para criar uma ligação direta entre o governante e as massas, forjando a imagem de um líder protetor. A alternativa B está correta, pois reconhece o rádio como uma ferramenta de propaganda que influenciou a percepção da realidade e o comportamento social (apoio ao governo), estruturando uma relação política baseada no carisma e no populismo.</t>
        </is>
      </c>
      <c r="P67" s="6" t="b">
        <v>1</v>
      </c>
      <c r="Q67" s="6" t="n">
        <v>0.04629629629629629</v>
      </c>
      <c r="R67" s="6" t="n">
        <v>1.807511737089202</v>
      </c>
      <c r="S67" s="6" t="n">
        <v>0.9310344827586207</v>
      </c>
      <c r="T67" s="6" t="n">
        <v>17.67712765957447</v>
      </c>
      <c r="U67" s="6" t="n">
        <v>5</v>
      </c>
      <c r="V67" s="6" t="n">
        <v>5</v>
      </c>
      <c r="W67" s="6" t="n">
        <v>5</v>
      </c>
      <c r="X67" s="6" t="n">
        <v>5</v>
      </c>
      <c r="Y67" s="6" t="n">
        <v>5</v>
      </c>
      <c r="Z67" s="6" t="n">
        <v>5</v>
      </c>
      <c r="AA67" s="6" t="inlineStr">
        <is>
          <t>O item apresenta excelente alinhamento com a habilidade-alvo CH-H21, pois o enunciado descreve um caso concreto (o radiopopulismo no Estado Novo) e a questão solicita a identificação do papel do meio de comunicação (rádio) na construção da vida social, especificamente na relação entre o Estado, o líder e a população. Os objetos de conhecimento esperados (formas de organização social, ação do Estado, pensamento político) estão perfeitamente contemplados no contexto histórico apresentado. Os distratores são plausíveis e funcionais: a alternativa A sugere uma função democrática que é contrariada pelo contexto autoritário; a C propõe uma neutralidade inexistente; a D aponta um papel fiscalizador que não se aplica; e a E sugere isolamento, quando o fenômomo descrito promoveu uma conexão. O nível de complexidade é adequado para o Ensino Médio, exigindo a compreensão de conceitos como populismo, propaganda e carisma. A aderência ao formato ENEM é elevada, com um enunciado contextualizado, uma pergunta clara e alternativas que exigem análise crítica do texto e do contexto histórico, sem serem triviais.</t>
        </is>
      </c>
      <c r="AB67" s="6" t="n">
        <v>4.8</v>
      </c>
      <c r="AC67" s="6" t="n">
        <v>5</v>
      </c>
      <c r="AD67" s="6" t="n">
        <v>5</v>
      </c>
      <c r="AE67" s="6" t="n">
        <v>4</v>
      </c>
      <c r="AF67" s="6" t="n">
        <v>5</v>
      </c>
      <c r="AG67" s="6" t="n">
        <v>5</v>
      </c>
      <c r="AH67" s="6" t="inlineStr">
        <is>
          <t>O item apresenta excelente alinhamento à habilidade CH-H21, pois solicita explicitamente a identificação da função social de um meio de comunicação (rádio) em um contexto histórico específico. Os objetos de conhecimento (ação do Estado, pensamento político) são adequadamente mobilizados. Os distratores A e D são plausíveis, pois evocam funções positivas da mídia (democratização e fiscalização) que confundem o aluno que não atenta para o contexto autoritário do Estado Novo, embora C e E sejam facilmente descartáveis pelo próprio enunciado. O nível de complexidade e a linguagem são adequados ao Ensino Médio, e o formato segue rigorosamente o padrão do ENEM.</t>
        </is>
      </c>
    </row>
    <row r="68">
      <c r="A68" s="6" t="inlineStr">
        <is>
          <t>3ab6fb53-dc1c-4e91-89b4-01ef6e4dea3e</t>
        </is>
      </c>
      <c r="B68" s="6" t="inlineStr">
        <is>
          <t>com_grafo</t>
        </is>
      </c>
      <c r="C68" s="6" t="inlineStr">
        <is>
          <t>CH</t>
        </is>
      </c>
      <c r="D68" s="6" t="inlineStr">
        <is>
          <t>Ciencias Humanas e suas Tecnologias</t>
        </is>
      </c>
      <c r="E68" s="6" t="n">
        <v>5</v>
      </c>
      <c r="F68" s="6" t="inlineStr">
        <is>
          <t>CH-H21</t>
        </is>
      </c>
      <c r="G68" s="6" t="inlineStr">
        <is>
          <t>Identificar o papel dos meios de comunicacao na construcao da vida social.</t>
        </is>
      </c>
      <c r="H68" s="6" t="inlineStr">
        <is>
          <t>Durante o Estado Novo (1937-1945), o rádio consolidou-se como o principal meio de comunicação de massa no Brasil. O presidente Getúlio Vargas utilizou-se desse veículo de forma estratégica, realizando transmissões semanais nas quais falava diretamente à população, adotando um tom paternalista e apresentando as ações do governo como concessões feitas pelo líder aos 'trabalhadores do Brasil'.</t>
        </is>
      </c>
      <c r="I68" s="6" t="inlineStr">
        <is>
          <t>Contribuiu para o isolamento das populações rurais, uma vez que o sinal de rádio não alcançava o interior do país.</t>
        </is>
      </c>
      <c r="J68" s="6" t="inlineStr">
        <is>
          <t>Exerceu uma função meramente informativa, limitando-se a transmitir notícias sobre a economia e os combates na Segunda Guerra Mundial.</t>
        </is>
      </c>
      <c r="K68" s="6" t="inlineStr">
        <is>
          <t>Atuou na construção da vida social ao personalizar o poder político, criando uma relação de intimidade e dependência emocional entre o governante e as massas.</t>
        </is>
      </c>
      <c r="L68" s="6" t="inlineStr">
        <is>
          <t>Promoveu a democratização do debate público, permitindo que os cidadãos questionassem as decisões governamentais em tempo real.</t>
        </is>
      </c>
      <c r="M68" s="6" t="inlineStr">
        <is>
          <t>Foi utilizado para padronizar os hábitos culturais, extinguindo as manifestações regionais em favor de uma cultura homogênea de massa.</t>
        </is>
      </c>
      <c r="N68" s="6" t="inlineStr">
        <is>
          <t>C</t>
        </is>
      </c>
      <c r="O68" s="6" t="inlineStr">
        <is>
          <t>A questão exige a identificação do papel do rádio na construção da vida social e política brasileira (Habilidade CH-H21). O uso estratégico do rádio por Vargas não se restringiu à informação, mas serviu para moldar a opinião pública e estruturar uma relação de poder baseada no carisma e na proximidade simulada entre o líder e a população, característica do populismo. A alternativa C é a única que captura essa função construtiva e transformadora dos meios de comunicação na dinâmica social.</t>
        </is>
      </c>
      <c r="P68" s="6" t="b">
        <v>1</v>
      </c>
      <c r="Q68" s="6" t="n">
        <v>0.06521739130434782</v>
      </c>
      <c r="R68" s="6" t="n">
        <v>2.05524861878453</v>
      </c>
      <c r="S68" s="6" t="n">
        <v>0.968421052631579</v>
      </c>
      <c r="T68" s="6" t="n">
        <v>16.02065934065935</v>
      </c>
      <c r="U68" s="6" t="n">
        <v>4.8</v>
      </c>
      <c r="V68" s="6" t="n">
        <v>5</v>
      </c>
      <c r="W68" s="6" t="n">
        <v>5</v>
      </c>
      <c r="X68" s="6" t="n">
        <v>4</v>
      </c>
      <c r="Y68" s="6" t="n">
        <v>5</v>
      </c>
      <c r="Z68" s="6" t="n">
        <v>5</v>
      </c>
      <c r="AA68" s="6" t="inlineStr">
        <is>
          <t>O item apresenta excelente alinhamento com a habilidade-alvo CH-H21, pois foca na análise do papel do rádio na construção de uma relação social e política específica (paternalismo e carisma). Os objetos de conhecimento (organização social, ação do Estado) são perfeitamente mobilizados para contextualizar o fenômeno. Os distratores são plausíveis e funcionais: A e E exploram funções comuns dos meios de comunicação (padronização e alcance), enquanto B e D apresentam visões simplistas e incorretas (meramente informativo e democratizadora), que servem como armadilhas para estudantes com conhecimento superficial. A complexidade e a necessidade de análise interpretativa são adequadas ao Ensino Médio e ao formato do ENEM, exigindo a compreensão de conceitos como populismo e mediação política.</t>
        </is>
      </c>
      <c r="AB68" s="6" t="n">
        <v>5</v>
      </c>
      <c r="AC68" s="6" t="n">
        <v>5</v>
      </c>
      <c r="AD68" s="6" t="n">
        <v>5</v>
      </c>
      <c r="AE68" s="6" t="n">
        <v>5</v>
      </c>
      <c r="AF68" s="6" t="n">
        <v>5</v>
      </c>
      <c r="AG68" s="6" t="n">
        <v>5</v>
      </c>
      <c r="AH68" s="6" t="inlineStr">
        <is>
          <t>O item apresenta excelente alinhamento à habilidade CH-H21, pois solicita explicitamente a identificação da função social do rádio no contexto do Estado Novo, exigindo a compreensão de como o meio de comunicação estruturou a relação entre governante e governados. Os objetos de conhecimento (ação do Estado, pensamento político) são integralmente contemplados pelo enunciado histórico. Os distratores são plausíveis e elaborados para testar equívocos comuns, como o isolamento rural ou a natureza meramente informativa do veículo. O nível de complexidade é adequado ao Ensino Médio e a estrutura segue rigorosamente o padrão discursivo e formativo do ENEM.</t>
        </is>
      </c>
    </row>
    <row r="69">
      <c r="A69" s="6" t="inlineStr">
        <is>
          <t>0f713bd9-8de1-4555-b109-ba0009441fee</t>
        </is>
      </c>
      <c r="B69" s="6" t="inlineStr">
        <is>
          <t>com_grafo</t>
        </is>
      </c>
      <c r="C69" s="6" t="inlineStr">
        <is>
          <t>CH</t>
        </is>
      </c>
      <c r="D69" s="6" t="inlineStr">
        <is>
          <t>Ciencias Humanas e suas Tecnologias</t>
        </is>
      </c>
      <c r="E69" s="6" t="n">
        <v>5</v>
      </c>
      <c r="F69" s="6" t="inlineStr">
        <is>
          <t>CH-H21</t>
        </is>
      </c>
      <c r="G69" s="6" t="inlineStr">
        <is>
          <t>Identificar o papel dos meios de comunicacao na construcao da vida social.</t>
        </is>
      </c>
      <c r="H69" s="6" t="inlineStr">
        <is>
          <t>Durante a ascensão dos regimes totalitários no século XX, o controle da informação tornou-se uma prioridade estratégica para o Estado. Na Alemanha nazista, o governo implementou um vasto aparato de propaganda, utilizando o cinema e o rádio como principais ferramentas. Rádios eram vendidas a preços acessíveis, mas tecnicamente bloqueadas para não captar emissoras estrangeiras. Filmes como 'O Triunfo da Vontade' glorificavam o líder e o partido, enquanto a imprensa era censurada para eliminar vozes dissidentes. A utilização dessas estratégias de comunicação demonstra que, nesse contexto, os meios de comunicação desempenharam o papel de:</t>
        </is>
      </c>
      <c r="I69" s="6" t="inlineStr">
        <is>
          <t>Instrumentos neutros de divulgação de conhecimentos científicos e culturais para a população.</t>
        </is>
      </c>
      <c r="J69" s="6" t="inlineStr">
        <is>
          <t>Mecanismos de resistência contra a centralização do poder político e a censura estatal.</t>
        </is>
      </c>
      <c r="K69" s="6" t="inlineStr">
        <is>
          <t>Ferramentas de manipulação da opinião pública e construção de uma identidade social homogênea.</t>
        </is>
      </c>
      <c r="L69" s="6" t="inlineStr">
        <is>
          <t>Espaços de debate democrático e livre circulação de ideias críticas sobre o governo.</t>
        </is>
      </c>
      <c r="M69" s="6" t="inlineStr">
        <is>
          <t>Meios para promover a integração da Alemanha no mercado capitalista internacional.</t>
        </is>
      </c>
      <c r="N69" s="6" t="inlineStr">
        <is>
          <t>C</t>
        </is>
      </c>
      <c r="O69" s="6" t="inlineStr">
        <is>
          <t>A habilidade CH-H21 exige identificar o papel dos meios de comunicação na construção da vida social. No contexto dos regimes totalitários, como o nazismo, a mídia não era utilizada para informar ou debater, mas sim como instrumento de controle ideológico. Ao monopolizar o rádio e o cinema, o Estado moldava a percepção da realidade, criando uma identidade coletiva baseada na obediência e no culto ao líder, o que corresponde à alternativa C.</t>
        </is>
      </c>
      <c r="P69" s="6" t="b">
        <v>1</v>
      </c>
      <c r="Q69" s="6" t="n">
        <v>0.04347826086956522</v>
      </c>
      <c r="R69" s="6" t="n">
        <v>2.405405405405405</v>
      </c>
      <c r="S69" s="6" t="n">
        <v>0.9484536082474226</v>
      </c>
      <c r="T69" s="6" t="n">
        <v>15.25956989247312</v>
      </c>
      <c r="U69" s="6" t="n">
        <v>5</v>
      </c>
      <c r="V69" s="6" t="n">
        <v>5</v>
      </c>
      <c r="W69" s="6" t="n">
        <v>5</v>
      </c>
      <c r="X69" s="6" t="n">
        <v>5</v>
      </c>
      <c r="Y69" s="6" t="n">
        <v>5</v>
      </c>
      <c r="Z69" s="6" t="n">
        <v>5</v>
      </c>
      <c r="AA69" s="6" t="inlineStr">
        <is>
          <t>O item apresenta excelente alinhamento com a habilidade-alvo CH-H21, pois a questão central é identificar o papel dos meios de comunicação na construção da vida social, especificamente no contexto de um regime totalitário. Os objetos de conhecimento esperados (formas de organização social, ação do Estado) são perfeitamente contemplados no enunciado, que descreve como o Estado nazista utilizou a comunicação como ferramenta de controle e organização social. Os distratores são plausíveis e funcionais: a alternativa A representa uma visão ingênua da mídia, a B e a D propõem funções opostas às descritas (resistência e debate), e a E desvia o foco para uma questão econômica, não sendo a função principal da propaganda nazista. O nível de complexidade é adequado para o Ensino Médio, exigindo compreensão de conceitos como totalitarismo, propaganda e controle social. O formato segue rigorosamente as especificações do ENEM, com um enunciado contextualizado, alternativas bem elaboradas e uma justificativa objetiva que conecta o conteúdo à habilidade avaliada.</t>
        </is>
      </c>
      <c r="AB69" s="6" t="n">
        <v>5</v>
      </c>
      <c r="AC69" s="6" t="n">
        <v>5</v>
      </c>
      <c r="AD69" s="6" t="n">
        <v>5</v>
      </c>
      <c r="AE69" s="6" t="n">
        <v>5</v>
      </c>
      <c r="AF69" s="6" t="n">
        <v>5</v>
      </c>
      <c r="AG69" s="6" t="n">
        <v>5</v>
      </c>
      <c r="AH69" s="6" t="inlineStr">
        <is>
          <t>O item apresenta excelente alinhamento à habilidade CH-H21, pois solicita explicitamente a identificação do papel dos meios de comunicação (rádio, cinema, imprensa) na construção da vida social sob o regime nazista. O texto motivador é claro e contextualizado, abordando a ação do Estado e o pensamento político totalitário, o que dialoga perfeitamente com os objetos de conhecimento esperados. Os distratores são plausíveis, representando concepções genéricas ou equivocadas sobre a mídia (neutralidade, resistência, democracia), exigindo do aluno a leitura atenta do enunciado para a seleção do gabarito. O vocabulário e o tema são adequados ao Ensino Médio, e a estrutura segue rigorosamente o padrão do ENEM.</t>
        </is>
      </c>
    </row>
    <row r="70">
      <c r="A70" s="6" t="inlineStr">
        <is>
          <t>cf55cc29-12c8-488a-82f4-9914eba20745</t>
        </is>
      </c>
      <c r="B70" s="6" t="inlineStr">
        <is>
          <t>com_grafo</t>
        </is>
      </c>
      <c r="C70" s="6" t="inlineStr">
        <is>
          <t>CH</t>
        </is>
      </c>
      <c r="D70" s="6" t="inlineStr">
        <is>
          <t>Ciencias Humanas e suas Tecnologias</t>
        </is>
      </c>
      <c r="E70" s="6" t="n">
        <v>5</v>
      </c>
      <c r="F70" s="6" t="inlineStr">
        <is>
          <t>CH-H21</t>
        </is>
      </c>
      <c r="G70" s="6" t="inlineStr">
        <is>
          <t>Identificar o papel dos meios de comunicacao na construcao da vida social.</t>
        </is>
      </c>
      <c r="H70" s="6" t="inlineStr">
        <is>
          <t>Durante a ascensão do regime nazista na Alemanha, na década de 1930, o governo implementou uma política agressiva de distribuição de aparelhos de rádio de baixo custo, conhecidos como "Volksempfänger" (receptor do povo). Tais aparelhos possuíam características técnicas que dificultavam a sintonia de estações estrangeiras, restringindo o acesso principalmente às transmissões oficiais que exaltavam o nacionalismo, o antissemitismo e a figura do Führer. A situação descrita evidencia a utilização dos meios de comunicação com o objetivo de:</t>
        </is>
      </c>
      <c r="I70" s="6" t="inlineStr">
        <is>
          <t>Diversificar a oferta cultural e promover o pluralismo de ideias na sociedade alemã.</t>
        </is>
      </c>
      <c r="J70" s="6" t="inlineStr">
        <is>
          <t>Garantir o direito à informação e o livre debate político entre os cidadãos.</t>
        </is>
      </c>
      <c r="K70" s="6" t="inlineStr">
        <is>
          <t>Exercer o controle ideológico e moldar o comportamento coletivo conforme os interesses do Estado.</t>
        </is>
      </c>
      <c r="L70" s="6" t="inlineStr">
        <is>
          <t>Estimular o desenvolvimento tecnológico autônomo e a desvinculação da indústria do setor público.</t>
        </is>
      </c>
      <c r="M70" s="6" t="inlineStr">
        <is>
          <t>Fomentar a integração internacional por meio do compartilhamento de conteúdos artísticos e educacionais.</t>
        </is>
      </c>
      <c r="N70" s="6" t="inlineStr">
        <is>
          <t>C</t>
        </is>
      </c>
      <c r="O70" s="6" t="inlineStr">
        <is>
          <t>A questão aborda a Habilidade CH-H21, que solicita identificar o papel dos meios de comunicação na construção da vida social. No contexto dos sistemas totalitários, como o nazismo, o rádio foi utilizado não apenas como veículo de informação, mas como instrumento de poder para unificar o pensamento social, disseminar a ideologia oficial e manipular a opinião pública, construindo uma realidade social alinhada aos interesses do Estado ditatorial.</t>
        </is>
      </c>
      <c r="P70" s="6" t="b">
        <v>1</v>
      </c>
      <c r="Q70" s="6" t="n">
        <v>0.0119047619047619</v>
      </c>
      <c r="R70" s="6" t="n">
        <v>0.7384615384615385</v>
      </c>
      <c r="S70" s="6" t="n">
        <v>0.9882352941176471</v>
      </c>
      <c r="T70" s="6" t="n">
        <v>16.63728271728272</v>
      </c>
      <c r="U70" s="6" t="n">
        <v>5</v>
      </c>
      <c r="V70" s="6" t="n">
        <v>5</v>
      </c>
      <c r="W70" s="6" t="n">
        <v>5</v>
      </c>
      <c r="X70" s="6" t="n">
        <v>5</v>
      </c>
      <c r="Y70" s="6" t="n">
        <v>5</v>
      </c>
      <c r="Z70" s="6" t="n">
        <v>5</v>
      </c>
      <c r="AA70" s="6" t="inlineStr">
        <is>
          <t>O item apresenta excelente alinhamento com a habilidade-alvo CH-H21, pois a questão exige a identificação do papel do rádio como instrumento de construção social e controle ideológico em um contexto histórico específico. Os objetos de conhecimento esperados (organização social, ação do Estado) são plenamente contemplados, pois o cenário nazista exemplifica uma forma de organização social autoritária e a ação do Estado na manipulação da informação. Os distratores são plausíveis e funcionais: a alternativa A opõe-se diretamente ao contexto de censura; a B contradiz a ausência de liberdade de imprensa; a D e E desviam o foco para aspectos tecnológicos e internacionais, que são irrelevantes para a análise do papel social do meio de comunicação descrito. O nível de complexidade é adequado para o Ensino Médio, exigindo a compreensão de conceitos como controle ideológico e manipulação da informação, sem exigir conhecimento prévio específico sobre o 'Volksempfänger'. O formato segue rigorosamente as características do ENEM, com um enunciado contextualizado, uma pergunta clara e alternativas que exigem análise crítica, não apenas memória.</t>
        </is>
      </c>
      <c r="AB70" s="6" t="n">
        <v>5</v>
      </c>
      <c r="AC70" s="6" t="n">
        <v>5</v>
      </c>
      <c r="AD70" s="6" t="n">
        <v>5</v>
      </c>
      <c r="AE70" s="6" t="n">
        <v>5</v>
      </c>
      <c r="AF70" s="6" t="n">
        <v>5</v>
      </c>
      <c r="AG70" s="6" t="n">
        <v>5</v>
      </c>
      <c r="AH70" s="6" t="inlineStr">
        <is>
          <t>O item apresenta excelente alinhamento à habilidade CH-H21, pois exige do estudante a identificação da função política e social do rádio no contexto nazista, demonstrando como o meio de comunicação foi utilizado para construir uma determinada realidade social. Os objetos de conhecimento (ação do Estado, pensamento político) são integralmente abordados. Os distratores são plausíveis e baseiam-se em leituras superficiais ou anacrônicas do texto, exigindo domínio do conteúdo histórico para a discriminação. O vocabulário e a complexidade cognitiva são adequados ao Ensino Médio, e a estrutura segue rigorosamente o padrão do ENEM.</t>
        </is>
      </c>
    </row>
    <row r="71">
      <c r="A71" s="6" t="inlineStr">
        <is>
          <t>80bc1c74-02e5-4d28-ad8d-fc8a3c738e08</t>
        </is>
      </c>
      <c r="B71" s="6" t="inlineStr">
        <is>
          <t>com_grafo</t>
        </is>
      </c>
      <c r="C71" s="6" t="inlineStr">
        <is>
          <t>CH</t>
        </is>
      </c>
      <c r="D71" s="6" t="inlineStr">
        <is>
          <t>Ciencias Humanas e suas Tecnologias</t>
        </is>
      </c>
      <c r="E71" s="6" t="n">
        <v>5</v>
      </c>
      <c r="F71" s="6" t="inlineStr">
        <is>
          <t>CH-H21</t>
        </is>
      </c>
      <c r="G71" s="6" t="inlineStr">
        <is>
          <t>Identificar o papel dos meios de comunicacao na construcao da vida social.</t>
        </is>
      </c>
      <c r="H71" s="6" t="inlineStr">
        <is>
          <t>Durante o regime militar no Brasil (1964-1985), o Estado investiu fortemente na expansão das telecomunicações, integrando o território nacional através das redes de televisão. Nesse período, enquanto a censura prévia vetava matérias jornalísticas sobre denúncias de tortura e movimentos de oposição, as telenovelas e programas de auditório ganhavam enorme popularidade, difundindo um ideal de modernidade, consumo e harmonia social, alinhado ao discurso do "milagre econômico".</t>
        </is>
      </c>
      <c r="I71" s="6" t="inlineStr">
        <is>
          <t>Um canal exclusivamente educativo, pois o governo priorizava o conteúdo cultural para elevar o nível intelectual da população rural.</t>
        </is>
      </c>
      <c r="J71" s="6" t="inlineStr">
        <is>
          <t>Um espaço de pluralidade democrática, onde a diversidade de opiniões políticas era debatida livremente, apesar da censura.</t>
        </is>
      </c>
      <c r="K71" s="6" t="inlineStr">
        <is>
          <t>Um instrumento de controle social e legitimação política, utilizado para construir uma consenso favorável ao regime e homogeneizar comportamentos.</t>
        </is>
      </c>
      <c r="L71" s="6" t="inlineStr">
        <is>
          <t>Uma ferramenta de isolamento internacional, impedindo que a cultura brasileira sofresse influências estrangeiras durante a Guerra Fria.</t>
        </is>
      </c>
      <c r="M71" s="6" t="inlineStr">
        <is>
          <t>Um fator de fragmentação da identidade nacional, visto que a televisão privilegiava apenas os interesses das elites regionais do Sudeste.</t>
        </is>
      </c>
      <c r="N71" s="6" t="inlineStr">
        <is>
          <t>C</t>
        </is>
      </c>
      <c r="O71" s="6" t="inlineStr">
        <is>
          <t>A questão aborda a habilidade CH-H21, ao solicitar a identificação do papel dos meios de comunicação na construção da vida social. O enunciado destaca como a televisão, durante a ditadura militar, não funcionou apenas como entretenimento, mas como uma ferramenta estratégica do Estado. Ao censurar críticas e promover valores consumistas e ufanistas, a mídia contribuiu para moldar a opinião pública, ocultar conflitos sociais e legitimar o governo perante a sociedade, construindo uma determinada realidade social.</t>
        </is>
      </c>
      <c r="P71" s="6" t="b">
        <v>1</v>
      </c>
      <c r="Q71" s="6" t="n">
        <v>0.08163265306122448</v>
      </c>
      <c r="R71" s="6" t="n">
        <v>2.088495575221239</v>
      </c>
      <c r="S71" s="6" t="n">
        <v>0.9423076923076923</v>
      </c>
      <c r="T71" s="6" t="n">
        <v>18.48580527752503</v>
      </c>
      <c r="U71" s="6" t="n">
        <v>4.8</v>
      </c>
      <c r="V71" s="6" t="n">
        <v>5</v>
      </c>
      <c r="W71" s="6" t="n">
        <v>5</v>
      </c>
      <c r="X71" s="6" t="n">
        <v>4</v>
      </c>
      <c r="Y71" s="6" t="n">
        <v>5</v>
      </c>
      <c r="Z71" s="6" t="n">
        <v>5</v>
      </c>
      <c r="AA71" s="6" t="inlineStr">
        <is>
          <t>O item apresenta excelente alinhamento com a habilidade-alvo CH-H21, pois o enunciado descreve de forma concreta o papel dos meios de comunicação (televisão) na construção da vida social durante um período histórico específico, exigindo do candidato a identificação dessa função. Os objetos de conhecimento esperados (organização social, movimentos sociais, ação do Estado) estão perfeitamente integrados ao contexto apresentado, mostrando como o Estado utilizou a mídia para controlar a organização social e neutralizar movimentos de oposição. Os distratores são plausíveis e funcionam como armadilhas baseadas em interpretações simplistas ou incorretas do período, como a democratização (B), o isolamento (D) ou o foco regional (E), embora a alternativa A seja menos plausível por desconsiderar o contexto de censura. O nível de complexidade é adequado para o Ensino Médio, exigindo análise de fontes históricas e compreensão de conceitos como controle social e legitimação política. O formato segue rigorosamente as especificações do ENEM, com um enunciado contextualizado, alternativas bem elaboradas e um gabarito claro e justificável.</t>
        </is>
      </c>
      <c r="AB71" s="6" t="n">
        <v>4.8</v>
      </c>
      <c r="AC71" s="6" t="n">
        <v>5</v>
      </c>
      <c r="AD71" s="6" t="n">
        <v>5</v>
      </c>
      <c r="AE71" s="6" t="n">
        <v>5</v>
      </c>
      <c r="AF71" s="6" t="n">
        <v>5</v>
      </c>
      <c r="AG71" s="6" t="n">
        <v>4</v>
      </c>
      <c r="AH71" s="6" t="inlineStr">
        <is>
          <t>O item apresenta excelente alinhamento à habilidade CH-H21, exigindo a identificação da função da mídia na construção da realidade social e política durante a ditadura militar. Os objetos de conhecimento (ação do Estado, pensamento político) são integralmente contemplados. Os distratores são plausíveis e bem elaborados, exigindo interpretação textual e não apenas conhecimento de memória. O nível de dificuldade é adequado ao Ensino Médio. A única ressalva refere-se ao formato: o enunciado apresenta apenas o texto base, faltando um comando ou pergunta explícita que direcione o aluno à tarefa (ex: 'A televisão assumiu, nesse contexto, o papel de...'), o que é essencial no padrão ENEM.</t>
        </is>
      </c>
    </row>
    <row r="72">
      <c r="A72" s="6" t="inlineStr">
        <is>
          <t>90dba8a8-27fd-4c26-87a4-cd7aeff54c8c</t>
        </is>
      </c>
      <c r="B72" s="6" t="inlineStr">
        <is>
          <t>com_grafo</t>
        </is>
      </c>
      <c r="C72" s="6" t="inlineStr">
        <is>
          <t>CH</t>
        </is>
      </c>
      <c r="D72" s="6" t="inlineStr">
        <is>
          <t>Ciencias Humanas e suas Tecnologias</t>
        </is>
      </c>
      <c r="E72" s="6" t="n">
        <v>5</v>
      </c>
      <c r="F72" s="6" t="inlineStr">
        <is>
          <t>CH-H22</t>
        </is>
      </c>
      <c r="G72" s="6" t="inlineStr">
        <is>
          <t>Analisar as lutas sociais e conquistas obtidas no que se refere as mudancas nas legislacoes ou nas politicas publicas.</t>
        </is>
      </c>
      <c r="H72" s="6" t="inlineStr">
        <is>
          <t>Durante o processo de redemocratização do Brasil, na década de 1980, intensificaram-se os debates sobre a situação da infância e da adolescência no país. Movimentos sociais e organizações não governamentais criticavam a abordagem repressiva da legislação vigente, que tratava menores em situação irregular como objetos de intervenção policial. Essa mobilização society culminou na aprovação de uma nova legislação, em 1990, que rompeu com a doutrina da situação irregular e consolidou o princípio da proteção integral. O texto legal aprovado foi o:</t>
        </is>
      </c>
      <c r="I72" s="6" t="inlineStr">
        <is>
          <t>Código de Menores, que manteve a tutela judicial sobre os menores de idade, mas flexibilizou as penas para adolescentes infratores.</t>
        </is>
      </c>
      <c r="J72" s="6" t="inlineStr">
        <is>
          <t>Estatuto da Criança e do Adolescente (ECA), que reconheceu crianças e adolescentes como sujeitos de direitos e em condição peculiar de desenvolvimento.</t>
        </is>
      </c>
      <c r="K72" s="6" t="inlineStr">
        <is>
          <t>Plano Nacional de Convivência Familiar e Comunitária, que priorizou a adoção internacional como solução para a pobreza infantil.</t>
        </is>
      </c>
      <c r="L72" s="6" t="inlineStr">
        <is>
          <t>Decreto de Maioridade Penal, que reduziu a idade imputável para 16 anos visando combater a criminalidade juvenil.</t>
        </is>
      </c>
      <c r="M72" s="6" t="inlineStr">
        <is>
          <t>Constituição Federal de 1988, que extinguiu os órgãos de proteção à infância e transferiu essa responsabilidade exclusivamente para a iniciativa privada.</t>
        </is>
      </c>
      <c r="N72" s="6" t="inlineStr">
        <is>
          <t>B</t>
        </is>
      </c>
      <c r="O72" s="6" t="inlineStr">
        <is>
          <t>A questão exige a análise de como as lutas sociais (movimentos de defesa dos direitos humanos e da infância) resultaram em uma mudança concreta na legislação e na política pública brasileira. A substituição do Código de Menores pelo Estatuto da Criança e do Adolescente (ECA) representa a conquista de uma nova compreensão de cidadania, na qual o Estado passa a ter o dever de garantir direitos, e não apenas de reprimir condutas, atendendo exatamente ao que solicita a habilidade CH-H22.</t>
        </is>
      </c>
      <c r="P72" s="6" t="b">
        <v>1</v>
      </c>
      <c r="Q72" s="6" t="n">
        <v>0.06593406593406594</v>
      </c>
      <c r="R72" s="6" t="n">
        <v>2.436363636363637</v>
      </c>
      <c r="S72" s="6" t="n">
        <v>0.900990099009901</v>
      </c>
      <c r="T72" s="6" t="n">
        <v>17.13178072625698</v>
      </c>
      <c r="U72" s="6" t="n">
        <v>5</v>
      </c>
      <c r="V72" s="6" t="n">
        <v>5</v>
      </c>
      <c r="W72" s="6" t="n">
        <v>5</v>
      </c>
      <c r="X72" s="6" t="n">
        <v>5</v>
      </c>
      <c r="Y72" s="6" t="n">
        <v>5</v>
      </c>
      <c r="Z72" s="6" t="n">
        <v>5</v>
      </c>
      <c r="AA72" s="6" t="inlineStr">
        <is>
          <t>O item apresenta excelente alinhamento com a habilidade CH-H22, pois demanda do estudante a análise da relação entre a mobilização social (movimentos e ONGs) e a mudança legislativa (ECA), explicitando a conquista de um novo paradigma (proteção integral). Os objetos de conhecimento (movimentos sociais, ação do Estado e formas de organização social) são perfeitamente adequados e integrados ao enunciado. Os distratores são plausíveis e funcionais: a alternativa A se refere à legislação anterior, a C e a D propõem soluções e leis inexistentes ou distorcidas, e a E atribui à Constituição uma função que não era a central, exigindo do estudante conhecimento específico sobre o tema. O nível de complexidade é adequado ao Ensino Médio, exigindo compreensão de conceitos-chave (sujeito de direitos, proteção integral) e contextualização histórica. O formato segue as características do ENEM, com um enunciado contextualizado, alternativas que exploram conceitos e um gabarito que aponta para a principal conquista do período.</t>
        </is>
      </c>
      <c r="AB72" s="6" t="n">
        <v>5</v>
      </c>
      <c r="AC72" s="6" t="n">
        <v>5</v>
      </c>
      <c r="AD72" s="6" t="n">
        <v>5</v>
      </c>
      <c r="AE72" s="6" t="n">
        <v>5</v>
      </c>
      <c r="AF72" s="6" t="n">
        <v>5</v>
      </c>
      <c r="AG72" s="6" t="n">
        <v>5</v>
      </c>
      <c r="AH72" s="6" t="inlineStr">
        <is>
          <t>O item apresenta excelente alinhamento à habilidade CH-H22, pois exige do estudante a identificação da legislação resultante das lutas sociais pela redemocratização e direitos da infância. Os objetos de conhecimento (movimentos sociais e ação do Estado) são integralmente abordados. Os distratores são plausíveis, explorando conhecimentos prévios ou confusões comuns (como o Código de Menores ou a Constituição de 1988), mas apresentando informações incorretas ou descontextualizadas. O nível de complexidade e o formato do enunciado são adequados ao Ensino Médio e seguem rigorosamente o padrão do ENEM.</t>
        </is>
      </c>
    </row>
    <row r="73">
      <c r="A73" s="6" t="inlineStr">
        <is>
          <t>e8b92e50-64e6-4cc7-990d-cf09d05009f1</t>
        </is>
      </c>
      <c r="B73" s="6" t="inlineStr">
        <is>
          <t>com_grafo</t>
        </is>
      </c>
      <c r="C73" s="6" t="inlineStr">
        <is>
          <t>CH</t>
        </is>
      </c>
      <c r="D73" s="6" t="inlineStr">
        <is>
          <t>Ciencias Humanas e suas Tecnologias</t>
        </is>
      </c>
      <c r="E73" s="6" t="n">
        <v>5</v>
      </c>
      <c r="F73" s="6" t="inlineStr">
        <is>
          <t>CH-H22</t>
        </is>
      </c>
      <c r="G73" s="6" t="inlineStr">
        <is>
          <t>Analisar as lutas sociais e conquistas obtidas no que se refere as mudancas nas legislacoes ou nas politicas publicas.</t>
        </is>
      </c>
      <c r="H73" s="6" t="inlineStr">
        <is>
          <t>No início da década de 1930, o Brasil passava por um período de reestruturação política após a Revolução de 1930. Nesse contexto, movimentos feministas organizados, liderados por figuras como Bertha Lutz, intensificaram suas pressões sobre o governo provisório de Getúlio Vargas. Através de manifestações e articulações políticas, esses grupos reivindicavam a participação feminina na vida pública do país. Essa mobilização social resultou em uma alteração significativa na legislação eleitoral brasileira, representando uma conquista histórica para a cidadania.</t>
        </is>
      </c>
      <c r="I73" s="6" t="inlineStr">
        <is>
          <t>A Constituição de 1824, que restringia o direito de voto aos homens livres e proprietários, excluindo as mulheres do processo político.</t>
        </is>
      </c>
      <c r="J73" s="6" t="inlineStr">
        <is>
          <t>A Constituição de 1891, que manteve a exclusão das mulheres do processo eleitoral, limitando a participação política aos cidadãos do sexo masculino.</t>
        </is>
      </c>
      <c r="K73" s="6" t="inlineStr">
        <is>
          <t>O Código Eleitoral de 1932, que instituiu o voto feminino no Brasil, reconhecendo formalmente a capacidade política das mulheres.</t>
        </is>
      </c>
      <c r="L73" s="6" t="inlineStr">
        <is>
          <t>A Constituição de 1934, que proibiu o trabalho de menores de 14 anos e regulamentou o direito de greve, mas não alterou o sistema de votação.</t>
        </is>
      </c>
      <c r="M73" s="6" t="inlineStr">
        <is>
          <t>A Lei Saraiva de 1881, que implementou o voto direto para todos os alfabetizados, independentemente do gênero, o que não ocorreu na prática.</t>
        </is>
      </c>
      <c r="N73" s="6" t="inlineStr">
        <is>
          <t>C</t>
        </is>
      </c>
      <c r="O73" s="6" t="inlineStr">
        <is>
          <t>A questão aborda a luta das mulheres pelo sufrágio universal no Brasil. A pressão exercida pelos movimentos feministas durante a Primeira República e o início da Era Vargas culminou na aprovação do Código Eleitoral de 1932, o primeiro a reconhecer legalmente o voto feminino. Isso exemplifica a habilidade H22, pois exige a análise de como uma luta social (movimento sufragista) resultou em uma mudança concreta na legislação (Código de 1932), expandindo os direitos de cidadania.</t>
        </is>
      </c>
      <c r="P73" s="6" t="b">
        <v>1</v>
      </c>
      <c r="Q73" s="6" t="n">
        <v>0.07692307692307693</v>
      </c>
      <c r="R73" s="6" t="n">
        <v>2.382352941176471</v>
      </c>
      <c r="S73" s="6" t="n">
        <v>0.8584905660377359</v>
      </c>
      <c r="T73" s="6" t="n">
        <v>14.77581560283688</v>
      </c>
      <c r="U73" s="6" t="n">
        <v>4.8</v>
      </c>
      <c r="V73" s="6" t="n">
        <v>5</v>
      </c>
      <c r="W73" s="6" t="n">
        <v>5</v>
      </c>
      <c r="X73" s="6" t="n">
        <v>4</v>
      </c>
      <c r="Y73" s="6" t="n">
        <v>5</v>
      </c>
      <c r="Z73" s="6" t="n">
        <v>5</v>
      </c>
      <c r="AA73" s="6" t="inlineStr">
        <is>
          <t>O item apresenta excelente alinhamento com a habilidade H22, pois demanda explicitamente a análise da relação entre a luta social (movimento feminista) e a conquista concreta na legislação (voto feminino). Os objetos de conhecimento (movimentos sociais, ação do Estado) estão perfeitamente adequados e contextualizados no enunciado. Os distratores são plausíveis, pois se referem a marcos legítimos da história eleitoral brasileira (A, B, D, E), exigindo do estudante conhecimento específico para diferenciar o Código Eleitoral de 1932. O nível de complexidade é adequado ao Ensino Médio, exigindo compreensão de contexto histórico e análise de causa e efeito. A aderência ao formato ENEM é máxima, com enunciado contextualizado, alternativas bem elaboradas e uma questão que avalia a compreensão de processos históricos e sociais.</t>
        </is>
      </c>
      <c r="AB73" s="6" t="n">
        <v>5</v>
      </c>
      <c r="AC73" s="6" t="n">
        <v>5</v>
      </c>
      <c r="AD73" s="6" t="n">
        <v>5</v>
      </c>
      <c r="AE73" s="6" t="n">
        <v>5</v>
      </c>
      <c r="AF73" s="6" t="n">
        <v>5</v>
      </c>
      <c r="AG73" s="6" t="n">
        <v>5</v>
      </c>
      <c r="AH73" s="6" t="inlineStr">
        <is>
          <t>O item apresenta excelente alinhamento à habilidade CH-H22, pois exige do estudante a identificação da mudança legislativa (Código Eleitoral de 1932) decorrente de uma luta social específica (movimento feminista). Os objetos de conhecimento (movimentos sociais e ação do Estado) são plenamente contemplados. Os distratores são plausíveis, remetendo a outros marcos legislativos da história brasileira (Constituições de 1824 e 1891, Constituição de 1934, Lei Saraiva), o que testa a capacidade de localização temporal e compreensão histórica. O nível de complexidade e a linguagem são adequados ao Ensino Médio, e o formato segue rigorosamente os padrões do ENEM, com enunciado contextualizado e alternativas homogêneas.</t>
        </is>
      </c>
    </row>
    <row r="74">
      <c r="A74" s="6" t="inlineStr">
        <is>
          <t>57442b95-491e-4bb3-afa4-40ea4bf644a4</t>
        </is>
      </c>
      <c r="B74" s="6" t="inlineStr">
        <is>
          <t>com_grafo</t>
        </is>
      </c>
      <c r="C74" s="6" t="inlineStr">
        <is>
          <t>CH</t>
        </is>
      </c>
      <c r="D74" s="6" t="inlineStr">
        <is>
          <t>Ciencias Humanas e suas Tecnologias</t>
        </is>
      </c>
      <c r="E74" s="6" t="n">
        <v>5</v>
      </c>
      <c r="F74" s="6" t="inlineStr">
        <is>
          <t>CH-H22</t>
        </is>
      </c>
      <c r="G74" s="6" t="inlineStr">
        <is>
          <t>Analisar as lutas sociais e conquistas obtidas no que se refere as mudancas nas legislacoes ou nas politicas publicas.</t>
        </is>
      </c>
      <c r="H74" s="6" t="inlineStr">
        <is>
          <t>Durante a Primeira República (1889-1930), a participação política das mulheres era formalmente inexistente, apesar de sua atuação em movimentos sociais e no mercado de trabalho. A luta pelo sufrágio feminino ganhou organização e visibilidade com a fundação da Federação Brasileira pelo Progresso Feminino (FBPF), em 1922, liderada por Bertha Lutz. Essa articulação política pressionou o Congresso Nacional e mobilizou a opinião pública, culminando em uma alteração na legislação eleitoral durante o governo provisório de Getúlio Vargas.</t>
        </is>
      </c>
      <c r="I74" s="6" t="inlineStr">
        <is>
          <t>A Constituição de 1891, que garantiu o voto feminino condicionado à renda e à propriedade, excluindo apenas as analfabetas.</t>
        </is>
      </c>
      <c r="J74" s="6" t="inlineStr">
        <is>
          <t>O Código Eleitoral de 1932, que reconheceu o alistamento e o voto da mulher no Brasil, atendendo às reivindicações do movimento sufragista.</t>
        </is>
      </c>
      <c r="K74" s="6" t="inlineStr">
        <is>
          <t>A Constituição de 1934, que instituiu o voto secreto e universal para as mulheres, eliminando a distinção entre votos obrigatórios e facultativos.</t>
        </is>
      </c>
      <c r="L74" s="6" t="inlineStr">
        <is>
          <t>A Lei de Direitos Políticos de 1965, que permitiu a candidatura feminina apenas para cargos municipais, mantendo restrições para os executivos estaduais.</t>
        </is>
      </c>
      <c r="M74" s="6" t="inlineStr">
        <is>
          <t>A Emenda Constitucional de 1978, que extinguiu a distinção entre voto masculino e feminino, garantindo a paridade de gênero nos partidos políticos.</t>
        </is>
      </c>
      <c r="N74" s="6" t="inlineStr">
        <is>
          <t>B</t>
        </is>
      </c>
      <c r="O74" s="6" t="inlineStr">
        <is>
          <t>A questão aborda a habilidade CH-H22 ao solicitar a identificação da conquista legislativa resultante da luta social das mulheres pelo sufrágio. O movimento feminista, representado pela FBPF, exerceu pressão política que resultou na aprovação do Código Eleitoral de 1932, o primeiro a reconhecer o direito ao voto feminino no Brasil, embora o voto fosse obrigatório apenas para as mulheres que exercessem função pública remunerada (situação alterada pela Constituição de 1934). As demais alternativas apresentam anacronismos ou informações incorretas sobre a legislação eleitoral brasileira.</t>
        </is>
      </c>
      <c r="P74" s="6" t="b">
        <v>1</v>
      </c>
      <c r="Q74" s="6" t="n">
        <v>0.06666666666666667</v>
      </c>
      <c r="R74" s="6" t="n">
        <v>2.25</v>
      </c>
      <c r="S74" s="6" t="n">
        <v>0.8653846153846154</v>
      </c>
      <c r="T74" s="6" t="n">
        <v>17.06021174863388</v>
      </c>
      <c r="U74" s="6" t="n">
        <v>5</v>
      </c>
      <c r="V74" s="6" t="n">
        <v>5</v>
      </c>
      <c r="W74" s="6" t="n">
        <v>5</v>
      </c>
      <c r="X74" s="6" t="n">
        <v>5</v>
      </c>
      <c r="Y74" s="6" t="n">
        <v>5</v>
      </c>
      <c r="Z74" s="6" t="n">
        <v>5</v>
      </c>
      <c r="AA74" s="6" t="inlineStr">
        <is>
          <t>O item apresenta excelente alinhamento com a habilidade CH-H22, pois demanda a análise da relação entre a luta social (movimento sufragista) e a conquista legislativa (voto feminino). Os objetos de conhecimento (movimentos sociais, ação do Estado) são perfeitamente adequados e integrados ao enunciado. Os distratores são plausíveis, pois apresentam leis e marcos constitucionais reais, mas com anacronismos ou detalhes incorretos que exigem conhecimento histórico-legal preciso, funcionando efetivamente como alternativas capciosa. O nível de complexidade e a contextualização histórica são apropriados para o Ensino Médio. O formato segue as características do ENEM, com um texto contextualizador, uma pergunta implícita e alternativas que exigem a compreensão e a análise de informações para a seleção da correta.</t>
        </is>
      </c>
      <c r="AB74" s="6" t="n">
        <v>5</v>
      </c>
      <c r="AC74" s="6" t="n">
        <v>5</v>
      </c>
      <c r="AD74" s="6" t="n">
        <v>5</v>
      </c>
      <c r="AE74" s="6" t="n">
        <v>5</v>
      </c>
      <c r="AF74" s="6" t="n">
        <v>5</v>
      </c>
      <c r="AG74" s="6" t="n">
        <v>5</v>
      </c>
      <c r="AH74" s="6" t="inlineStr">
        <is>
          <t>O item apresenta excelente alinhamento à habilidade CH-H22, pois exige do estudante a relação direta entre o movimento sufragista (luta social) e a alteração na legislação eleitoral (conquista/mudança na política pública). Os objetos de conhecimento (movimentos sociais e ação do Estado) são perfeitamente contemplados. Os distratores são plausíveis, destacando-se a alternativa C, que confunde o Código de 1932 com a Constituição de 1934, testando a atenção ao recorte temporal do enunciado ('governo provisório'). O nível de complexidade é adequado ao Ensino Médio e o item segue rigorosamente o formato e a linguagem adotados pelo ENEM.</t>
        </is>
      </c>
    </row>
    <row r="75">
      <c r="A75" s="6" t="inlineStr">
        <is>
          <t>1a9653e8-d9df-40d6-9117-16447df0554d</t>
        </is>
      </c>
      <c r="B75" s="6" t="inlineStr">
        <is>
          <t>com_grafo</t>
        </is>
      </c>
      <c r="C75" s="6" t="inlineStr">
        <is>
          <t>CH</t>
        </is>
      </c>
      <c r="D75" s="6" t="inlineStr">
        <is>
          <t>Ciencias Humanas e suas Tecnologias</t>
        </is>
      </c>
      <c r="E75" s="6" t="n">
        <v>5</v>
      </c>
      <c r="F75" s="6" t="inlineStr">
        <is>
          <t>CH-H22</t>
        </is>
      </c>
      <c r="G75" s="6" t="inlineStr">
        <is>
          <t>Analisar as lutas sociais e conquistas obtidas no que se refere as mudancas nas legislacoes ou nas politicas publicas.</t>
        </is>
      </c>
      <c r="H75" s="6" t="inlineStr">
        <is>
          <t>Durante o processo de redemocratização do Brasil na década de 1980, diversos movimentos sociais e organizações não governamentais intensificaram suas críticas ao Código de Menores de 1979. Argumentava-se que essa legislação tratava crianças e adolescentes em 'situação irregular' como objetos de intervenção policial e judiciária, frequentemente criminalizando a pobreza. Essa mobilização da sociedade civil contribuiu decisivamente para a promulgação, em 1990, de uma nova lei que alterou a lógica da atuação estatal, reconhecendo essa população como sujeitos de direitos em condição peculiar de desenvolvimento.</t>
        </is>
      </c>
      <c r="I75" s="6" t="inlineStr">
        <is>
          <t>A Lei de Diretrizes e Bases da Educação Nacional (LDB), que universalizou o acesso ao ensino fundamental, mas manteve a responsabilidade penal exclusiva sobre os maiores de 18 anos.</t>
        </is>
      </c>
      <c r="J75" s="6" t="inlineStr">
        <is>
          <t>O Estatuto da Criança e do Adolescente (ECA), que instituiu a Doutrina da Proteção Integral, substituindo a anterior Doutrina da Situação Irregular.</t>
        </is>
      </c>
      <c r="K75" s="6" t="inlineStr">
        <is>
          <t>O Código Civil Brasileiro, que reduziu a maioridade civil para 16 anos, permitindo que adolescentes respondessem civilmente por todos os seus atos.</t>
        </is>
      </c>
      <c r="L75" s="6" t="inlineStr">
        <is>
          <t>O Estatuto do Idoso, que estendeu os direitos sociais às crianças, mas manteve a internação em reformatórios como única medida socioeducativa.</t>
        </is>
      </c>
      <c r="M75" s="6" t="inlineStr">
        <is>
          <t>A Constituição Federal de 1988, que proibiu qualquer tipo de trabalho para menores de 18 anos, eliminando a figura do aprendiz.</t>
        </is>
      </c>
      <c r="N75" s="6" t="inlineStr">
        <is>
          <t>B</t>
        </is>
      </c>
      <c r="O75" s="6" t="inlineStr">
        <is>
          <t>A questão exige a análise de uma luta social (movimentos contra o Código de Menores) que resultou em uma mudança legislativa e de política pública, conforme estabelece a habilidade CH-H22. A alternativa correta identifica o Estatuto da Criança e do Adolescente (ECA) como a conquista dessa mobilização, destacando a mudança de paradigma da Doutrina da Situação Irregular (que via o menor como um 'problema') para a Doutrina da Proteção Integral (que vê a criança e o adolescente como sujeitos de direitos).</t>
        </is>
      </c>
      <c r="P75" s="6" t="b">
        <v>1</v>
      </c>
      <c r="Q75" s="6" t="n">
        <v>0.05154639175257732</v>
      </c>
      <c r="R75" s="6" t="n">
        <v>2.294117647058823</v>
      </c>
      <c r="S75" s="6" t="n">
        <v>0.8584070796460177</v>
      </c>
      <c r="T75" s="6" t="n">
        <v>18.36351130653266</v>
      </c>
      <c r="U75" s="6" t="n">
        <v>5</v>
      </c>
      <c r="V75" s="6" t="n">
        <v>5</v>
      </c>
      <c r="W75" s="6" t="n">
        <v>5</v>
      </c>
      <c r="X75" s="6" t="n">
        <v>5</v>
      </c>
      <c r="Y75" s="6" t="n">
        <v>5</v>
      </c>
      <c r="Z75" s="6" t="n">
        <v>5</v>
      </c>
      <c r="AA75" s="6" t="inlineStr">
        <is>
          <t>O item apresenta excelente alinhamento com a habilidade CH-H22, pois demanda a análise de uma luta social (movimentos contra o Código de Menores) e sua consequência direta em uma mudança legislativa e de política pública (a criação do ECA). Os objetos de conhecimento esperados (formas de organização social, movimentos sociais, pensamento político e ação do Estado) estão perfeitamente contemplados no enunciado e na alternativa correta. Os distratores são plausíveis e funcionais, pois se referem a leis e documentos reais (LDB, Código Civil, Estatuto do Idoso, CF/88), mas contêm informações incorretas ou irrelevantes que exigem do estudante o conhecimento específico sobre o tema, diferenciando a alternativa correta. O nível de complexidade e a profundão do conteúdo são adequados para o Ensino Médio, tratando de um tema central da história e da cidadania brasileira. O formato segue rigorosamente as especificações do ENEM, com um enunciado contextualizado, uma pergunta implícita e cinco alternativas de resposta, sendo a correta a única que identifica corretamente a conquista da mobilização descrita.</t>
        </is>
      </c>
      <c r="AB75" s="6" t="n">
        <v>4.8</v>
      </c>
      <c r="AC75" s="6" t="n">
        <v>5</v>
      </c>
      <c r="AD75" s="6" t="n">
        <v>5</v>
      </c>
      <c r="AE75" s="6" t="n">
        <v>4</v>
      </c>
      <c r="AF75" s="6" t="n">
        <v>5</v>
      </c>
      <c r="AG75" s="6" t="n">
        <v>5</v>
      </c>
      <c r="AH75" s="6" t="inlineStr">
        <is>
          <t>O item apresenta excelente alinhamento à habilidade CH-H22, pois contextualiza uma luta social específica (movimentos contra o Código de Menores) e exige a identificação da conquista legislativa resultante (ECA). Os objetos de conhecimento (movimentos sociais, ação do Estado e mudança de paradigma legal) são integralmente abordados. Os distratores são plausíveis, testando o conhecimento sobre outras leis do período (LDB, Constituição de 88) e distorções factuais, embora a alternativa D seja menos consistente. O nível de complexidade, a linguagem e o formato são perfeitamente adequados ao Ensino Médio e ao padrão ENEM.</t>
        </is>
      </c>
    </row>
    <row r="76">
      <c r="A76" s="6" t="inlineStr">
        <is>
          <t>09a65f08-8b6b-4138-bfb0-f3a4f78284fe</t>
        </is>
      </c>
      <c r="B76" s="6" t="inlineStr">
        <is>
          <t>com_grafo</t>
        </is>
      </c>
      <c r="C76" s="6" t="inlineStr">
        <is>
          <t>CH</t>
        </is>
      </c>
      <c r="D76" s="6" t="inlineStr">
        <is>
          <t>Ciencias Humanas e suas Tecnologias</t>
        </is>
      </c>
      <c r="E76" s="6" t="n">
        <v>5</v>
      </c>
      <c r="F76" s="6" t="inlineStr">
        <is>
          <t>CH-H22</t>
        </is>
      </c>
      <c r="G76" s="6" t="inlineStr">
        <is>
          <t>Analisar as lutas sociais e conquistas obtidas no que se refere as mudancas nas legislacoes ou nas politicas publicas.</t>
        </is>
      </c>
      <c r="H76" s="6" t="inlineStr">
        <is>
          <t>No início da década de 1930, o Brasil vivenciou um período de intensas transformações políticas e sociais. O movimento feminista, que ganhava força desde o final do século XIX, intensificou suas pressões sobre o governo provisório de Getúlio Vargas, reivindicando a inclusão política das mulheres. Essa mobilização social, liderada por figuras como Bertha Lutz, culminou em uma alteração significativa na legislação eleitoral brasileira, refletindo a conquista de um direito fundamental para a cidadania.</t>
        </is>
      </c>
      <c r="I76" s="6" t="inlineStr">
        <is>
          <t>A Constituição de 1934 foi a primeira a reconhecer o voto feminino, garantindo o direito de eleger e ser eleito a todas as mulheres, independentemente de sua condição civil ou escolaridade.</t>
        </is>
      </c>
      <c r="J76" s="6" t="inlineStr">
        <is>
          <t>A promulgação do Código Eleitoral de 1932, em resposta às reivindicações feministas, estendeu o direito de voto às mulheres, embora mantivesse a exigência de alfabetização como condição para o exercício do sufrágio.</t>
        </is>
      </c>
      <c r="K76" s="6" t="inlineStr">
        <is>
          <t>O movimento feminista obteve sucesso total com a Revolução de 1930, que instituiu imediatamente o voto secreto e universal para as mulheres, eliminando qualquer restrição baseada na instrução.</t>
        </is>
      </c>
      <c r="L76" s="6" t="inlineStr">
        <is>
          <t>As reivindicações do movimento feminista resultaram apenas na criação de partidos políticos exclusivos para mulheres, sem alterações imediatas nas leis eleitorais que garantissem o direito ao voto.</t>
        </is>
      </c>
      <c r="M76" s="6" t="inlineStr">
        <is>
          <t>A legislação aprovada na década de 1930 concedeu o direito ao voto apenas às mulheres casadas que possuíam autorização expressa de seus maridos, mantendo as solteiras excluídas do processo político.</t>
        </is>
      </c>
      <c r="N76" s="6" t="inlineStr">
        <is>
          <t>B</t>
        </is>
      </c>
      <c r="O76" s="6" t="inlineStr">
        <is>
          <t>A questão aborda a Habilidade CH-H22 ao analisar a luta social do movimento feminista e sua consequência direta na mudança legislativa. A alternativa B está correta pois identifica o Código Eleitoral de 1932 como o marco legal que atendeu à pressão das sufragistas, instituindo o voto feminino no Brasil, ainda que condicionado à alfabetização, o que demonstra a conexão entre a mobilização social e a alteração na política pública/legislação.</t>
        </is>
      </c>
      <c r="P76" s="6" t="b">
        <v>1</v>
      </c>
      <c r="Q76" s="6" t="n">
        <v>0.06666666666666667</v>
      </c>
      <c r="R76" s="6" t="n">
        <v>2.573529411764706</v>
      </c>
      <c r="S76" s="6" t="n">
        <v>0.8203125</v>
      </c>
      <c r="T76" s="6" t="n">
        <v>17.82266402714932</v>
      </c>
      <c r="U76" s="6" t="n">
        <v>5</v>
      </c>
      <c r="V76" s="6" t="n">
        <v>5</v>
      </c>
      <c r="W76" s="6" t="n">
        <v>5</v>
      </c>
      <c r="X76" s="6" t="n">
        <v>5</v>
      </c>
      <c r="Y76" s="6" t="n">
        <v>5</v>
      </c>
      <c r="Z76" s="6" t="n">
        <v>5</v>
      </c>
      <c r="AA76" s="6" t="inlineStr">
        <is>
          <t>O item apresenta excelente alinhamento com a habilidade CH-H22, pois demanda do estudante a análise da relação entre a luta social do movimento feminista e a mudança legislativa concreta (Código Eleitoral de 1932). Os objetos de conhecimento (movimentos sociais, ação do Estado) estão perfeitamente adequados e contextualizados no enunciado. Os distratores são plausíveis e funcionais: a alternativa A comete um erro histórico (ano da Constituição), a C exagera o alcance da conquista, a D apresenta uma distorção factual e a E descreve uma realidade de outros períodos, forçando o estudante a distinguir o contexto histórico. O nível de complexidade é adequado ao Ensino Médio, exigindo conhecimento histórico e capacidade de análise de causas e consequências. O formato segue rigorosamente as especificações do ENEM, com um enunciado contextualizado, alternativas bem elaboradas e uma questão de múltipla escolha com uma resposta correta única e inequívoca.</t>
        </is>
      </c>
      <c r="AB76" s="6" t="n">
        <v>5</v>
      </c>
      <c r="AC76" s="6" t="n">
        <v>5</v>
      </c>
      <c r="AD76" s="6" t="n">
        <v>5</v>
      </c>
      <c r="AE76" s="6" t="n">
        <v>5</v>
      </c>
      <c r="AF76" s="6" t="n">
        <v>5</v>
      </c>
      <c r="AG76" s="6" t="n">
        <v>5</v>
      </c>
      <c r="AH76" s="6" t="inlineStr">
        <is>
          <t>O item apresenta excelente alinhamento à habilidade CH-H22, pois exige do estudante a identificação da relação direta entre a mobilização do movimento feminista (luta social) e a alteração na legislação eleitoral (Código de 1932). Os objetos de conhecimento (movimentos sociais e ação do Estado) são plenamente contemplados. Os distratores são plausíveis e bem elaborados, explorando equívocos históricos comuns, como a confusão entre o Código de 1932 e a Constituição de 1934 ou a supressão imediata de restrições de alfabetização. O nível de complexidade é adequado ao Ensino Médio, e o formato segue rigorosamente os padrões do ENEM.</t>
        </is>
      </c>
    </row>
    <row r="77">
      <c r="A77" s="6" t="inlineStr">
        <is>
          <t>204e5bce-ba02-4d8e-815d-1d17b2bc6081</t>
        </is>
      </c>
      <c r="B77" s="6" t="inlineStr">
        <is>
          <t>com_grafo</t>
        </is>
      </c>
      <c r="C77" s="6" t="inlineStr">
        <is>
          <t>CH</t>
        </is>
      </c>
      <c r="D77" s="6" t="inlineStr">
        <is>
          <t>Ciencias Humanas e suas Tecnologias</t>
        </is>
      </c>
      <c r="E77" s="6" t="n">
        <v>5</v>
      </c>
      <c r="F77" s="6" t="inlineStr">
        <is>
          <t>CH-H23</t>
        </is>
      </c>
      <c r="G77" s="6" t="inlineStr">
        <is>
          <t>Analisar a importancia dos valores eticos na estruturacao politica das sociedades.</t>
        </is>
      </c>
      <c r="H77" s="6" t="inlineStr">
        <is>
          <t>Após a Segunda Guerra Mundial, o Tribunal de Nuremberg (1945-1946) julgou líderes nazistas por atrocidades cometidas durante o conflito. Um dos argumentos centrais da defesa era de que os acusados apenas cumpriram ordens e respeitaram as leis vigentes na Alemanha naquele período. No entanto, o tribunal estabeleceu que certas ações violam princípios morais fundamentais que estão acima da legislação de qualquer país, introduzindo o conceito de "crimes contra a humanidade". Esse marco histórico demonstra que a estruturação política das sociedades modernas passou a exigir:</t>
        </is>
      </c>
      <c r="I77" s="6" t="inlineStr">
        <is>
          <t>a submissão total dos indivíduos à vontade do Estado, priorizando a segurança nacional em detrimento dos direitos individuais.</t>
        </is>
      </c>
      <c r="J77" s="6" t="inlineStr">
        <is>
          <t>a separação radical entre a ética e a política, permitindo que governos ajam sem interferência de valores morais universais.</t>
        </is>
      </c>
      <c r="K77" s="6" t="inlineStr">
        <is>
          <t>a incorporação de valores éticos universais, como a dignidade humana, como limites à ação dos Estados e à validade das leis.</t>
        </is>
      </c>
      <c r="L77" s="6" t="inlineStr">
        <is>
          <t>o reconhecimento de que a justiça é relativa a cada cultura, impedindo que organismos internacionais julguem ações internas de países soberanos.</t>
        </is>
      </c>
      <c r="M77" s="6" t="inlineStr">
        <is>
          <t>a primazia do direito positivo sobre qualquer outro tipo de norma, garantindo que a legalidade formal seja o único critério de justiça.</t>
        </is>
      </c>
      <c r="N77" s="6" t="inlineStr">
        <is>
          <t>C</t>
        </is>
      </c>
      <c r="O77" s="6" t="inlineStr">
        <is>
          <t>A questão aborda a institucionalização dos Direitos Humanos como parâmetro ético-político no cenário do pós-guerra. Ao reconhecer a existência de 'crimes contra a humanidade', a comunidade internacional reestruturou a ordem política para limitar a soberania dos Estados em prol de valores éticos universais, como a dignidade humana. Isso dialoga diretamente com a habilidade CH-H23, que exige analisar a importância dos valores éticos na estruturação política das sociedades.</t>
        </is>
      </c>
      <c r="P77" s="6" t="b">
        <v>1</v>
      </c>
      <c r="Q77" s="6" t="n">
        <v>0.03773584905660377</v>
      </c>
      <c r="R77" s="6" t="n">
        <v>2.016806722689075</v>
      </c>
      <c r="S77" s="6" t="n">
        <v>0.9217391304347826</v>
      </c>
      <c r="T77" s="6" t="n">
        <v>16.6460472972973</v>
      </c>
      <c r="U77" s="6" t="n">
        <v>5</v>
      </c>
      <c r="V77" s="6" t="n">
        <v>5</v>
      </c>
      <c r="W77" s="6" t="n">
        <v>5</v>
      </c>
      <c r="X77" s="6" t="n">
        <v>5</v>
      </c>
      <c r="Y77" s="6" t="n">
        <v>5</v>
      </c>
      <c r="Z77" s="6" t="n">
        <v>5</v>
      </c>
      <c r="AA77" s="6" t="inlineStr">
        <is>
          <t>O item apresenta excelente alinhamento com a habilidade-alvo CH-H23, pois a análise do caso de Nuremberg exige diretamente a reflexão sobre a incorporação de valores éticos (dignidade humana) como limites ao poder do Estado e à legislação, que é o cerne da habilidade. Os objetos de conhecimento (movimentos sociais, pensamento político, ação do Estado) são perfeitamente adequados e mobilizados no enunciado e na alternativa correta. Os distratores são plausíveis e funcionam como armadilhas conceituais bem construídas: a alternativa A representa uma visão totalitária, a B defende uma separação que o julgamento nega, a D aposta no relativismo cultural e a E no positivismo jurídico, todos contrapostos à tese central do item. O nível de complexidade é adequado para o Ensino Médio, exigindo a compreensão de um conceito jurídico-ético ('crimes contra a humanidade') e sua implicação política, sem exigir conhecimento prévio específico além do contexto histórico fornecido. O formato segue rigorosamente as especificações do ENEM, com um enunciado contextualizado, uma pergunta clara e alternativas que exigem análise e interpretação, não apenas memória.</t>
        </is>
      </c>
      <c r="AB77" s="6" t="n">
        <v>5</v>
      </c>
      <c r="AC77" s="6" t="n">
        <v>5</v>
      </c>
      <c r="AD77" s="6" t="n">
        <v>5</v>
      </c>
      <c r="AE77" s="6" t="n">
        <v>5</v>
      </c>
      <c r="AF77" s="6" t="n">
        <v>5</v>
      </c>
      <c r="AG77" s="6" t="n">
        <v>5</v>
      </c>
      <c r="AH77" s="6" t="inlineStr">
        <is>
          <t>O item apresenta excelente alinhamento à habilidade CH-H23, pois exige do estudante a compreensão de como valores éticos (dignidade humana, direitos humanos) passaram a condicionar a estruturação política e a soberania estatal no pós-guerra. O contexto histórico do Tribunal de Nuremberg é paradigmático para essa discussão. Os objetos de conhecimento (ação do Estado, pensamento político) são plenamente adequados. Os distratores são plausíveis e bem elaborados, representando teorias políticas distintas (positivismo jurídico, relativismo cultural, autoritarismo) que contrastam com a resposta correta. O nível de complexidade e a linguagem são compatíveis com o Ensino Médio, e o formato segue rigorosamente os padrões do ENEM.</t>
        </is>
      </c>
    </row>
    <row r="78">
      <c r="A78" s="6" t="inlineStr">
        <is>
          <t>cebae3da-15fc-416a-8591-e687463c208c</t>
        </is>
      </c>
      <c r="B78" s="6" t="inlineStr">
        <is>
          <t>com_grafo</t>
        </is>
      </c>
      <c r="C78" s="6" t="inlineStr">
        <is>
          <t>CH</t>
        </is>
      </c>
      <c r="D78" s="6" t="inlineStr">
        <is>
          <t>Ciencias Humanas e suas Tecnologias</t>
        </is>
      </c>
      <c r="E78" s="6" t="n">
        <v>5</v>
      </c>
      <c r="F78" s="6" t="inlineStr">
        <is>
          <t>CH-H23</t>
        </is>
      </c>
      <c r="G78" s="6" t="inlineStr">
        <is>
          <t>Analisar a importancia dos valores eticos na estruturacao politica das sociedades.</t>
        </is>
      </c>
      <c r="H78" s="6" t="inlineStr">
        <is>
          <t>Após o fim da Segunda Guerra Mundial (1939-1945), o mundo tomou conhecimento das atrocidades cometidas pelo regime nazista, especialmente o Holocausto. Em resposta, foi criado o Tribunal de Nuremberg, que julgou líderes políticos e militares por crimes contra a humanidade. Uma das defesas apresentadas pelos réus era de que eles apenas cumpriam ordens superiores e as leis de seu país. No entanto, o tribunal estabeleceu que existem limites éticos que transcendem a legislação interna dos Estados e que a obediência cega não isenta o indivíduo de responsabilidade.</t>
        </is>
      </c>
      <c r="I78" s="6" t="inlineStr">
        <is>
          <t>A soberania nacional é um princípio absoluto, permitindo que os Estados definam suas próprias regras éticas sem interferência da comunidade internacional.</t>
        </is>
      </c>
      <c r="J78" s="6" t="inlineStr">
        <is>
          <t>A estrutura política das sociedades deve basear-se exclusivamente na força militar, ignorando princípios morais para garantir a ordem pública.</t>
        </is>
      </c>
      <c r="K78" s="6" t="inlineStr">
        <is>
          <t>Os valores éticos universais, como o respeito à dignidade humana, são fundamentais para estruturar o direito internacional e limitar a ação dos Estados.</t>
        </is>
      </c>
      <c r="L78" s="6" t="inlineStr">
        <is>
          <t>A justiça só deve ser aplicada aos vencidos em conflitos bélicos, cabendo aos vencedores definir quais foram as violações éticas cometidas.</t>
        </is>
      </c>
      <c r="M78" s="6" t="inlineStr">
        <is>
          <t>A cidadania plena é exercida apenas quando o indivíduo obedece passivamente às leis estabelecidas pelo governo, independentemente do seu conteúdo moral.</t>
        </is>
      </c>
      <c r="N78" s="6" t="inlineStr">
        <is>
          <t>C</t>
        </is>
      </c>
      <c r="O78" s="6" t="inlineStr">
        <is>
          <t>A questão aborda a inserção de valores éticos (dignidade humana, direitos inalienáveis) na estruturação política e jurídica global. O Tribunal de Nuremberg marcou a transição de uma visão de soberania estatal absoluta para uma ordem internacional onde os direitos humanos funcionam como limite ético à ação política dos governos. A alternativa C correta identifica essa relação, exigindo do aluno a análise de como a ética fundamenta novas normas de convivência e justiça, conforme solicitado pela habilidade CH-H23.</t>
        </is>
      </c>
      <c r="P78" s="6" t="b">
        <v>1</v>
      </c>
      <c r="Q78" s="6" t="n">
        <v>0.02702702702702703</v>
      </c>
      <c r="R78" s="6" t="n">
        <v>1.311111111111111</v>
      </c>
      <c r="S78" s="6" t="n">
        <v>0.9098360655737705</v>
      </c>
      <c r="T78" s="6" t="n">
        <v>16.514375</v>
      </c>
      <c r="U78" s="6" t="n">
        <v>5</v>
      </c>
      <c r="V78" s="6" t="n">
        <v>5</v>
      </c>
      <c r="W78" s="6" t="n">
        <v>5</v>
      </c>
      <c r="X78" s="6" t="n">
        <v>5</v>
      </c>
      <c r="Y78" s="6" t="n">
        <v>5</v>
      </c>
      <c r="Z78" s="6" t="n">
        <v>5</v>
      </c>
      <c r="AA78" s="6" t="inlineStr">
        <is>
          <t>O item apresenta excelente alinhamento com a habilidade CH-H23, pois exige do aluno a análise da relação entre valores éticos universais (dignidade humana) e a estruturação do direito internacional, que limita a ação política dos Estados. Os objetos de conhecimento (movimentos sociais, pensamento político, ação do Estado) são perfeitamente adequados e mobilizados no contexto do pós-guerra e da criação do Tribunal de Nuremberg. Os distratores (A, B, D, E) são plausíveis e funcionais, pois representam visões contrárias ou simplificadas do tema soberania, obediência e justiça, exigindo do candidato discernimento para identificar a alternativa que corretamente estabelece a primazia dos valores éticos. O nível de complexidade e o contexto histórico são apropriados para o Ensino Médio, e o formato de questão de múltipla escolha com enunciado contextualizado segue rigorosamente as características do ENEM.</t>
        </is>
      </c>
      <c r="AB78" s="6" t="n">
        <v>5</v>
      </c>
      <c r="AC78" s="6" t="n">
        <v>5</v>
      </c>
      <c r="AD78" s="6" t="n">
        <v>5</v>
      </c>
      <c r="AE78" s="6" t="n">
        <v>5</v>
      </c>
      <c r="AF78" s="6" t="n">
        <v>5</v>
      </c>
      <c r="AG78" s="6" t="n">
        <v>5</v>
      </c>
      <c r="AH78" s="6" t="inlineStr">
        <is>
          <t>O item apresenta excelente alinhamento à habilidade CH-H23, pois exige do estudante a compreensão de como valores éticos (dignidade humana) fundamentam a reestruturação política e jurídica no cenário pós-guerra. Os objetos de conhecimento (ação do Estado, pensamento político) são adequadamente abordados. Os distratores são plausíveis, pois remetem a conceitos políticos reais (soberania absoluta, justiça dos vencedores, obediência cega) que competem com a noção de direitos universais. O nível de complexidade e a linguagem são adequados ao Ensino Médio, e o formato segue rigorosamente os padrões do ENEM, com enunciado contextualizado e alternativas que exigem análise crítica.</t>
        </is>
      </c>
    </row>
    <row r="79">
      <c r="A79" s="6" t="inlineStr">
        <is>
          <t>0fae89ff-beb6-4598-a924-5515d90a946b</t>
        </is>
      </c>
      <c r="B79" s="6" t="inlineStr">
        <is>
          <t>com_grafo</t>
        </is>
      </c>
      <c r="C79" s="6" t="inlineStr">
        <is>
          <t>CH</t>
        </is>
      </c>
      <c r="D79" s="6" t="inlineStr">
        <is>
          <t>Ciencias Humanas e suas Tecnologias</t>
        </is>
      </c>
      <c r="E79" s="6" t="n">
        <v>5</v>
      </c>
      <c r="F79" s="6" t="inlineStr">
        <is>
          <t>CH-H23</t>
        </is>
      </c>
      <c r="G79" s="6" t="inlineStr">
        <is>
          <t>Analisar a importancia dos valores eticos na estruturacao politica das sociedades.</t>
        </is>
      </c>
      <c r="H79" s="6" t="inlineStr">
        <is>
          <t>O trauma causado pelas atrocidades cometidas durante a Segunda Guerra Mundial, especialmente pelo Holocausto e pela ação de regimes totalitários, exigiu uma redefinição das bases das relações internacionais e da organização dos Estados. Em resposta a essa crise ética global, a Organização das Nações Unidas (ONU) aprovou, em 1948, a Declaração Universal dos Direitos Humanos. Esse documento representou um marco ao estabelecer que a dignidade inerente a todos os membros da família humana é o fundamento da liberdade, da justiça e da paz.
Com base no contexto histórico apresentado, qual é a principal implicação política da adoção dos valores éticos contidos na Declaração Universal para a estruturação das sociedades modernas?</t>
        </is>
      </c>
      <c r="I79" s="6" t="inlineStr">
        <is>
          <t>A subordinação dos direitos individuais aos interesses de segurança nacional, permitindo restrições civis em casos de instabilidade política.</t>
        </is>
      </c>
      <c r="J79" s="6" t="inlineStr">
        <is>
          <t>A garantia de intervenções militares imediatas por parte da ONU em qualquer país que apresente desigualdades econômicas sociais.</t>
        </is>
      </c>
      <c r="K79" s="6" t="inlineStr">
        <is>
          <t>O reconhecimento de que a legitimidade do poder político e a organização social devem estar fundamentadas no respeito incondicional à dignidade humana.</t>
        </is>
      </c>
      <c r="L79" s="6" t="inlineStr">
        <is>
          <t>A imposição de um modelo econômico neoliberal único para todos os países-membros da ONU, visando erradicar a pobreza global.</t>
        </is>
      </c>
      <c r="M79" s="6" t="inlineStr">
        <is>
          <t>A extinção da soberania nacional em favor de um governo mundial centralizado, responsável pela aplicação das leis internacionais.</t>
        </is>
      </c>
      <c r="N79" s="6" t="inlineStr">
        <is>
          <t>C</t>
        </is>
      </c>
      <c r="O79" s="6" t="inlineStr">
        <is>
          <t>A questão exige a análise da importância dos valores éticos na estruturação política das sociedades (Habilidade CH-H23). A Declaração Universal dos Direitos Humanos de 1948 surgiu como uma resposta ética aos horrores da guerra e ao totalitarismo, estabelecendo que a dignidade da pessoa humana é um valor superior que deve nortear a organização política e a ação dos Estados. A alternativa C correta identifica essa conexão, ao afirmar que a legitimidade política moderna depende do respeito a esses princípios éticos. As demais alternativas focam em aspectos militares, econômicos ou de soberania absoluta, que não capturam a essência ética e humanista central do documento.</t>
        </is>
      </c>
      <c r="P79" s="6" t="b">
        <v>1</v>
      </c>
      <c r="Q79" s="6" t="n">
        <v>0.06363636363636363</v>
      </c>
      <c r="R79" s="6" t="n">
        <v>2.61139896373057</v>
      </c>
      <c r="S79" s="6" t="n">
        <v>0.873015873015873</v>
      </c>
      <c r="T79" s="6" t="n">
        <v>16.60552845528455</v>
      </c>
      <c r="U79" s="6" t="n">
        <v>5</v>
      </c>
      <c r="V79" s="6" t="n">
        <v>5</v>
      </c>
      <c r="W79" s="6" t="n">
        <v>5</v>
      </c>
      <c r="X79" s="6" t="n">
        <v>5</v>
      </c>
      <c r="Y79" s="6" t="n">
        <v>5</v>
      </c>
      <c r="Z79" s="6" t="n">
        <v>5</v>
      </c>
      <c r="AA79" s="6" t="inlineStr">
        <is>
          <t>O item apresenta excelente alinhamento com a habilidade CH-H23, pois demanda a análise da importância dos valores éticos (dignidade humana) na estruturação política das sociedades (legitimidade do poder). Os objetos de conhecimento (organização social, pensamento político e ação do Estado) são perfeitamente adequados e mobilizados no enunciado e na alternativa correta. Os distratores são plausíveis, pois exploram temas recorrentes nas discussões sobre ONU e direitos humanos (soberania, intervenção, neoliberalismo), mas desviam-se do eixo ético central da questão, funcionando como bons distratores. O nível de complexidade é adequado para o Ensino Médio, exigindo compreensão de conceitos abstratos (legitimidade, dignidade) e contextualização histórica. O formato segue rigorosamente as especificações do ENEM, com um enunciado contextualizador, uma pergunta clara e cinco alternativas, sendo uma delas a resposta correta.</t>
        </is>
      </c>
      <c r="AB79" s="6" t="n">
        <v>5</v>
      </c>
      <c r="AC79" s="6" t="n">
        <v>5</v>
      </c>
      <c r="AD79" s="6" t="n">
        <v>5</v>
      </c>
      <c r="AE79" s="6" t="n">
        <v>5</v>
      </c>
      <c r="AF79" s="6" t="n">
        <v>5</v>
      </c>
      <c r="AG79" s="6" t="n">
        <v>5</v>
      </c>
      <c r="AH79" s="6" t="inlineStr">
        <is>
          <t>O item apresenta excelente alinhamento à habilidade CH-H23, pois exige a compreensão de como um valor ético central (a dignidade humana) fundamenta a organização política e a legitimidade do poder. Os objetos de conhecimento (ação do Estado, pensamento político) são adequadamente explorados através do contexto histórico da criação da DUDH. Os distratores são plausíveis e versam sobre concepções políticas equivocadas comuns (segurança em detrimento de direitos, intervenção militar, imposição econômica, fim da soberania), exigindo do aluno discernimento crítico. O vocabulário e a complexidade são adequados ao Ensino Médio, e o formato segue rigorosamente os padrões do ENEM.</t>
        </is>
      </c>
    </row>
    <row r="80">
      <c r="A80" s="6" t="inlineStr">
        <is>
          <t>fbddec33-e394-4257-8e8b-c8f3c55cd355</t>
        </is>
      </c>
      <c r="B80" s="6" t="inlineStr">
        <is>
          <t>com_grafo</t>
        </is>
      </c>
      <c r="C80" s="6" t="inlineStr">
        <is>
          <t>CH</t>
        </is>
      </c>
      <c r="D80" s="6" t="inlineStr">
        <is>
          <t>Ciencias Humanas e suas Tecnologias</t>
        </is>
      </c>
      <c r="E80" s="6" t="n">
        <v>5</v>
      </c>
      <c r="F80" s="6" t="inlineStr">
        <is>
          <t>CH-H23</t>
        </is>
      </c>
      <c r="G80" s="6" t="inlineStr">
        <is>
          <t>Analisar a importancia dos valores eticos na estruturacao politica das sociedades.</t>
        </is>
      </c>
      <c r="H80" s="6" t="inlineStr">
        <is>
          <t>Após o fim da Segunda Guerra Mundial, em 1945, o mundo tomou conhecimento das atrocidades cometidas pelo regime nazista. Diante desse cenário, foi realizado o Tribunal de Nuremberg, onde líderes nazistas foram julgados por um tribunal internacional. Uma das inovações desse processo foi a acusação de "crimes contra a humanidade", estabelecendo que certas ações violam princípios morais universais, independentemente de serem permitidas pelas leis internas de um país ou de terem sido ordenadas por superiores hierárquicos. Esse marco histórico representou uma mudança fundamental na relação entre ética e política, pois</t>
        </is>
      </c>
      <c r="I80" s="6" t="inlineStr">
        <is>
          <t>consolidou a soberania absoluta dos Estados-nacao, garantindo que nenhum pais possa ser julgado por organismos externos.</t>
        </is>
      </c>
      <c r="J80" s="6" t="inlineStr">
        <is>
          <t>institucionalizou a ideia de que o poder politico possui limites eticos, subordinando a legislacao interna aos direitos humanos fundamentais.</t>
        </is>
      </c>
      <c r="K80" s="6" t="inlineStr">
        <is>
          <t>determinou que a obediencia cega as ordens de governo e a lei interna sao as unicas bases validas para a atuacao dos cidadaos.</t>
        </is>
      </c>
      <c r="L80" s="6" t="inlineStr">
        <is>
          <t>transformou a justica internacional em um instrumento de vinganca dos vencedores, desconsiderando qualquer principio juridico preexistente.</t>
        </is>
      </c>
      <c r="M80" s="6" t="inlineStr">
        <is>
          <t>extinguiu a responsabilidade individual dos agentes do Estado, transferindo toda a culpa pelas violacoes de direitos exclusivamente para o sistema politico.</t>
        </is>
      </c>
      <c r="N80" s="6" t="inlineStr">
        <is>
          <t>B</t>
        </is>
      </c>
      <c r="O80" s="6" t="inlineStr">
        <is>
          <t>A questao aborda a habilidade CH-H23 ao analisar como os valores eticos (a dignidade humana e os direitos inalienaveis) passaram a estruturar a politica mundial apos o Holocausto. O Tribunal de Nuremberg estabeleceu que ha limites eticos para a acao do Estado e para a legislacao domestica, ou seja, a protecao da vida humana prevalece sobre a soberania nacional e leis autoritarias, fundamentando o direito internacional moderno e a defesa da cidadania global.</t>
        </is>
      </c>
      <c r="P80" s="6" t="b">
        <v>1</v>
      </c>
      <c r="Q80" s="6" t="n">
        <v>0.05172413793103448</v>
      </c>
      <c r="R80" s="6" t="n">
        <v>2.093023255813954</v>
      </c>
      <c r="S80" s="6" t="n">
        <v>0.943089430894309</v>
      </c>
      <c r="T80" s="6" t="n">
        <v>18.11307432432433</v>
      </c>
      <c r="U80" s="6" t="n">
        <v>4.8</v>
      </c>
      <c r="V80" s="6" t="n">
        <v>5</v>
      </c>
      <c r="W80" s="6" t="n">
        <v>5</v>
      </c>
      <c r="X80" s="6" t="n">
        <v>4</v>
      </c>
      <c r="Y80" s="6" t="n">
        <v>5</v>
      </c>
      <c r="Z80" s="6" t="n">
        <v>5</v>
      </c>
      <c r="AA80" s="6" t="inlineStr">
        <is>
          <t>O item apresenta excelente alinhamento com a habilidade-alvo CH-H23, pois analisa de forma direta e contextualizada a influência de valores éticos (princípios morais universais, direitos humanos) na estruturação política (ação do Estado, soberania). A citação do Tribunal de Nuremberg como marco histórico é pertinente e eficaz para ilustrar essa mudança paradigmática. Os objetos de conhecimento esperados (movimentos sociais, pensamento político, ação do Estado) estão bem representados no enunciado, que aborda a reconfiguração do poder político e do direito internacional após a Segunda Guerra Mundial. Os distratores (A, C, D, E) são plausíveis, pois exploram conceitos relacionados ao tema (soberania, obediência, justiça internacional, responsabilidade do Estado), mas contêm distorções factuais ou conceituais que permitem a identificação da alternativa correta. O nível de complexidade e a abordagem são adequados para o Ensino Médio, exigindo compreensão de conceitos de cidadania global e direitos humanos, sem aprofundamento excessivo em detalhes jurídicos. O formato segue rigorosamente as especificações do ENEM, com um enunciado claro, contextualizado e uma pergunta que exige análise e síntese, além de apresentar cinco alternativas de resposta.</t>
        </is>
      </c>
      <c r="AB80" s="6" t="n">
        <v>5</v>
      </c>
      <c r="AC80" s="6" t="n">
        <v>5</v>
      </c>
      <c r="AD80" s="6" t="n">
        <v>5</v>
      </c>
      <c r="AE80" s="6" t="n">
        <v>5</v>
      </c>
      <c r="AF80" s="6" t="n">
        <v>5</v>
      </c>
      <c r="AG80" s="6" t="n">
        <v>5</v>
      </c>
      <c r="AH80" s="6" t="inlineStr">
        <is>
          <t>O item apresenta excelente alinhamento à habilidade CH-H23, pois exige do estudante a compreensão de como valores éticos (direitos humanos, dignidade) limitam e estruturam a ação política e a soberania estatal no contexto pós-guerra. Os objetos de conhecimento (ação do Estado, pensamento político) são plenamente adequados. Os distratores são plausíveis, abordando concepções como soberania absoluta, obediência devida e justiça dos vencedores, o que exige análise crítica para o descarte. O nível de complexidade e a linguagem são compatíveis com o Ensino Médio, e o formato segue rigorosamente os padrões do ENEM, com enunciado contextualizado e alternativas bem formuladas.</t>
        </is>
      </c>
    </row>
    <row r="81">
      <c r="A81" s="6" t="inlineStr">
        <is>
          <t>93108bb8-b49c-4275-ad21-b435d58e54ff</t>
        </is>
      </c>
      <c r="B81" s="6" t="inlineStr">
        <is>
          <t>com_grafo</t>
        </is>
      </c>
      <c r="C81" s="6" t="inlineStr">
        <is>
          <t>CH</t>
        </is>
      </c>
      <c r="D81" s="6" t="inlineStr">
        <is>
          <t>Ciencias Humanas e suas Tecnologias</t>
        </is>
      </c>
      <c r="E81" s="6" t="n">
        <v>5</v>
      </c>
      <c r="F81" s="6" t="inlineStr">
        <is>
          <t>CH-H23</t>
        </is>
      </c>
      <c r="G81" s="6" t="inlineStr">
        <is>
          <t>Analisar a importancia dos valores eticos na estruturacao politica das sociedades.</t>
        </is>
      </c>
      <c r="H81" s="6" t="inlineStr">
        <is>
          <t>Após o fim da Segunda Guerra Mundial, o Tribunal de Nuremberg foi instaurado para julgar líderes nazistas pelos crimes cometidos durante o conflito. Uma das inovações desse julgamento foi a acusação de "crimes contra a humanidade", baseada na premissa de que certas ações violam princípios morais fundamentais, independentemente de serem legais segundo as leis internas de um país na época. Esse marco histórico demonstrou que a estruturação política das sociedades modernas passou a exigir:</t>
        </is>
      </c>
      <c r="I81" s="6" t="inlineStr">
        <is>
          <t>A soberania absoluta dos Estados, garantindo que as leis nacionais não possam ser questionadas por organismos externos.</t>
        </is>
      </c>
      <c r="J81" s="6" t="inlineStr">
        <is>
          <t>A relativização ética das ações de guerra, visto que a moralidade é subjetiva e depende da perspectiva de cada nação vencedora.</t>
        </is>
      </c>
      <c r="K81" s="6" t="inlineStr">
        <is>
          <t>A subordinação das leis estatais a valores éticos universais, como a dignidade humana, limitando o poder dos governantes.</t>
        </is>
      </c>
      <c r="L81" s="6" t="inlineStr">
        <is>
          <t>A primazia da obediência hierárquica como justificativa válida para atos cometidos por agentes do Estado, desde que em contexto de conflito.</t>
        </is>
      </c>
      <c r="M81" s="6" t="inlineStr">
        <is>
          <t>A separação total entre a moral religiosa e a legislação civil, para evitar conflitos de interesses em tribunais internacionais.</t>
        </is>
      </c>
      <c r="N81" s="6" t="inlineStr">
        <is>
          <t>C</t>
        </is>
      </c>
      <c r="O81" s="6" t="inlineStr">
        <is>
          <t>A questão aborda a habilidade CH-H23 ao analisar como a introdução do conceito de 'crimes contra a humanidade' em Nuremberg redefiniu a estrutura política internacional. O reconhecimento de que existem valores éticos (como a dignidade humana) superiores às leis de um Estado evidencia a importância da ética na limitação do poder político e na construção de normas de convivência global, fundamentais para a cidadania e a democracia.</t>
        </is>
      </c>
      <c r="P81" s="6" t="b">
        <v>1</v>
      </c>
      <c r="Q81" s="6" t="n">
        <v>0.04081632653061224</v>
      </c>
      <c r="R81" s="6" t="n">
        <v>1.752380952380952</v>
      </c>
      <c r="S81" s="6" t="n">
        <v>0.9333333333333333</v>
      </c>
      <c r="T81" s="6" t="n">
        <v>16.30142857142857</v>
      </c>
      <c r="U81" s="6" t="n">
        <v>5</v>
      </c>
      <c r="V81" s="6" t="n">
        <v>5</v>
      </c>
      <c r="W81" s="6" t="n">
        <v>5</v>
      </c>
      <c r="X81" s="6" t="n">
        <v>5</v>
      </c>
      <c r="Y81" s="6" t="n">
        <v>5</v>
      </c>
      <c r="Z81" s="6" t="n">
        <v>5</v>
      </c>
      <c r="AA81" s="6" t="inlineStr">
        <is>
          <t>O item apresenta excelente alinhamento com a habilidade-alvo CH-H23, pois a análise do Tribunal de Nuremberg e da criação do conceito de 'crimes contra a humanidade' é um exemplo paradigmático da relação entre ética e estruturação política. A questão exige que o aluno compreenda como valores éticos universais (dignidade humana) passam a limitar o poder soberano do Estado, reconfigurando as bases da ordem política internacional. Os objetos de conhecimento (movimentos sociais, pensamento político, ação do Estado) são perfeitamente adequados e mobilizados no enunciado. Os distratores são plausíveis e funcionam como armadilhas bem construídas: a alternativa A defende o oposto do que o evento representa (soberania absoluta), a B relativiza a ética (contradizindo o núcleo da inovação de Nuremberg), a D traz a tese da obediência hierárquica (defesa dos nazistas) e a E desvia o foco para a religião, um elemento não central na discussão. O nível de complexidade é adequado para o Ensino Médio, exigindo compreensão de um conceito histórico-filosófico complexo de forma acessível. O formato segue rigorosamente as especificações do ENEM, com um enunciado contextualizado, uma pergunta clara e alternativas que exigem análise crítica, não apenas memória.</t>
        </is>
      </c>
      <c r="AB81" s="6" t="n">
        <v>5</v>
      </c>
      <c r="AC81" s="6" t="n">
        <v>5</v>
      </c>
      <c r="AD81" s="6" t="n">
        <v>5</v>
      </c>
      <c r="AE81" s="6" t="n">
        <v>5</v>
      </c>
      <c r="AF81" s="6" t="n">
        <v>5</v>
      </c>
      <c r="AG81" s="6" t="n">
        <v>5</v>
      </c>
      <c r="AH81" s="6" t="inlineStr">
        <is>
          <t>O item apresenta excelente alinhamento à habilidade CH-H23, pois exige do estudante a análise de como valores éticos universais (dignidade humana) passaram a condicionar a estruturação política e a soberania estatal a partir do Tribunal de Nuremberg. Os objetos de conhecimento (ação do Estado, pensamento político) são plenamente adequados. Os distratores são plausíveis e fundamentados em conceitos políticos e jurídicos relevantes (soberania absoluta, relativismo ético, obediência hierárquica), testando a compreensão profunda do tema. O nível de complexidade e a linguagem são compatíveis com o Ensino Médio, e o formato segue rigorosamente os padrões do ENEM.</t>
        </is>
      </c>
    </row>
    <row r="82">
      <c r="A82" s="6" t="inlineStr">
        <is>
          <t>12e66088-a65f-441c-beac-b3e6e7da6fde</t>
        </is>
      </c>
      <c r="B82" s="6" t="inlineStr">
        <is>
          <t>com_grafo</t>
        </is>
      </c>
      <c r="C82" s="6" t="inlineStr">
        <is>
          <t>CH</t>
        </is>
      </c>
      <c r="D82" s="6" t="inlineStr">
        <is>
          <t>Ciencias Humanas e suas Tecnologias</t>
        </is>
      </c>
      <c r="E82" s="6" t="n">
        <v>5</v>
      </c>
      <c r="F82" s="6" t="inlineStr">
        <is>
          <t>CH-H24</t>
        </is>
      </c>
      <c r="G82" s="6" t="inlineStr">
        <is>
          <t>Relacionar cidadania e democracia na organizacao das sociedades.</t>
        </is>
      </c>
      <c r="H82" s="6" t="inlineStr">
        <is>
          <t>A Constituição Brasileira de 1988, frequentemente chamada de "Constituição Cidadã", marcou o processo de redemocratização do país após décadas de regime militar. Um de seus avanços fundamentais foi a ampliação do conceito de direitos, incorporando não apenas as liberdades políticas, mas também direitos sociais, trabalhistas e de minorias. Esse contexto histórico demonstra que a organização das sociedades contemporâneas depende da interconexão entre o regime político e a participação dos indivíduos.</t>
        </is>
      </c>
      <c r="I82" s="6" t="inlineStr">
        <is>
          <t>A cidadania é um conceito estático que não sofre alterações, independentemente do tipo de governo vigente, seja ele democrático ou autoritário.</t>
        </is>
      </c>
      <c r="J82" s="6" t="inlineStr">
        <is>
          <t>A democracia funciona como um sistema de governo exclusivamente representativo, no qual a atuação direta dos cidadãos é desnecessária para a sua manutenção.</t>
        </is>
      </c>
      <c r="K82" s="6" t="inlineStr">
        <is>
          <t>A efetivação da democracia está diretamente condicionada à garantia e à expansão dos direitos de cidadania, assegurando a participação plena dos indivíduos na sociedade.</t>
        </is>
      </c>
      <c r="L82" s="6" t="inlineStr">
        <is>
          <t>A existência de eleições periódicas é o único requisito necessário para que um país seja considerado democrático, dispensando a necessidade de direitos sociais amplos.</t>
        </is>
      </c>
      <c r="M82" s="6" t="inlineStr">
        <is>
          <t>A cidadania deve ser restringida a pequenos grupos da elite intelectual para garantir a estabilidade das instituições democráticas e evitar conflitos sociais.</t>
        </is>
      </c>
      <c r="N82" s="6" t="inlineStr">
        <is>
          <t>C</t>
        </is>
      </c>
      <c r="O82" s="6" t="inlineStr">
        <is>
          <t>A habilidade CH-H24 exige relacionar cidadania e democracia na organização das sociedades. A alternativa correta (C) estabelece essa relação ao indicar que a democracia não se resume apenas a um sistema de votos, mas se consolida através da garantia de direitos (cidadania) que permitem a inclusão e participação social. As outras alternativas ou desvinculam os conceitos, ou apresentam visões restritivas que não correspondem à compreensão histórica e social da cidadania em um Estado Democrático de Direito.</t>
        </is>
      </c>
      <c r="P82" s="6" t="b">
        <v>1</v>
      </c>
      <c r="Q82" s="6" t="n">
        <v>0.06521739130434782</v>
      </c>
      <c r="R82" s="6" t="n">
        <v>2.28125</v>
      </c>
      <c r="S82" s="6" t="n">
        <v>0.8363636363636363</v>
      </c>
      <c r="T82" s="6" t="n">
        <v>17.42891304347826</v>
      </c>
      <c r="U82" s="6" t="n">
        <v>5</v>
      </c>
      <c r="V82" s="6" t="n">
        <v>5</v>
      </c>
      <c r="W82" s="6" t="n">
        <v>5</v>
      </c>
      <c r="X82" s="6" t="n">
        <v>5</v>
      </c>
      <c r="Y82" s="6" t="n">
        <v>5</v>
      </c>
      <c r="Z82" s="6" t="n">
        <v>5</v>
      </c>
      <c r="AA82" s="6" t="inlineStr">
        <is>
          <t>O item apresenta excelente alinhamento com a habilidade CH-H24, pois o enunciado e a alternativa correta (C) estabelecem uma relação clara e necessária entre a efetivação da democracia e a garantia de direitos de cidadania, que é o cerne da habilidade. Os objetos de conhecimento esperados (formas de organização social, movimentos sociais, pensamento político e ação do Estado) estão plenamente contemplados no texto, que contextualiza a Constituição Cidadã como um avanço na organização social e na ação do Estado. Os distratores (A, B, D, E) são plausíveis e funcionais, pois cada um aborda um equívoco comum sobre a relação entre democracia e cidadania (estaticidade, representativismo exclusivo, formalismo eleitoral e restrição de direitos), exigindo do candidato a compreensão dos conceitos para distingui-los da alternativa correta. O nível de complexidade e a abordagem histórica são adequados para o Ensino Médio, exigindo análise e compreensão de conceitos políticos fundamentais. O formato segue rigorosamente o padrão ENEM, com um enunciado contextualizador, uma pergunta implícita e cinco alternativas de múltipla escolha com uma única resposta correta.</t>
        </is>
      </c>
      <c r="AB82" s="6" t="n">
        <v>4.8</v>
      </c>
      <c r="AC82" s="6" t="n">
        <v>5</v>
      </c>
      <c r="AD82" s="6" t="n">
        <v>5</v>
      </c>
      <c r="AE82" s="6" t="n">
        <v>4</v>
      </c>
      <c r="AF82" s="6" t="n">
        <v>5</v>
      </c>
      <c r="AG82" s="6" t="n">
        <v>5</v>
      </c>
      <c r="AH82" s="6" t="inlineStr">
        <is>
          <t>O item apresenta excelente alinhamento à habilidade CH-H24, pois exige do estudante a compreensão da indissociabilidade entre a ampliação da cidadania (direitos) e a consolidação da democracia, utilizando o contexto histórico da Constituição de 1988. Os objetos de conhecimento (Estado, pensamento político) são adequadamente mobilizados. Os distratores exploram concepções restritivas ou equivocadas de democracia e cidadania, sendo plausíveis para o nível do Ensino Médio, embora alguns (A e E) sejam mais facilmente descartáveis. O formato e a linguagem seguem rigorosamente os padrões do ENEM.</t>
        </is>
      </c>
    </row>
    <row r="83">
      <c r="A83" s="6" t="inlineStr">
        <is>
          <t>5637e445-837d-4d81-bdd3-14830c4efd40</t>
        </is>
      </c>
      <c r="B83" s="6" t="inlineStr">
        <is>
          <t>com_grafo</t>
        </is>
      </c>
      <c r="C83" s="6" t="inlineStr">
        <is>
          <t>CH</t>
        </is>
      </c>
      <c r="D83" s="6" t="inlineStr">
        <is>
          <t>Ciencias Humanas e suas Tecnologias</t>
        </is>
      </c>
      <c r="E83" s="6" t="n">
        <v>5</v>
      </c>
      <c r="F83" s="6" t="inlineStr">
        <is>
          <t>CH-H24</t>
        </is>
      </c>
      <c r="G83" s="6" t="inlineStr">
        <is>
          <t>Relacionar cidadania e democracia na organizacao das sociedades.</t>
        </is>
      </c>
      <c r="H83" s="6" t="inlineStr">
        <is>
          <t>A Declaração dos Direitos do Homem e do Cidadão, aprovada pela Assembleia Nacional Francesa em 1789, constituiu um marco fundamental na transição do Antigo Regime para a modernidade política. Em seu artigo 3º, declarava que 'O Princípio de toda Soberania reside essencialmente na Nação', e no artigo 6º afirmava que 'A Lei é a expressão da vontade geral'. Esses princípios transformaram a relação entre o indivíduo e o Estado ao instituir um novo conceito de participação política.</t>
        </is>
      </c>
      <c r="I83" s="6" t="inlineStr">
        <is>
          <t>A consolidação do poder absolutista, ao legitimar que o monarca era o único intérprete da vontade divina na terra.</t>
        </is>
      </c>
      <c r="J83" s="6" t="inlineStr">
        <is>
          <t>A manutenção dos privilégios do clero e da nobreza, reconhecendo que a capacidade política era inata aos estamentos superiores.</t>
        </is>
      </c>
      <c r="K83" s="6" t="inlineStr">
        <is>
          <t>A definição de cidadania atrelada à propriedade privada, excluindo a participação política das camadas populares urbanas.</t>
        </is>
      </c>
      <c r="L83" s="6" t="inlineStr">
        <is>
          <t>A estruturação de uma sociedade democrática baseada na igualdade jurídica e na soberania popular, rompendo com o regime de estamentos.</t>
        </is>
      </c>
      <c r="M83" s="6" t="inlineStr">
        <is>
          <t>A fragmentação do poder central em favor de corporações de ofício, garantindo a autonomia das comunas medievais.</t>
        </is>
      </c>
      <c r="N83" s="6" t="inlineStr">
        <is>
          <t>D</t>
        </is>
      </c>
      <c r="O83" s="6" t="inlineStr">
        <is>
          <t>A questão exige a identificação de como a Declaração dos Direitos do Homem e do Cidadão reorganizou a sociedade ao relacionar os conceitos de cidadania e democracia. A alternativa correta (D) aponta para a ruptura com a sociedade estamental e a instituição da igualdade jurídica e soberania popular, fundamentos da cidadania moderna. As demais alternativas apresentam características do Antigo Regime (A e B), distorções históricas sobre o voto censitário como única definição de cidadania naquele momento (C) ou um retorno ao medievalismo (E), não contemplando a inovação democrática proposta pelo documento.</t>
        </is>
      </c>
      <c r="P83" s="6" t="b">
        <v>1</v>
      </c>
      <c r="Q83" s="6" t="n">
        <v>0.03571428571428571</v>
      </c>
      <c r="R83" s="6" t="n">
        <v>1.615384615384615</v>
      </c>
      <c r="S83" s="6" t="n">
        <v>0.8842105263157894</v>
      </c>
      <c r="T83" s="6" t="n">
        <v>14.09285714285715</v>
      </c>
      <c r="U83" s="6" t="n">
        <v>5</v>
      </c>
      <c r="V83" s="6" t="n">
        <v>5</v>
      </c>
      <c r="W83" s="6" t="n">
        <v>5</v>
      </c>
      <c r="X83" s="6" t="n">
        <v>5</v>
      </c>
      <c r="Y83" s="6" t="n">
        <v>5</v>
      </c>
      <c r="Z83" s="6" t="n">
        <v>5</v>
      </c>
      <c r="AA83" s="6" t="inlineStr">
        <is>
          <t>O item apresenta excelente alinhamento com a habilidade-alvo CH-H24, pois exige explicitamente o relacionamento entre cidadania e democracia ao analisar como a Declaração de 1789 reorganizou a sociedade. Os objetos de conhecimento (organização social, movimentos sociais, pensamento político e ação do Estado) são perfeitamente contemplados no enunciado e na alternativa correta. Os distratores são plausíveis e bem construídos: as alternativas A e B representam características do Antigo Regime, servindo como contraponto; a alternativa C introduz uma distorção histórica comum (o voto censitário), exigindo conhecimento mais aprofundado; e a alternativa E propõe uma anacronismo, também funcionando como um bom distrator. O nível de complexidade é adequado para o Ensino Médio, exigindo compreensão de conceitos fundamentais de história política e capacidade de análise de documentos. A aderência ao formato ENEM é máxima, com um enunciado contextualizado, uma pergunta direta e alternativas que exigem discernimento crítico, sem serem triviais.</t>
        </is>
      </c>
      <c r="AB83" s="6" t="n">
        <v>4.8</v>
      </c>
      <c r="AC83" s="6" t="n">
        <v>5</v>
      </c>
      <c r="AD83" s="6" t="n">
        <v>5</v>
      </c>
      <c r="AE83" s="6" t="n">
        <v>4</v>
      </c>
      <c r="AF83" s="6" t="n">
        <v>5</v>
      </c>
      <c r="AG83" s="6" t="n">
        <v>5</v>
      </c>
      <c r="AH83" s="6" t="inlineStr">
        <is>
          <t>O item apresenta excelente alinhamento à habilidade CH-H24, pois exige a relação entre os princípios da Declaração de 1789 (soberania nacional e vontade geral) e a organização de uma sociedade democrática baseada na cidadania. Os objetos de conhecimento (formas de organização social, pensamento político) são plenamente adequados. Os distratores são plausíveis, explorando características do Antigo Regime (A e B), anacronismos (E) e uma nuance histórica sobre o voto censitário (C) que testa a capacidade do aluno de focar nos princípios teóricos do texto-base em detrimento das limitações práticas posteriores. O nível de dificuldade e a linguagem são compatíveis com o Ensino Médio, e o item segue rigorosamente o formato do ENEM.</t>
        </is>
      </c>
    </row>
    <row r="84">
      <c r="A84" s="6" t="inlineStr">
        <is>
          <t>23ddca2b-0a70-4290-984a-0e3f8c37d60c</t>
        </is>
      </c>
      <c r="B84" s="6" t="inlineStr">
        <is>
          <t>com_grafo</t>
        </is>
      </c>
      <c r="C84" s="6" t="inlineStr">
        <is>
          <t>CH</t>
        </is>
      </c>
      <c r="D84" s="6" t="inlineStr">
        <is>
          <t>Ciencias Humanas e suas Tecnologias</t>
        </is>
      </c>
      <c r="E84" s="6" t="n">
        <v>5</v>
      </c>
      <c r="F84" s="6" t="inlineStr">
        <is>
          <t>CH-H24</t>
        </is>
      </c>
      <c r="G84" s="6" t="inlineStr">
        <is>
          <t>Relacionar cidadania e democracia na organizacao das sociedades.</t>
        </is>
      </c>
      <c r="H84" s="6" t="inlineStr">
        <is>
          <t>A Revolução Francesa representou um marco na história da cidadania ao proclamar os Direitos do Homem e do Cidadão. Contudo, a Constituição de 1791, aprovada pela Assembleia Nacional Constituinte, estabeleceu uma distinção entre "cidadãos ativos" e "cidadãos passivos". Os cidadãos ativos eram homens maiores de 25 anos, pagadores de um imposto direto e que podiam votar e ser eleitos, enquanto os passivos, embora gozassem de direitos civis, estavam excluídos da participação política.</t>
        </is>
      </c>
      <c r="I84" s="6" t="inlineStr">
        <is>
          <t>A segregação política baseava-se em critérios etnicos, impedindo que estrangeiros residentes obtivessem a cidadania francesa.</t>
        </is>
      </c>
      <c r="J84" s="6" t="inlineStr">
        <is>
          <t>A democracia implementada era direta, exigindo que todos os cidadãos participassem presencialmente das assembleias legislativas.</t>
        </is>
      </c>
      <c r="K84" s="6" t="inlineStr">
        <is>
          <t>O exercício da cidadania plena estava condicionado à posse de riqueza, restringindo a democracia política a uma elite econômica.</t>
        </is>
      </c>
      <c r="L84" s="6" t="inlineStr">
        <is>
          <t>A igualdade de direitos civis e políticos foi estendida imediatamente a todas as mulheres, abolindo o patriarcado vigente.</t>
        </is>
      </c>
      <c r="M84" s="6" t="inlineStr">
        <is>
          <t>O sistema político manteve a divisão da sociedade em três estamentos, preservando os privilégios do clero e da nobreza.</t>
        </is>
      </c>
      <c r="N84" s="6" t="inlineStr">
        <is>
          <t>C</t>
        </is>
      </c>
      <c r="O84" s="6" t="inlineStr">
        <is>
          <t>A questão exige a compreensão da relação entre a definição de quem é o cidadão e o funcionamento do regime democrático (Habilidade CH-H24). No contexto da Revolução Francesa, a distinção entre cidadãos ativos e passivos demonstra que a democracia liberal nascente não era universal; ela vinculava o direito de participação política (voto) à capacidade econômica (pagamento de impostos). Portanto, a cidadania era restrita, e a organização social democrática servia aos interesses da burguesia proprietária, excluindo camadas populares e mulheres.</t>
        </is>
      </c>
      <c r="P84" s="6" t="b">
        <v>1</v>
      </c>
      <c r="Q84" s="6" t="n">
        <v>0.04651162790697674</v>
      </c>
      <c r="R84" s="6" t="n">
        <v>2.178217821782178</v>
      </c>
      <c r="S84" s="6" t="n">
        <v>0.86</v>
      </c>
      <c r="T84" s="6" t="n">
        <v>14.36819620253165</v>
      </c>
      <c r="U84" s="6" t="n">
        <v>5</v>
      </c>
      <c r="V84" s="6" t="n">
        <v>5</v>
      </c>
      <c r="W84" s="6" t="n">
        <v>5</v>
      </c>
      <c r="X84" s="6" t="n">
        <v>5</v>
      </c>
      <c r="Y84" s="6" t="n">
        <v>5</v>
      </c>
      <c r="Z84" s="6" t="n">
        <v>5</v>
      </c>
      <c r="AA84" s="6" t="inlineStr">
        <is>
          <t>O item apresenta excelente alinhamento com a habilidade CH24, pois aborda diretamente a relação entre a definição de cidadania e a organização democrática, evidenciando as contradições do modelo revolucionário francês. Os objetos de conhecimento (organização social, pensamento político e ação do Estado) são perfeitamente contemplados no enunciado e na análise da alternativa correta. Os distratores são plausíveis e funcionam como armadilhas bem construídas, explorando equívocos comuns sobre o período (como a inclusão de mulheres, a manutenção dos estamentos ou a natureza direta da democracia). O nível de complexidade é adequado para o Ensino Médio, exigindo compreensão de conceitos como cidadania ativa/passiva e democracia liberal, sem recorrer a um excesso de detalhes historiográficos. O formato segue rigorosamente as especificações do ENEM, com um enunciado contextualizado, uma pergunta implícita e alternativas que exigem análise crítica, culminando em uma justificativa que articula os elementos históricos e conceituais.</t>
        </is>
      </c>
      <c r="AB84" s="6" t="n">
        <v>5</v>
      </c>
      <c r="AC84" s="6" t="n">
        <v>5</v>
      </c>
      <c r="AD84" s="6" t="n">
        <v>5</v>
      </c>
      <c r="AE84" s="6" t="n">
        <v>5</v>
      </c>
      <c r="AF84" s="6" t="n">
        <v>5</v>
      </c>
      <c r="AG84" s="6" t="n">
        <v>5</v>
      </c>
      <c r="AH84" s="6" t="inlineStr">
        <is>
          <t>O item apresenta excelente alinhamento à habilidade CH-H24, pois exige que o estudante estabeleça a relação entre o conceito de cidadania (ativo/passivo) e o funcionamento da democracia (representativa e censitária) no contexto da Revolução Francesa. Os objetos de conhecimento (Revolução Francesa, Constituição de 1791, pensamento político liberal) são perfeitamente adequados. Os distratores são plausíveis, explorando equívocos comuns como a democracia direta, a manutenção dos estamentos ou a extensão imediata de direitos às mulheres. O nível de complexidade é adequado ao Ensino Médio, exigindo leitura e interpretação de texto histórico. O formato segue rigorosamente o padrão do ENEM, com enunciado contextualizado e assertivas que exigem análise crítica.</t>
        </is>
      </c>
    </row>
    <row r="85">
      <c r="A85" s="6" t="inlineStr">
        <is>
          <t>e88b3186-f48d-4372-80b2-be7da4bc66e2</t>
        </is>
      </c>
      <c r="B85" s="6" t="inlineStr">
        <is>
          <t>com_grafo</t>
        </is>
      </c>
      <c r="C85" s="6" t="inlineStr">
        <is>
          <t>CH</t>
        </is>
      </c>
      <c r="D85" s="6" t="inlineStr">
        <is>
          <t>Ciencias Humanas e suas Tecnologias</t>
        </is>
      </c>
      <c r="E85" s="6" t="n">
        <v>5</v>
      </c>
      <c r="F85" s="6" t="inlineStr">
        <is>
          <t>CH-H24</t>
        </is>
      </c>
      <c r="G85" s="6" t="inlineStr">
        <is>
          <t>Relacionar cidadania e democracia na organizacao das sociedades.</t>
        </is>
      </c>
      <c r="H85" s="6" t="inlineStr">
        <is>
          <t>A Revolução Francesa, marco do pensamento liberal moderno, promoveu profundas transformações na organização política da sociedade. Contudo, a Constituição de 1791, aprovada pela Assembleia Nacional Constituinte, estabeleceu uma distinção entre 'cidadãos ativos' e 'cidadãos passivos'. Os cidadãos ativos eram homens maiores de 25 anos que pagavam uma contribuição censitária mínima, enquanto os demais, incluindo mulheres e trabalhadores assalariados, eram considerados passivos, privados do direito ao voto. Essa organização social e política demonstra que, naquele contexto, a relação entre cidadania e democracia era caracterizada pela</t>
        </is>
      </c>
      <c r="I85" s="6" t="inlineStr">
        <is>
          <t>consolidação do sufrágio universal como base legítima para o exercício dos direitos políticos.</t>
        </is>
      </c>
      <c r="J85" s="6" t="inlineStr">
        <is>
          <t>restrição dos direitos políticos a partir de critérios econômicos, limitando o exercício da cidadania a uma parcela da população.</t>
        </is>
      </c>
      <c r="K85" s="6" t="inlineStr">
        <is>
          <t>extensão da cidadania a todos os habitantes do território nacional, independentemente de sua condição social.</t>
        </is>
      </c>
      <c r="L85" s="6" t="inlineStr">
        <is>
          <t>separação total entre os direitos civis e os direitos políticos, impedindo a participação da burguesia no governo.</t>
        </is>
      </c>
      <c r="M85" s="6" t="inlineStr">
        <is>
          <t>implementação de uma democracia direta, na qual a participação política era obrigatória para todos os cidadãos.</t>
        </is>
      </c>
      <c r="N85" s="6" t="inlineStr">
        <is>
          <t>B</t>
        </is>
      </c>
      <c r="O85" s="6" t="inlineStr">
        <is>
          <t>A habilidade CH-H24 exige relacionar cidadania e democracia na organização das sociedades. O item explora o contexto da Revolução Francesa para mostrar que a concepção de cidadania e democracia não era universal no início da Idade Moderna. A distinção entre cidadãos ativos e passivos revela que o direito de participar da vida política (democracia) estava condicionado à posse de renda (critério econômico), restringindo a cidadania plena à burguesia e proprietários, excluindo amplos setores da população.</t>
        </is>
      </c>
      <c r="P85" s="6" t="b">
        <v>1</v>
      </c>
      <c r="Q85" s="6" t="n">
        <v>0.08536585365853659</v>
      </c>
      <c r="R85" s="6" t="n">
        <v>2.333333333333333</v>
      </c>
      <c r="S85" s="6" t="n">
        <v>0.780952380952381</v>
      </c>
      <c r="T85" s="6" t="n">
        <v>16.94036585365854</v>
      </c>
      <c r="U85" s="6" t="n">
        <v>5</v>
      </c>
      <c r="V85" s="6" t="n">
        <v>5</v>
      </c>
      <c r="W85" s="6" t="n">
        <v>5</v>
      </c>
      <c r="X85" s="6" t="n">
        <v>5</v>
      </c>
      <c r="Y85" s="6" t="n">
        <v>5</v>
      </c>
      <c r="Z85" s="6" t="n">
        <v>5</v>
      </c>
      <c r="AA85" s="6" t="inlineStr">
        <is>
          <t>O item apresenta excelente alinhamento com a habilidade CH-H24, pois a questão central da Revolução Francesa, a distinção entre cidadãos ativos e passivos, é um exemplo paradigmático para relacionar cidadania e democracia. A habilidade é plenamente mobilizada ao exigir do aluno a compreensão de que a democracia, naquele contexto, não era universal, mas sim uma cidadania restrita por critérios econômicos. Os objetos de conhecimento (organização social, pensamento político, ação do Estado) estão perfeitamente contemplados no enunciado e na alternativa correta. Os distratores são plausíveis e funcionais: a alternativa A aborda um conceito anacrônico (sufrágio universal), a C e a E apresentam uma visão idealizada e contrária ao fato histórico, e a D é incorreta ao mencionar a exclusão da burguesia. O nível de complexidade é adequado ao Ensino Médio, exigindo a compreensão de um conceito-chave (cidadania) em um contexto histórico específico. O formato segue rigorosamente as normas do ENEM, com enunciado contextualizado, alternativas bem elaboradas e uma questão que exige análise e interpretação, além de memória.</t>
        </is>
      </c>
      <c r="AB85" s="6" t="n">
        <v>5</v>
      </c>
      <c r="AC85" s="6" t="n">
        <v>5</v>
      </c>
      <c r="AD85" s="6" t="n">
        <v>5</v>
      </c>
      <c r="AE85" s="6" t="n">
        <v>5</v>
      </c>
      <c r="AF85" s="6" t="n">
        <v>5</v>
      </c>
      <c r="AG85" s="6" t="n">
        <v>5</v>
      </c>
      <c r="AH85" s="6" t="inlineStr">
        <is>
          <t>O item apresenta excelente alinhamento à habilidade CH-H24, pois exige a compreensão de como a cidadania era regulamentada para definir a participação democrática no contexto da Revolução Francesa. Os objetos de conhecimento (formas de organização social e ação do Estado) são adequadamente mobilizados. Os distratores são plausíveis, explorando equívocos comuns como a confusão entre ideais liberais e a prática censitária ou a natureza do sistema político. O nível de complexidade e a linguagem são adequados ao Ensino Médio, e o formato segue rigorosamente os padrões do ENEM.</t>
        </is>
      </c>
    </row>
    <row r="86">
      <c r="A86" s="6" t="inlineStr">
        <is>
          <t>4666b99b-44fb-4d0a-9718-6db315625b97</t>
        </is>
      </c>
      <c r="B86" s="6" t="inlineStr">
        <is>
          <t>com_grafo</t>
        </is>
      </c>
      <c r="C86" s="6" t="inlineStr">
        <is>
          <t>CH</t>
        </is>
      </c>
      <c r="D86" s="6" t="inlineStr">
        <is>
          <t>Ciencias Humanas e suas Tecnologias</t>
        </is>
      </c>
      <c r="E86" s="6" t="n">
        <v>5</v>
      </c>
      <c r="F86" s="6" t="inlineStr">
        <is>
          <t>CH-H24</t>
        </is>
      </c>
      <c r="G86" s="6" t="inlineStr">
        <is>
          <t>Relacionar cidadania e democracia na organizacao das sociedades.</t>
        </is>
      </c>
      <c r="H86" s="6" t="inlineStr">
        <is>
          <t>Durante o século XIX, a organização política de diversos países ocidentais, como o Brasil Império e os Estados Unidos em seu início, adotava o sistema de voto censitário. Nesse modelo, o direito de participar ativamente da vida política — o voto — era reservado aos homens livres, proprietários de terras ou com renda mínima estabelecida por lei. A grande maioria da população, composta por analfabetos, mulheres, escravizados e pessoas sem propriedade, estava excluída desse processo. A partir da análise do contexto histórico apresentado, é possível estabelecer uma relação entre cidadania e democracia, pois:</t>
        </is>
      </c>
      <c r="I86" s="6" t="inlineStr">
        <is>
          <t>a democracia liberal da época garantia a igualdade de direitos para todos os habitantes, independentemente de sua condição econômica.</t>
        </is>
      </c>
      <c r="J86" s="6" t="inlineStr">
        <is>
          <t>a cidadania plena era um direito natural de todos os seres humanos, sendo a exclusão política uma exceção à regra democrática.</t>
        </is>
      </c>
      <c r="K86" s="6" t="inlineStr">
        <is>
          <t>a restrição da cidadania a uma pequena elite econômica comprometia o caráter democrático e a representatividade dessas sociedades.</t>
        </is>
      </c>
      <c r="L86" s="6" t="inlineStr">
        <is>
          <t>a organização social baseada na propriedade privada era a única forma viável de garantir a estabilidade democrática e a participação popular.</t>
        </is>
      </c>
      <c r="M86" s="6" t="inlineStr">
        <is>
          <t>a ausência de direitos políticos para a maioria da população não afetava a legitimidade das decisões tomadas pelo Estado, que agia em nome do bem comum.</t>
        </is>
      </c>
      <c r="N86" s="6" t="inlineStr">
        <is>
          <t>C</t>
        </is>
      </c>
      <c r="O86" s="6" t="inlineStr">
        <is>
          <t>A habilidade CH-H24 exige relacionar cidadania e democracia na organização das sociedades. O item explora o contexto do voto censitário para demonstrar que a cidadania (entendida aqui como o acesso a direitos políticos) era restrita. Ao reconhecer que a exclusão da maioria da população do processo eleitoral limitava a representatividade, o aluno identifica que a amplitude da cidadania é um determinante fundamental para a qualidade e a profundidade da democracia em uma sociedade. A alternativa C é a correta ao vincular a restrição de direitos (cidadania) ao comprometimento do regime político (democracia).</t>
        </is>
      </c>
      <c r="P86" s="6" t="b">
        <v>1</v>
      </c>
      <c r="Q86" s="6" t="n">
        <v>0.09345794392523364</v>
      </c>
      <c r="R86" s="6" t="n">
        <v>2.701612903225806</v>
      </c>
      <c r="S86" s="6" t="n">
        <v>0.8629032258064516</v>
      </c>
      <c r="T86" s="6" t="n">
        <v>16.96295918367347</v>
      </c>
      <c r="U86" s="6" t="n">
        <v>5</v>
      </c>
      <c r="V86" s="6" t="n">
        <v>5</v>
      </c>
      <c r="W86" s="6" t="n">
        <v>5</v>
      </c>
      <c r="X86" s="6" t="n">
        <v>5</v>
      </c>
      <c r="Y86" s="6" t="n">
        <v>5</v>
      </c>
      <c r="Z86" s="6" t="n">
        <v>5</v>
      </c>
      <c r="AA86" s="6" t="inlineStr">
        <is>
          <t>O item apresenta excelente alinhamento com a habilidade CH-H24, pois a análise do voto censitário no século XIX exige explicitamente o estabelecimento de uma relação entre a cidadania (restrita a uma elite) e a democracia (comprometida pela falta de representatividade). Os objetos de conhecimento (organização social, movimentos sociais, pensamento político e ação do Estado) são perfeitamente adequados e mobilizados no enunciado e na alternativa correta. Os distratores são plausíveis e funcionais: a alternativa A apresenta uma visão anacrônica da democracia liberal; a B, uma visão idealista e descontextualizada de direitos naturais; a D, uma defesa conservadora da ordem estabelecida; e a E, uma visão elitista da legitimidade estatal. O nível de complexidade é adequado ao Ensino Médio, exigindo compreensão de conceitos históricos e políticos sem recorrer a um arcabouço teórico avançado. O formato segue rigorosamente as especificações do ENEM, com um enunciado contextualizado, uma pergunta que exige análise e síntese, e alternativas que exploram diferentes interpretações do fenômeno.</t>
        </is>
      </c>
      <c r="AB86" s="6" t="n">
        <v>5</v>
      </c>
      <c r="AC86" s="6" t="n">
        <v>5</v>
      </c>
      <c r="AD86" s="6" t="n">
        <v>5</v>
      </c>
      <c r="AE86" s="6" t="n">
        <v>5</v>
      </c>
      <c r="AF86" s="6" t="n">
        <v>5</v>
      </c>
      <c r="AG86" s="6" t="n">
        <v>5</v>
      </c>
      <c r="AH86" s="6" t="inlineStr">
        <is>
          <t>O item apresenta excelente alinhamento à habilidade CH-H24, pois exige do estudante a compreensão da interdependência entre a amplitude da cidadania (direito de voto) e a qualidade da democracia (representatividade). O contexto histórico do voto censitário é adequado aos objetos de conhecimento (formas de organização social e ação do Estado). Os distratores são plausíveis e exploram erros comuns, como o anacronismo ou a generalização indevida de conceitos liberais. O vocabulário e a complexidade cognitiva são compatíveis com o Ensino Médio, e a estrutura segue rigorosamente o padrão do ENEM.</t>
        </is>
      </c>
    </row>
    <row r="87">
      <c r="A87" s="6" t="inlineStr">
        <is>
          <t>b968eb0d-a39c-436b-99fe-b28cad29f1b3</t>
        </is>
      </c>
      <c r="B87" s="6" t="inlineStr">
        <is>
          <t>com_grafo</t>
        </is>
      </c>
      <c r="C87" s="6" t="inlineStr">
        <is>
          <t>CH</t>
        </is>
      </c>
      <c r="D87" s="6" t="inlineStr">
        <is>
          <t>Ciencias Humanas e suas Tecnologias</t>
        </is>
      </c>
      <c r="E87" s="6" t="n">
        <v>5</v>
      </c>
      <c r="F87" s="6" t="inlineStr">
        <is>
          <t>CH-H25</t>
        </is>
      </c>
      <c r="G87" s="6" t="inlineStr">
        <is>
          <t>Identificar estrategias que promovam formas de inclusao social.</t>
        </is>
      </c>
      <c r="H87" s="6" t="inlineStr">
        <is>
          <t>No início do século XXI, o Estado brasileiro aprovou legislação que estabelece a reserva de vagas em instituições federais de ensino superior para estudantes egressos de escolas públicas, com critérios complementares de renda e autodeclaração de cor ou raça. Essa iniciativa busca reparar desigualdades históricas e democratizar o acesso ao conhecimento acadêmico.</t>
        </is>
      </c>
      <c r="I87" s="6" t="inlineStr">
        <is>
          <t>privatização do ensino superior, transferindo a responsabilidade pela formação universitária para o setor privado.</t>
        </is>
      </c>
      <c r="J87" s="6" t="inlineStr">
        <is>
          <t>inclusão social, por meio da implementação de políticas de ação afirmativa.</t>
        </is>
      </c>
      <c r="K87" s="6" t="inlineStr">
        <is>
          <t>segregação espacial, ao separar estudantes por origem socioeconômica dentro das universidades.</t>
        </is>
      </c>
      <c r="L87" s="6" t="inlineStr">
        <is>
          <t>padronização curricular, impondo um conteúdo único para todas as instituições de ensino do país.</t>
        </is>
      </c>
      <c r="M87" s="6" t="inlineStr">
        <is>
          <t>meritocracia pura, garantindo que apenas os alunos com os melhores índices acadêmicos sejam selecionados.</t>
        </is>
      </c>
      <c r="N87" s="6" t="inlineStr">
        <is>
          <t>B</t>
        </is>
      </c>
      <c r="O87" s="6" t="inlineStr">
        <is>
          <t>A questão aborda a Lei de Cotas (Lei 12.711/2012), que é uma política pública explícita destinada a reduzir desigualdades. Ao identificar essa medida como uma estratégia de inclusão social via ação afirmativa, o aluno demonstra dominar a Habilidade CH-H25, que consiste em reconhecer iniciativas promovidas pelo Estado ou pela sociedade que visam incluir grupos historicamente marginalizados no exercício pleno da cidadania e no acesso a direitos fundamentais, como a educação.</t>
        </is>
      </c>
      <c r="P87" s="6" t="b">
        <v>1</v>
      </c>
      <c r="Q87" s="6" t="n">
        <v>0.04225352112676056</v>
      </c>
      <c r="R87" s="6" t="n">
        <v>1.921348314606741</v>
      </c>
      <c r="S87" s="6" t="n">
        <v>0.9342105263157895</v>
      </c>
      <c r="T87" s="6" t="n">
        <v>15.49009852216749</v>
      </c>
      <c r="U87" s="6" t="n">
        <v>5</v>
      </c>
      <c r="V87" s="6" t="n">
        <v>5</v>
      </c>
      <c r="W87" s="6" t="n">
        <v>5</v>
      </c>
      <c r="X87" s="6" t="n">
        <v>5</v>
      </c>
      <c r="Y87" s="6" t="n">
        <v>5</v>
      </c>
      <c r="Z87" s="6" t="n">
        <v>5</v>
      </c>
      <c r="AA87" s="6" t="inlineStr">
        <is>
          <t>O item apresenta excelente alinhamento com a habilidade-alvo CH-H25, pois a questão exige que o aluno identifique a política de cotas como uma estratégia de inclusão social. A alternativa correta (B) e a justificativa do enunciado conectam diretamente a iniciativa do Estado (objeto de conhecimento) à reparação de desigualdades e à democratização do acesso, que são os objetivos centrais da habilidade. Os objetos de conhecimento (organização social, movimentos sociais, ação do Estado) são adequadamente contemplados, pois a questão aborda uma política pública do Estado para lidar com desigualdades sociais. Os distratores são plausíveis e funcionais, pois representam visões distorcidas ou contrárias à política de cotas (privatização, segregação, meritocracia pura), exigindo que o aluno discrimine a alternativa correta com base em um entendimento mais aprofundado do tema. O nível de complexidade é adequado para o Ensino Médio, pois exige o conhecimento de um debate social relevante no Brasil e a compreensão de conceitos como ação afirmativa. O formato segue as características do ENEM, com um enunciado contextualizado, alternativas que exploram diferentes interpretações do fenômeno e um gabarito que aponta para a alternativa que melhor representa a intenção da habilidade.</t>
        </is>
      </c>
      <c r="AB87" s="6" t="n">
        <v>4.8</v>
      </c>
      <c r="AC87" s="6" t="n">
        <v>5</v>
      </c>
      <c r="AD87" s="6" t="n">
        <v>5</v>
      </c>
      <c r="AE87" s="6" t="n">
        <v>4</v>
      </c>
      <c r="AF87" s="6" t="n">
        <v>5</v>
      </c>
      <c r="AG87" s="6" t="n">
        <v>5</v>
      </c>
      <c r="AH87" s="6" t="inlineStr">
        <is>
          <t>O item apresenta excelente alinhamento à habilidade CH-H25, pois solicita o reconhecimento de uma política pública (Lei de Cotas) como uma estratégia de inclusão social. Os objetos de conhecimento (ação do Estado, formas de organização social) são plenamente adequados. Os distratores exploram conceitos antagônicos ou interpretações equivocadas comuns no debate público (segregação, meritocracia), sendo plausíveis, embora a alternativa D (padronização curricular) seja menos conectada ao enunciado. O vocabulário e a temática são perfeitamente adequados ao Ensino Médio, e o formato segue rigorosamente o padrão do ENEM.</t>
        </is>
      </c>
    </row>
    <row r="88">
      <c r="A88" s="6" t="inlineStr">
        <is>
          <t>280b8ab1-523f-4c44-9d26-ebae97ec2fd0</t>
        </is>
      </c>
      <c r="B88" s="6" t="inlineStr">
        <is>
          <t>com_grafo</t>
        </is>
      </c>
      <c r="C88" s="6" t="inlineStr">
        <is>
          <t>CH</t>
        </is>
      </c>
      <c r="D88" s="6" t="inlineStr">
        <is>
          <t>Ciencias Humanas e suas Tecnologias</t>
        </is>
      </c>
      <c r="E88" s="6" t="n">
        <v>5</v>
      </c>
      <c r="F88" s="6" t="inlineStr">
        <is>
          <t>CH-H25</t>
        </is>
      </c>
      <c r="G88" s="6" t="inlineStr">
        <is>
          <t>Identificar estrategias que promovam formas de inclusao social.</t>
        </is>
      </c>
      <c r="H88" s="6" t="inlineStr">
        <is>
          <t>Durante uma assembleia municipal, foi apresentado um diagnóstico sobre a desigualdade urbana na cidade, apontando que a população de baixa renda reside majoritariamente em áreas periféricas, distantes dos centros de emprego e serviço de saúde. Para reverter esse quadro de segregação espacial e promover a inclusão social, o governo propôs a implementação de uma nova política habitacional.</t>
        </is>
      </c>
      <c r="I88" s="6" t="inlineStr">
        <is>
          <t>A construção de conjuntos habitacionais verticais em regiões centrais, com subsídio cruzado para famílias de baixa renda, garantindo acesso à infraestrutura urbana.</t>
        </is>
      </c>
      <c r="J88" s="6" t="inlineStr">
        <is>
          <t>A urbanização de favelas com pavimentação e iluminação, mantendo a população nos mesmos locais para evitar custos de realocação.</t>
        </is>
      </c>
      <c r="K88" s="6" t="inlineStr">
        <is>
          <t>A concessão de subsídios financeiros diretos às famílias para que elas comprem imóveis na região onde já residem, estimulando o mercado imobiliário local.</t>
        </is>
      </c>
      <c r="L88" s="6" t="inlineStr">
        <is>
          <t>A ampliação do sistema de transporte público de massa, focando exclusivamente em linhas expressas que ligam a periferia ao centro industrial.</t>
        </is>
      </c>
      <c r="M88" s="6" t="inlineStr">
        <is>
          <t>A regularização fundiária das áreas ocupadas, permitindo que os moradores se tornem proprietários, mas sem investir em novos equipamentos públicos.</t>
        </is>
      </c>
      <c r="N88" s="6" t="inlineStr">
        <is>
          <t>A</t>
        </is>
      </c>
      <c r="O88" s="6" t="inlineStr">
        <is>
          <t>A habilidade CH-H25 requer a identificação de estratégias que promovam a inclusão social. A alternativa A apresenta a estratégia de 'direito à cidade' e inclusão por meio da habitação de interesse social em áreas centrais e bem servidas de infraestrutura (urbanização de áreas centrais ou provisão de moradia perto de serviços). Isso combate a segregação espacial e inclui a população carente na dinâmica urbana plena. As outras alternativas, embora possam trazer melhorias, não alteram estruturalmente a lógica de segregação ou focam apenas em aspectos parciais.</t>
        </is>
      </c>
      <c r="P88" s="6" t="b">
        <v>1</v>
      </c>
      <c r="Q88" s="6" t="n">
        <v>0.03157894736842105</v>
      </c>
      <c r="R88" s="6" t="n">
        <v>1.672566371681416</v>
      </c>
      <c r="S88" s="6" t="n">
        <v>0.9405940594059405</v>
      </c>
      <c r="T88" s="6" t="n">
        <v>16.23447971781305</v>
      </c>
      <c r="U88" s="6" t="n">
        <v>4.8</v>
      </c>
      <c r="V88" s="6" t="n">
        <v>5</v>
      </c>
      <c r="W88" s="6" t="n">
        <v>5</v>
      </c>
      <c r="X88" s="6" t="n">
        <v>4</v>
      </c>
      <c r="Y88" s="6" t="n">
        <v>5</v>
      </c>
      <c r="Z88" s="6" t="n">
        <v>5</v>
      </c>
      <c r="AA88" s="6" t="inlineStr">
        <is>
          <t>O item apresenta excelente alinhamento com a habilidade-alvo CH-H25, pois exige que o aluno identifique a estratégia que efetivamente promove a inclusão social ao combater a segregação espacial. A alternativa correta (A) propõe uma solução estrutural que integra a população de baixa renda à cidade, enquanto os distratores representam soluções parciais ou que mantêm a lógica segregacionista. Os objetos de conhecimento (organização social, movimentos sociais, ação do Estado) estão bem contemplados no enunciado e na análise das alternativas. O nível de complexidade é adequado para o Ensino Médio, exigindo compreensão de conceitos de urbanismo e políticas públicas. O formato segue rigorosamente as especificações do ENEM, com um contexto pertinente e alternativas que exigem análise crítica.</t>
        </is>
      </c>
      <c r="AB88" s="6" t="n">
        <v>5</v>
      </c>
      <c r="AC88" s="6" t="n">
        <v>5</v>
      </c>
      <c r="AD88" s="6" t="n">
        <v>5</v>
      </c>
      <c r="AE88" s="6" t="n">
        <v>5</v>
      </c>
      <c r="AF88" s="6" t="n">
        <v>5</v>
      </c>
      <c r="AG88" s="6" t="n">
        <v>5</v>
      </c>
      <c r="AH88" s="6" t="inlineStr">
        <is>
          <t>O item apresenta excelente alinhamento à habilidade CH-H25, pois exige do estudante a identificação de uma estratégia concreta (política habitacional) que combata a segregação espacial e promova a inclusão social, indo além de medidas paliativas. Os objetos de conhecimento (organização social, ação do Estado) são perfeitamente adequados ao contexto de urbanização e políticas públicas. Os distratores são plausíveis e representam políticas urbanas reais (urbanização de favelas, transporte, regularização fundiária), mas que não resolvem integralmente o problema da segregação proposto no enunciado, exigindo análise crítica. O vocabulário e a complexidade são compatíveis com o Ensino Médio, e a estrutura segue rigorosamente o padrão do ENEM, com enunciado contextualizado e alternativas bem formuladas.</t>
        </is>
      </c>
    </row>
    <row r="89">
      <c r="A89" s="6" t="inlineStr">
        <is>
          <t>8ce547bf-33b9-4a8d-8b2c-22132c10915d</t>
        </is>
      </c>
      <c r="B89" s="6" t="inlineStr">
        <is>
          <t>com_grafo</t>
        </is>
      </c>
      <c r="C89" s="6" t="inlineStr">
        <is>
          <t>CH</t>
        </is>
      </c>
      <c r="D89" s="6" t="inlineStr">
        <is>
          <t>Ciencias Humanas e suas Tecnologias</t>
        </is>
      </c>
      <c r="E89" s="6" t="n">
        <v>5</v>
      </c>
      <c r="F89" s="6" t="inlineStr">
        <is>
          <t>CH-H25</t>
        </is>
      </c>
      <c r="G89" s="6" t="inlineStr">
        <is>
          <t>Identificar estrategias que promovam formas de inclusao social.</t>
        </is>
      </c>
      <c r="H89" s="6" t="inlineStr">
        <is>
          <t>Durante o processo de redemocratização do Brasil, na década de 1980, movimentos sociais urbanos ganharam força reivindicando melhores condições de vida nas periferias das grandes cidades. Em resposta a essas demandas e visando reduzir as desigualdades sociais, a Constituição Federal de 1988 estabeleceu, em seu artigo 6º, o direito à moradia e à saúde, entre outros. Com base nesse princípio, governos locais têm implementado políticas de urbanização de favelas, que incluem a pavimentação de vias, instalação de redes de água e esgoto, e regularização fundiária. A adoção dessas medidas em áreas historicamente marginalizadas caracteriza-se como uma estratégia de:</t>
        </is>
      </c>
      <c r="I89" s="6" t="inlineStr">
        <is>
          <t>Segregação espacial, pois isolam as comunidades pobres dos centros urbanos.</t>
        </is>
      </c>
      <c r="J89" s="6" t="inlineStr">
        <is>
          <t>Controle demográfico, visando impedir a migração de novas famílias para a cidade.</t>
        </is>
      </c>
      <c r="K89" s="6" t="inlineStr">
        <is>
          <t>Inclusão social, ao integrar territórios periféricos à cidadania plena e aos serviços urbanos.</t>
        </is>
      </c>
      <c r="L89" s="6" t="inlineStr">
        <is>
          <t>Remoção forçada da população, transferindo os moradores para regiões mais distantes.</t>
        </is>
      </c>
      <c r="M89" s="6" t="inlineStr">
        <is>
          <t>Privatização do espaço público, entregando a gestão dos bairros para empresas privadas.</t>
        </is>
      </c>
      <c r="N89" s="6" t="inlineStr">
        <is>
          <t>C</t>
        </is>
      </c>
      <c r="O89" s="6" t="inlineStr">
        <is>
          <t>A questão exige a aplicação da Habilidade CH-H25, que consiste em identificar estratégias que promovam formas de inclusão social. A alternativa C está correta porque as políticas de urbanização e regularização fundiária buscam integrar populações marginalizadas à cidade formal, garantindo acesso a direitos básicos (como saneamento e moradia digna) e combatendo a exclusão histórica e a segregação espacial. As demais alternativas descrevem ações que geram exclusão ou não correspondem ao objetivo descrito no enunciado.</t>
        </is>
      </c>
      <c r="P89" s="6" t="b">
        <v>1</v>
      </c>
      <c r="Q89" s="6" t="n">
        <v>0.08421052631578947</v>
      </c>
      <c r="R89" s="6" t="n">
        <v>2.890756302521008</v>
      </c>
      <c r="S89" s="6" t="n">
        <v>0.9595959595959596</v>
      </c>
      <c r="T89" s="6" t="n">
        <v>14.63166666666667</v>
      </c>
      <c r="U89" s="6" t="n">
        <v>5</v>
      </c>
      <c r="V89" s="6" t="n">
        <v>5</v>
      </c>
      <c r="W89" s="6" t="n">
        <v>5</v>
      </c>
      <c r="X89" s="6" t="n">
        <v>5</v>
      </c>
      <c r="Y89" s="6" t="n">
        <v>5</v>
      </c>
      <c r="Z89" s="6" t="n">
        <v>5</v>
      </c>
      <c r="AA89" s="6" t="inlineStr">
        <is>
          <t>O item apresenta excelente alinhamento com a habilidade-alvo CH-H25, pois demanda a identificação de uma estratégia de inclusão social a partir de um contexto histórico e de políticas públicas concretas. Os objetos de conhecimento (organização social, movimentos sociais, ação do Estado) são perfeitamente mobilizados para a resolução da questão. Os distratores são plausíveis e funcionam como armadilhas bem construídas, cada um representando um conceito errado (segregação, controle, remoção, privatização) que o estudante pode confundir com a inclusão se não compreender o núcleo do tema. O nível de complexidade é adequado para o Ensino Médio, exigindo a compreensão de um texto com base em conhecimentos históricos e políticos, sem ser excessivamente simplista. A aderência ao formato ENEM é máxima, com um enunciado contextualizado, alternativas que exigem análise crítica e não apenas memória, e uma questão que dialoga com a realidade social do país.</t>
        </is>
      </c>
      <c r="AB89" s="6" t="n">
        <v>4.8</v>
      </c>
      <c r="AC89" s="6" t="n">
        <v>5</v>
      </c>
      <c r="AD89" s="6" t="n">
        <v>5</v>
      </c>
      <c r="AE89" s="6" t="n">
        <v>4</v>
      </c>
      <c r="AF89" s="6" t="n">
        <v>5</v>
      </c>
      <c r="AG89" s="6" t="n">
        <v>5</v>
      </c>
      <c r="AH89" s="6" t="inlineStr">
        <is>
          <t>O item apresenta excelente alinhamento à habilidade CH-H25, pois solicita explicitamente o reconhecimento de uma estratégia de inclusão social (urbanização e regularização fundiária) a partir de um contexto histórico e político bem delimitado (Constituição de 1988 e movimentos sociais). Os objetos de conhecimento (movimentos sociais e ação do Estado) são adequadamente mobilizados. Os distratores são plausíveis, especialmente A e D, que remetem a práticas urbanísticas excludentes historicamente recorrentes, exigindo do aluno a leitura atenta do enunciado para descartá-los. O vocabulário e a complexidade conceitual são adequados ao Ensino Médio, e o formato segue rigorosamente os padrões do ENEM, com enunciado contextualizado e cinco alternativas.</t>
        </is>
      </c>
    </row>
    <row r="90">
      <c r="A90" s="6" t="inlineStr">
        <is>
          <t>ea75fb3b-1e0b-40d4-8851-dee9e46151d5</t>
        </is>
      </c>
      <c r="B90" s="6" t="inlineStr">
        <is>
          <t>com_grafo</t>
        </is>
      </c>
      <c r="C90" s="6" t="inlineStr">
        <is>
          <t>CH</t>
        </is>
      </c>
      <c r="D90" s="6" t="inlineStr">
        <is>
          <t>Ciencias Humanas e suas Tecnologias</t>
        </is>
      </c>
      <c r="E90" s="6" t="n">
        <v>5</v>
      </c>
      <c r="F90" s="6" t="inlineStr">
        <is>
          <t>CH-H25</t>
        </is>
      </c>
      <c r="G90" s="6" t="inlineStr">
        <is>
          <t>Identificar estrategias que promovam formas de inclusao social.</t>
        </is>
      </c>
      <c r="H90" s="6" t="inlineStr">
        <is>
          <t>Em 2012, o Supremo Tribunal Federal (STF) decidiu, por unanimidade, que a política de cotas raciais em universidades públicas é constitucional. Seguindo essa determinação, diversas instituições de ensino superior adotaram sistemas de reserva de vagas para candidatos autodeclarados pretos, pardos e indígenas, bem como para egressos de escolas públicas. Essa iniciativa gerou debates sobre a eficácia de tais medidas na redução das desigualdades estruturais do país.</t>
        </is>
      </c>
      <c r="I90" s="6" t="inlineStr">
        <is>
          <t>Estimular a competição individual baseada unicamente no mérito acadêmico, eliminando qualquer distinção entre os candidatos.</t>
        </is>
      </c>
      <c r="J90" s="6" t="inlineStr">
        <is>
          <t>Promover a segregação espacial dentro das universidades, criando cursos específicos para grupos étnicos diferentes.</t>
        </is>
      </c>
      <c r="K90" s="6" t="inlineStr">
        <is>
          <t>Reparar historicamente a exclusão de grupos marginalizados, garantindo maior diversidade e acesso a espaços de poder.</t>
        </is>
      </c>
      <c r="L90" s="6" t="inlineStr">
        <is>
          <t>Reduzir os custos do Estado com o ensino superior, uma vez que alunos cotistas pagam mensalidades mais baixas.</t>
        </is>
      </c>
      <c r="M90" s="6" t="inlineStr">
        <is>
          <t>Implementar um sistema de clientelismo político, onde vagas são trocadas por votos em eleições municipais.</t>
        </is>
      </c>
      <c r="N90" s="6" t="inlineStr">
        <is>
          <t>C</t>
        </is>
      </c>
      <c r="O90" s="6" t="inlineStr">
        <is>
          <t>A habilidade CH-H25 requer a identificação de estratégias que promovam a inclusão social. A política de cotas raciais e sociais é uma ação afirmativa que visa corrigir desigualdades históricas e sistêmicas, facilitando o ingresso de grupos subrepresentados no ensino superior. A alternativa C corretamente identifica essa medida como uma estratégia de reparação e inclusão, diferenciando-a da simples igualdade formal ou de práticas excludentes.</t>
        </is>
      </c>
      <c r="P90" s="6" t="b">
        <v>1</v>
      </c>
      <c r="Q90" s="6" t="n">
        <v>0.03409090909090909</v>
      </c>
      <c r="R90" s="6" t="n">
        <v>1.877862595419847</v>
      </c>
      <c r="S90" s="6" t="n">
        <v>0.9263157894736842</v>
      </c>
      <c r="T90" s="6" t="n">
        <v>15.60361111111111</v>
      </c>
      <c r="U90" s="6" t="n">
        <v>4.8</v>
      </c>
      <c r="V90" s="6" t="n">
        <v>5</v>
      </c>
      <c r="W90" s="6" t="n">
        <v>5</v>
      </c>
      <c r="X90" s="6" t="n">
        <v>4</v>
      </c>
      <c r="Y90" s="6" t="n">
        <v>5</v>
      </c>
      <c r="Z90" s="6" t="n">
        <v>5</v>
      </c>
      <c r="AA90" s="6" t="inlineStr">
        <is>
          <t>O item apresenta excelente alinhamento com a habilidade CH-H25, pois a questão central é a identificação da política de cotas como uma estratégia de inclusão social. A alternativa correta (C) descreve com precisão o objetivo reparatório e de promoção da diversidade da medida. Os objetos de conhecimento (movimentos sociais, ação do Estado) são perfeitamente adequados e contextualizados no enunciado. Os distratores (A, B, D, E) são plausíveis, pois representam visões críticas ou distorcidas sobre as cotas, sendo capazes de enganar candidatos que não compreendem a natureza das ações afirmativas. O nível de linguagem e a complexidade do tema são apropriados para o Ensino Médio, exigindo compreensão de conceitos como 'reparação histórica' e 'diversidade'. O formato segue rigorosamente as especificações do ENEM, com um enunciado contextualizado, alternativas distintas e uma justificativa objetiva para o gabarito.</t>
        </is>
      </c>
      <c r="AB90" s="6" t="n">
        <v>4.8</v>
      </c>
      <c r="AC90" s="6" t="n">
        <v>5</v>
      </c>
      <c r="AD90" s="6" t="n">
        <v>5</v>
      </c>
      <c r="AE90" s="6" t="n">
        <v>4</v>
      </c>
      <c r="AF90" s="6" t="n">
        <v>5</v>
      </c>
      <c r="AG90" s="6" t="n">
        <v>5</v>
      </c>
      <c r="AH90" s="6" t="inlineStr">
        <is>
          <t>O item apresenta excelente alinhamento à habilidade CH-H25, pois exige do estudante a identificação da política de cotas como uma estratégia concreta de inclusão social e reparação histórica. Os objetos de conhecimento (ação do Estado, desigualdades estruturais) são perfeitamente adequados. Os distratores são plausíveis, abordando concepções concorrentes como o mérito individual (A), o temor de segregação (B) e viés econômico (D), o que exige domínio do tema para o acerto. O vocabulário e a complexidade são compatíveis com o Ensino Médio, e o item segue rigorosamente o formato e o estilo discursivo do ENEM.</t>
        </is>
      </c>
    </row>
    <row r="91">
      <c r="A91" s="6" t="inlineStr">
        <is>
          <t>952f20ad-f7a4-4f2f-8613-1e4fd2c8377e</t>
        </is>
      </c>
      <c r="B91" s="6" t="inlineStr">
        <is>
          <t>com_grafo</t>
        </is>
      </c>
      <c r="C91" s="6" t="inlineStr">
        <is>
          <t>CH</t>
        </is>
      </c>
      <c r="D91" s="6" t="inlineStr">
        <is>
          <t>Ciencias Humanas e suas Tecnologias</t>
        </is>
      </c>
      <c r="E91" s="6" t="n">
        <v>5</v>
      </c>
      <c r="F91" s="6" t="inlineStr">
        <is>
          <t>CH-H25</t>
        </is>
      </c>
      <c r="G91" s="6" t="inlineStr">
        <is>
          <t>Identificar estrategias que promovam formas de inclusao social.</t>
        </is>
      </c>
      <c r="H91" s="6" t="inlineStr">
        <is>
          <t>No início do século XXI, o Brasil implementou mudanças significativas nas políticas de acesso ao ensino superior, buscando corrigir desigualdades históricas. Uma universidade pública federal constatou que a maioria de seus estudantes provinha de escolas particulares e de famílias de alta renda, o que não refletia a diversidade socioeconômica e étnica da população do estado onde estava inserida. Para reverter esse quadro de exclusão e promover a justiça social, a instituição decidiu adotar uma medida de ação afirmativa.</t>
        </is>
      </c>
      <c r="I91" s="6" t="inlineStr">
        <is>
          <t>Aumentar o valor das mensalidades para estudantes que não residirem no estado, a fim de criar um fundo de bolsas de estudo.</t>
        </is>
      </c>
      <c r="J91" s="6" t="inlineStr">
        <is>
          <t>Reservar uma porcentagem das vagas para candidatos autodeclarados pretos, pardos, indígenas e egressos de escolas públicas.</t>
        </is>
      </c>
      <c r="K91" s="6" t="inlineStr">
        <is>
          <t>Eliminar o exame de ingresso (vestibular) e substituí-lo por uma análise curricular que valorize apenas atividades extracurriculares remuneradas.</t>
        </is>
      </c>
      <c r="L91" s="6" t="inlineStr">
        <is>
          <t>Priorizar a matrícula de filhos de professores universitários e funcionários técnicos administrativos, visando manter a tradição institucional.</t>
        </is>
      </c>
      <c r="M91" s="6" t="inlineStr">
        <is>
          <t>Criar um sistema de cotas exclusivamente para atletas de alto rendimento, independente de sua condição social ou racial.</t>
        </is>
      </c>
      <c r="N91" s="6" t="inlineStr">
        <is>
          <t>B</t>
        </is>
      </c>
      <c r="O91" s="6" t="inlineStr">
        <is>
          <t>A questão aborda a Habilidade CH-H25, que solicita identificar estratégias de inclusão social. A alternativa B apresenta a política de cotas raciais e sociais como uma estratégia efetiva para garantir a presença de grupos historicamente marginalizados (população negra, indígena e de baixa renda) no espaço universitário, promovendo a democratização do acesso e a reparação de desigualdades estruturais.</t>
        </is>
      </c>
      <c r="P91" s="6" t="b">
        <v>1</v>
      </c>
      <c r="Q91" s="6" t="n">
        <v>0.02941176470588235</v>
      </c>
      <c r="R91" s="6" t="n">
        <v>1.517441860465116</v>
      </c>
      <c r="S91" s="6" t="n">
        <v>0.9444444444444444</v>
      </c>
      <c r="T91" s="6" t="n">
        <v>17.22626479289941</v>
      </c>
      <c r="U91" s="6" t="n">
        <v>4.8</v>
      </c>
      <c r="V91" s="6" t="n">
        <v>5</v>
      </c>
      <c r="W91" s="6" t="n">
        <v>5</v>
      </c>
      <c r="X91" s="6" t="n">
        <v>4</v>
      </c>
      <c r="Y91" s="6" t="n">
        <v>5</v>
      </c>
      <c r="Z91" s="6" t="n">
        <v>5</v>
      </c>
      <c r="AA91" s="6" t="inlineStr">
        <is>
          <t>O item apresenta excelente alinhamento com a habilidade-alvo CH-H25, pois a questão central é a identificação de uma estratégia de inclusão social (ação afirmativa) para corrigir desigualdades históricas. Os objetos de conhecimento esperados (formas de organização social, movimentos sociais, pensamento político e ação do Estado) são perfeitamente contemplados, pois a ação afirmativa é uma política pública (ação do Estado) que reorganiza o acesso a um bem social (ensino superior) com base em critérios que buscam reparar desigualdades sociais e raciais. Os distratores são plausíveis, pois propõem soluções que envolvem a ação do Estado e a organização social, mas falham em promover a inclusão dos grupos historicamente excluídos, sendo, portanto, estratégias de exclusão ou de manutenção do status quo. O nível de complexidade é adequado para o Ensino Médio, pois se baseia em um debate público conhecido e em conceitos de cidadania e justiça social. A aderência ao formato ENEM é máxima, com um enunciado contextualizado, uma pergunta clara e alternativas que exigem análise crítica e conhecimento de mundo.</t>
        </is>
      </c>
      <c r="AB91" s="6" t="n">
        <v>4.6</v>
      </c>
      <c r="AC91" s="6" t="n">
        <v>5</v>
      </c>
      <c r="AD91" s="6" t="n">
        <v>5</v>
      </c>
      <c r="AE91" s="6" t="n">
        <v>3</v>
      </c>
      <c r="AF91" s="6" t="n">
        <v>5</v>
      </c>
      <c r="AG91" s="6" t="n">
        <v>5</v>
      </c>
      <c r="AH91" s="6" t="inlineStr">
        <is>
          <t>O item apresenta excelente alinhamento à habilidade CH-H25, exigindo do estudante a identificação de uma política de inclusão social (cotas) em um contexto de desigualdade no ensino superior. Os objetos de conhecimento (ação do Estado, organização social) são perfeitamente adequados. O nível de escolaridade é compatível, tratando de tema recorrente no currículo do Ensino Médio. O formato segue rigorosamente o padrão do ENEM. A ressalva fica para a plausibilidade dos distratores: as alternativas A (cobrança de mensalidade em universidade pública), C (atividades remuneradas) e D (filhos de funcionários) são facilmente descartáveis por contradizerem o princípio de gratuidade, justiça social ou o próprio enunciado, tornando a questão relativamente fácil em comparação à complexidade média da prova.</t>
        </is>
      </c>
    </row>
    <row r="92">
      <c r="A92" s="6" t="inlineStr">
        <is>
          <t>b10f98e5-0dd4-464d-8d48-019a59bb2a8b</t>
        </is>
      </c>
      <c r="B92" s="6" t="inlineStr">
        <is>
          <t>com_grafo</t>
        </is>
      </c>
      <c r="C92" s="6" t="inlineStr">
        <is>
          <t>CH</t>
        </is>
      </c>
      <c r="D92" s="6" t="inlineStr">
        <is>
          <t>Ciencias Humanas e suas Tecnologias</t>
        </is>
      </c>
      <c r="E92" s="6" t="n">
        <v>6</v>
      </c>
      <c r="F92" s="6" t="inlineStr">
        <is>
          <t>CH-H26</t>
        </is>
      </c>
      <c r="G92" s="6" t="inlineStr">
        <is>
          <t>Identificar em fontes diversas o processo de ocupacao dos meios fisicos e as relacoes da vida humana com a paisagem.</t>
        </is>
      </c>
      <c r="H92" s="6" t="inlineStr">
        <is>
          <t>Conhecido como "berço das águas", o Cerrado brasileiro passou por profundas transformações nas últimas décadas. A expansão da fronteira agrícola, impulsionada pela demanda internacional por commodities, substituiu a vegetação nativa por vastas monoculturas de soja e milho. Esse processo de ocupação não apenas modificou a fisionomia da paisagem, mas também impactou a disponibilidade de recursos hídricos, devido à alteração na infiltração da água no solo e na taxa de evapotranspiração. A situação descrita exemplifica um modelo de ocupação do espaço físico que promove:</t>
        </is>
      </c>
      <c r="I92" s="6" t="inlineStr">
        <is>
          <t>A preservação integral da biodiversidade local, garantindo a manutenção das cadeias alimentares originais.</t>
        </is>
      </c>
      <c r="J92" s="6" t="inlineStr">
        <is>
          <t>A sustentabilidade econômica e ambiental, equilibrando a produção agrícola com a proteção dos recursos naturais.</t>
        </is>
      </c>
      <c r="K92" s="6" t="inlineStr">
        <is>
          <t>A alteração da paisagem e dos serviços ecossistêmicos, comprometendo a regulação do ciclo hidrológico.</t>
        </is>
      </c>
      <c r="L92" s="6" t="inlineStr">
        <is>
          <t>A mitigação do efeito estufa, uma vez que as plantações de grãos absorvem mais carbono que a vegetação nativa.</t>
        </is>
      </c>
      <c r="M92" s="6" t="inlineStr">
        <is>
          <t>O isolamento geográfico da região, impedindo a integração do Cerrado aos mercados consumidores internacionais.</t>
        </is>
      </c>
      <c r="N92" s="6" t="inlineStr">
        <is>
          <t>C</t>
        </is>
      </c>
      <c r="O92" s="6" t="inlineStr">
        <is>
          <t>A habilidade CH-H26 exige identificar o processo de ocupação dos meios físicos e as relações da vida humana com a paisagem. O texto descreve a substituição da vegetação nativa por monoculturas (ocupação) e suas consequências para a água e o solo (relação com a paisagem). A alternativa C é a correta, pois reconhece que a intervenção humana alterou a estrutura da paisagem e funções ambientais vitais, como a regulação hídrica, evidenciando a transformação do meio físico pela atividade econômica.</t>
        </is>
      </c>
      <c r="P92" s="6" t="b">
        <v>1</v>
      </c>
      <c r="Q92" s="6" t="n">
        <v>0.07954545454545454</v>
      </c>
      <c r="R92" s="6" t="n">
        <v>4.166666666666666</v>
      </c>
      <c r="S92" s="6" t="n">
        <v>0.9166666666666666</v>
      </c>
      <c r="T92" s="6" t="n">
        <v>16.16060126582279</v>
      </c>
      <c r="U92" s="6" t="n">
        <v>4.8</v>
      </c>
      <c r="V92" s="6" t="n">
        <v>5</v>
      </c>
      <c r="W92" s="6" t="n">
        <v>5</v>
      </c>
      <c r="X92" s="6" t="n">
        <v>4</v>
      </c>
      <c r="Y92" s="6" t="n">
        <v>5</v>
      </c>
      <c r="Z92" s="6" t="n">
        <v>5</v>
      </c>
      <c r="AA92" s="6" t="inlineStr">
        <is>
          <t>O item apresenta excelente alinhamento com a habilidade CH-H26, pois o enunciado descreve um processo de ocupação do espaço (expansão agrícola) e suas relações com a paisagem (impactos hidrológicos), exigindo do estudante a identificação e análise dessa dinâmica. Os objetos de conhecimento esperados ('domínios naturais e a relação do ser humano com o ambiente') são perfeitamente contemplados pelo texto, que aborda o Cerrado (domínio natural) e as consequências da ação humana sobre ele. Os distratores são plausíveis e funcionais como elementos de erro: A e B representam visões idealizadas ou incorretas sobre o processo descrito; D traz um argumento equivocado sobre o carbono; E é factualmente incorreto, pois o texto fala de integração aos mercados. O nível de complexidade e o vocabulário são adequados ao Ensino Médio. A estrutura do item (texto contextualizado + questão de múltipla escolha com alternativa correta única) está em total aderência ao formato do ENEM.</t>
        </is>
      </c>
      <c r="AB92" s="6" t="n">
        <v>4.8</v>
      </c>
      <c r="AC92" s="6" t="n">
        <v>5</v>
      </c>
      <c r="AD92" s="6" t="n">
        <v>5</v>
      </c>
      <c r="AE92" s="6" t="n">
        <v>4</v>
      </c>
      <c r="AF92" s="6" t="n">
        <v>5</v>
      </c>
      <c r="AG92" s="6" t="n">
        <v>5</v>
      </c>
      <c r="AH92" s="6" t="inlineStr">
        <is>
          <t>O item apresenta excelente alinhamento à habilidade CH-H26, pois exige do estudante a identificação do processo de ocupação do Cerrado (meio físico) e a análise das relações entre a atividade humana (agricultura) e a transformação da paisagem e dos recursos hídricos. Os objetos de conhecimento referentes aos domínios naturais e à interação ser humano-ambiente são plenamente contemplados. Os distratores são plausíveis e coerentes com o enunciado, testando a capacidade de interpretação textual e discernimento sobre impactos ambientais, embora alguns (A e E) sejam facilmente elimináveis pela leitura atenta. O nível de complexidade e o vocabulário são adequados ao Ensino Médio, e a estrutura segue rigorosamente o padrão ENEM, com enunciado contextualizado e alternativas claras.</t>
        </is>
      </c>
    </row>
    <row r="93">
      <c r="A93" s="6" t="inlineStr">
        <is>
          <t>bed59948-e662-42fb-8082-6fdf6d2e42c2</t>
        </is>
      </c>
      <c r="B93" s="6" t="inlineStr">
        <is>
          <t>com_grafo</t>
        </is>
      </c>
      <c r="C93" s="6" t="inlineStr">
        <is>
          <t>CH</t>
        </is>
      </c>
      <c r="D93" s="6" t="inlineStr">
        <is>
          <t>Ciencias Humanas e suas Tecnologias</t>
        </is>
      </c>
      <c r="E93" s="6" t="n">
        <v>6</v>
      </c>
      <c r="F93" s="6" t="inlineStr">
        <is>
          <t>CH-H26</t>
        </is>
      </c>
      <c r="G93" s="6" t="inlineStr">
        <is>
          <t>Identificar em fontes diversas o processo de ocupacao dos meios fisicos e as relacoes da vida humana com a paisagem.</t>
        </is>
      </c>
      <c r="H93" s="6" t="inlineStr">
        <is>
          <t>Considerado até meados do século XX como uma área 'inapta' para a agricultura intensiva devido à acidez do solo e à sazonalidade climática, o Cerrado brasileiro tornou-se, nas décadas seguintes, o principal celeiro agrícola do país. A ocupação desse espaço físico foi viabilizada por um pacote tecnológico que incluiu a correção da acidez do solo (calagem), o desenvolvimento de sementes adaptadas e a irrigação. Contudo, a rápida conversão da paisagem natural em pastagens e lavouras de grãos gerou impactos profundos na biodiversidade e nos recursos hídricos da região.
A situação descrita exemplifica a transformação da paisagem a partir da ocupação humana, evidenciando a</t>
        </is>
      </c>
      <c r="I93" s="6" t="inlineStr">
        <is>
          <t>preservação dos domínios naturais diante da impossibilidade técnica de exploração econômica.</t>
        </is>
      </c>
      <c r="J93" s="6" t="inlineStr">
        <is>
          <t>adaptação passiva do homem às condições naturais preexistentes, sem alteração do relevo.</t>
        </is>
      </c>
      <c r="K93" s="6" t="inlineStr">
        <is>
          <t>substituição da vegetação nativa por agroecossistemas, alterando a dinâmica ambiental original.</t>
        </is>
      </c>
      <c r="L93" s="6" t="inlineStr">
        <is>
          <t>manutenção da fertilidade natural do solo, dispensando o uso de corretivos químicos na agricultura.</t>
        </is>
      </c>
      <c r="M93" s="6" t="inlineStr">
        <is>
          <t>valorização econômica da biodiversidade local como principal fonte de recursos para a população.</t>
        </is>
      </c>
      <c r="N93" s="6" t="inlineStr">
        <is>
          <t>C</t>
        </is>
      </c>
      <c r="O93" s="6" t="inlineStr">
        <is>
          <t>A habilidade CH-H26 exige identificar o processo de ocupação dos meios físicos e as relações da vida humana com a paisagem. O item descreve a ocupação do Cerrado (meio físico) através da modernização agrícola, que resultou na substituição da vegetação original (paisagem natural) por monoculturas (agroecossistemas), alterando a biodiversidade e o ciclo hidrológico. A alternativa C é a única que correlaciona corretamente a intervenção humana tecnológica com a modificação da paisagem e seus impactos ambientais.</t>
        </is>
      </c>
      <c r="P93" s="6" t="b">
        <v>1</v>
      </c>
      <c r="Q93" s="6" t="n">
        <v>0.06521739130434782</v>
      </c>
      <c r="R93" s="6" t="n">
        <v>4.032786885245902</v>
      </c>
      <c r="S93" s="6" t="n">
        <v>0.8846153846153846</v>
      </c>
      <c r="T93" s="6" t="n">
        <v>16.22085365853659</v>
      </c>
      <c r="U93" s="6" t="n">
        <v>4.8</v>
      </c>
      <c r="V93" s="6" t="n">
        <v>5</v>
      </c>
      <c r="W93" s="6" t="n">
        <v>5</v>
      </c>
      <c r="X93" s="6" t="n">
        <v>4</v>
      </c>
      <c r="Y93" s="6" t="n">
        <v>5</v>
      </c>
      <c r="Z93" s="6" t="n">
        <v>5</v>
      </c>
      <c r="AA93" s="6" t="inlineStr">
        <is>
          <t>O item apresenta excelente alinhamento com a habilidade CH-H26, pois descreve de forma clara e contextualizada o processo de ocupação do Cerrado (meio físico) e as relações estabelecidas entre a ação humana (tecnologia agrícola) e a transformação da paisagem (substituição da vegetação nativa). Os objetos de conhecimento esperados ('domínios naturais e a relação do ser humano com o ambiente') são perfeitamente contemplados no enunciado e na alternativa correta. Os distratores são plausíveis, pois exploram conceitos relacionados ao tema (preservação, adaptação, fertilidade do solo, biodiversidade), mas são logicamente inconsistentes com a informação central do texto, exigindo do aluno uma leitura atenta para diferenciar a intervenção ativa e transformadora da ocupação descrita das outras opções. O nível de complexidade e a linguagem são adequados para o Ensino Médio, exigindo compreensão de texto e análise de relações de causa e efeito. O formato segue rigorosamente as especificações do ENEM, com um enunciado contextualizado, uma pergunta que exige interpretação e análise, e cinco alternativas de escolha única.</t>
        </is>
      </c>
      <c r="AB93" s="6" t="n">
        <v>5</v>
      </c>
      <c r="AC93" s="6" t="n">
        <v>5</v>
      </c>
      <c r="AD93" s="6" t="n">
        <v>5</v>
      </c>
      <c r="AE93" s="6" t="n">
        <v>5</v>
      </c>
      <c r="AF93" s="6" t="n">
        <v>5</v>
      </c>
      <c r="AG93" s="6" t="n">
        <v>5</v>
      </c>
      <c r="AH93" s="6" t="inlineStr">
        <is>
          <t>O item apresenta excelente alinhamento à habilidade CH-H26, pois exige do estudante a identificação da transformação da paisagem do Cerrado a partir da intervenção humana (ocupação agrícola). Os objetos de conhecimento (domínios naturais e relação homem-ambiente) são integralmente abordados. Os distratores são plausíveis linguisticamente, mas incorretos em relação ao texto, exigindo leitura atenta e interpretação. O vocabulário e a complexidade cognitiva são adequados ao Ensino Médio, e o formato segue rigorosamente os padrões do ENEM.</t>
        </is>
      </c>
    </row>
    <row r="94">
      <c r="A94" s="6" t="inlineStr">
        <is>
          <t>df7ae9da-9bb3-4cdc-bd65-7d13ff3007b1</t>
        </is>
      </c>
      <c r="B94" s="6" t="inlineStr">
        <is>
          <t>com_grafo</t>
        </is>
      </c>
      <c r="C94" s="6" t="inlineStr">
        <is>
          <t>CH</t>
        </is>
      </c>
      <c r="D94" s="6" t="inlineStr">
        <is>
          <t>Ciencias Humanas e suas Tecnologias</t>
        </is>
      </c>
      <c r="E94" s="6" t="n">
        <v>6</v>
      </c>
      <c r="F94" s="6" t="inlineStr">
        <is>
          <t>CH-H26</t>
        </is>
      </c>
      <c r="G94" s="6" t="inlineStr">
        <is>
          <t>Identificar em fontes diversas o processo de ocupacao dos meios fisicos e as relacoes da vida humana com a paisagem.</t>
        </is>
      </c>
      <c r="H94" s="6" t="inlineStr">
        <is>
          <t>A expansão da fronteira agrícola no bioma Cerrado transformou profundamente a paisagem original nas últimas décadas. A substituição da vegetação nativa por monoculturas de grãos e pastagens intensivas alterou significativamente a dinâmica dos recursos hídricos na região. Estudos hidrológicos apontam que a retirada da cobertura vegetal nativa reduz a infiltração de água no solo e aumenta o escoamento superficial. Considerando a relação entre a ocupação humana e os meios físicos descrita, qual é o principal impacto ambiental decorrente desse processo de transformação da paisagem?</t>
        </is>
      </c>
      <c r="I94" s="6" t="inlineStr">
        <is>
          <t>Aumento da biodiversidade local em função da introdução de novas espécies vegetais de interesse comercial.</t>
        </is>
      </c>
      <c r="J94" s="6" t="inlineStr">
        <is>
          <t>Diminuição da temperatura média regional devido ao maior albedo das superfícies plantadas em comparação à vegetação rasteira.</t>
        </is>
      </c>
      <c r="K94" s="6" t="inlineStr">
        <is>
          <t>Aceleração dos processos erosivos e assoreamento dos cursos d'água devido à exposição do solo.</t>
        </is>
      </c>
      <c r="L94" s="6" t="inlineStr">
        <is>
          <t>Elevação do lençol freático pela maior retenção de água nas raízes das culturas de ciclo curto.</t>
        </is>
      </c>
      <c r="M94" s="6" t="inlineStr">
        <is>
          <t>Estabilização climática pela homogeneização da cobertura vegetal, que reduz a variabilidade das chuvas.</t>
        </is>
      </c>
      <c r="N94" s="6" t="inlineStr">
        <is>
          <t>C</t>
        </is>
      </c>
      <c r="O94" s="6" t="inlineStr">
        <is>
          <t>A habilidade CH-H26 exige identificar o processo de ocupação dos meios físicos e as relações da vida humana com a paisagem. O item descreve a ocupação do Cerrado pela agropecuária e suas alterações no ciclo da água. A alternativa C está correta porque relaciona diretamente a retirada da vegetação (ação humana) com a desestabilização do solo e o assoreamento (alteração na paisagem/meio físico), consequências diretas do aumento do escoamento superficial e da redução da infiltração mencionados no texto.</t>
        </is>
      </c>
      <c r="P94" s="6" t="b">
        <v>1</v>
      </c>
      <c r="Q94" s="6" t="n">
        <v>0.04301075268817205</v>
      </c>
      <c r="R94" s="6" t="n">
        <v>2.504347826086957</v>
      </c>
      <c r="S94" s="6" t="n">
        <v>0.8942307692307693</v>
      </c>
      <c r="T94" s="6" t="n">
        <v>15.34528301886793</v>
      </c>
      <c r="U94" s="6" t="n">
        <v>4.8</v>
      </c>
      <c r="V94" s="6" t="n">
        <v>5</v>
      </c>
      <c r="W94" s="6" t="n">
        <v>5</v>
      </c>
      <c r="X94" s="6" t="n">
        <v>4</v>
      </c>
      <c r="Y94" s="6" t="n">
        <v>5</v>
      </c>
      <c r="Z94" s="6" t="n">
        <v>5</v>
      </c>
      <c r="AA94" s="6" t="inlineStr">
        <is>
          <t>O item apresenta excelente alinhamento com a habilidade CH-H26, pois descreve um processo de ocupação humana (expansão agrícola) e suas relações com a paisagem (alteração da cobertura vegetal e dos recursos hídricos), exigindo do estudante a identificação do impacto ambiental resultante. Os objetos de conhecimento esperados ('domínios naturais e a relação do ser humano com o ambiente') são perfeitamente contemplados pelo contexto do Cerrado e pela discussão das consequências da ação antrópica. Os distratores são plausíveis, pois exploram conceitos relacionados ao tema (biodiversidade, albedo, lençol freático, estabilização climática), mas contêm erros conceituais ou contrariam as informações do texto, funcionando como bons elementos de diferenciação. O nível de complexidade e a linguagem são adequados para o Ensino Médio, exigindo compreensão de texto e aplicação de conhecimentos de geografia e ciências. A estrutura, com enunciado contextualizado, alternativas e a necessidade de análise crítica, está em total aderência ao formato do ENEM.</t>
        </is>
      </c>
      <c r="AB94" s="6" t="n">
        <v>5</v>
      </c>
      <c r="AC94" s="6" t="n">
        <v>5</v>
      </c>
      <c r="AD94" s="6" t="n">
        <v>5</v>
      </c>
      <c r="AE94" s="6" t="n">
        <v>5</v>
      </c>
      <c r="AF94" s="6" t="n">
        <v>5</v>
      </c>
      <c r="AG94" s="6" t="n">
        <v>5</v>
      </c>
      <c r="AH94" s="6" t="inlineStr">
        <is>
          <t>O item apresenta excelente alinhamento à habilidade CH-H26, pois exige do estudante a identificação das consequências da ocupação humana (agricultura) sobre o meio físico (paisagem do Cerrado). Os objetos de conhecimento (domínios naturais e relação ser humano-ambiente) são integralmente abordados. Os distratores são plausíveis e elaborados com terminologia adequada para confundir quem não domina os conceitos, exigindo leitura atenta e compreensão de processos hidrológicos. O nível de dificuldade e o vocabulário são compatíveis com o Ensino Médio, e a estrutura segue rigorosamente o padrão do ENEM.</t>
        </is>
      </c>
    </row>
    <row r="95">
      <c r="A95" s="6" t="inlineStr">
        <is>
          <t>72dd1f0d-80a9-4c1c-9f4d-e65430193249</t>
        </is>
      </c>
      <c r="B95" s="6" t="inlineStr">
        <is>
          <t>com_grafo</t>
        </is>
      </c>
      <c r="C95" s="6" t="inlineStr">
        <is>
          <t>CH</t>
        </is>
      </c>
      <c r="D95" s="6" t="inlineStr">
        <is>
          <t>Ciencias Humanas e suas Tecnologias</t>
        </is>
      </c>
      <c r="E95" s="6" t="n">
        <v>6</v>
      </c>
      <c r="F95" s="6" t="inlineStr">
        <is>
          <t>CH-H26</t>
        </is>
      </c>
      <c r="G95" s="6" t="inlineStr">
        <is>
          <t>Identificar em fontes diversas o processo de ocupacao dos meios fisicos e as relacoes da vida humana com a paisagem.</t>
        </is>
      </c>
      <c r="H95" s="6" t="inlineStr">
        <is>
          <t>A ocupação do território brasileiro ao longo do tempo envolveu a transformação de diferentes paisagens para atender a necessidades econômicas. No caso do bioma Cerrado, a modernização da agricultura a partir da década de 1970 promoveu a substituição de vegetações nativas por grandes extensões de monoculturas de grãos, exigindo a correção da acidez do solo e o uso intensivo de maquinário. A partir da análise desse processo de apropriação dos recursos naturais, é possível identificar uma alteração significativa na paisagem original, caracterizada por:</t>
        </is>
      </c>
      <c r="I95" s="6" t="inlineStr">
        <is>
          <t>O aumento da umidade natural do solo devido à implementação do sistema de plantio direto.</t>
        </is>
      </c>
      <c r="J95" s="6" t="inlineStr">
        <is>
          <t>A manutenção integral da biodiversidade nativa dentro das áreas de cultivo comercial.</t>
        </is>
      </c>
      <c r="K95" s="6" t="inlineStr">
        <is>
          <t>A homogeneização do espaço geográfico e a fragmentação dos habitats originais.</t>
        </is>
      </c>
      <c r="L95" s="6" t="inlineStr">
        <is>
          <t>A redução drástica da erosão hídrica em virtude da cobertura vegetal permanente.</t>
        </is>
      </c>
      <c r="M95" s="6" t="inlineStr">
        <is>
          <t>O equilíbrio ecológico entre as cadeias alimentares locais e as espécies introduzidas.</t>
        </is>
      </c>
      <c r="N95" s="6" t="inlineStr">
        <is>
          <t>C</t>
        </is>
      </c>
      <c r="O95" s="6" t="inlineStr">
        <is>
          <t>A habilidade CH-H26 exige identificar o processo de ocupação dos meios físicos e as relações da vida humana com a paisagem. A alternativa C está correta, pois a transformação do Cerrado em monoculturas representa uma alteração antrópica que simplifica a paisagem, substituindo a complexidade dos ecossistemas naturais por ambientes homogêneos, o que leva à fragmentação dos habitats e perda de biodiversidade.</t>
        </is>
      </c>
      <c r="P95" s="6" t="b">
        <v>1</v>
      </c>
      <c r="Q95" s="6" t="n">
        <v>0.03571428571428571</v>
      </c>
      <c r="R95" s="6" t="n">
        <v>1.535433070866142</v>
      </c>
      <c r="S95" s="6" t="n">
        <v>0.9767441860465116</v>
      </c>
      <c r="T95" s="6" t="n">
        <v>15.68167487684729</v>
      </c>
      <c r="U95" s="6" t="n">
        <v>4.8</v>
      </c>
      <c r="V95" s="6" t="n">
        <v>5</v>
      </c>
      <c r="W95" s="6" t="n">
        <v>5</v>
      </c>
      <c r="X95" s="6" t="n">
        <v>4</v>
      </c>
      <c r="Y95" s="6" t="n">
        <v>5</v>
      </c>
      <c r="Z95" s="6" t="n">
        <v>5</v>
      </c>
      <c r="AA95" s="6" t="inlineStr">
        <is>
          <t>O item apresenta excelente alinhamento com a habilidade CH-H26, pois o enunciado descreve um processo histórico de ocupação (modernização da agricultura no Cerrado) e pede a identificação da alteração na paisagem resultante dessa ação humana, o que é o cerne da habilidade. Os objetos de conhecimento esperados ('dominios naturais e a relacao do ser humano com o ambiente') são perfeitamente contemplados pela discussão sobre o bioma Cerrado e sua transformação. Os distratores são plausíveis, pois abordam temas relevantes (plantio direto, biodiversidade, erosão, equilíbrio ecológico) que podem ser associados à agricultura moderna, mas incorretamente atribuídos ao contexto descrito, exigindo do aluno discernimento. O nível de complexidade é adequado para o Ensino Médio, exigindo compreensão de conceitos de geografia e biologia. O formato segue rigorosamente as especificações do ENEM, com um enunciado contextualizado, uma pergunta clara e cinco alternativas de resposta múltipla com uma única correta.</t>
        </is>
      </c>
      <c r="AB95" s="6" t="n">
        <v>5</v>
      </c>
      <c r="AC95" s="6" t="n">
        <v>5</v>
      </c>
      <c r="AD95" s="6" t="n">
        <v>5</v>
      </c>
      <c r="AE95" s="6" t="n">
        <v>5</v>
      </c>
      <c r="AF95" s="6" t="n">
        <v>5</v>
      </c>
      <c r="AG95" s="6" t="n">
        <v>5</v>
      </c>
      <c r="AH95" s="6" t="inlineStr">
        <is>
          <t>O item apresenta excelente alinhamento à habilidade CH-H26, pois solicita a identificação de uma alteração na paisagem decorrente de um processo específico de ocupação econômica (modernização agrícola no Cerrado). Os objetos de conhecimento (domínios naturais e relação homem-ambiente) são integralmente abordados. Os distratores são plausíveis, abordando conceitos como biodiversidade, erosão e equilíbrio ecológico, mas são incorretos no contexto da transformação descrita, exigindo do aluno a compreensão dos impactos negativos da monocultura. O vocabulário e a complexidade cognitiva são adequados ao Ensino Médio, e o formato segue rigorosamente os padrões do ENEM.</t>
        </is>
      </c>
    </row>
    <row r="96">
      <c r="A96" s="6" t="inlineStr">
        <is>
          <t>53d064a8-4ffb-40b4-8871-4a23a38de4cf</t>
        </is>
      </c>
      <c r="B96" s="6" t="inlineStr">
        <is>
          <t>com_grafo</t>
        </is>
      </c>
      <c r="C96" s="6" t="inlineStr">
        <is>
          <t>CH</t>
        </is>
      </c>
      <c r="D96" s="6" t="inlineStr">
        <is>
          <t>Ciencias Humanas e suas Tecnologias</t>
        </is>
      </c>
      <c r="E96" s="6" t="n">
        <v>6</v>
      </c>
      <c r="F96" s="6" t="inlineStr">
        <is>
          <t>CH-H26</t>
        </is>
      </c>
      <c r="G96" s="6" t="inlineStr">
        <is>
          <t>Identificar em fontes diversas o processo de ocupacao dos meios fisicos e as relacoes da vida humana com a paisagem.</t>
        </is>
      </c>
      <c r="H96" s="6" t="inlineStr">
        <is>
          <t>A transformação do Cerrado brasileiro em uma das principais regiões produtoras de grãos do mundo representa um dos mais expressivos processos de ocupação de um domínio natural nas últimas décadas. A substituição da vegetação nativa por monoculturas de soja e milho alterou a estrutura do solo e a dinâmica das águas, exigindo grandes investimentos em tecnologia e insumos agrícolas para viabilizar a produção. Esse modelo de desenvolvimento econômico modificou profundamente a paisagem original, gerando impactos que extrapolam as áreas de cultivo.</t>
        </is>
      </c>
      <c r="I96" s="6" t="inlineStr">
        <is>
          <t>A preservação das nascentes foi garantida pela legislação ambiental, impedindo alterações significativas no ciclo hidrológico regional.</t>
        </is>
      </c>
      <c r="J96" s="6" t="inlineStr">
        <is>
          <t>A homogeneização da paisagem reduziu a biodiversidade e comprometeu serviços ecossistêmicos essenciais, como a regulação do clima e a infiltração de água.</t>
        </is>
      </c>
      <c r="K96" s="6" t="inlineStr">
        <is>
          <t>A ocupação do território ocorreu de forma espontânea, sem a necessidade de intervenção estatal na construção de infraestrutura de transportes e energia.</t>
        </is>
      </c>
      <c r="L96" s="6" t="inlineStr">
        <is>
          <t>As características naturais do solo do Cerrado dispensaram o uso intensivo de corretivos e fertilizantes, mantendo a fertilidade original intacta.</t>
        </is>
      </c>
      <c r="M96" s="6" t="inlineStr">
        <is>
          <t>A retirada da vegetação nativa aumentou a taxa de evapotranspiração, contribuindo para o equilíbrio hídrico e a manutenção do regime de chuvas.</t>
        </is>
      </c>
      <c r="N96" s="6" t="inlineStr">
        <is>
          <t>B</t>
        </is>
      </c>
      <c r="O96" s="6" t="inlineStr">
        <is>
          <t>A habilidade CH-H26 exige identificar o processo de ocupação dos meios físicos e as relações da vida humana com a paisagem. A questão aborda a transformação do Cerrado (domínio natural) em área agrícola. A alternativa B está correta pois identifica que a ocupação humana, ao substituir a vegetação complexa por monoculturas (homogeneização da paisagem), altera a relação homem-natureza, resultando em perda de biodiversidade e degradação de funções ambientais vitais, como a regulação hídrica e climática. As demais alternativas apresentam informações falsas sobre as consequências dessa ocupação (preservação total, espontaneidade, fertilidade natural e aumento da evapotranspiração).</t>
        </is>
      </c>
      <c r="P96" s="6" t="b">
        <v>1</v>
      </c>
      <c r="Q96" s="6" t="n">
        <v>0.05</v>
      </c>
      <c r="R96" s="6" t="n">
        <v>2.753623188405797</v>
      </c>
      <c r="S96" s="6" t="n">
        <v>0.9345794392523364</v>
      </c>
      <c r="T96" s="6" t="n">
        <v>17.44709699453552</v>
      </c>
      <c r="U96" s="6" t="n">
        <v>4.8</v>
      </c>
      <c r="V96" s="6" t="n">
        <v>5</v>
      </c>
      <c r="W96" s="6" t="n">
        <v>5</v>
      </c>
      <c r="X96" s="6" t="n">
        <v>4</v>
      </c>
      <c r="Y96" s="6" t="n">
        <v>5</v>
      </c>
      <c r="Z96" s="6" t="n">
        <v>5</v>
      </c>
      <c r="AA96" s="6" t="inlineStr">
        <is>
          <t>O item apresenta excelente alinhamento com a habilidade CH-H26, pois descreve um processo de ocupação de um domínio natural (Cerrado) e explora as relações estabelecidas entre a ação humana e a transformação da paisagem, com foco nas consequências ambientais. Os objetos de conhecimento esperados ('domínios naturais e a relação do ser humano com o ambiente') são perfeitamente contemplados no enunciado e na alternativa correta. Os distratores são plausíveis, pois apresentam afirmações que poderiam ser associadas a um processo de ocupação agrícola (preservação, espontaneidade, fertilidade natural), mas contêm erros conceituais factuais que exigem do candidato conhecimento específico sobre o tema. O nível de complexidade é adequado para o Ensino Médio, exigindo compreensão de texto e conhecimentos de geografia e biologia. A aderência ao formato ENEM é máxima, com um enunciado contextualizado, uma alternativa correta bem fundamentada e distratores que funcionam como armadilhas para candidatos com conhecimentos superficiais ou desatualizados.</t>
        </is>
      </c>
      <c r="AB96" s="6" t="n">
        <v>5</v>
      </c>
      <c r="AC96" s="6" t="n">
        <v>5</v>
      </c>
      <c r="AD96" s="6" t="n">
        <v>5</v>
      </c>
      <c r="AE96" s="6" t="n">
        <v>5</v>
      </c>
      <c r="AF96" s="6" t="n">
        <v>5</v>
      </c>
      <c r="AG96" s="6" t="n">
        <v>5</v>
      </c>
      <c r="AH96" s="6" t="inlineStr">
        <is>
          <t>O item apresenta excelente alinhamento à habilidade CH-H26, pois exige do estudante a identificação das consequências da ocupação humana (monoculturas) sobre a paisagem e os meios físicos do domínio natural do Cerrado. Os objetos de conhecimento (domínios naturais e relação ser humano-ambiente) são integralmente abordados. Os distratores são plausíveis e baseados em conceitos geográficos comuns ou equívocos frequentes (fertilidade natural do solo, papel da legislação, espontaneidade da ocupação), exigindo domínio do conteúdo para a escolha correta. O nível de complexidade e a linguagem são adequados ao Ensino Médio, e o formato segue rigorosamente os padrões do ENEM, com enunciado contextualizado e alternativas que exigem análise crítica.</t>
        </is>
      </c>
    </row>
    <row r="97">
      <c r="A97" s="6" t="inlineStr">
        <is>
          <t>19436585-a220-4ae4-92e4-efa4deb6560a</t>
        </is>
      </c>
      <c r="B97" s="6" t="inlineStr">
        <is>
          <t>com_grafo</t>
        </is>
      </c>
      <c r="C97" s="6" t="inlineStr">
        <is>
          <t>CH</t>
        </is>
      </c>
      <c r="D97" s="6" t="inlineStr">
        <is>
          <t>Ciencias Humanas e suas Tecnologias</t>
        </is>
      </c>
      <c r="E97" s="6" t="n">
        <v>6</v>
      </c>
      <c r="F97" s="6" t="inlineStr">
        <is>
          <t>CH-H27</t>
        </is>
      </c>
      <c r="G97" s="6" t="inlineStr">
        <is>
          <t>Analisar de maneira critica as interacoes da sociedade com o meio fisico, levando em consideracao aspectos historicos e(ou) geograficos.</t>
        </is>
      </c>
      <c r="H97" s="6" t="inlineStr">
        <is>
          <t>O Cerrado brasileiro, historicamente visto como um 'lugar vazio' propício para a expansão da fronteira agrícola, sofreu profundas transformações nas últimas décadas. Atualmente, a região responde por uma parcela significativa da produção nacional de grãos, como a soja e o milho. Contudo, a conversão de áreas de vegetação nativa em lavouras e pastagens tem alterado o regime hídrico e a biodiversidade local. Diante desse cenário, a análise crítica da interação entre a sociedade e o meio físico no Cerrado permite concluir que:</t>
        </is>
      </c>
      <c r="I97" s="6" t="inlineStr">
        <is>
          <t>A ocupação agrícola é benéfica, pois as monoculturas de grãos aumentam a biodiversidade local e protegem o solo contra a erosão, superando a vegetação original.</t>
        </is>
      </c>
      <c r="J97" s="6" t="inlineStr">
        <is>
          <t>A transformação do Cerrado não apresenta riscos ambientais, pois o clima tropical úmido da região garante a rápida regeneração natural da vegetação removida.</t>
        </is>
      </c>
      <c r="K97" s="6" t="inlineStr">
        <is>
          <t>A expansão das atividades econômicas no bioma gera um conflito entre a produção de commodities e a manutenção de serviços ecossistêmicos essenciais, exigindo modelos de gestão que conciliem desenvolvimento e conservação.</t>
        </is>
      </c>
      <c r="L97" s="6" t="inlineStr">
        <is>
          <t>O principal impacto ambiental no Cerrado é a poluição atmosférica causada pela queima de combustíveis fósseis nas indústrias, estando o desmatamento desvinculado das alterações climáticas locais.</t>
        </is>
      </c>
      <c r="M97" s="6" t="inlineStr">
        <is>
          <t>A retirada da vegetação nativa é uma medida necessária para eliminar vetores de doenças e permitir a urbanização, sem causar prejuízos significativos ao ciclo hidrológico da região.</t>
        </is>
      </c>
      <c r="N97" s="6" t="inlineStr">
        <is>
          <t>C</t>
        </is>
      </c>
      <c r="O97" s="6" t="inlineStr">
        <is>
          <t>A habilidade CH-H27 exige a análise crítica das interações entre sociedade e natureza. A alternativa C é a correta ao identificar o conflito socioambiental gerado pela apropriação dos recursos naturais para fins econômicos (agricultura) em detrimento da manutenção dos equilíbrios naturais (regime hídrico e biodiversidade), reconhecendo a necessidade de sustentabilidade. As demais alternativas ou negam os impactos ambientais (B, E), ou invertem a lógica ecológica (A), ou desviam o foco do problema principal (D).</t>
        </is>
      </c>
      <c r="P97" s="6" t="b">
        <v>1</v>
      </c>
      <c r="Q97" s="6" t="n">
        <v>0.0423728813559322</v>
      </c>
      <c r="R97" s="6" t="n">
        <v>2.464285714285714</v>
      </c>
      <c r="S97" s="6" t="n">
        <v>0.8805970149253731</v>
      </c>
      <c r="T97" s="6" t="n">
        <v>17.44997663551402</v>
      </c>
      <c r="U97" s="6" t="n">
        <v>5</v>
      </c>
      <c r="V97" s="6" t="n">
        <v>5</v>
      </c>
      <c r="W97" s="6" t="n">
        <v>5</v>
      </c>
      <c r="X97" s="6" t="n">
        <v>5</v>
      </c>
      <c r="Y97" s="6" t="n">
        <v>5</v>
      </c>
      <c r="Z97" s="6" t="n">
        <v>5</v>
      </c>
      <c r="AA97" s="6" t="inlineStr">
        <is>
          <t>O item demonstra excelente alinhamento com a habilidade CH-H27, pois exige do estudante uma análise crítica da interação sociedade/meio físico no Cerrado, considerando aspectos históricos (ocupação como 'lugar vazio') e geográficos (impactos no regime hídrico e biodiversidade). Os objetos de conhecimento esperados (domínios naturais e relação ser humano/ambiente) são perfeitamente contemplados no enunciado e na alternativa correta. Os distratores são plausíveis e funcionais: A e B invertem a lógica ecológica, E desloca o foco para a saúde pública e urbanização, e D aponta uma causa secundária (poluição industrial) para desviar do problema central (desmatamento). O nível de complexidade é adequado ao Ensino Médio, exigindo compreensão de conceitos como serviços ecossistêmicos e conflito socioambiental. A aderência ao formato ENEM é máxima, com um enunciado contextualizado, linguagem clara e alternativa correta que exige pensamento crítico, evitando respostas mecanísticas ou baseadas apenas em memória.</t>
        </is>
      </c>
      <c r="AB97" s="6" t="n">
        <v>4.8</v>
      </c>
      <c r="AC97" s="6" t="n">
        <v>5</v>
      </c>
      <c r="AD97" s="6" t="n">
        <v>5</v>
      </c>
      <c r="AE97" s="6" t="n">
        <v>4</v>
      </c>
      <c r="AF97" s="6" t="n">
        <v>5</v>
      </c>
      <c r="AG97" s="6" t="n">
        <v>5</v>
      </c>
      <c r="AH97" s="6" t="inlineStr">
        <is>
          <t>O item apresenta excelente alinhamento à habilidade CH-H27, exigindo do estudante uma análise crítica sobre a transformação do Cerrado e seus impactos socioambientais. Os objetos de conhecimento (domínios naturais e relação ser humano-ambiente) são plenamente contemplados. Os distratores são plausíveis, explorando erros conceituais comuns, como a inversão da lógica ecológica (A) e a negação de impactos (B). O vocabulário e a complexidade são adequados ao Ensino Médio, e a estrutura segue rigorosamente o padrão do ENEM, com enunciado contextualizado e comando claro.</t>
        </is>
      </c>
    </row>
    <row r="98">
      <c r="A98" s="6" t="inlineStr">
        <is>
          <t>8cf2c1a2-7e4b-4fa2-bdcd-e58a3d576651</t>
        </is>
      </c>
      <c r="B98" s="6" t="inlineStr">
        <is>
          <t>com_grafo</t>
        </is>
      </c>
      <c r="C98" s="6" t="inlineStr">
        <is>
          <t>CH</t>
        </is>
      </c>
      <c r="D98" s="6" t="inlineStr">
        <is>
          <t>Ciencias Humanas e suas Tecnologias</t>
        </is>
      </c>
      <c r="E98" s="6" t="n">
        <v>6</v>
      </c>
      <c r="F98" s="6" t="inlineStr">
        <is>
          <t>CH-H27</t>
        </is>
      </c>
      <c r="G98" s="6" t="inlineStr">
        <is>
          <t>Analisar de maneira critica as interacoes da sociedade com o meio fisico, levando em consideracao aspectos historicos e(ou) geograficos.</t>
        </is>
      </c>
      <c r="H98" s="6" t="inlineStr">
        <is>
          <t>A expansão da fronteira agrícola no bioma Cerrado tem transformado profundamente a paisagem natural nas últimas décadas. A substituição da vegetação nativa por monoculturas de grãos, como a soja, alterou significativamente os ciclos hidrológicos e edáficos da região. Estudos ambientais recentes apontam para uma redução progressiva no nível do lençol freático e um aumento acelerado nos processos de erosão do solo nas áreas convertidas. Esse cenário ilustra um conflito socioambiental gerado pela:</t>
        </is>
      </c>
      <c r="I98" s="6" t="inlineStr">
        <is>
          <t>Variabilidade natural do clima tropical, que ciclicamente reduz a disponibilidade hídrica independente da ação antrópica.</t>
        </is>
      </c>
      <c r="J98" s="6" t="inlineStr">
        <is>
          <t>Ocupação desordenada do solo urbano, que consome os recursos hídricos e afasta a produção agrícola para áreas frágeis.</t>
        </is>
      </c>
      <c r="K98" s="6" t="inlineStr">
        <is>
          <t>Apropriação insustentável dos recursos naturais, resultando na degradação de serviços ambientais fundamentais para o equilíbrio do ecossistema.</t>
        </is>
      </c>
      <c r="L98" s="6" t="inlineStr">
        <is>
          <t>Modernização da agricultura brasileira, que garante a segurança alimentar global sem causar impactos negativos à estrutura física do terreno.</t>
        </is>
      </c>
      <c r="M98" s="6" t="inlineStr">
        <is>
          <t>Fragilidade geológica intrínseca do solo do Cerrado, que impede qualquer tipo de atividade produtiva de longa duração na região.</t>
        </is>
      </c>
      <c r="N98" s="6" t="inlineStr">
        <is>
          <t>C</t>
        </is>
      </c>
      <c r="O98" s="6" t="inlineStr">
        <is>
          <t>A questão exige a análise crítica das consequências da transformação da paisagem pela atividade econômica humana (agricultura) sobre o meio físico (recursos hídricos e solo). Ao identificar que a substituição da vegetação nativa por monoculturas causa degradação ambiental e perda de serviços ecossistêmicos, o aluno demonstra a capacidade de avaliar as interações entre sociedade e natureza em um contexto histórico e geográfico específico, conforme preconiza a habilidade CH-H27.</t>
        </is>
      </c>
      <c r="P98" s="6" t="b">
        <v>1</v>
      </c>
      <c r="Q98" s="6" t="n">
        <v>0.05208333333333334</v>
      </c>
      <c r="R98" s="6" t="n">
        <v>2.555555555555556</v>
      </c>
      <c r="S98" s="6" t="n">
        <v>0.9142857142857143</v>
      </c>
      <c r="T98" s="6" t="n">
        <v>16.99</v>
      </c>
      <c r="U98" s="6" t="n">
        <v>4.8</v>
      </c>
      <c r="V98" s="6" t="n">
        <v>5</v>
      </c>
      <c r="W98" s="6" t="n">
        <v>5</v>
      </c>
      <c r="X98" s="6" t="n">
        <v>4</v>
      </c>
      <c r="Y98" s="6" t="n">
        <v>5</v>
      </c>
      <c r="Z98" s="6" t="n">
        <v>5</v>
      </c>
      <c r="AA98" s="6" t="inlineStr">
        <is>
          <t>O item apresenta excelente alinhamento com a habilidade CH-H27, pois exige a análise crítica das interações entre sociedade (expansão agrícola) e o meio físico (ciclos hidrológicos, erosão do solo), contextualizadas no espaço geográfico do Cerrado. Os objetos de conhecimento esperados ('domínios naturais e a relação do ser humano com o ambiente') são perfeitamente contemplados no enunciado e na alternativa correta. Os distratores são plausíveis e funcionam como armadilhas conceituais: a alternativa A desvia a atenção para a ação antrópica, a B para o espaço urbano, a D para uma visão otimista e a E para uma visão determinista, exigindo do aluno discernimento para identificar a causa central do conflito. O nível de complexidade é adequado para o Ensino Médio, mobilizando conhecimentos de geografia e ciências ambientais. A aderência ao formato ENEM é alta, com um texto contextualizado, uma pergunta clara e alternativas que exigem análise crítica e não apenas memória.</t>
        </is>
      </c>
      <c r="AB98" s="6" t="n">
        <v>4.8</v>
      </c>
      <c r="AC98" s="6" t="n">
        <v>5</v>
      </c>
      <c r="AD98" s="6" t="n">
        <v>5</v>
      </c>
      <c r="AE98" s="6" t="n">
        <v>4</v>
      </c>
      <c r="AF98" s="6" t="n">
        <v>5</v>
      </c>
      <c r="AG98" s="6" t="n">
        <v>5</v>
      </c>
      <c r="AH98" s="6" t="inlineStr">
        <is>
          <t>O item apresenta excelente alinhamento à habilidade CH-H27, pois exige a análise crítica da interferência antrópica (expansão agrícola) na dinâmica do meio físico (bioma Cerrado, ciclos hidrológicos e solo). Os objetos de conhecimento são plenamente contemplados, abordando os domínios naturais e a relação sociedade-natureza. Os distratores são plausíveis e exploram concepções alternativas comuns, como o determinismo geológico (A e E) e a visão produtivista acrítica (D), embora a alternativa B seja menos forte devido ao contexto estritamente agrícola do enunciado. O vocabulário e a complexidade são adequados ao Ensino Médio, e o item segue rigorosamente o formato e o estilo discursivo do ENEM.</t>
        </is>
      </c>
    </row>
    <row r="99">
      <c r="A99" s="6" t="inlineStr">
        <is>
          <t>22ae7eae-bdf1-448d-b943-260fd55d666c</t>
        </is>
      </c>
      <c r="B99" s="6" t="inlineStr">
        <is>
          <t>com_grafo</t>
        </is>
      </c>
      <c r="C99" s="6" t="inlineStr">
        <is>
          <t>CH</t>
        </is>
      </c>
      <c r="D99" s="6" t="inlineStr">
        <is>
          <t>Ciencias Humanas e suas Tecnologias</t>
        </is>
      </c>
      <c r="E99" s="6" t="n">
        <v>6</v>
      </c>
      <c r="F99" s="6" t="inlineStr">
        <is>
          <t>CH-H27</t>
        </is>
      </c>
      <c r="G99" s="6" t="inlineStr">
        <is>
          <t>Analisar de maneira critica as interacoes da sociedade com o meio fisico, levando em consideracao aspectos historicos e(ou) geograficos.</t>
        </is>
      </c>
      <c r="H99" s="6" t="inlineStr">
        <is>
          <t>A expansão urbana acelerada no Brasil, especialmente a partir da segunda metade do século XX, caracterizou-se, muitas vezes, pela ocupação de áreas ambientalmente frágeis. A retificação de rios, o aterro de manguezais e a impermeabilização excessiva do solo para a construção de condomínios e vias expressas alteraram profundamente a relação entre a sociedade e o meio físico. Em diversas capitais brasileiras, esse modelo de ocupação resultou em um aumento significativo da frequência e da intensidade de eventos de alagamentos e inundações durante o período chuvoso.</t>
        </is>
      </c>
      <c r="I99" s="6" t="inlineStr">
        <is>
          <t>A intervenção humana no espaço geográfico é capaz de anular completamente os efeitos dos ciclos naturais, garantindo segurança total à população urbana.</t>
        </is>
      </c>
      <c r="J99" s="6" t="inlineStr">
        <is>
          <t>A ocorrência de inundações nas cidades brasileiras decorre exclusivamente de fatores climáticos globais, como o aquecimento global, sem relação com o uso local do solo.</t>
        </is>
      </c>
      <c r="K99" s="6" t="inlineStr">
        <is>
          <t>A forma de apropriação do espaço urbano, que desconsidera a dinâmica natural das bacias hidrográficas, intensifica desastres socioambientais ao reduzir a infiltração e aumentar o escoamento superficial.</t>
        </is>
      </c>
      <c r="L99" s="6" t="inlineStr">
        <is>
          <t>A ocupação de várzeas e margens de rios é uma estratégia de planejamento urbano sustentável, pois evita a expansão horizontal das cidades em direção às áreas de preservação permanente.</t>
        </is>
      </c>
      <c r="M99" s="6" t="inlineStr">
        <is>
          <t>Os problemas de drenagem nas cidades são resolvidos unicamente pela ampliação da rede de galerias subterrâneas, independentemente da manutenção das áreas de permeabilidade do solo.</t>
        </is>
      </c>
      <c r="N99" s="6" t="inlineStr">
        <is>
          <t>C</t>
        </is>
      </c>
      <c r="O99" s="6" t="inlineStr">
        <is>
          <t>A habilidade CH-H27 exige a análise crítica das interações entre sociedade e natureza. A alternativa C é a correta pois identifica que a ação humana (impermeabilização e ocupação de várzeas) altera processos físicos naturais (infiltração e escoamento), gerando impactos ambientais (inundações). As demais alternativas ou ignoram a responsabilidade antrópica, ou apresentam soluções simplificadas que não consideram a complexidade da interação socioambiental descrita no enunciado.</t>
        </is>
      </c>
      <c r="P99" s="6" t="b">
        <v>1</v>
      </c>
      <c r="Q99" s="6" t="n">
        <v>0.02678571428571428</v>
      </c>
      <c r="R99" s="6" t="n">
        <v>1.264150943396226</v>
      </c>
      <c r="S99" s="6" t="n">
        <v>0.875</v>
      </c>
      <c r="T99" s="6" t="n">
        <v>18.28295187793428</v>
      </c>
      <c r="U99" s="6" t="n">
        <v>5</v>
      </c>
      <c r="V99" s="6" t="n">
        <v>5</v>
      </c>
      <c r="W99" s="6" t="n">
        <v>5</v>
      </c>
      <c r="X99" s="6" t="n">
        <v>5</v>
      </c>
      <c r="Y99" s="6" t="n">
        <v>5</v>
      </c>
      <c r="Z99" s="6" t="n">
        <v>5</v>
      </c>
      <c r="AA99" s="6" t="inlineStr">
        <is>
          <t>O item demonstra excelente alinhamento com a habilidade CH-H27, pois exige do estudante uma análise crítica da relação entre a sociedade (expansão urbana, ocupação de áreas frágeis) e o meio físico (ciclos hidrológicos, inundações), considerando aspectos geográficos (bacias hidrográficas, uso do solo). Os objetos de conhecimento esperados ('domínios naturais e a relação do ser humano com o ambiente') estão perfeitamente contemplados no enunciado e na alternativa correta. Os distratores são plausíveis e funcionais como elementos de erro: A e E propõem soluções simplistas e tecnocráticas que ignoram a complexidade socioambiental; B nega a responsabilidade antrópica; D apresenta uma contradição lógica (ocupar áreas de preservação como estratégia sustentável). O nível de complexidade é adequado ao Ensino Médio, exigindo compreensão de conceitos de geografia física e urbana. A estrutura, com enunciado contextualizado e alternativas que testam diferentes níveis de compreensão, está em total aderência ao formato do ENEM.</t>
        </is>
      </c>
      <c r="AB99" s="6" t="n">
        <v>5</v>
      </c>
      <c r="AC99" s="6" t="n">
        <v>5</v>
      </c>
      <c r="AD99" s="6" t="n">
        <v>5</v>
      </c>
      <c r="AE99" s="6" t="n">
        <v>5</v>
      </c>
      <c r="AF99" s="6" t="n">
        <v>5</v>
      </c>
      <c r="AG99" s="6" t="n">
        <v>5</v>
      </c>
      <c r="AH99" s="6" t="inlineStr">
        <is>
          <t>O item apresenta excelente alinhamento à habilidade CH-H27, exigindo a análise crítica da interação entre a urbanização (sociedade) e os processos hidrológicos (meio físico). Os objetos de conhecimento referentes aos domínios naturais e à relação ser humano-ambiente são plenamente abordados. Os distratores são plausíveis e bem construídos, utilizando termos absolutos para induzir ao erro, técnica comum e eficaz no ENEM. O vocabulário e a complexidade conceitual são adequados ao Ensino Médio, e o formato segue rigorosamente os padrões da prova, com enunciado contextualizado e alternativas equilibradas.</t>
        </is>
      </c>
    </row>
    <row r="100">
      <c r="A100" s="6" t="inlineStr">
        <is>
          <t>d198066e-311b-4eaa-9951-6078b56b2b41</t>
        </is>
      </c>
      <c r="B100" s="6" t="inlineStr">
        <is>
          <t>com_grafo</t>
        </is>
      </c>
      <c r="C100" s="6" t="inlineStr">
        <is>
          <t>CH</t>
        </is>
      </c>
      <c r="D100" s="6" t="inlineStr">
        <is>
          <t>Ciencias Humanas e suas Tecnologias</t>
        </is>
      </c>
      <c r="E100" s="6" t="n">
        <v>6</v>
      </c>
      <c r="F100" s="6" t="inlineStr">
        <is>
          <t>CH-H27</t>
        </is>
      </c>
      <c r="G100" s="6" t="inlineStr">
        <is>
          <t>Analisar de maneira critica as interacoes da sociedade com o meio fisico, levando em consideracao aspectos historicos e(ou) geograficos.</t>
        </is>
      </c>
      <c r="H100" s="6" t="inlineStr">
        <is>
          <t>Estudos recentes sobre o ciclo hidrológico na América do Sul indicam que o desmatamento na Amazônia interfere diretamente no regime de chuvas em regiões distantes, como o Centro-Oeste e o Sudeste do Brasil. Isso ocorre porque as árvores da floresta liberam vapor d'água na atmosfera por meio da evapotranspiração, formando os chamados "rios voadores". Essas massas de ar úmido são transportadas pelos ventos em direção ao sul, sendo fundamentais para a manutenção das chuvas que abastecem reservatórios de água e garantem a produtividade agrícola nessas regiões. A supressão da vegetação, portanto, não apenas altera a paisagem local, mas compromete a dinâmica climática em escala continental.</t>
        </is>
      </c>
      <c r="I100" s="6" t="inlineStr">
        <is>
          <t>A autonomia dos domínios morfoclimáticos, visto que as características de um bioma não exercem influência sobre os processos naturais ocorridos em outras áreas do território nacional.</t>
        </is>
      </c>
      <c r="J100" s="6" t="inlineStr">
        <is>
          <t>A capacidade de sustentabilidade das atividades econômicas no Centro-Sul, que se tornaram independentes dos recursos naturais devido ao avanço da tecnologia de irrigação artificial.</t>
        </is>
      </c>
      <c r="K100" s="6" t="inlineStr">
        <is>
          <t>A interdependência entre os sistemas naturais e a sociedade, revelando que a apropriação predatória dos recursos em uma região pode gerar impactos ambientais e socioeconômicos negativos em escala geográfica ampla.</t>
        </is>
      </c>
      <c r="L100" s="6" t="inlineStr">
        <is>
          <t>A resiliência do meio físico, que se recupera rapidamente das alterações antrópicas, garantindo que os níveis de precipitação pluviométrica se mantenham constantes independentemente da cobertura vegetal.</t>
        </is>
      </c>
      <c r="M100" s="6" t="inlineStr">
        <is>
          <t>A substituição da função ecológica da floresta pela atividade agropecuária, uma vez que as monoculturas de grãos são capazes de liberar a mesma quantidade de vapor d'água que a vegetação nativa original.</t>
        </is>
      </c>
      <c r="N100" s="6" t="inlineStr">
        <is>
          <t>C</t>
        </is>
      </c>
      <c r="O100" s="6" t="inlineStr">
        <is>
          <t>A questão exige a análise crítica da interação entre sociedade e natureza (Habilidade CH-H27). O enunciado apresenta um cenário onde a ação humana (desmatamento na Amazônia) altera um processo físico natural (ciclo da água/rios voadores), impactando outra sociedade e espaço geográfico (Centro-Sul). A alternativa C é a correta ao identificar essa relação de interdependência e de escala, reconhecendo que a intervenção antrópica em um ponto do território tem reflexos ambientais e econômicos em outro, caracterizando a complexidade da relação homem-natureza.</t>
        </is>
      </c>
      <c r="P100" s="6" t="b">
        <v>1</v>
      </c>
      <c r="Q100" s="6" t="n">
        <v>0.04444444444444445</v>
      </c>
      <c r="R100" s="6" t="n">
        <v>2.287937743190661</v>
      </c>
      <c r="S100" s="6" t="n">
        <v>0.8881578947368421</v>
      </c>
      <c r="T100" s="6" t="n">
        <v>17.56880658436214</v>
      </c>
      <c r="U100" s="6" t="n">
        <v>5</v>
      </c>
      <c r="V100" s="6" t="n">
        <v>5</v>
      </c>
      <c r="W100" s="6" t="n">
        <v>5</v>
      </c>
      <c r="X100" s="6" t="n">
        <v>5</v>
      </c>
      <c r="Y100" s="6" t="n">
        <v>5</v>
      </c>
      <c r="Z100" s="6" t="n">
        <v>5</v>
      </c>
      <c r="AA100" s="6" t="inlineStr">
        <is>
          <t>O item apresenta excelente alinhamento com a habilidade CH-H27, pois exige a análise crítica da interação sociedade-meio físico em escala continental, conectando uma ação humana (desmatamento) a consequências ambientais e socioeconômicas em outras regiões. Os objetos de conhecimento (domínios naturais e relação ser humano-ambiente) são perfeitamente adequados e operacionalizados no enunciado. Os distratores (A, B, D, E) são plausíveis, pois exploram concepções errôneas comuns como a ideia de independência dos biomas, a superação de limites naturais pela tecnologia, a resiliência do meio e a substituição de funções ecológicas, funcionando efetivamente como armadilhas para o conhecimento não consolidado. O nível de complexidade e a linguagem são apropriados para o Ensino Médio, exigindo compreensão de conceitos geográficos e sistêmicos. A aderência ao formato ENEM é máxima, com um enunciado contextualizado, baseado em conhecimento de fronteira (rios voadores), e uma alternativa correta que exige síntese e análise crítica, em detrimento de alternativas que apresentam visões simplistas ou incorretas.</t>
        </is>
      </c>
      <c r="AB100" s="6" t="n">
        <v>5</v>
      </c>
      <c r="AC100" s="6" t="n">
        <v>5</v>
      </c>
      <c r="AD100" s="6" t="n">
        <v>5</v>
      </c>
      <c r="AE100" s="6" t="n">
        <v>5</v>
      </c>
      <c r="AF100" s="6" t="n">
        <v>5</v>
      </c>
      <c r="AG100" s="6" t="n">
        <v>5</v>
      </c>
      <c r="AH100" s="6" t="inlineStr">
        <is>
          <t>O item apresenta excelente alinhamento à habilidade CH-H27, pois exige a análise crítica da interação entre a ação humana (desmatamento) e o meio físico (ciclo hidrológico), considerando as consequências socioeconômicas em escala geográfica ampla. Os objetos de conhecimento referentes aos domínios naturais e à relação ser humano-ambiente são plenamente abordados. Os distratores são bem construídos e plausíveis, explorando conceitos equivocados comuns, como a autonomia dos biomas, a resiliência absoluta da natureza e a substituição tecnológica de funções ecológicas. O vocabulário e a complexidade da temática são adequados ao Ensino Médio, e o formato do enunciado e das alternativas segue rigorosamente o padrão do ENEM.</t>
        </is>
      </c>
    </row>
    <row r="101">
      <c r="A101" s="6" t="inlineStr">
        <is>
          <t>fb93f11b-bcb2-4a3a-84e0-18e4b770b67e</t>
        </is>
      </c>
      <c r="B101" s="6" t="inlineStr">
        <is>
          <t>com_grafo</t>
        </is>
      </c>
      <c r="C101" s="6" t="inlineStr">
        <is>
          <t>CH</t>
        </is>
      </c>
      <c r="D101" s="6" t="inlineStr">
        <is>
          <t>Ciencias Humanas e suas Tecnologias</t>
        </is>
      </c>
      <c r="E101" s="6" t="n">
        <v>6</v>
      </c>
      <c r="F101" s="6" t="inlineStr">
        <is>
          <t>CH-H27</t>
        </is>
      </c>
      <c r="G101" s="6" t="inlineStr">
        <is>
          <t>Analisar de maneira critica as interacoes da sociedade com o meio fisico, levando em consideracao aspectos historicos e(ou) geograficos.</t>
        </is>
      </c>
      <c r="H101" s="6" t="inlineStr">
        <is>
          <t>A expansão da fronteira agrícola no bioma Cerrado tem alterado profundamente a dinâmica ambiental regional. Nas últimas décadas, a substituição da vegetação nativa por extensas monoculturas de soja e milho intensificou processos erosivos e reduziu a taxa de infiltração de água no solo. Estudos hidrológicos recentes apontam para uma diminuição significativa no volume de água nas nascentes de rios importantes que banham a região, comprometendo o abastecimento humano e a irrigação agrícola no médio e longo prazo. Esse cenário ilustra a complexidade da relação entre o desenvolvimento econômico e a manutenção dos equilíbrios naturais.</t>
        </is>
      </c>
      <c r="I101" s="6" t="inlineStr">
        <is>
          <t>A intensificação do efeito estufa, causada exclusivamente pela queima de combustíveis fósseis nas colheitadeiras.</t>
        </is>
      </c>
      <c r="J101" s="6" t="inlineStr">
        <is>
          <t>A degradação dos serviços ecossistêmicos, como a regulação hídrica, em decorrência da supressão da cobertura vegetal original.</t>
        </is>
      </c>
      <c r="K101" s="6" t="inlineStr">
        <is>
          <t>O aumento da biodiversidade local, proporcionado pela introdução de novas espécies vegetais de interesse comercial.</t>
        </is>
      </c>
      <c r="L101" s="6" t="inlineStr">
        <is>
          <t>A ocorrência de chuva ácida, resultante da liberação de compostos nitrogenados pela utilização de fertilizantes solúveis.</t>
        </is>
      </c>
      <c r="M101" s="6" t="inlineStr">
        <is>
          <t>A recuperação natural da fertilidade do solo, garantida pelo sistema de rotação de culturas implementado pelos produtores rurais.</t>
        </is>
      </c>
      <c r="N101" s="6" t="inlineStr">
        <is>
          <t>B</t>
        </is>
      </c>
      <c r="O101" s="6" t="inlineStr">
        <is>
          <t>A habilidade H27 exige a análise crítica das interações entre sociedade e o meio físico. O enunciado apresenta uma situação em que a ação humana (monocultura/substituição da vegetação) altera o funcionamento da natureza (ciclo da água e erosão). A alternativa B é a correta ao identificar que a retirada da vegetação nativa compromete serviços ambientais fundamentais, como a infiltração de água e a proteção do solo, demonstrando a consequência negativa da apropriação dos recursos naturais de forma insustentável.</t>
        </is>
      </c>
      <c r="P101" s="6" t="b">
        <v>1</v>
      </c>
      <c r="Q101" s="6" t="n">
        <v>0.0660377358490566</v>
      </c>
      <c r="R101" s="6" t="n">
        <v>3.694444444444445</v>
      </c>
      <c r="S101" s="6" t="n">
        <v>0.9724770642201835</v>
      </c>
      <c r="T101" s="6" t="n">
        <v>16.29597701149425</v>
      </c>
      <c r="U101" s="6" t="n">
        <v>4.8</v>
      </c>
      <c r="V101" s="6" t="n">
        <v>5</v>
      </c>
      <c r="W101" s="6" t="n">
        <v>5</v>
      </c>
      <c r="X101" s="6" t="n">
        <v>4</v>
      </c>
      <c r="Y101" s="6" t="n">
        <v>5</v>
      </c>
      <c r="Z101" s="6" t="n">
        <v>5</v>
      </c>
      <c r="AA101" s="6" t="inlineStr">
        <is>
          <t>O item apresenta excelente alinhamento com a habilidade CH-H27, pois demanda a análise crítica da interação entre a sociedade (expansão agrícola) e o meio físico (alterações hidrológicas, erosão, perda de serviços ecossistêmicos), incorporando de forma explícita os aspectos geográficos e ambientais. Os objetos de conhecimento esperados ('domínios naturais e a relação do ser humano com o ambiente') são perfeitamente contemplados no enunciado, que descreve a dinâmica do bioma Cerrado e suas relações com a atividade humana. Os distratores são plausíveis e funcionam como bons armadilhas: a alternativa A comete um erro de causalidade (exclusivamente) e de escala, a C é uma contradição direta ao contexto, a D introduz um fenômeno (chuva ácida) não mencionado e de menor relevância no contexto, e a E apresenta uma solução simplista e irrelevante frente aos problemas descritos. O nível de linguagem e a complexidade da análise exigida são adequados ao Ensino Médio. O formato segue rigorosamente o padrão ENEM, com um texto contextualizado, uma pergunta implícita e alternativas que exigem a compreensão e a análise do texto para a seleção da resposta correta.</t>
        </is>
      </c>
      <c r="AB101" s="6" t="n">
        <v>4.6</v>
      </c>
      <c r="AC101" s="6" t="n">
        <v>5</v>
      </c>
      <c r="AD101" s="6" t="n">
        <v>5</v>
      </c>
      <c r="AE101" s="6" t="n">
        <v>4</v>
      </c>
      <c r="AF101" s="6" t="n">
        <v>5</v>
      </c>
      <c r="AG101" s="6" t="n">
        <v>4</v>
      </c>
      <c r="AH101" s="6" t="inlineStr">
        <is>
          <t>O item apresenta excelente alinhamento à habilidade H27, exigindo do aluno a análise crítica das consequências ambientais da ação antrópica (monocultura) no bioma Cerrado. Os objetos de conhecimento referentes aos domínios naturais e à relação sociedade-ambiente são plenamente contemplados. Os distratores são tematicamente pertinentes (efeito estufa, biodiversidade, chuva ácida, fertilidade), testando a capacidade de seleção de informações, embora alguns contenham termos absolutos ('exclusivamente') ou contradições óbvias ao texto que facilitam a eliminação. A linguagem e a complexidade são adequadas ao Ensino Médio. O formato segue o padrão ENEM, mas a ausência de um comando explícito (pergunta direta) no enunciado, deixando apenas o texto base, representa uma pequena falha formal na estrutura do item.</t>
        </is>
      </c>
    </row>
    <row r="102">
      <c r="A102" s="6" t="inlineStr">
        <is>
          <t>d8eaab0f-f69e-4ab6-9287-da0261737b67</t>
        </is>
      </c>
      <c r="B102" s="6" t="inlineStr">
        <is>
          <t>com_grafo</t>
        </is>
      </c>
      <c r="C102" s="6" t="inlineStr">
        <is>
          <t>CH</t>
        </is>
      </c>
      <c r="D102" s="6" t="inlineStr">
        <is>
          <t>Ciencias Humanas e suas Tecnologias</t>
        </is>
      </c>
      <c r="E102" s="6" t="n">
        <v>6</v>
      </c>
      <c r="F102" s="6" t="inlineStr">
        <is>
          <t>CH-H28</t>
        </is>
      </c>
      <c r="G102" s="6" t="inlineStr">
        <is>
          <t>Relacionar o uso das tecnologias com os impactos socio-ambientais em diferentes contextos historico-geograficos.</t>
        </is>
      </c>
      <c r="H102" s="6" t="inlineStr">
        <is>
          <t>A expansão da fronteira energética brasileira, nas últimas décadas, tem sido marcada pela construção de grandes usinas hidrelétricas na região Amazônica. A tecnologia de barramento de rios, empregada para gerar energia em escala industrial, altera significativamente a dinâmica fluvial e a paisagem local. Embora essa infraestrutura seja fundamental para o abastecimento de centros urbanos e industriais distantes, estudos apontam para a emissão de gases de efeito estufa a partir da decomposição da vegetação alagada e para o deslocamento compulsório de populações ribeirinhas e indígenas. A situação descrita exemplifica a relação entre o uso de tecnologias e os impactos socioambientais, evidenciando um conflito entre:</t>
        </is>
      </c>
      <c r="I102" s="6" t="inlineStr">
        <is>
          <t>A preservação da biodiversidade e o aumento da produtividade agrícola local.</t>
        </is>
      </c>
      <c r="J102" s="6" t="inlineStr">
        <is>
          <t>A geração de energia limpa e a eliminação total dos passivos ambientais.</t>
        </is>
      </c>
      <c r="K102" s="6" t="inlineStr">
        <is>
          <t>O desenvolvimento tecnológico e a manutenção dos modos de vida tradicionais e do equilíbrio ecológico.</t>
        </is>
      </c>
      <c r="L102" s="6" t="inlineStr">
        <is>
          <t>A exploração de recursos hídricos e a redução das desigualdades sociais regionais.</t>
        </is>
      </c>
      <c r="M102" s="6" t="inlineStr">
        <is>
          <t>A modernização da infraestrutura e o isolamento geográfico das áreas de preservação permanente.</t>
        </is>
      </c>
      <c r="N102" s="6" t="inlineStr">
        <is>
          <t>C</t>
        </is>
      </c>
      <c r="O102" s="6" t="inlineStr">
        <is>
          <t>A questão aborda a habilidade CH-H28 ao relacionar a tecnologia de construção de hidrelétricas (barramento) com seus impactos socioambientais específicos no contexto amazônico. A alternativa C está correta porque identifica a contradição central do enunciado: o avanço tecnológico voltado para o desenvolvimento energético, por um lado, e, por outro, os danos causados ao ecossistema (emissão de gases, alagamento) e às comunidades locais (deslocamento), demonstrando que a apropriação dos recursos naturais implica alterações profundas no espaço geográfico e na sociedade.</t>
        </is>
      </c>
      <c r="P102" s="6" t="b">
        <v>1</v>
      </c>
      <c r="Q102" s="6" t="n">
        <v>0.0425531914893617</v>
      </c>
      <c r="R102" s="6" t="n">
        <v>1.454545454545455</v>
      </c>
      <c r="S102" s="6" t="n">
        <v>0.9591836734693877</v>
      </c>
      <c r="T102" s="6" t="n">
        <v>17.16876506024096</v>
      </c>
      <c r="U102" s="6" t="n">
        <v>4.8</v>
      </c>
      <c r="V102" s="6" t="n">
        <v>5</v>
      </c>
      <c r="W102" s="6" t="n">
        <v>5</v>
      </c>
      <c r="X102" s="6" t="n">
        <v>4</v>
      </c>
      <c r="Y102" s="6" t="n">
        <v>5</v>
      </c>
      <c r="Z102" s="6" t="n">
        <v>5</v>
      </c>
      <c r="AA102" s="6" t="inlineStr">
        <is>
          <t>O item apresenta excelente alinhamento com a habilidade-alvo CH-H28, pois estabelece uma relação clara e contextualizada entre uma tecnologia (hidrelétricas) e seus impactos socioambientais (alteração ecológica e deslocamento social) em um contexto histórico-geográfico específico (Amazônica). Os objetos de conhecimento esperados ('domínios naturais e a relação do ser humano com o ambiente') são perfeitamente contemplados pelo enunciado, que aborda a interação humana com o domínio natural amazônico. Os distratores são plausíveis e funcionam como alternativas razoáveis para quem não compreendeu o conflito central, sendo que a alternativa C é a única que capta a dualidade entre progresso tecnológico e preservação de modos de vida/ecossistemas. O nível de complexidade e a linguagem são adequados ao Ensino Médio, exigindo análise de texto e compreensão de conceitos socioambientais. O formato segue rigorosamente as características do ENEM, com um enunciado contextualizado, uma pergunta que exige interpretação e análise crítica, e alternativas que exploram diferentes dimensões do tema.</t>
        </is>
      </c>
      <c r="AB102" s="6" t="n">
        <v>5</v>
      </c>
      <c r="AC102" s="6" t="n">
        <v>5</v>
      </c>
      <c r="AD102" s="6" t="n">
        <v>5</v>
      </c>
      <c r="AE102" s="6" t="n">
        <v>5</v>
      </c>
      <c r="AF102" s="6" t="n">
        <v>5</v>
      </c>
      <c r="AG102" s="6" t="n">
        <v>5</v>
      </c>
      <c r="AH102" s="6" t="inlineStr">
        <is>
          <t>O item apresenta excelente alinhamento à habilidade CH-H28, pois solicita explicitamente a identificação do conflito gerado pela aplicação de uma tecnologia específica (barragens) em um contexto geográfico definido (Amazônia), considerando tanto os aspectos sociais (deslocamento) quanto ambientais (emissão de gases, alteração da dinâmica fluvial). Os objetos de conhecimento referentes à relação ser humano-ambiente são integralmente contemplados. Os distratores são plausíveis, pois evocam conceitos correlatos (biodiversidade, energia limpa, desigualdades), mas não correspondem à síntese argumentativa apresentada no enunciado. O nível de complexidade e o vocabulário são adequados ao Ensino Médio, exigindo leitura crítica e interpretação de texto. O formato segue rigorosamente os padrões do ENEM.</t>
        </is>
      </c>
    </row>
    <row r="103">
      <c r="A103" s="6" t="inlineStr">
        <is>
          <t>9b58a82c-1ef1-4f48-a695-3430cb872723</t>
        </is>
      </c>
      <c r="B103" s="6" t="inlineStr">
        <is>
          <t>com_grafo</t>
        </is>
      </c>
      <c r="C103" s="6" t="inlineStr">
        <is>
          <t>CH</t>
        </is>
      </c>
      <c r="D103" s="6" t="inlineStr">
        <is>
          <t>Ciencias Humanas e suas Tecnologias</t>
        </is>
      </c>
      <c r="E103" s="6" t="n">
        <v>6</v>
      </c>
      <c r="F103" s="6" t="inlineStr">
        <is>
          <t>CH-H28</t>
        </is>
      </c>
      <c r="G103" s="6" t="inlineStr">
        <is>
          <t>Relacionar o uso das tecnologias com os impactos socio-ambientais em diferentes contextos historico-geograficos.</t>
        </is>
      </c>
      <c r="H103" s="6" t="inlineStr">
        <is>
          <t>A transformação do Cerrado brasileiro em uma das principais fronteiras agrícolas do mundo foi impulsionada, a partir da década de 1970, pelo desenvolvimento de tecnologias específicas para a tropicalidade do solo, como a calagem e a utilização de sementes geneticamente modificadas. Esse processo, conhecido como modernização agrícola, permitiu a expansão do cultivo de soja e milho, mas alterou profundamente a dinâmica ambiental e social da região.</t>
        </is>
      </c>
      <c r="I103" s="6" t="inlineStr">
        <is>
          <t>A introdução de tecnologias de correção do solo eliminou totalmente a necessidade de fertilizantes químicos, garantindo a preservação dos recursos hídricos locais.</t>
        </is>
      </c>
      <c r="J103" s="6" t="inlineStr">
        <is>
          <t>A mecanização intensiva das lavouras resultou na fixação do trabalhador rural no campo, revertendo o processo de êxodo rural e extinguindo as desigualdades sociais.</t>
        </is>
      </c>
      <c r="K103" s="6" t="inlineStr">
        <is>
          <t>O uso de tecnologias agrícolas viabilizou economicamente a região, mas acarretou impactos ambientais, como a compactação do solo, a contaminação por agrotóxicos e o desmatamento de vegetação nativa.</t>
        </is>
      </c>
      <c r="L103" s="6" t="inlineStr">
        <is>
          <t>A irrigação por pivôs centrais, tecnologia amplamente utilizada, não interfere no ciclo hidrológico do Cerrado, pois a região possui um índice de pluviosidade constante durante todo o ano.</t>
        </is>
      </c>
      <c r="M103" s="6" t="inlineStr">
        <is>
          <t>A adoção de sementes transgênicas reduziu a biodiversidade do Cerrado, mas impediu a expansão da fronteira agrícola sobre áreas de preservação permanente.</t>
        </is>
      </c>
      <c r="N103" s="6" t="inlineStr">
        <is>
          <t>C</t>
        </is>
      </c>
      <c r="O103" s="6" t="inlineStr">
        <is>
          <t>A habilidade CH-H28 exige relacionar o uso de tecnologias com impactos socio-ambientais. A alternativa C é a correta pois estabelece essa relação: as tecnologias (calagem, transgênicos, máquinas) permitiram a exploração econômica (impacto social positivo para o agronegócio), mas geraram degradação ambiental (compactação, poluição, desmatamento) e alterações no espaço geográfico do Cerrado.</t>
        </is>
      </c>
      <c r="P103" s="6" t="b">
        <v>1</v>
      </c>
      <c r="Q103" s="6" t="n">
        <v>0.05102040816326531</v>
      </c>
      <c r="R103" s="6" t="n">
        <v>1.995967741935484</v>
      </c>
      <c r="S103" s="6" t="n">
        <v>0.8672566371681416</v>
      </c>
      <c r="T103" s="6" t="n">
        <v>19.03045112781955</v>
      </c>
      <c r="U103" s="6" t="n">
        <v>4.8</v>
      </c>
      <c r="V103" s="6" t="n">
        <v>5</v>
      </c>
      <c r="W103" s="6" t="n">
        <v>5</v>
      </c>
      <c r="X103" s="6" t="n">
        <v>4</v>
      </c>
      <c r="Y103" s="6" t="n">
        <v>5</v>
      </c>
      <c r="Z103" s="6" t="n">
        <v>5</v>
      </c>
      <c r="AA103" s="6" t="inlineStr">
        <is>
          <t>O item apresenta excelente alinhamento com a habilidade-alvo CH-H28, pois o enunciado e a alternativa correta estabelecem uma relação clara entre o uso de tecnologias (calagem, sementes transgênicas, mecanização) e os impactos socioambientais (viabilização econômica vs. degradação ambiental). Os objetos de conhecimento esperados ('domínios naturais e a relação do ser humano com o ambiente') são perfeitamente contemplados, pois o Cerrado é um domínio natural e o texto aborda a relação do ser humano com ele através da tecnologia. Os distratores são plausíveis e funcionam como armadilhas baseadas em generalizações incorretas ou afirmações absolutas (A, B, D) ou em uma relação de causa e efeito simplista e incompleta (E). O nível de linguagem e a complexidade do tema são adequados para o Ensino Médio, exigindo compreensão de conceitos de geografia e história. O formato segue rigorosamente as especificações do ENEM, com um enunciado contextualizado, cinco alternativas e uma justificativa objetiva.</t>
        </is>
      </c>
      <c r="AB103" s="6" t="n">
        <v>4.8</v>
      </c>
      <c r="AC103" s="6" t="n">
        <v>5</v>
      </c>
      <c r="AD103" s="6" t="n">
        <v>5</v>
      </c>
      <c r="AE103" s="6" t="n">
        <v>4</v>
      </c>
      <c r="AF103" s="6" t="n">
        <v>5</v>
      </c>
      <c r="AG103" s="6" t="n">
        <v>5</v>
      </c>
      <c r="AH103" s="6" t="inlineStr">
        <is>
          <t>O item apresenta excelente alinhamento à habilidade CH-H28, pois exige do estudante a conexão direta entre o desenvolvimento tecnológico (modernização agrícola, calagem, transgênicos) e as consequências socioambientais na região do Cerrado. O enunciado contextualiza historicamente o fenômeno (década de 1970) e geograficamente (Cerrado). A alternativa correta (C) sintetiza perfeitamente a dualidade entre viabilidade econômica e degradação ambiental. Os objetos de conhecimento (domínios naturais e relação ser humano-ambiente) são integralmente abordados. Os distratores exploram conceitos errôneos comuns, como a ideia de que a tecnologia 'conserta' a natureza sem custos ou que a mecanização sempre favorece o trabalhador rural. O nível de complexidade e a linguagem são adequados ao Ensino Médio, e o formato segue rigorosamente o padrão do ENEM.</t>
        </is>
      </c>
    </row>
    <row r="104">
      <c r="A104" s="6" t="inlineStr">
        <is>
          <t>3872d218-1b4c-4a4a-9249-72b23d56f2e0</t>
        </is>
      </c>
      <c r="B104" s="6" t="inlineStr">
        <is>
          <t>com_grafo</t>
        </is>
      </c>
      <c r="C104" s="6" t="inlineStr">
        <is>
          <t>CH</t>
        </is>
      </c>
      <c r="D104" s="6" t="inlineStr">
        <is>
          <t>Ciencias Humanas e suas Tecnologias</t>
        </is>
      </c>
      <c r="E104" s="6" t="n">
        <v>6</v>
      </c>
      <c r="F104" s="6" t="inlineStr">
        <is>
          <t>CH-H28</t>
        </is>
      </c>
      <c r="G104" s="6" t="inlineStr">
        <is>
          <t>Relacionar o uso das tecnologias com os impactos socio-ambientais em diferentes contextos historico-geograficos.</t>
        </is>
      </c>
      <c r="H104" s="6" t="inlineStr">
        <is>
          <t>A transformação da agricultura brasileira nas últimas décadas foi marcada pela intensificação do uso de tecnologias, como a mecanização, o emprego de sementes geneticamente modificadas e o sistema de irrigação por pivô central. Esse modelo, conhecido como modernização agrícola, permitiu ao Brasil se tornar um dos maiores produtores mundiais de commodities, especialmente no bioma do Cerrado. No entanto, a expansão dessas técnicas sobre um ambiente natural frágil gerou debates sobre a sustentabilidade e os custos ambientais desse processo.</t>
        </is>
      </c>
      <c r="I104" s="6" t="inlineStr">
        <is>
          <t>A preservação da biodiversidade do Cerrado, visto que a tecnologia de plantio direto elimina a necessidade de revolvimento do solo e protege as espécies nativas.</t>
        </is>
      </c>
      <c r="J104" s="6" t="inlineStr">
        <is>
          <t>A redução da desigualdade social no campo, uma vez que a mecanização das lavouras aumentou a demanda por mão de obra assalariada, fixando o trabalhador rural.</t>
        </is>
      </c>
      <c r="K104" s="6" t="inlineStr">
        <is>
          <t>O aumento significativo da produtividade agrícola, acompanhado de impactos ambientais como a compactação do solo, a contaminação de recursos hídricos por agrotóxicos e o desmatamento.</t>
        </is>
      </c>
      <c r="L104" s="6" t="inlineStr">
        <is>
          <t>A autonomia energética das propriedades rurais, pois a expansão das monoculturas de cana-de-açúcar e soja eliminou a dependência de combustíveis fósseis nas máquinas agrícolas.</t>
        </is>
      </c>
      <c r="M104" s="6" t="inlineStr">
        <is>
          <t>A estabilização climática regional, devido ao cultivo de grandes extensões de grãos que absorvem mais carbono da atmosfera do que a vegetação nativa original.</t>
        </is>
      </c>
      <c r="N104" s="6" t="inlineStr">
        <is>
          <t>C</t>
        </is>
      </c>
      <c r="O104" s="6" t="inlineStr">
        <is>
          <t>A questão aborda a habilidade CH-H28 ao solicitar a relação entre o uso de tecnologias agrícolas (modernização) e seus impactos socioambientais no contexto do Cerrado. A alternativa C está correta pois identifica que, embora a tecnologia tenha gerado ganhos econômicos (aumento de produtividade), provocou danos ambientais severos, como degradação do solo e poluição da água, exemplificando a contradição entre o desenvolvimento tecnológico e a sustentabilidade ambiental.</t>
        </is>
      </c>
      <c r="P104" s="6" t="b">
        <v>1</v>
      </c>
      <c r="Q104" s="6" t="n">
        <v>0.05309734513274336</v>
      </c>
      <c r="R104" s="6" t="n">
        <v>1.80564263322884</v>
      </c>
      <c r="S104" s="6" t="n">
        <v>0.9495798319327731</v>
      </c>
      <c r="T104" s="6" t="n">
        <v>17.85750000000001</v>
      </c>
      <c r="U104" s="6" t="n">
        <v>4.8</v>
      </c>
      <c r="V104" s="6" t="n">
        <v>5</v>
      </c>
      <c r="W104" s="6" t="n">
        <v>5</v>
      </c>
      <c r="X104" s="6" t="n">
        <v>4</v>
      </c>
      <c r="Y104" s="6" t="n">
        <v>5</v>
      </c>
      <c r="Z104" s="6" t="n">
        <v>5</v>
      </c>
      <c r="AA104" s="6" t="inlineStr">
        <is>
          <t>O item apresenta excelente alinhamento com a habilidade-alvo CH-H28, pois estabelece uma relação clara entre o uso de tecnologias agrícolas (modernização) e seus impactos socioambientais em um contexto histórico-geográfico específico (Cerrado). Os objetos de conhecimento esperados ('domínios naturais e a relação do ser humano com o ambiente') são perfeitamente contemplados, pois o enunciado e o gabarito focam na interação entre a atividade humana e o ambiente natural do Cerrado. Os distratores são plausíveis, pois cada um aborda um aspecto relevante da modernização agrícola (preservação, social, energético, climático), mas contêm informações incorretas ou simplificações excessivas que os tornam inválidos. O nível de complexidade é adequado para o Ensino Médio, exigindo a compreensão de um processo complexo e a análise de múltiplos fatores (tecnologia, economia, ambiente). O formato segue rigorosamente as normas do ENEM, com um enunciado contextualizado, alternativas bem estruturadas e uma justificativa objetiva que fundamenta a resposta correta.</t>
        </is>
      </c>
      <c r="AB104" s="6" t="n">
        <v>5</v>
      </c>
      <c r="AC104" s="6" t="n">
        <v>5</v>
      </c>
      <c r="AD104" s="6" t="n">
        <v>5</v>
      </c>
      <c r="AE104" s="6" t="n">
        <v>5</v>
      </c>
      <c r="AF104" s="6" t="n">
        <v>5</v>
      </c>
      <c r="AG104" s="6" t="n">
        <v>5</v>
      </c>
      <c r="AH104" s="6" t="inlineStr">
        <is>
          <t>O item apresenta excelente alinhamento à habilidade CH-H28, pois exige do estudante a articulação entre o processo de modernização agrícola (uso de tecnologias) e as consequências socioambientais no bioma Cerrado (contexto histórico-geográfico). Os objetos de conhecimento são adequadamente abordados ao tratar da intervenção humana em um domínio natural e seus reflexos. Os distratores são plausíveis e exploram equívocos comuns, como a ideia de que a mecanização gera mais empregos ou que monoculturas substituem eficientemente a vegetação nativa na função climática. O vocabulário e a complexidade são adequados ao Ensino Médio, e a estrutura segue rigorosamente o padrão do ENEM, com enunciado contextualizado e alternativas bem formuladas.</t>
        </is>
      </c>
    </row>
    <row r="105">
      <c r="A105" s="6" t="inlineStr">
        <is>
          <t>eabbdcc9-ec15-4c7d-ba2f-7d33d93f37e9</t>
        </is>
      </c>
      <c r="B105" s="6" t="inlineStr">
        <is>
          <t>com_grafo</t>
        </is>
      </c>
      <c r="C105" s="6" t="inlineStr">
        <is>
          <t>CH</t>
        </is>
      </c>
      <c r="D105" s="6" t="inlineStr">
        <is>
          <t>Ciencias Humanas e suas Tecnologias</t>
        </is>
      </c>
      <c r="E105" s="6" t="n">
        <v>6</v>
      </c>
      <c r="F105" s="6" t="inlineStr">
        <is>
          <t>CH-H28</t>
        </is>
      </c>
      <c r="G105" s="6" t="inlineStr">
        <is>
          <t>Relacionar o uso das tecnologias com os impactos socio-ambientais em diferentes contextos historico-geograficos.</t>
        </is>
      </c>
      <c r="H105" s="6" t="inlineStr">
        <is>
          <t>A construção de grandes usinas hidrelétricas na região Amazônica, como a de Belo Monte, no rio Xingu, demandou o desenvolvimento de tecnologias de engenharia para o desvio do curso de água e a formação de reservatórios. Esses empreendimentos visam suprir a demanda energética nacional, mas provocam profundas alterações na dinâmica fluvial e na paisagem local. A modificação do regime de cheias e secas, por exemplo, interfere diretamente nas práticas de subsistência das populações ribeirinhas e indígenas que dependem dos ciclos naturais para pesca e agricultura.</t>
        </is>
      </c>
      <c r="I105" s="6" t="inlineStr">
        <is>
          <t>A tecnologia de desvio de águas promoveu o aumento da biodiversidade aquática, favorecendo a pesca comercial e a geração de renda local.</t>
        </is>
      </c>
      <c r="J105" s="6" t="inlineStr">
        <is>
          <t>A implementação de tecnologias limpas nessas usinas eliminou totalmente os impactos ambientais, garantindo a preservação da floresta nativa.</t>
        </is>
      </c>
      <c r="K105" s="6" t="inlineStr">
        <is>
          <t>A intervenção tecnológica no ambiente natural resultou em conflitos socioambientais devido à alteração dos ciclos ecológicos essenciais para a reprodução do modo de vida tradicional.</t>
        </is>
      </c>
      <c r="L105" s="6" t="inlineStr">
        <is>
          <t>O uso de tecnologias avançadas permitiu a conciliação perfeita entre a produção de energia e a manutenção das terras indígenas, sem necessidade de reassentamento.</t>
        </is>
      </c>
      <c r="M105" s="6" t="inlineStr">
        <is>
          <t>A geração de energia hidrelétrica na região contribuiu para a redução do efeito estufa, evitando o desmatamento causado pela exploração de combustíveis fósseis em todo o território nacional.</t>
        </is>
      </c>
      <c r="N105" s="6" t="inlineStr">
        <is>
          <t>C</t>
        </is>
      </c>
      <c r="O105" s="6" t="inlineStr">
        <is>
          <t>A habilidade CH-H28 exige relacionar o uso de tecnologias com impactos socioambientais. A alternativa C está correta porque conecta diretamente a tecnologia empregada (construção de usinas e desvio de águas) ao impacto socioambiental gerado (alteração de ciclos ecológicos e conflitos com populações tradicionais), demonstrando como a apropriação de recursos naturais mediante tecnologia interfere na sociedade e na natureza naquele contexto geográfico.</t>
        </is>
      </c>
      <c r="P105" s="6" t="b">
        <v>1</v>
      </c>
      <c r="Q105" s="6" t="n">
        <v>0.04545454545454546</v>
      </c>
      <c r="R105" s="6" t="n">
        <v>1.830985915492958</v>
      </c>
      <c r="S105" s="6" t="n">
        <v>0.9016393442622951</v>
      </c>
      <c r="T105" s="6" t="n">
        <v>17.62383663366336</v>
      </c>
      <c r="U105" s="6" t="n">
        <v>4.8</v>
      </c>
      <c r="V105" s="6" t="n">
        <v>5</v>
      </c>
      <c r="W105" s="6" t="n">
        <v>5</v>
      </c>
      <c r="X105" s="6" t="n">
        <v>4</v>
      </c>
      <c r="Y105" s="6" t="n">
        <v>5</v>
      </c>
      <c r="Z105" s="6" t="n">
        <v>5</v>
      </c>
      <c r="AA105" s="6" t="inlineStr">
        <is>
          <t>O item apresenta excelente alinhamento com a habilidade CH-H28, pois estabelece uma relação clara e direta entre o uso de uma tecnologia (construção de usinas hidrelétricas) e seus impactos socioambientais específicos (alteração da dinâmica fluvial e conflitos com populações tradicionais) em um contexto histórico-geográfico definido (Amazônia). Os objetos de conhecimento esperados são perfeitamente contemplados, pois o texto aborda a relação do ser humano com o ambiente, incluindo os dominios naturais (rios, ciclos hidrológicos) e as consequências dessa relação. Os distratores são plausíveis, pois exploram argumentos comuns sobre energia limpa, benefícios econômicos e soluções técnicas, mas contêm afirmações exageradas ou incorretas ('eliminou totalmente', 'conciliação perfeita', 'sem necessidade de reassentamento'), que um estudante do ensino médio, com base em conhecimentos de geografia e sociologia, deve ser capaz de identificar como falsas. O nível de complexidade é adequado para o Ensino Médio, exigindo compreensão de texto, análise de causa e efeito e conhecimento de temas socioambientais atuais. A aderência ao formato ENEM é máxima, com um enunciado contextualizado, uma questão de múltipla escolha com cinco alternativas e um gabarito que exige a análise crítica das informações apresentadas.</t>
        </is>
      </c>
      <c r="AB105" s="6" t="n">
        <v>5</v>
      </c>
      <c r="AC105" s="6" t="n">
        <v>5</v>
      </c>
      <c r="AD105" s="6" t="n">
        <v>5</v>
      </c>
      <c r="AE105" s="6" t="n">
        <v>5</v>
      </c>
      <c r="AF105" s="6" t="n">
        <v>5</v>
      </c>
      <c r="AG105" s="6" t="n">
        <v>5</v>
      </c>
      <c r="AH105" s="6" t="inlineStr">
        <is>
          <t>O item apresenta excelente alinhamento à habilidade CH-H28, pois exige do estudante a articulação entre o desenvolvimento tecnológico (obras de engenharia para hidrelétricas) e os consequentes impactos socioambientais (alteração de ciclos naturais e conflitos com populações tradicionais). O objeto de conhecimento referente à relação entre ser humano e ambiente é explorado com profundidade no enunciado. Os distratores são plausíveis e bem construídos, explorando conceitos como 'tecnologia limpa' e 'desenvolvimento sustentável' de forma distorcida em relação ao contexto apresentado, o que demanda análise crítica. A linguagem e a temática são adequadas ao Ensino Médio, e o item segue rigorosamente o formato e a lógica cognitiva das questões da prova de Ciências Humanas do ENEM.</t>
        </is>
      </c>
    </row>
    <row r="106">
      <c r="A106" s="6" t="inlineStr">
        <is>
          <t>f4779077-6973-4924-966a-a4bf96abd8b3</t>
        </is>
      </c>
      <c r="B106" s="6" t="inlineStr">
        <is>
          <t>com_grafo</t>
        </is>
      </c>
      <c r="C106" s="6" t="inlineStr">
        <is>
          <t>CH</t>
        </is>
      </c>
      <c r="D106" s="6" t="inlineStr">
        <is>
          <t>Ciencias Humanas e suas Tecnologias</t>
        </is>
      </c>
      <c r="E106" s="6" t="n">
        <v>6</v>
      </c>
      <c r="F106" s="6" t="inlineStr">
        <is>
          <t>CH-H28</t>
        </is>
      </c>
      <c r="G106" s="6" t="inlineStr">
        <is>
          <t>Relacionar o uso das tecnologias com os impactos socio-ambientais em diferentes contextos historico-geograficos.</t>
        </is>
      </c>
      <c r="H106" s="6" t="inlineStr">
        <is>
          <t>A expansão da fronteira agrícola no Brasil, nas últimas décadas, foi impulsionada pelo desenvolvimento de biotecnologias e maquinário pesado, permitindo a incorporação de áreas do Cerrado e da Amazônia ao processo produtivo. Essa modernização agrícola, responsável por elevar o país à condição de grande exportador de commodities, gerou intensos debates sobre a sustentabilidade e os efeitos na dinâmica socioambiental dessas regiões.</t>
        </is>
      </c>
      <c r="I106" s="6" t="inlineStr">
        <is>
          <t>A utilização de sementes transgênicas e do sistema de plantio direto eliminou totalmente a necessidade de corretivos de solo e agrotóxicos, restaurando a fertilidade natural dos domínios morfoclimáticos.</t>
        </is>
      </c>
      <c r="J106" s="6" t="inlineStr">
        <is>
          <t>A mecanização intensiva e o uso de tecnologias de irrigação contribuíram para a erosão dos solos, o assoreamento dos rios e o deslocamento de populações tradicionais, alterando a estrutura fundiária local.</t>
        </is>
      </c>
      <c r="K106" s="6" t="inlineStr">
        <is>
          <t>A adoção de tecnologias de precisão na agricultura garantiu a preservação das nascentes e da biodiversidade, impedindo a conversão de áreas de floresta em pastagens ou lavouras.</t>
        </is>
      </c>
      <c r="L106" s="6" t="inlineStr">
        <is>
          <t>O avanço tecnológico no campo reduziu a concentração de terras, pois permitiu que pequenos agricultores competitsem em igualdade com grandes conglomerados internacionais no mercado externo.</t>
        </is>
      </c>
      <c r="M106" s="6" t="inlineStr">
        <is>
          <t>A produção de biocombustíveis a partir da cana-de-açúcar e da soja eliminou a emissão de gases do efeito estufa, neutralizando os impactos do desmatamento na Amazônia Legal.</t>
        </is>
      </c>
      <c r="N106" s="6" t="inlineStr">
        <is>
          <t>B</t>
        </is>
      </c>
      <c r="O106" s="6" t="inlineStr">
        <is>
          <t>A habilidade H28 exige relacionar o uso de tecnologias com impactos socio-ambientais. A alternativa B é a correta ao vincular o uso de maquinário pesado e técnicas de irrigação (tecnologias) a impactos negativos como a erosão, assoreamento e conflitos fundiários/deslocamento populacional (impactos socio-ambientais) em contextos específicos como o Cerrado e a Amazônia. As outras alternativas apresentam relações incorretas ou idealizadas que não correspondem à realidade dos impactos da modernização agrícola.</t>
        </is>
      </c>
      <c r="P106" s="6" t="b">
        <v>1</v>
      </c>
      <c r="Q106" s="6" t="n">
        <v>0.05357142857142857</v>
      </c>
      <c r="R106" s="6" t="n">
        <v>2.424870466321244</v>
      </c>
      <c r="S106" s="6" t="n">
        <v>0.9572649572649573</v>
      </c>
      <c r="T106" s="6" t="n">
        <v>18.56347451543431</v>
      </c>
      <c r="U106" s="6" t="n">
        <v>5</v>
      </c>
      <c r="V106" s="6" t="n">
        <v>5</v>
      </c>
      <c r="W106" s="6" t="n">
        <v>5</v>
      </c>
      <c r="X106" s="6" t="n">
        <v>5</v>
      </c>
      <c r="Y106" s="6" t="n">
        <v>5</v>
      </c>
      <c r="Z106" s="6" t="n">
        <v>5</v>
      </c>
      <c r="AA106" s="6" t="inlineStr">
        <is>
          <t>O item apresenta excelente alinhamento com a habilidade-alvo CH-H28, pois o enunciado estabelece uma clara relação entre o uso de tecnologias (biotecnologias, maquinário pesado, irrigação) e seus impactos socioambientais (sustentabilidade, dinâmica socioambiental) em um contexto histórico-geográfico específico (expansão agrícola no Cerrado e Amazônia). Os objetos de conhecimento esperados ('domínios naturais e a relação do ser humano com o ambiente') são perfeitamente contemplados, pois a discussão se centra na interação entre a ação humana (via tecnologia) e os domínios do Cerrado e Amazônia. Os distratores são plausíveis e bem elaborados: a alternativa A apresenta uma visão idealizada e incorreta sobre a eliminação de agrotóxicos; a C, uma visão utópica sobre a preservação total; a D, uma relação de causa e efeito inverossímil (tecnologia reduzindo concentração fundiária); e a E, uma afirmação cientificamente equivocada sobre a neutralização de emissões. O nível de complexidade e a abordagem interdisciplinar são adequados para o Ensino Médio. A aderência ao formato ENEM é máxima, com um enunciado contextualizado, alternativas que exigem análise crítica e não apenas memória, e uma justificativa que aponta para a compreensão de relações de causa e efeito em um cenário real.</t>
        </is>
      </c>
      <c r="AB106" s="6" t="n">
        <v>5</v>
      </c>
      <c r="AC106" s="6" t="n">
        <v>5</v>
      </c>
      <c r="AD106" s="6" t="n">
        <v>5</v>
      </c>
      <c r="AE106" s="6" t="n">
        <v>5</v>
      </c>
      <c r="AF106" s="6" t="n">
        <v>5</v>
      </c>
      <c r="AG106" s="6" t="n">
        <v>5</v>
      </c>
      <c r="AH106" s="6" t="inlineStr">
        <is>
          <t>O item apresenta excelente alinhamento à habilidade H28, pois exige do estudante a identificação da correta relação entre o desenvolvimento tecnológico no campo (biotecnologias, maquinário, irrigação) e seus consequentes impactos socioambientais (erosão, deslocamento populacional) em biomas brasileiros específicos (Cerrado e Amazônia). Os objetos de conhecimento referentes aos domínios naturais e à intervenção humana são integralmente contemplados. Os distratores são plausíveis e bem elaborados, explorando concepções idealizadas ou equivocadas sobre a tecnologia (como a ideia de que ela elimina impactos ou democratiza o acesso à terra), o que exige do aluno um posicionamento crítico baseado na realidade geográfica e histórica. O vocabulário e a complexidade conceitual são adequados ao Ensino Médio, e a estrutura segue rigorosamente o padrão do ENEM.</t>
        </is>
      </c>
    </row>
    <row r="107">
      <c r="A107" s="6" t="inlineStr">
        <is>
          <t>95fc9d3b-d0a8-4ee1-82ba-f2fcbdf60662</t>
        </is>
      </c>
      <c r="B107" s="6" t="inlineStr">
        <is>
          <t>com_grafo</t>
        </is>
      </c>
      <c r="C107" s="6" t="inlineStr">
        <is>
          <t>CH</t>
        </is>
      </c>
      <c r="D107" s="6" t="inlineStr">
        <is>
          <t>Ciencias Humanas e suas Tecnologias</t>
        </is>
      </c>
      <c r="E107" s="6" t="n">
        <v>6</v>
      </c>
      <c r="F107" s="6" t="inlineStr">
        <is>
          <t>CH-H29</t>
        </is>
      </c>
      <c r="G107" s="6" t="inlineStr">
        <is>
          <t>Reconhecer a funcao dos recursos naturais na producao do espaco geografico, relacionando-os com as mudancas provocadas pelas acoes humanas.</t>
        </is>
      </c>
      <c r="H107" s="6" t="inlineStr">
        <is>
          <t>O Quadrilátero Ferrífero, localizado no estado de Minas Gerais, é uma das mais importantes províncias mineralógicas do mundo, historicamente responsável por grande parte da produção de minério de ferro do Brasil. A exploração intensiva desse recurso natural ao longo das últimas décadas transformou profundamente a paisagem regional, caracterizada originalmente pelo domínio de morros arredondados e pela Mata Atlântica. A extração a céu aberto, a remoção da vegetação e a construção de barragens de rejeitos alteraram a estrutura do solo e a dinâmica hídrica, gerando impactos socioambientais irreversíveis em diversas áreas. Esse contexto ilustra a intensa interação entre a sociedade e a natureza na produção do espaço geográfico.</t>
        </is>
      </c>
      <c r="I107" s="6" t="inlineStr">
        <is>
          <t>A exploração dos recursos naturais é uma atividade que preserva integralmente os domínios naturais, pois a tecnologia moderna permite a recomposição da vegetação e do solo imediatamente após a extração mineral.</t>
        </is>
      </c>
      <c r="J107" s="6" t="inlineStr">
        <is>
          <t>A produção do espaço geográfico ocorre de forma independente das condições naturais, sendo a mineração uma atividade puramente econômica que não interfere na estrutura física e biológica do ambiente.</t>
        </is>
      </c>
      <c r="K107" s="6" t="inlineStr">
        <is>
          <t>A apropriação dos recursos naturais, como o minério de ferro, é fundamental para a dinâmica econômica e a produção do espaço, mas provoca alterações ambientais que redefinem a paisagem original.</t>
        </is>
      </c>
      <c r="L107" s="6" t="inlineStr">
        <is>
          <t>Os impactos ambientais gerados pela mineração são de baixa magnitude, pois as áreas exploradas são restritas e localizadas em regiões onde a natureza já se apresenta degradada naturalmente.</t>
        </is>
      </c>
      <c r="M107" s="6" t="inlineStr">
        <is>
          <t>A relação entre sociedade e natureza na região é harmoniosa, visto que a extração de minérios é a única forma de garantir o desenvolvimento econômico sem causar prejuízos às populações locais.</t>
        </is>
      </c>
      <c r="N107" s="6" t="inlineStr">
        <is>
          <t>C</t>
        </is>
      </c>
      <c r="O107" s="6" t="inlineStr">
        <is>
          <t>A habilidade CH-H29 requer o reconhecimento da função dos recursos naturais na produção do espaço geográfico e a relação com as mudanças provocadas por ações humanas. A alternativa C é a correta ao identificar que o minério de ferro (recurso natural) é apropriado pela sociedade para fins econômicos (produção do espaço), mas essa ação resulta em profundas alterações na paisagem e no ambiente (mudanças provocadas pelas ações humanas), como a supressão da vegetação e a modificação do relevo.</t>
        </is>
      </c>
      <c r="P107" s="6" t="b">
        <v>1</v>
      </c>
      <c r="Q107" s="6" t="n">
        <v>0.07317073170731707</v>
      </c>
      <c r="R107" s="6" t="n">
        <v>3.2625</v>
      </c>
      <c r="S107" s="6" t="n">
        <v>0.7987012987012987</v>
      </c>
      <c r="T107" s="6" t="n">
        <v>18.31973958333333</v>
      </c>
      <c r="U107" s="6" t="n">
        <v>5</v>
      </c>
      <c r="V107" s="6" t="n">
        <v>5</v>
      </c>
      <c r="W107" s="6" t="n">
        <v>5</v>
      </c>
      <c r="X107" s="6" t="n">
        <v>5</v>
      </c>
      <c r="Y107" s="6" t="n">
        <v>5</v>
      </c>
      <c r="Z107" s="6" t="n">
        <v>5</v>
      </c>
      <c r="AA107" s="6" t="inlineStr">
        <is>
          <t>O item apresenta excelente alinhamento com a habilidade CH-H29, pois o enunciado descreve a apropriação de um recurso natural (minério de ferro) e suas consequências na paisagem, exigindo do aluno a reconhecimento dessa relação. Os objetos de conhecimento esperados ('domínios naturais e a relação do ser humano com o ambiente') são perfeitamente contemplados no texto e na alternativa correta. Os distratores (A, B, D, E) são plausíveis, pois apresentam visões simplistas ou incorretas sobre a relação sociedade-natureza (preservação total, independência da natureza, baixa magnitude dos impactos, harmonia), comuns no senso comum, e que precisam ser diferenciadas da análise geográfica crítica. O nível de complexidade e a linguagem são adequados para o Ensino Médio, exigindo compreensão de texto e análise de conceitos geográficos. O formato segue as características do ENEM, com um enunciado contextualizado e uma questão de múltipla escolha com cinco alternativas.</t>
        </is>
      </c>
      <c r="AB107" s="6" t="n">
        <v>4.8</v>
      </c>
      <c r="AC107" s="6" t="n">
        <v>5</v>
      </c>
      <c r="AD107" s="6" t="n">
        <v>5</v>
      </c>
      <c r="AE107" s="6" t="n">
        <v>4</v>
      </c>
      <c r="AF107" s="6" t="n">
        <v>5</v>
      </c>
      <c r="AG107" s="6" t="n">
        <v>5</v>
      </c>
      <c r="AH107" s="6" t="inlineStr">
        <is>
          <t>O item apresenta excelente alinhamento à habilidade CH-H29, pois exige do estudante a compreensão de como a exploração de um recurso natural (minério de ferro) altera a paisagem e produz o espaço geográfico. O enunciado é contextualizado e claro, abordando os objetos de conhecimento previstos (domínios naturais e relação sociedade-natureza). A alternativa correta (C) sintetiza perfeitamente a dualidade entre uso econômico e impacto ambiental. Os distratores são plausíveis, testando tanto a leitura atenta do texto quanto conceitos geográficos básicos, embora alguns sejam um pouco óbvios demais diante da clareza do texto. O vocabulário e a complexidade são adequados ao Ensino Médio, e o formato segue rigorosamente o padrão do ENEM.</t>
        </is>
      </c>
    </row>
    <row r="108">
      <c r="A108" s="6" t="inlineStr">
        <is>
          <t>12c1001d-9e2e-4351-bd10-219927b36c45</t>
        </is>
      </c>
      <c r="B108" s="6" t="inlineStr">
        <is>
          <t>com_grafo</t>
        </is>
      </c>
      <c r="C108" s="6" t="inlineStr">
        <is>
          <t>CH</t>
        </is>
      </c>
      <c r="D108" s="6" t="inlineStr">
        <is>
          <t>Ciencias Humanas e suas Tecnologias</t>
        </is>
      </c>
      <c r="E108" s="6" t="n">
        <v>6</v>
      </c>
      <c r="F108" s="6" t="inlineStr">
        <is>
          <t>CH-H29</t>
        </is>
      </c>
      <c r="G108" s="6" t="inlineStr">
        <is>
          <t>Reconhecer a funcao dos recursos naturais na producao do espaco geografico, relacionando-os com as mudancas provocadas pelas acoes humanas.</t>
        </is>
      </c>
      <c r="H108" s="6" t="inlineStr">
        <is>
          <t>A exploração de minério de ferro na Serra de Carajás, no Pará, é um dos pilares da economia brasileira, colocando o país em destaque no mercado internacional de commodities. Essa atividade, no entanto, exige a remoção da cobertura vegetal, a movimentação de grandes volumes de terra e a construção de infraestruturas logísticas, como ferrovias, para escoar a produção. O intenso processo de transformação da paisagem amazônica para atender aos interesses do mercado global ilustra a dinâmica de apropriação dos recursos naturais.</t>
        </is>
      </c>
      <c r="I108" s="6" t="inlineStr">
        <is>
          <t>A exploração mineral é uma atividade de baixo impacto ambiental, pois as áreas degradadas se regeneram naturalmente em curto prazo, dispensando monitoramento.</t>
        </is>
      </c>
      <c r="J108" s="6" t="inlineStr">
        <is>
          <t>A produção do espaço geográfico nessa região ocorre de forma harmoniosa, equilibrando a preservação da biodiversidade com a necessidade de expansão da fronteira agrícola.</t>
        </is>
      </c>
      <c r="K108" s="6" t="inlineStr">
        <is>
          <t>A extração de recursos naturais transforma o espaço natural em espaço produtivo, gerando impactos ambientais que exigem planejamento e medidas de controle.</t>
        </is>
      </c>
      <c r="L108" s="6" t="inlineStr">
        <is>
          <t>A riqueza mineral da região garante o desenvolvimento sustentável local, eliminando a necessidade de diversificação econômica e preservação ambiental.</t>
        </is>
      </c>
      <c r="M108" s="6" t="inlineStr">
        <is>
          <t>As alterações provocadas pela mineração restringem-se apenas à área de extração, não afetando os recursos hídricos ou as comunidades vizinhas.</t>
        </is>
      </c>
      <c r="N108" s="6" t="inlineStr">
        <is>
          <t>C</t>
        </is>
      </c>
      <c r="O108" s="6" t="inlineStr">
        <is>
          <t>A questão aborda a habilidade CH-H29 ao solicitar o reconhecimento da função do recurso natural (minério de ferro) na produção do espaço geográfico e sua relação com as alterações ambientais. A alternativa C é a correta, pois identifica que a apropriação do recurso transforma a natureza em espaço produtivo (econômico) e que essa ação humana provoca impactos significativos, necessitando de gestão, o que conecta diretamente a exploração econômica com a modificação do espaço.</t>
        </is>
      </c>
      <c r="P108" s="6" t="b">
        <v>1</v>
      </c>
      <c r="Q108" s="6" t="n">
        <v>0.0594059405940594</v>
      </c>
      <c r="R108" s="6" t="n">
        <v>3.485029940119761</v>
      </c>
      <c r="S108" s="6" t="n">
        <v>0.8706896551724138</v>
      </c>
      <c r="T108" s="6" t="n">
        <v>17.11223404255319</v>
      </c>
      <c r="U108" s="6" t="n">
        <v>4.8</v>
      </c>
      <c r="V108" s="6" t="n">
        <v>5</v>
      </c>
      <c r="W108" s="6" t="n">
        <v>5</v>
      </c>
      <c r="X108" s="6" t="n">
        <v>4</v>
      </c>
      <c r="Y108" s="6" t="n">
        <v>5</v>
      </c>
      <c r="Z108" s="6" t="n">
        <v>5</v>
      </c>
      <c r="AA108" s="6" t="inlineStr">
        <is>
          <t>O item apresenta excelente alinhamento com a habilidade-alvo CH-H29, pois o enunciado descreve a apropriação de um recurso natural (minério de ferro) e suas consequências para a produção do espaço geográfico, exigindo do aluno a relação entre a ação humana e a transformação ambiental. Os objetos de conhecimento esperados ('domínios naturais e a relação do ser humano com o ambiente') são perfeitamente contemplados pela contextualização da Amazônia e da mineração. Os distratores (A, B, D, E) são plausíveis, pois exploram concepções comuns e incorretas sobre impacto ambiental, harmonia na natureza, desenvolvimento sustentável e alcance dos impactos, funcionando como bons armadilhas para alunos que não compreendem a complexidade da relação sociedade-natureza. A linguagem e a complexidade do enunciado são adequadas ao Ensino Médio, exigindo compreensão de texto e conceitos de geografia humana. O formato segue rigorosamente o padrão ENEM, com um texto de base contextualizado, cinco alternativas de resposta única e uma justificativa que sustenta a alternativa correta com base nos conhecimentos geográficos.</t>
        </is>
      </c>
      <c r="AB108" s="6" t="n">
        <v>5</v>
      </c>
      <c r="AC108" s="6" t="n">
        <v>5</v>
      </c>
      <c r="AD108" s="6" t="n">
        <v>5</v>
      </c>
      <c r="AE108" s="6" t="n">
        <v>5</v>
      </c>
      <c r="AF108" s="6" t="n">
        <v>5</v>
      </c>
      <c r="AG108" s="6" t="n">
        <v>5</v>
      </c>
      <c r="AH108" s="6" t="inlineStr">
        <is>
          <t>O item apresenta excelente alinhamento à habilidade CH-H29, pois exige do estudante a identificação da transformação do espaço natural em espaço geográfico produtivo a partir da exploração de recursos minerais, considerando os impactos ambientais. Os objetos de conhecimento (domínios naturais e relação ser humano-ambiente) são plenamente abordados através do estudo de caso de Carajás. Os distratores são plausíveis, baseando-se em concepções equivocadas comuns (baixo impacto, harmonia natural, determinismo econômico), testando a leitura crítica do enunciado. O vocabulário e a complexidade são adequados ao Ensino Médio, e o formato segue rigorosamente o padrão do ENEM, com enunciado contextualizado e cinco alternativas.</t>
        </is>
      </c>
    </row>
    <row r="109">
      <c r="A109" s="6" t="inlineStr">
        <is>
          <t>a6570f02-7591-40ad-9444-bc8df0d356a7</t>
        </is>
      </c>
      <c r="B109" s="6" t="inlineStr">
        <is>
          <t>com_grafo</t>
        </is>
      </c>
      <c r="C109" s="6" t="inlineStr">
        <is>
          <t>CH</t>
        </is>
      </c>
      <c r="D109" s="6" t="inlineStr">
        <is>
          <t>Ciencias Humanas e suas Tecnologias</t>
        </is>
      </c>
      <c r="E109" s="6" t="n">
        <v>6</v>
      </c>
      <c r="F109" s="6" t="inlineStr">
        <is>
          <t>CH-H29</t>
        </is>
      </c>
      <c r="G109" s="6" t="inlineStr">
        <is>
          <t>Reconhecer a funcao dos recursos naturais na producao do espaco geografico, relacionando-os com as mudancas provocadas pelas acoes humanas.</t>
        </is>
      </c>
      <c r="H109" s="6" t="inlineStr">
        <is>
          <t>A exploração de minério de ferro na Serra de Carajás, no Pará, é um dos pilares da economia brasileira, colocando o país em destaque no mercado internacional de commodities. Essa atividade, no entanto, exige a remoção da cobertura vegetal, a movimentação de grandes volumes de terra e a construção de infraestruturas logísticas, como ferrovias, para escoar a produção. O intenso processo de transformação da paisagem amazônica para atender aos interesses do mercado global ilustra a dinâmica de apropriação dos recursos naturais.</t>
        </is>
      </c>
      <c r="I109" s="6" t="inlineStr">
        <is>
          <t>A exploração mineral é uma atividade de baixo impacto ambiental, pois as áreas degradadas se regeneram naturalmente em curto prazo, dispensando monitoramento.</t>
        </is>
      </c>
      <c r="J109" s="6" t="inlineStr">
        <is>
          <t>A produção do espaço geográfico nessa região ocorre de forma harmoniosa, equilibrando a extração de recursos com a preservação integral da biodiversidade local.</t>
        </is>
      </c>
      <c r="K109" s="6" t="inlineStr">
        <is>
          <t>A transformação do espaço natural em espaço produtivo gera riquezas, mas provoca alterações ambientais significativas que exigem planejamento e medidas de controle.</t>
        </is>
      </c>
      <c r="L109" s="6" t="inlineStr">
        <is>
          <t>A riqueza mineral da região garante o desenvolvimento sustentável automaticamente, eliminando a necessidade de políticas públicas de gestão ambiental.</t>
        </is>
      </c>
      <c r="M109" s="6" t="inlineStr">
        <is>
          <t>A extração de recursos minerais no Brasil é realizada apenas para suprir o mercado interno, evitando a integração da região em redes econômicas globais.</t>
        </is>
      </c>
      <c r="N109" s="6" t="inlineStr">
        <is>
          <t>C</t>
        </is>
      </c>
      <c r="O109" s="6" t="inlineStr">
        <is>
          <t>A questão aborda a habilidade CH-H29 ao solicitar o reconhecimento da função do recurso natural (minério de ferro) na produção do espaço geográfico e sua relação com as mudanças ambientais. A alternativa C é a correta, pois identifica a conversão do espaço natural em produtivo (função econômica do recurso) e relaciona essa transformação diretamente aos impactos ambientais causados pela ação humana, exigindo, portanto, gestão e mitigação.</t>
        </is>
      </c>
      <c r="P109" s="6" t="b">
        <v>1</v>
      </c>
      <c r="Q109" s="6" t="n">
        <v>0.07766990291262135</v>
      </c>
      <c r="R109" s="6" t="n">
        <v>3.860696517412936</v>
      </c>
      <c r="S109" s="6" t="n">
        <v>0.8728813559322034</v>
      </c>
      <c r="T109" s="6" t="n">
        <v>17.07412958115183</v>
      </c>
      <c r="U109" s="6" t="n">
        <v>5</v>
      </c>
      <c r="V109" s="6" t="n">
        <v>5</v>
      </c>
      <c r="W109" s="6" t="n">
        <v>5</v>
      </c>
      <c r="X109" s="6" t="n">
        <v>5</v>
      </c>
      <c r="Y109" s="6" t="n">
        <v>5</v>
      </c>
      <c r="Z109" s="6" t="n">
        <v>5</v>
      </c>
      <c r="AA109" s="6" t="inlineStr">
        <is>
          <t>O item apresenta excelente alinhamento com a habilidade-alvo CH-H29, pois o enunciado descreve a apropriação de um recurso natural (minério de ferro) para a produção do espaço geográfico e, de forma explícita, relaciona essa ação com as transformações ambientais resultantes. A alternativa correta (C) sintetiza perfeitamente essa relação, reconhecendo a geração de riquezas e a ocorrência de impactos ambientais significativos, exigindo planejamento e controle. Os objetos de conhecimento esperados ('domínios naturais e a relação do ser humano com o ambiente') são plenamente contemplados no contexto da Amazônia e na dinâmica da mineração. Os distratores (A, B, D, E) são plausíveis e funcionam efetivamente como alternativas incorretas: A e D negam ou minimizam os impactos, B propõe uma harmonização irreal e E apresenta uma factualidade incorreta sobre o mercado de commodities. O nível de linguagem e a complexidade da análise são adequados ao Ensino Médio, exigindo compreensão de conceitos de geografia humana e econômica. O formato, com um texto contextualizador e cinco alternativas de múltipla escolha, segue estritamente o padrão do ENEM.</t>
        </is>
      </c>
      <c r="AB109" s="6" t="n">
        <v>4.8</v>
      </c>
      <c r="AC109" s="6" t="n">
        <v>5</v>
      </c>
      <c r="AD109" s="6" t="n">
        <v>5</v>
      </c>
      <c r="AE109" s="6" t="n">
        <v>4</v>
      </c>
      <c r="AF109" s="6" t="n">
        <v>5</v>
      </c>
      <c r="AG109" s="6" t="n">
        <v>5</v>
      </c>
      <c r="AH109" s="6" t="inlineStr">
        <is>
          <t>O item apresenta excelente alinhamento à habilidade CH-H29, pois utiliza um estudo de caso concreto (mineração em Carajás) para exigir do aluno o reconhecimento da função do recurso natural (minério) na produção do espaço e a identificação das alterações ambientais decorrentes. Os objetos de conhecimento (domínios naturais e relação ser humano-ambiente) são plenamente adequados. O nível de escolaridade é compatível, exigindo leitura interpretativa e conceitos básicos de geografia econômica e ambiental. O formato segue o padrão ENEM. Os distratores D e E são plausíveis (erro conceitual sobre sustentabilidade e erro de leitura sobre o mercado), embora A e B sejam facilmente descartáveis pelo próprio enunciado, o que reduz ligeiramente a qualidade do conjunto de alternativas.</t>
        </is>
      </c>
    </row>
    <row r="110">
      <c r="A110" s="6" t="inlineStr">
        <is>
          <t>fdfc61c7-0ac7-4047-98aa-3b1790f45ce8</t>
        </is>
      </c>
      <c r="B110" s="6" t="inlineStr">
        <is>
          <t>com_grafo</t>
        </is>
      </c>
      <c r="C110" s="6" t="inlineStr">
        <is>
          <t>CH</t>
        </is>
      </c>
      <c r="D110" s="6" t="inlineStr">
        <is>
          <t>Ciencias Humanas e suas Tecnologias</t>
        </is>
      </c>
      <c r="E110" s="6" t="n">
        <v>6</v>
      </c>
      <c r="F110" s="6" t="inlineStr">
        <is>
          <t>CH-H29</t>
        </is>
      </c>
      <c r="G110" s="6" t="inlineStr">
        <is>
          <t>Reconhecer a funcao dos recursos naturais na producao do espaco geografico, relacionando-os com as mudancas provocadas pelas acoes humanas.</t>
        </is>
      </c>
      <c r="H110" s="6" t="inlineStr">
        <is>
          <t>A exploração de petróleo na camada pré-sal, no litoral brasileiro, representou um marco na economia nacional, aumentando as reservas energéticas e a arrecadação de divisas. Contudo, a atividade exige tecnologias complexas de perfuração em grandes profundidades e envolve riscos significativos, como vazamentos de óleo que podem comprometer a biodiversidade marinha e as atividades pesqueiras costeiras. Esse cenário demonstra a transformação do espaço geográfico a partir da intervenção humana em áreas naturais.
Com base na relação entre a exploração de recursos naturais e a produção do espaço, é possível inferir que:</t>
        </is>
      </c>
      <c r="I110" s="6" t="inlineStr">
        <is>
          <t>A extração de recursos energéticos é uma atividade estanque que não interfere nas dinâmicas sociais e econômicas das populações litorâneas.</t>
        </is>
      </c>
      <c r="J110" s="6" t="inlineStr">
        <is>
          <t>A utilização de recursos naturais pela sociedade ocorre sem deixar marcas permanentes, visto que os ecossistemas possuem capacidade de regeneração imediata.</t>
        </is>
      </c>
      <c r="K110" s="6" t="inlineStr">
        <is>
          <t>A apropriação dos recursos naturais serve como motor para a reorganização do espaço, gerando riqueza, mas também impondo limites e riscos ambientais.</t>
        </is>
      </c>
      <c r="L110" s="6" t="inlineStr">
        <is>
          <t>O domínio tecnológico sobre a natureza elimina completamente os riscos ambientais, garantindo que a exploração econômica seja sempre sustentável.</t>
        </is>
      </c>
      <c r="M110" s="6" t="inlineStr">
        <is>
          <t>A presença de recursos naturais em determinada área impede o desenvolvimento econômico, devido à necessidade de preservação absoluta do ambiente original.</t>
        </is>
      </c>
      <c r="N110" s="6" t="inlineStr">
        <is>
          <t>C</t>
        </is>
      </c>
      <c r="O110" s="6" t="inlineStr">
        <is>
          <t>A questão aborda a habilidade CH-H29 ao exigir o reconhecimento da função do recurso natural (petróleo) na produção do espaço geográfico. A alternativa C é a correta, pois vincula a exploração econômica do recurso à transformação espacial e aos impactos ambientais, demonstrando como a ação humana se apropria da natureza para fins econômicos, alterando suas características originais.</t>
        </is>
      </c>
      <c r="P110" s="6" t="b">
        <v>1</v>
      </c>
      <c r="Q110" s="6" t="n">
        <v>0.0660377358490566</v>
      </c>
      <c r="R110" s="6" t="n">
        <v>2.903930131004367</v>
      </c>
      <c r="S110" s="6" t="n">
        <v>0.8688524590163934</v>
      </c>
      <c r="T110" s="6" t="n">
        <v>17.17419041450777</v>
      </c>
      <c r="U110" s="6" t="n">
        <v>5</v>
      </c>
      <c r="V110" s="6" t="n">
        <v>5</v>
      </c>
      <c r="W110" s="6" t="n">
        <v>5</v>
      </c>
      <c r="X110" s="6" t="n">
        <v>5</v>
      </c>
      <c r="Y110" s="6" t="n">
        <v>5</v>
      </c>
      <c r="Z110" s="6" t="n">
        <v>5</v>
      </c>
      <c r="AA110" s="6" t="inlineStr">
        <is>
          <t>O item apresenta excelente alinhamento com a habilidade-alvo CH-H29, pois o enunciado descreve a exploração do petróleo (recurso natural) e sua relação com a transformação do espaço geográfico, explicitando as mudanças provocadas pela ação humana. Os objetos de conhecimento esperados ('domínios naturais e a relação do ser humano com o ambiente') são plenamente contemplados pela discussão sobre a exploração marinha e seus impactos. Os distratores são plausíveis e funcionais: a alternativa A nega a interferência social, a B ignora a permanência dos impactos, a D superestima a tecnologia e a E apresenta uma relação de causalidade inversa e incorreta, todas representando concepções alternativas comuns que o estudante precisa superar. O nível de complexidade e a linguagem são adequados para o Ensino Médio, exigindo análise e síntese de informações. A estrutura do item, com um texto contextualizador e uma pergunta que exige inferência com base na relação homem-natureza-espaco, está perfeitamente aderente ao formato e ao estilo das questões de Geografia do ENEM.</t>
        </is>
      </c>
      <c r="AB110" s="6" t="n">
        <v>4.8</v>
      </c>
      <c r="AC110" s="6" t="n">
        <v>5</v>
      </c>
      <c r="AD110" s="6" t="n">
        <v>5</v>
      </c>
      <c r="AE110" s="6" t="n">
        <v>4</v>
      </c>
      <c r="AF110" s="6" t="n">
        <v>5</v>
      </c>
      <c r="AG110" s="6" t="n">
        <v>5</v>
      </c>
      <c r="AH110" s="6" t="inlineStr">
        <is>
          <t>O item apresenta excelente alinhamento à habilidade CH-H29, pois solicita o reconhecimento da função do recurso natural (petróleo) na produção do espaço geográfico e suas consequências. Os objetos de conhecimento são adequadamente abordados ao tratar da intervenção humana em domínios naturais. O nível de complexidade é apropriado ao Ensino Médio, exigindo leitura crítica e inferência. O formato segue rigorosamente o padrão do ENEM. Os distratores são plausíveis, embora as alternativas A e B sejam facilmente descartáveis por contradizerem explicitamente o texto e conceitos básicos, o que não invalida a qualidade geral da questão.</t>
        </is>
      </c>
    </row>
    <row r="111">
      <c r="A111" s="6" t="inlineStr">
        <is>
          <t>45019524-51a9-4d5b-8bba-e08f430cdbbd</t>
        </is>
      </c>
      <c r="B111" s="6" t="inlineStr">
        <is>
          <t>com_grafo</t>
        </is>
      </c>
      <c r="C111" s="6" t="inlineStr">
        <is>
          <t>CH</t>
        </is>
      </c>
      <c r="D111" s="6" t="inlineStr">
        <is>
          <t>Ciencias Humanas e suas Tecnologias</t>
        </is>
      </c>
      <c r="E111" s="6" t="n">
        <v>6</v>
      </c>
      <c r="F111" s="6" t="inlineStr">
        <is>
          <t>CH-H29</t>
        </is>
      </c>
      <c r="G111" s="6" t="inlineStr">
        <is>
          <t>Reconhecer a funcao dos recursos naturais na producao do espaco geografico, relacionando-os com as mudancas provocadas pelas acoes humanas.</t>
        </is>
      </c>
      <c r="H111" s="6" t="inlineStr">
        <is>
          <t>A Serra do Carajás, localizada no sudeste do estado do Pará, abriga uma das maiores províncias minerais do mundo, com destaque para a extração de minério de ferro. A exploração desse recurso natural é um dos pilares da economia brasileira, mas exige a construção de intensa infraestrutura logística, como uma ferrovia de quase 900 km que corta a floresta até o porto, e a abertura de grandes cavas a céu aberto. Esse modelo de ocupação e produção do espaço gera transformações profundas na paisagem, alterando cursos d'água e fragmentando habitats naturais.</t>
        </is>
      </c>
      <c r="I111" s="6" t="inlineStr">
        <is>
          <t>A presença de recursos minerais na região garante o desenvolvimento sustentável, pois a atividade de mineração não interfere nos domínios naturais existentes, mantendo a vegetação original intacta.</t>
        </is>
      </c>
      <c r="J111" s="6" t="inlineStr">
        <is>
          <t>A transformação do espaço geográfico ocorre apenas na área de extração da mina, sendo que a infraestrutura de transporte, como a ferrovia, não provoca alterações ambientais significativas na floresta.</t>
        </is>
      </c>
      <c r="K111" s="6" t="inlineStr">
        <is>
          <t>A apropriação dos recursos minerais impulsiona a produção do espaço geográfico por meio da construção de infraestruturas de escoamento e extração, gerando impactos ambientais como a fragmentação da floresta e alterações nos recursos hídricos.</t>
        </is>
      </c>
      <c r="L111" s="6" t="inlineStr">
        <is>
          <t>A exploração de minério de ferro na Amazônia é inviável economicamente devido à falta de tecnologias que permitam a extração sem a devastação total da cobertura vegetal do Cerrado.</t>
        </is>
      </c>
      <c r="M111" s="6" t="inlineStr">
        <is>
          <t>Os impactos ambientais na região são causados exclusivamente por fatores naturais, como a erosão pluvial, não havendo relação direta entre a atividade mineradora e as mudanças na paisagem local.</t>
        </is>
      </c>
      <c r="N111" s="6" t="inlineStr">
        <is>
          <t>C</t>
        </is>
      </c>
      <c r="O111" s="6" t="inlineStr">
        <is>
          <t>A questão aborda a habilidade CH-H29 ao apresentar um cenário de exploração de recursos naturais (minério de ferro) e suas consequências na organização do espaço. A alternativa correta (C) identifica que a necessidade de apropriar esse recurso leva à transformação do espaço (construção de ferrovias e minas) e provoca alterações ambientais (fragmentação, alteração hídrica), demonstrando a relação entre a economia extrativa e a produção/modificação do espaço geográfico.</t>
        </is>
      </c>
      <c r="P111" s="6" t="b">
        <v>1</v>
      </c>
      <c r="Q111" s="6" t="n">
        <v>0.04347826086956522</v>
      </c>
      <c r="R111" s="6" t="n">
        <v>2.2</v>
      </c>
      <c r="S111" s="6" t="n">
        <v>0.7931034482758621</v>
      </c>
      <c r="T111" s="6" t="n">
        <v>18.27882322175732</v>
      </c>
      <c r="U111" s="6" t="n">
        <v>5</v>
      </c>
      <c r="V111" s="6" t="n">
        <v>5</v>
      </c>
      <c r="W111" s="6" t="n">
        <v>5</v>
      </c>
      <c r="X111" s="6" t="n">
        <v>5</v>
      </c>
      <c r="Y111" s="6" t="n">
        <v>5</v>
      </c>
      <c r="Z111" s="6" t="n">
        <v>5</v>
      </c>
      <c r="AA111" s="6" t="inlineStr">
        <is>
          <t>O item apresenta excelente alinhamento com a habilidade CH-H29, pois descreve um caso concreto de apropriação de um recurso natural (minério de ferro) e analisa as transformações no espaço geográfico (infraestrutura logística, abertura de minas) e os impactos ambientais resultantes (fragmentação de habitats, alteração de cursos d'água), conectando diretamente a ação humana à produção do espaço. Os objetos de conhecimento esperados ('domínios naturais e a relação do ser humano com o ambiente') são perfeitamente contemplados no enunciado e na alternativa correta. Os distratores são plausíveis e funcionais como erros comuns: a alternativa A nega os impactos, a B os restringe à área de mineração, a D apresenta um argumento economicista inviável e a E atribui os impactos a fatores naturais, todos refletindo concepções simplistas ou incorretas sobre a relação sociedade-natureza. O nível de complexidade e a linguagem são adequados para o Ensino Médio, exigindo a compreensão de conceitos como 'produção do espaço geográfico' e 'impactos ambientais'. O formato segue rigorosamente o padrão ENEM, com um enunciado contextualizado, uma pergunta implícita e cinco alternativas, sendo a correta a única que estabelece a relação correta entre a ação humana, a infraestrutura e os impactos ambientais.</t>
        </is>
      </c>
      <c r="AB111" s="6" t="n">
        <v>4.6</v>
      </c>
      <c r="AC111" s="6" t="n">
        <v>5</v>
      </c>
      <c r="AD111" s="6" t="n">
        <v>5</v>
      </c>
      <c r="AE111" s="6" t="n">
        <v>4</v>
      </c>
      <c r="AF111" s="6" t="n">
        <v>5</v>
      </c>
      <c r="AG111" s="6" t="n">
        <v>4</v>
      </c>
      <c r="AH111" s="6" t="inlineStr">
        <is>
          <t>O item apresenta excelente alinhamento à habilidade CH-H29, pois exige do estudante a identificação da relação entre a exploração de recursos naturais (minério) e a produção do espaço (infraestrutura), bem como suas consequências ambientais. Os objetos de conhecimento são adequadamente abordados, situando a discussão na interação entre sociedade e natureza na Amazônia. Os distratores são plausíveis e exploram erros comuns de interpretação, como a negação do impacto (A e E) ou a minimização da escala (B), embora o distrator D contenha um erro factual (bioma Cerrado) que o torna um pouco mais fácil de eliminar. O nível de escolaridade é perfeitamente adequado ao Ensino Médio. Quanto ao formato, o item segue o estilo textual do ENEM, mas perde pontos pela ausência de um comando explícito (pergunta ou ordem direta) que conecte o enunciado às alternativas, elemento padrão na prova do ENEM.</t>
        </is>
      </c>
    </row>
    <row r="112">
      <c r="A112" s="6" t="inlineStr">
        <is>
          <t>3dd2552d-707d-477e-9d92-e066386152a1</t>
        </is>
      </c>
      <c r="B112" s="6" t="inlineStr">
        <is>
          <t>com_grafo</t>
        </is>
      </c>
      <c r="C112" s="6" t="inlineStr">
        <is>
          <t>CH</t>
        </is>
      </c>
      <c r="D112" s="6" t="inlineStr">
        <is>
          <t>Ciencias Humanas e suas Tecnologias</t>
        </is>
      </c>
      <c r="E112" s="6" t="n">
        <v>1</v>
      </c>
      <c r="F112" s="6" t="inlineStr">
        <is>
          <t>CH-H3</t>
        </is>
      </c>
      <c r="G112" s="6" t="inlineStr">
        <is>
          <t>Associar as manifestacoes culturais do presente aos seus processos historicos.</t>
        </is>
      </c>
      <c r="H112" s="6" t="inlineStr">
        <is>
          <t>Em uma cidade do interior de Minas Gerais, a comunidade se organiza anualmente para a realização do 'Congado', uma festa que reúne música, dança e fé. Nela, coroa-se os reis do Congo e se louva Nossa Senhora do Rosário. Essa manifestação, que sobreviveu à proibição durante a escravidão e é hoje reconhecida como Patrimônio Cultural, demonstra a resiliência de um grupo em manter suas tradições vivas.</t>
        </is>
      </c>
      <c r="I112" s="6" t="inlineStr">
        <is>
          <t>À imposição da cultura indígena pelos colonizadores portugueses nas regiões mineradoras.</t>
        </is>
      </c>
      <c r="J112" s="6" t="inlineStr">
        <is>
          <t>À resistência cultural dos povos africanos escravizados, que adaptaram suas tradições ao catolicismo para preservar sua identidade.</t>
        </is>
      </c>
      <c r="K112" s="6" t="inlineStr">
        <is>
          <t>À importação de festas populares europeias durante a Missão Artística Francesa no Brasil.</t>
        </is>
      </c>
      <c r="L112" s="6" t="inlineStr">
        <is>
          <t>À criação de rituais modernos pelos movimentos negros na década de 1970, sem vínculo com o passado colonial.</t>
        </is>
      </c>
      <c r="M112" s="6" t="inlineStr">
        <is>
          <t>À expansão do protestantismo no Brasil colonial, que incentivou a liberdade de expressão religiosa dos escravizados.</t>
        </is>
      </c>
      <c r="N112" s="6" t="inlineStr">
        <is>
          <t>B</t>
        </is>
      </c>
      <c r="O112" s="6" t="inlineStr">
        <is>
          <t>A questão exige a associação entre uma manifestação cultural contemporânea (o Congado) e sua origem histórica. A alternativa B está correta porque identifica o Congado como fruto do sincretismo religioso e da resistência cultural dos africanos escravizados, que utilizaram santos católicos para mascarar o culto às suas divindades e preservar suas raízes, atendendo à habilidade H3 de vincular o presente ao processo histórico de formação da sociedade brasileira.</t>
        </is>
      </c>
      <c r="P112" s="6" t="b">
        <v>1</v>
      </c>
      <c r="Q112" s="6" t="n">
        <v>0.09210526315789473</v>
      </c>
      <c r="R112" s="6" t="n">
        <v>3.5</v>
      </c>
      <c r="S112" s="6" t="n">
        <v>0.9156626506024096</v>
      </c>
      <c r="T112" s="6" t="n">
        <v>13.71211879432624</v>
      </c>
      <c r="U112" s="6" t="n">
        <v>5</v>
      </c>
      <c r="V112" s="6" t="n">
        <v>5</v>
      </c>
      <c r="W112" s="6" t="n">
        <v>5</v>
      </c>
      <c r="X112" s="6" t="n">
        <v>5</v>
      </c>
      <c r="Y112" s="6" t="n">
        <v>5</v>
      </c>
      <c r="Z112" s="6" t="n">
        <v>5</v>
      </c>
      <c r="AA112" s="6" t="inlineStr">
        <is>
          <t>O item apresenta excelente alinhamento com a habilidade-alvo CH-H3, pois demanda explicitamente a associação da manifestação cultural do Congado (presente) ao seu processo histórico de resistência cultural durante a escravidão (passado). Os objetos de conhecimento 'Diversidade cultural, conflitos e vida em sociedade' são perfeitamente adequados e operacionalizados no enunciado e na alternativa correta. Os distratores são plausíveis e funcionais: a alternativa A confunde com a colonização indígena, a C com a influência europeia, a D com uma origem recente e a E com uma religião diferente, exigindo do estudante conhecimento específico para descartá-los. O nível de complexidade é adequado para o Ensino Médio, pois envolve compreensão de conceitos como sincretismo e resistência cultural, sem exigir conhecimento de datas ou eventos triviais. O formato segue rigorosamente as especificações do ENEM, com um contexto claro, uma pergunta implícita e alternativas que exploram diferentes interpretações históricas.</t>
        </is>
      </c>
      <c r="AB112" s="6" t="n">
        <v>5</v>
      </c>
      <c r="AC112" s="6" t="n">
        <v>5</v>
      </c>
      <c r="AD112" s="6" t="n">
        <v>5</v>
      </c>
      <c r="AE112" s="6" t="n">
        <v>5</v>
      </c>
      <c r="AF112" s="6" t="n">
        <v>5</v>
      </c>
      <c r="AG112" s="6" t="n">
        <v>5</v>
      </c>
      <c r="AH112" s="6" t="inlineStr">
        <is>
          <t>O item apresenta excelente alinhamento à habilidade CH-H3, pois exige do estudante a conexão entre uma manifestação cultural contemporânea (Congado) e suas raízes históricas na resistência africana. Os objetos de conhecimento (diversidade cultural, conflitos) são integralmente abordados. Os distratores são plausíveis e exigem conhecimento histórico para serem descartados, evitando respostas por chute. O nível de complexidade é adequado ao Ensino Médio, e o formato segue rigorosamente os padrões do ENEM, com enunciado contextualizado e cinco alternativas.</t>
        </is>
      </c>
    </row>
    <row r="113">
      <c r="A113" s="6" t="inlineStr">
        <is>
          <t>ddaab4b5-94d3-4ecc-b555-c18ce55e9f80</t>
        </is>
      </c>
      <c r="B113" s="6" t="inlineStr">
        <is>
          <t>com_grafo</t>
        </is>
      </c>
      <c r="C113" s="6" t="inlineStr">
        <is>
          <t>CH</t>
        </is>
      </c>
      <c r="D113" s="6" t="inlineStr">
        <is>
          <t>Ciencias Humanas e suas Tecnologias</t>
        </is>
      </c>
      <c r="E113" s="6" t="n">
        <v>1</v>
      </c>
      <c r="F113" s="6" t="inlineStr">
        <is>
          <t>CH-H3</t>
        </is>
      </c>
      <c r="G113" s="6" t="inlineStr">
        <is>
          <t>Associar as manifestacoes culturais do presente aos seus processos historicos.</t>
        </is>
      </c>
      <c r="H113" s="6" t="inlineStr">
        <is>
          <t>Em diversas cidades brasileiras, especialmente nas regiões Norte e Nordeste, festividades populares como o Bumba Meu Boi e o Tambor de Crioula mobilizam a comunidade em torno de músicas, danças e personagens que misturam elementos europeus, indígenas e africanos. Essas manifestações, que ocorrem anualmente e atraem turistas, são reconhecidas como patrimônio cultural imaterial e mantêm vivas memórias e resistências de grupos historicamente marginalizados. A análise dessas expressões culturais contemporâneas revela a importância de compreender:</t>
        </is>
      </c>
      <c r="I113" s="6" t="inlineStr">
        <is>
          <t>a separação rígida entre as manifestações folclóricas e as questões políticas e sociais do país.</t>
        </is>
      </c>
      <c r="J113" s="6" t="inlineStr">
        <is>
          <t>o isolamento cultural das comunidades tradicionais em relação aos processos de globalização econômica.</t>
        </is>
      </c>
      <c r="K113" s="6" t="inlineStr">
        <is>
          <t>a influência direta da indústria cultural de massa na criação das tradições populares brasileiras.</t>
        </is>
      </c>
      <c r="L113" s="6" t="inlineStr">
        <is>
          <t>o processo de formação histórica do Brasil, marcado pelo encontro e conflito entre diferentes povos.</t>
        </is>
      </c>
      <c r="M113" s="6" t="inlineStr">
        <is>
          <t>a extinção das heranças africanas e indígenas em favor da hegemonia dos padrões culturais europeus.</t>
        </is>
      </c>
      <c r="N113" s="6" t="inlineStr">
        <is>
          <t>D</t>
        </is>
      </c>
      <c r="O113" s="6" t="inlineStr">
        <is>
          <t>A questão exige associar as manifestações culturais do presente (Bumba Meu Boi, Tambor de Crioula) aos seus processos históricos de formação. A alternativa D correta identifica que essas expressões são resultantes da mestiçagem e dos conflitos culturais ocorridos durante a colonização, envolvendo europeus, indígenas e africanos. Isso atende à habilidade CH-H3, que solicita vincular a cultura atual às suas raízes históricas.</t>
        </is>
      </c>
      <c r="P113" s="6" t="b">
        <v>1</v>
      </c>
      <c r="Q113" s="6" t="n">
        <v>0.08235294117647059</v>
      </c>
      <c r="R113" s="6" t="n">
        <v>3.101796407185629</v>
      </c>
      <c r="S113" s="6" t="n">
        <v>0.9139784946236559</v>
      </c>
      <c r="T113" s="6" t="n">
        <v>15.01277886497065</v>
      </c>
      <c r="U113" s="6" t="n">
        <v>5</v>
      </c>
      <c r="V113" s="6" t="n">
        <v>5</v>
      </c>
      <c r="W113" s="6" t="n">
        <v>5</v>
      </c>
      <c r="X113" s="6" t="n">
        <v>5</v>
      </c>
      <c r="Y113" s="6" t="n">
        <v>5</v>
      </c>
      <c r="Z113" s="6" t="n">
        <v>5</v>
      </c>
      <c r="AA113" s="6" t="inlineStr">
        <is>
          <t>O item apresenta excelente alinhamento com a habilidade-alvo CH-H3, pois exige explicitamente a associação entre manifestações culturais contemporâneas (Bumba Meu Boi, Tambor de Crioula) e seus processos históricos de formação, como demonstrado pela alternativa correta. Os objetos de conhecimento esperados (diversidade cultural, conflitos e vida em sociedade) estão perfeitamente contemplados no enunciado e na alternativa correta, que aborda o encontro e conflito de povos. Os distratores são plausíveis e funcionam como armadilhas bem construídas: a alternativa A propõe uma separação que o texto contradiz; a B, um isolamento que não é o foco; a C, uma influência da indústria cultural que não é mencionada; e a E, uma extinção que é negada pela própria descrição das festas como memórias de resistência. O nível de complexidade é adequado para o Ensino Médio, exigindo compreensão de conceitos como mestiçagem e patrimônio cultural, sem recorrer a um conhecimento especializado. O formato segue rigorosamente as especificações do ENEM, com um texto contextualizador claro, uma pergunta direta e cinco alternativas de resposta única.</t>
        </is>
      </c>
      <c r="AB113" s="6" t="n">
        <v>5</v>
      </c>
      <c r="AC113" s="6" t="n">
        <v>5</v>
      </c>
      <c r="AD113" s="6" t="n">
        <v>5</v>
      </c>
      <c r="AE113" s="6" t="n">
        <v>5</v>
      </c>
      <c r="AF113" s="6" t="n">
        <v>5</v>
      </c>
      <c r="AG113" s="6" t="n">
        <v>5</v>
      </c>
      <c r="AH113" s="6" t="inlineStr">
        <is>
          <t>O item apresenta excelente alinhamento à habilidade CH-H3, pois solicita explicitamente a conexão entre manifestações culturais contemporâneas (Bumba Meu Boi e Tambor de Crioula) e o processo histórico de formação do Brasil (encontro e conflito de povos). Os objetos de conhecimento (diversidade, conflitos, vida em sociedade) são integralmente abordados no enunciado. Os distratores são plausíveis, explorando conceitos comuns como isolamento cultural, influência da indústria cultural ou separação entre folclore e política, exigindo leitura atenta para o descarte. O nível de complexidade e o vocabulário são adequados ao Ensino Médio, e a estrutura segue rigorosamente o padrão do ENEM, com enunciado contextualizado e cinco alternativas.</t>
        </is>
      </c>
    </row>
    <row r="114">
      <c r="A114" s="6" t="inlineStr">
        <is>
          <t>c3baa95d-589f-430d-9acc-4f7fbfe9dfc9</t>
        </is>
      </c>
      <c r="B114" s="6" t="inlineStr">
        <is>
          <t>com_grafo</t>
        </is>
      </c>
      <c r="C114" s="6" t="inlineStr">
        <is>
          <t>CH</t>
        </is>
      </c>
      <c r="D114" s="6" t="inlineStr">
        <is>
          <t>Ciencias Humanas e suas Tecnologias</t>
        </is>
      </c>
      <c r="E114" s="6" t="n">
        <v>1</v>
      </c>
      <c r="F114" s="6" t="inlineStr">
        <is>
          <t>CH-H3</t>
        </is>
      </c>
      <c r="G114" s="6" t="inlineStr">
        <is>
          <t>Associar as manifestacoes culturais do presente aos seus processos historicos.</t>
        </is>
      </c>
      <c r="H114" s="6" t="inlineStr">
        <is>
          <t>Durante uma festa popular em uma cidade histórica de Minas Gerais, turistas e locais observam a apresentação de um grupo de Congado. Ao som de tambores e cantos em língua africana, os participantes dançam e homenageiam Nossa Senhora do Rosário e São Benedito. Essa festa, que mistura elementos do catolicismo com tradições culturais africanas, é um exemplo vivo de como o Brasil foi formado por encontros e desencontros entre diferentes povos.</t>
        </is>
      </c>
      <c r="I114" s="6" t="inlineStr">
        <is>
          <t>Demonstra que a cultura africana no Brasil desapareceu completamente após a abolição da escravatura, restando apenas festas folclóricas sem significado religioso.</t>
        </is>
      </c>
      <c r="J114" s="6" t="inlineStr">
        <is>
          <t>Reflete a imposição pura da cultura europeia sobre a população negra, que foi forçada a abandonar totalmente suas crenças originais para se converter ao cristianismo.</t>
        </is>
      </c>
      <c r="K114" s="6" t="inlineStr">
        <is>
          <t>Ilustra um processo histórico de sincretismo religioso e cultural, no qual grupos africanos e seus descendentes recriaram suas identidades adaptando tradições ao novo contexto social.</t>
        </is>
      </c>
      <c r="L114" s="6" t="inlineStr">
        <is>
          <t>Indica que a escravidão no Brasil foi branda, permitindo que os povos africanos mantivessem suas culturas intactas sem a necessidade de adaptação ou resistência.</t>
        </is>
      </c>
      <c r="M114" s="6" t="inlineStr">
        <is>
          <t>Prova que as manifestações culturais brasileiras são cópias fiéis das festas realizadas em Portugal, sem qualquer contribuição das populações indígenas e africanas.</t>
        </is>
      </c>
      <c r="N114" s="6" t="inlineStr">
        <is>
          <t>C</t>
        </is>
      </c>
      <c r="O114" s="6" t="inlineStr">
        <is>
          <t>A questão exige a associação entre uma manifestação cultural contemporânea (o Congado) e sua origem histórica marcada pelo conflito e pela resistência cultural da população negra escravizada. A alternativa C é a correta pois identifica o sincretismo como resultado de um processo histórico de negociação e preservação de identidade, atendendo à habilidade CH-H3 de vincular o presente ao seu processo histórico de formação.</t>
        </is>
      </c>
      <c r="P114" s="6" t="b">
        <v>1</v>
      </c>
      <c r="Q114" s="6" t="n">
        <v>0.06930693069306931</v>
      </c>
      <c r="R114" s="6" t="n">
        <v>2.901315789473685</v>
      </c>
      <c r="S114" s="6" t="n">
        <v>0.8938053097345132</v>
      </c>
      <c r="T114" s="6" t="n">
        <v>15.54308510638298</v>
      </c>
      <c r="U114" s="6" t="n">
        <v>5</v>
      </c>
      <c r="V114" s="6" t="n">
        <v>5</v>
      </c>
      <c r="W114" s="6" t="n">
        <v>5</v>
      </c>
      <c r="X114" s="6" t="n">
        <v>5</v>
      </c>
      <c r="Y114" s="6" t="n">
        <v>5</v>
      </c>
      <c r="Z114" s="6" t="n">
        <v>5</v>
      </c>
      <c r="AA114" s="6" t="inlineStr">
        <is>
          <t>O item apresenta excelente alinhamento com a habilidade-alvo CH-H3, pois exige explicitamente a associação entre uma manifestação cultural do presente (festa de Congado) e seus processos históricos de formação (sincretismo religioso como resultado do encontro e desencontro de culturas). Os objetos de conhecimento esperados (diversidade cultural, conflitos e vida em sociedade) são perfeitamente contemplados, pois o enunciado e a alternativa correta abordam a diversidade resultante de conflitos e a negociação social. Os distratores são plausíveis e funcionam como armadilhas conceituais comuns, refletindo visões simplistas ou distorcidas sobre a escravidão, a africanidade no Brasil e a formação cultural do país (ex.: desaparecimento cultural, imposição pura, escravidão branda, cópia fiel). O nível de complexidade é adequado para o Ensino Médio, exigindo compreensão de conceitos históricos e sociológicos como sincretismo e resistência cultural, sem ser excessivamente técnico. A aderência ao formato ENEM é máxima, com um enunciado contextualizado, uma situação-problema clara e alternativas que exigem análise crítica e conhecimento de história e cultura brasileiras.</t>
        </is>
      </c>
      <c r="AB114" s="6" t="n">
        <v>5</v>
      </c>
      <c r="AC114" s="6" t="n">
        <v>5</v>
      </c>
      <c r="AD114" s="6" t="n">
        <v>5</v>
      </c>
      <c r="AE114" s="6" t="n">
        <v>5</v>
      </c>
      <c r="AF114" s="6" t="n">
        <v>5</v>
      </c>
      <c r="AG114" s="6" t="n">
        <v>5</v>
      </c>
      <c r="AH114" s="6" t="inlineStr">
        <is>
          <t>O item apresenta uma manifestação cultural contemporânea (Congado) e exige do estudante a identificação do processo histórico de sincretismo que a originou, atendendo plenamente à habilidade CH-H3 de associar o presente ao passado. Os objetos de conhecimento sobre diversidade cultural e conflitos sociais são integralmente contemplados. Os distratores são plausíveis, pois exploram concepções equivocadas comuns sobre a escravidão e a herança cultural (como o apagamento total, a imposição pura ou a cópia fiel), exigindo do aluno análise crítica para descartá-los. O vocabulário e a complexidade são adequados ao Ensino Médio, e a estrutura segue rigorosamente o padrão da prova do ENEM.</t>
        </is>
      </c>
    </row>
    <row r="115">
      <c r="A115" s="6" t="inlineStr">
        <is>
          <t>4e03b40e-62a3-461d-8196-ea989027268e</t>
        </is>
      </c>
      <c r="B115" s="6" t="inlineStr">
        <is>
          <t>com_grafo</t>
        </is>
      </c>
      <c r="C115" s="6" t="inlineStr">
        <is>
          <t>CH</t>
        </is>
      </c>
      <c r="D115" s="6" t="inlineStr">
        <is>
          <t>Ciencias Humanas e suas Tecnologias</t>
        </is>
      </c>
      <c r="E115" s="6" t="n">
        <v>1</v>
      </c>
      <c r="F115" s="6" t="inlineStr">
        <is>
          <t>CH-H3</t>
        </is>
      </c>
      <c r="G115" s="6" t="inlineStr">
        <is>
          <t>Associar as manifestacoes culturais do presente aos seus processos historicos.</t>
        </is>
      </c>
      <c r="H115" s="6" t="inlineStr">
        <is>
          <t>Durante uma festa popular no interior da Bahia, turistas observam a formação de uma roda de capoeira. Ao som do berimbau, os capoeiristas executam golpes rápidos e esquivas ágeis em um diálogo corporal que mistura luta, dança e brincadeira. Essa manifestação, reconhecida atualmente como Patrimônio Cultural Imaterial da Humanidade, é fruto de um processo histórico marcado pela:</t>
        </is>
      </c>
      <c r="I115" s="6" t="inlineStr">
        <is>
          <t>adaptação das danças cortesãs europeias trazidas pela família real portuguesa no século XIX.</t>
        </is>
      </c>
      <c r="J115" s="6" t="inlineStr">
        <is>
          <t>resistência cultural dos povos indígenas que utilizavam rituais corporais para defender suas terras.</t>
        </is>
      </c>
      <c r="K115" s="6" t="inlineStr">
        <is>
          <t>criação de políticas públicas do Estado Novo que visavam disciplinar os costumes nacionais através do esporte.</t>
        </is>
      </c>
      <c r="L115" s="6" t="inlineStr">
        <is>
          <t>preservação de tradições militares africanas que chegaram ao Brasil através do tráfico de escravizados.</t>
        </is>
      </c>
      <c r="M115" s="6" t="inlineStr">
        <is>
          <t>necessidade de disfarçar a prática de combate por africanos escravizados em um contexto de proibição e repressão.</t>
        </is>
      </c>
      <c r="N115" s="6" t="inlineStr">
        <is>
          <t>E</t>
        </is>
      </c>
      <c r="O115" s="6" t="inlineStr">
        <is>
          <t>A habilidade CH-H3 exige associar manifestações culturais atuais aos seus processos históricos. A capoeira, observada na cena contemporânea, tem sua origem no período colonial brasileiro, desenvolvida por africanos escravizados como uma forma de defesa e resistência. Como a prática de luta era proibida e reprimida pelos senhores de engenho, ela foi camuflada com elementos de dança, música e brincadeira, garantindo sua sobrevivência e transformação ao longo do tempo até se tornar a expressão cultural presente no enunciado.</t>
        </is>
      </c>
      <c r="P115" s="6" t="b">
        <v>1</v>
      </c>
      <c r="Q115" s="6" t="n">
        <v>0.075</v>
      </c>
      <c r="R115" s="6" t="n">
        <v>2.129032258064516</v>
      </c>
      <c r="S115" s="6" t="n">
        <v>0.963855421686747</v>
      </c>
      <c r="T115" s="6" t="n">
        <v>13.25593406593407</v>
      </c>
      <c r="U115" s="6" t="n">
        <v>5</v>
      </c>
      <c r="V115" s="6" t="n">
        <v>5</v>
      </c>
      <c r="W115" s="6" t="n">
        <v>5</v>
      </c>
      <c r="X115" s="6" t="n">
        <v>5</v>
      </c>
      <c r="Y115" s="6" t="n">
        <v>5</v>
      </c>
      <c r="Z115" s="6" t="n">
        <v>5</v>
      </c>
      <c r="AA115" s="6" t="inlineStr">
        <is>
          <t>O item demonstra excelente alinhamento com a habilidade CH-H3, pois exige que o aluno estabeleça uma conexão explícita entre a manifestação cultural contemporânea (a roda de capoeira) e seu processo histórico de origem (a resistência de africanos escravizados). Os objetos de conhecimento esperados (diversidade cultural, conflitos e vida em sociedade) são perfeitamente contemplados, pois a capoeira é um exemplo emblemático de diversidade cultural, nascida de um conflito social (a escravidão) e que moldou a vida em sociedade brasileira. Os distratores são plausíveis e funcionam efetivamente como alternativas incorretas bem fundamentadas: a alternativa A confunde a capoeira com manifestações de elite; a B atribui a origem a povos indígenas, ignorando a principal influência africana; a C desloca a origem para o século XX e o Estado Novo; e a D, embora aponte para a origem africana, falha ao não captar o elemento central da camuflagem e da resistência, que é a chave para a compreensão do processo histórico. O nível de complexidade é adequado para o Ensino Médio, exigindo conhecimento histórico e cultural contextualizado, sem ser excessivamente especializado. O formato segue rigorosamente as especificações do ENEM, com um enunciado contextualizado, uma pergunta clara e cinco alternativas de resposta única, sendo a correta (E) a única que sintetiza corretamente a relação entre a manifestação e seu passado de opressão e resistência.</t>
        </is>
      </c>
      <c r="AB115" s="6" t="n">
        <v>5</v>
      </c>
      <c r="AC115" s="6" t="n">
        <v>5</v>
      </c>
      <c r="AD115" s="6" t="n">
        <v>5</v>
      </c>
      <c r="AE115" s="6" t="n">
        <v>5</v>
      </c>
      <c r="AF115" s="6" t="n">
        <v>5</v>
      </c>
      <c r="AG115" s="6" t="n">
        <v>5</v>
      </c>
      <c r="AH115" s="6" t="inlineStr">
        <is>
          <t>O item apresenta excelente alinhamento à habilidade CH-H3, ao exigir do estudante a conexão entre uma manifestação cultural contemporânea (a roda de capoeira) e sua origem histórica no contexto da escravidão e resistência. Os objetos de conhecimento (diversidade cultural, conflitos, vida em sociedade) são integralmente abordados na análise do fenômeno. Os distratores são plausíveis e bem construídos, remetendo a outros contextos históricos e culturais (indígena, europeu, Estado Novo) que exigem domínio do conteúdo para serem descartados. O nível de dificuldade é adequado ao Ensino Médio, tratando de conteúdo curricular básico de História do Brasil. A estrutura e a linguagem aderem perfeitamente ao padrão do ENEM, com enunciado contextualizado e alternativas claras.</t>
        </is>
      </c>
    </row>
    <row r="116">
      <c r="A116" s="6" t="inlineStr">
        <is>
          <t>01e038e1-6a3c-43d2-9b08-5ba83bf20417</t>
        </is>
      </c>
      <c r="B116" s="6" t="inlineStr">
        <is>
          <t>com_grafo</t>
        </is>
      </c>
      <c r="C116" s="6" t="inlineStr">
        <is>
          <t>CH</t>
        </is>
      </c>
      <c r="D116" s="6" t="inlineStr">
        <is>
          <t>Ciencias Humanas e suas Tecnologias</t>
        </is>
      </c>
      <c r="E116" s="6" t="n">
        <v>1</v>
      </c>
      <c r="F116" s="6" t="inlineStr">
        <is>
          <t>CH-H3</t>
        </is>
      </c>
      <c r="G116" s="6" t="inlineStr">
        <is>
          <t>Associar as manifestacoes culturais do presente aos seus processos historicos.</t>
        </is>
      </c>
      <c r="H116" s="6" t="inlineStr">
        <is>
          <t>Durante uma festa popular em uma cidade do interior da Bahia, turistas observam a formação de uma roda de capoeira. Ao som do berimbau e do atabaque, dois capoeiristas se movem em um jogo de ataque e defesa que mistura agilidade, ginga e estratégia. Essa manifestação, reconhecida atualmente como Patrimônio Cultural Imaterial da Humanidade, é um exemplo vivo de como práticas do presente carregam em si a memória de tempos passados. A origem histórica dessa expressão cultural está diretamente ligada à</t>
        </is>
      </c>
      <c r="I116" s="6" t="inlineStr">
        <is>
          <t>introdução de esportes europeus pela corte portuguesa no século XIX, visando civilizar a população urbana.</t>
        </is>
      </c>
      <c r="J116" s="6" t="inlineStr">
        <is>
          <t>resistência dos povos indígenas contra a escravidão, utilizando danças rituais para preparar guerreiros.</t>
        </is>
      </c>
      <c r="K116" s="6" t="inlineStr">
        <is>
          <t>adaptação de técnicas de combate por africanos escravizados, que disfarçavam a luta como dança para burlar a proibição dos senhores.</t>
        </is>
      </c>
      <c r="L116" s="6" t="inlineStr">
        <is>
          <t>influência das imigrações asiáticas no Brasil, que trouxeram artes marciais que se fundiram com o samba.</t>
        </is>
      </c>
      <c r="M116" s="6" t="inlineStr">
        <is>
          <t>criação de movimentos de contracultura na década de 1960, que buscavam resgatar tradições medievais europeias.</t>
        </is>
      </c>
      <c r="N116" s="6" t="inlineStr">
        <is>
          <t>C</t>
        </is>
      </c>
      <c r="O116" s="6" t="inlineStr">
        <is>
          <t>A questão aborda a habilidade CH-H3 ao solicitar a associação entre uma manifestação cultural contemporânea (a roda de capoeira) e o seu processo histórico de formação. A capoeira surgiu no contexto da escravidão no Brasil, desenvolvida por africanos e seus descendentes como um mecanismo de defesa e resistência. Como a prática de luta era proibida e reprimida pelos senhores de engenho, os movimentos de ataque e defesa foram camuflados com elementos musicais e coreográficos, criando a aparência de uma dança. A alternativa C é a única que estabelece esse vínculo direto entre a expressão cultural atual e sua origem na história da escravidão e resistência negra.</t>
        </is>
      </c>
      <c r="P116" s="6" t="b">
        <v>1</v>
      </c>
      <c r="Q116" s="6" t="n">
        <v>0.08247422680412371</v>
      </c>
      <c r="R116" s="6" t="n">
        <v>2.532374100719425</v>
      </c>
      <c r="S116" s="6" t="n">
        <v>0.9897959183673469</v>
      </c>
      <c r="T116" s="6" t="n">
        <v>13.8925</v>
      </c>
      <c r="U116" s="6" t="n">
        <v>5</v>
      </c>
      <c r="V116" s="6" t="n">
        <v>5</v>
      </c>
      <c r="W116" s="6" t="n">
        <v>5</v>
      </c>
      <c r="X116" s="6" t="n">
        <v>5</v>
      </c>
      <c r="Y116" s="6" t="n">
        <v>5</v>
      </c>
      <c r="Z116" s="6" t="n">
        <v>5</v>
      </c>
      <c r="AA116" s="6" t="inlineStr">
        <is>
          <t>O item apresenta excelente alinhamento com a habilidade-alvo CH-H3, pois demanda explicitamente a associação da manifestação cultural contemporânea (capoeira) ao seu processo histórico de formação (origem na resistência escrava). Os objetos de conhecimento esperados (diversidade cultural, conflitos e vida em sociedade) são perfeitamente contemplados, pois a capoeira é um exemplo paradigmático de diversidade cultural e conflito social. Os distratores são plausíveis e funcionais: a alternativa A (esportes europeus) e E (contracultura) representam cronologias incorretas; a B (resistência indígena) confunde os grupos étnicos envolvidos; e a D (influência asiática) introduz um elemento histórico estranho. Apenas a alternativa C aponta para o núcleo histórico correto. O nível de complexidade é adequado ao Ensino Médio, exigindo conhecimento histórico-cultural consolidado. A aderência ao formato ENEM é perfeita, com um enunciado contextualizado, uma situação-problema clara e alternativas que exigem análise crítica e descarte de informações incorretas.</t>
        </is>
      </c>
      <c r="AB116" s="6" t="n">
        <v>5</v>
      </c>
      <c r="AC116" s="6" t="n">
        <v>5</v>
      </c>
      <c r="AD116" s="6" t="n">
        <v>5</v>
      </c>
      <c r="AE116" s="6" t="n">
        <v>5</v>
      </c>
      <c r="AF116" s="6" t="n">
        <v>5</v>
      </c>
      <c r="AG116" s="6" t="n">
        <v>5</v>
      </c>
      <c r="AH116" s="6" t="inlineStr">
        <is>
          <t>O item apresenta uma situação contextualizada (roda de capoeira) e solicita explicitamente a associação dessa manifestação contemporânea ao seu processo histórico de formação, atendendo plenamente à habilidade CH-H3. Os objetos de conhecimento (diversidade cultural, conflitos, resistência) são integralmente abordados. Os distratores são plausíveis, remetendo a outros contextos históricos estudados (indígena, europeu, asiático, moderno), o que exige do estudante o domínio específico sobre a origem da capoeira. O nível de complexidade e a linguagem são adequados ao Ensino Médio, e a estrutura segue rigorosamente o formato padrão do ENEM.</t>
        </is>
      </c>
    </row>
    <row r="117">
      <c r="A117" s="6" t="inlineStr">
        <is>
          <t>96d26e7f-5644-4ee7-be80-facd8f4c93e7</t>
        </is>
      </c>
      <c r="B117" s="6" t="inlineStr">
        <is>
          <t>com_grafo</t>
        </is>
      </c>
      <c r="C117" s="6" t="inlineStr">
        <is>
          <t>CH</t>
        </is>
      </c>
      <c r="D117" s="6" t="inlineStr">
        <is>
          <t>Ciencias Humanas e suas Tecnologias</t>
        </is>
      </c>
      <c r="E117" s="6" t="n">
        <v>6</v>
      </c>
      <c r="F117" s="6" t="inlineStr">
        <is>
          <t>CH-H30</t>
        </is>
      </c>
      <c r="G117" s="6" t="inlineStr">
        <is>
          <t>Avaliar as relacoes entre preservacao e degradacao da vida no planeta nas diferentes escalas.</t>
        </is>
      </c>
      <c r="H117" s="6" t="inlineStr">
        <is>
          <t>A floresta Amazônica desempenha um papel fundamental na regulação do clima global. No entanto, o avanço do desmatamento para a criação de pastagens e plantios de soja tem alterado significativamente a dinâmica desse bioma. Pesquisadores alertam que a redução da cobertura florestal diminui a umidade do ar, o que afeta o regime de chuvas não apenas na região Norte, mas também no Centro-Sul do Brasil, além de liberar grandes quantidades de carbono armazenado na biomassa. A situação descrita exemplifica a interdependência entre os fenômenos naturais e as ações humanas. Nesse contexto, qual é a consequência ambiental que demonstra a relação entre a degradação local e os impactos em escalas regional e global?</t>
        </is>
      </c>
      <c r="I117" s="6" t="inlineStr">
        <is>
          <t>A diminuição da biodiversidade local que impede a ocorrência de chuvas ácidas na região amazônica.</t>
        </is>
      </c>
      <c r="J117" s="6" t="inlineStr">
        <is>
          <t>O aumento da temperatura global causado exclusivamente pela queima de combustíveis fósseis nas cidades da Amazônia.</t>
        </is>
      </c>
      <c r="K117" s="6" t="inlineStr">
        <is>
          <t>A alteração no ciclo hidrológico e o agravamento do efeito estufa, decorrentes da supressão da vegetação.</t>
        </is>
      </c>
      <c r="L117" s="6" t="inlineStr">
        <is>
          <t>A recuperação natural do solo devido ao aumento da incidência solar nas áreas desmatadas.</t>
        </is>
      </c>
      <c r="M117" s="6" t="inlineStr">
        <is>
          <t>A contenção da erosão hídrica nas margens dos rios devido à expansão das monoculturas de grãos.</t>
        </is>
      </c>
      <c r="N117" s="6" t="inlineStr">
        <is>
          <t>C</t>
        </is>
      </c>
      <c r="O117" s="6" t="inlineStr">
        <is>
          <t>A habilidade CH-H30 exige a avaliação das relações entre preservação e degradação da vida em diferentes escalas. A alternativa C está correta porque conecta a ação antrópica local (desmatamento/supressão da vegetação) a impactos regionais (alteração do ciclo hidrológico e regime de chuvas) e globais (agravamento do efeito estufa pela liberação de carbono), demonstrando como a degradação em um ponto do planeta afeta a dinâmica ambiental em escalas maiores.</t>
        </is>
      </c>
      <c r="P117" s="6" t="b">
        <v>1</v>
      </c>
      <c r="Q117" s="6" t="n">
        <v>0.05660377358490566</v>
      </c>
      <c r="R117" s="6" t="n">
        <v>2.855421686746987</v>
      </c>
      <c r="S117" s="6" t="n">
        <v>0.9298245614035088</v>
      </c>
      <c r="T117" s="6" t="n">
        <v>13.13338095238095</v>
      </c>
      <c r="U117" s="6" t="n">
        <v>4.8</v>
      </c>
      <c r="V117" s="6" t="n">
        <v>5</v>
      </c>
      <c r="W117" s="6" t="n">
        <v>5</v>
      </c>
      <c r="X117" s="6" t="n">
        <v>4</v>
      </c>
      <c r="Y117" s="6" t="n">
        <v>5</v>
      </c>
      <c r="Z117" s="6" t="n">
        <v>5</v>
      </c>
      <c r="AA117" s="6" t="inlineStr">
        <is>
          <t>O item apresenta excelente alinhamento com a habilidade CH-H30, pois a questão e seu enunciado exigem a avaliação explícita da relação entre a degradação local (desmatamento) e os impactos em escalas regional (alteração do ciclo hidrológico) e global (agravamento do efeito estufa). Os objetos de conhecimento esperados ('domínios naturais e a relação do ser humano com o ambiente') são perfeitamente contemplados, pois o texto aborda o domínio da Amazônia e as ações antrópicas que o afetam. Os distratores são plausíveis, pois exploram conceitos relacionados ao tema (biodiversidade, ciclo hidrológico, erosão), mas contêm erros conceituais ou afirmações absolutistas que os tornam incorretos. O nível de complexidade e a linguagem são adequados para o Ensino Médio, exigindo compreensão de texto e integração de conceitos de geografia e biologia. O formato segue rigorosamente as especificações do ENEM, com enunciado contextualizado, questão de múltipla escolha com cinco alternativas e uma justificativa clara para a resposta correta.</t>
        </is>
      </c>
      <c r="AB117" s="6" t="n">
        <v>4.8</v>
      </c>
      <c r="AC117" s="6" t="n">
        <v>5</v>
      </c>
      <c r="AD117" s="6" t="n">
        <v>5</v>
      </c>
      <c r="AE117" s="6" t="n">
        <v>4</v>
      </c>
      <c r="AF117" s="6" t="n">
        <v>5</v>
      </c>
      <c r="AG117" s="6" t="n">
        <v>5</v>
      </c>
      <c r="AH117" s="6" t="inlineStr">
        <is>
          <t>O item está perfeitamente alinhado à habilidade CH-H30, pois exige do estudante a compreensão da conexão entre uma ação antrópica local (desmatamento) e seus impactos em escalas regional (ciclo hidrológico) e global (efeito estufa). Os objetos de conhecimento referentes aos domínios naturais e à relação ser humano-ambiente são abordados de forma central e pertinente. Os distratores são plausíveis e exploram conceitos correlatos (biodiversidade, combustíveis fósseis, erosão) com distorções factuais ou causais que exigem leitura crítica e domínio do conteúdo. O nível de complexidade e a linguagem são adequados ao Ensino Médio, e o formato segue estritamente as normas do ENEM, com enunciado contextualizado e comando claro.</t>
        </is>
      </c>
    </row>
    <row r="118">
      <c r="A118" s="6" t="inlineStr">
        <is>
          <t>250833e2-0e01-42ec-9280-3b53eb7220f6</t>
        </is>
      </c>
      <c r="B118" s="6" t="inlineStr">
        <is>
          <t>com_grafo</t>
        </is>
      </c>
      <c r="C118" s="6" t="inlineStr">
        <is>
          <t>CH</t>
        </is>
      </c>
      <c r="D118" s="6" t="inlineStr">
        <is>
          <t>Ciencias Humanas e suas Tecnologias</t>
        </is>
      </c>
      <c r="E118" s="6" t="n">
        <v>6</v>
      </c>
      <c r="F118" s="6" t="inlineStr">
        <is>
          <t>CH-H30</t>
        </is>
      </c>
      <c r="G118" s="6" t="inlineStr">
        <is>
          <t>Avaliar as relacoes entre preservacao e degradacao da vida no planeta nas diferentes escalas.</t>
        </is>
      </c>
      <c r="H118" s="6" t="inlineStr">
        <is>
          <t>A transição energética no Brasil tem ganhado destaque com a expansão dos parques eólicos, especialmente na região Nordeste. Essa fonte é considerada estratégica para a redução da emissão de gases de efeito estufa, contribuindo para o combate às mudanças climáticas em escala global. No entanto, a instalação desses parques exige a ocupação de grandes áreas, o que pode resultar na supressão da vegetação nativa, alteração de habitats da fauna e conflitos fundiários com comunidades locais. Com base na situação apresentada e na análise das interações entre sociedade e natureza, é correto afirmar que:</t>
        </is>
      </c>
      <c r="I118" s="6" t="inlineStr">
        <is>
          <t>A degradação ambiental local causada pela ocupação do solo é um impacto irrelevante diante dos benefícios globais da redução do aquecimento global.</t>
        </is>
      </c>
      <c r="J118" s="6" t="inlineStr">
        <is>
          <t>A preservação da natureza só é efetiva quando a atividade econômica não gera nenhum tipo de alteração na paisagem ou nos ecossistemas locais.</t>
        </is>
      </c>
      <c r="K118" s="6" t="inlineStr">
        <is>
          <t>A implantação de parques eólicos ilustra uma situação em que a busca pela preservação em escala global (climática) pode implicar processos de degradação e transformação em escala local, exigindo medidas de mitigação.</t>
        </is>
      </c>
      <c r="L118" s="6" t="inlineStr">
        <is>
          <t>Os impactos ambientais negativos, como a fragmentação de habitats, tornam a energia eólica uma fonte não renovável e insustentável a longo prazo.</t>
        </is>
      </c>
      <c r="M118" s="6" t="inlineStr">
        <is>
          <t>A prioridade deve ser a manutenção das paisagens locais inalteradas, mesmo que isso signifique continuar dependendo de fontes de energia fósseis que degradam a atmosfera.</t>
        </is>
      </c>
      <c r="N118" s="6" t="inlineStr">
        <is>
          <t>C</t>
        </is>
      </c>
      <c r="O118" s="6" t="inlineStr">
        <is>
          <t>A habilidade CH-H30 exige a avaliação das relações entre preservação e degradação da vida em diferentes escalas. A alternativa C é a correta ao reconhecer que a preservação do clima global (redução do efeito estufa) pode coexistir, e até gerar, processos de degradação em escalas locais (alteração de habitats e uso do solo), demonstrando a complexidade da gestão ambiental e a necessidade de planejamento para mitigar os danos regionais.</t>
        </is>
      </c>
      <c r="P118" s="6" t="b">
        <v>1</v>
      </c>
      <c r="Q118" s="6" t="n">
        <v>0.07207207207207207</v>
      </c>
      <c r="R118" s="6" t="n">
        <v>3.288888888888888</v>
      </c>
      <c r="S118" s="6" t="n">
        <v>0.8345864661654135</v>
      </c>
      <c r="T118" s="6" t="n">
        <v>16.52239055299539</v>
      </c>
      <c r="U118" s="6" t="n">
        <v>4.8</v>
      </c>
      <c r="V118" s="6" t="n">
        <v>5</v>
      </c>
      <c r="W118" s="6" t="n">
        <v>5</v>
      </c>
      <c r="X118" s="6" t="n">
        <v>4</v>
      </c>
      <c r="Y118" s="6" t="n">
        <v>5</v>
      </c>
      <c r="Z118" s="6" t="n">
        <v>5</v>
      </c>
      <c r="AA118" s="6" t="inlineStr">
        <is>
          <t>O item demonstra excelente alinhamento com a habilidade CH-H30, pois a questão central é a análise da relação entre a preservação em escala global (combate ao aquecimento global) e a degradação em escala local (supressão da vegetação, alteração de habitats). A alternativa correta (C) capta com precisão essa tensão, exigindo uma avaliação das interações entre sociedade e natureza. Os objetos de conhecimento esperados ('domínios naturais e a relação do ser humano com o ambiente') são perfeitamente contemplados no enunciado, que aborda a ocupação do solo, a vegetação nativa e a fauna. Os distratores são plausíveis e funcionam como armadilhas conceituais: a alternativa A desvaloriza impactos locais, a B estabelece uma preservação absolutista e inviável, a D comete um erro conceitual ao associar impactos à não-renovabilidade, e a E propõe um falso dilema. O nível de linguagem e a complexidade da análise são adequados ao Ensino Médio. O formato segue o padrão ENEM, com um contexto atual e relevante, um enunciado que apresenta um dilema e alternativas que exigem análise crítica e não memorização.</t>
        </is>
      </c>
      <c r="AB118" s="6" t="n">
        <v>4.8</v>
      </c>
      <c r="AC118" s="6" t="n">
        <v>5</v>
      </c>
      <c r="AD118" s="6" t="n">
        <v>5</v>
      </c>
      <c r="AE118" s="6" t="n">
        <v>4</v>
      </c>
      <c r="AF118" s="6" t="n">
        <v>5</v>
      </c>
      <c r="AG118" s="6" t="n">
        <v>5</v>
      </c>
      <c r="AH118" s="6" t="inlineStr">
        <is>
          <t>O item apresenta excelente alinhamento à habilidade CH-H30, pois exige do aluno a compreensão da tensão entre a preservação em escala global (clima) e a degradação em escala local (biomas/habitats), solicitando a avaliação dessa relação dialética. Os objetos de conhecimento são plenamente contemplados ao abordar a intervenção humana nos domínios naturais e os conflitos socioambientais. Os distratores são plausíveis e funcionam bem para testar a leitura crítica, embora alguns (como o erro conceitual na alternativa D ou os extremos em A e B) sejam de eliminação relativamente fácil. O vocabulário e a complexidade são adequados ao Ensino Médio, e o formato segue rigorosamente o padrão do ENEM, com enunciado contextualizado e comando claro.</t>
        </is>
      </c>
    </row>
    <row r="119">
      <c r="A119" s="6" t="inlineStr">
        <is>
          <t>625bf3ff-d52a-4a85-a5fb-f98fda03109c</t>
        </is>
      </c>
      <c r="B119" s="6" t="inlineStr">
        <is>
          <t>com_grafo</t>
        </is>
      </c>
      <c r="C119" s="6" t="inlineStr">
        <is>
          <t>CH</t>
        </is>
      </c>
      <c r="D119" s="6" t="inlineStr">
        <is>
          <t>Ciencias Humanas e suas Tecnologias</t>
        </is>
      </c>
      <c r="E119" s="6" t="n">
        <v>6</v>
      </c>
      <c r="F119" s="6" t="inlineStr">
        <is>
          <t>CH-H30</t>
        </is>
      </c>
      <c r="G119" s="6" t="inlineStr">
        <is>
          <t>Avaliar as relacoes entre preservacao e degradacao da vida no planeta nas diferentes escalas.</t>
        </is>
      </c>
      <c r="H119" s="6" t="inlineStr">
        <is>
          <t>A expansão da fronteira agrícola no Brasil tem impulsionado o desmatamento de biomas como o Cerrado e a Amazônia para a criação de pastagens e monoculturas. Essa alteração na cobertura vegetal reduz a capacidade de infiltração de água no solo e libera grandes quantidades de carbono armazenado na biomassa para a atmosfera. Considerando a dinâmica entre a apropriação dos recursos naturais e a degradação ambiental, o processo descrito demonstra um conflito entre o desenvolvimento econômico e a sustentabilidade, resultando diretamente em:</t>
        </is>
      </c>
      <c r="I119" s="6" t="inlineStr">
        <is>
          <t>Aumento da espessura da camada de ozônio, devido à menor incidência de raios UV na superfície desmatada.</t>
        </is>
      </c>
      <c r="J119" s="6" t="inlineStr">
        <is>
          <t>Diminuição do efeito estufa, em virtude da redução da respiração das plantas removidas.</t>
        </is>
      </c>
      <c r="K119" s="6" t="inlineStr">
        <is>
          <t>Intensificação do efeito estufa e perda de biodiversidade, decorrentes da queima de biomassa e destruição de habitats.</t>
        </is>
      </c>
      <c r="L119" s="6" t="inlineStr">
        <is>
          <t>Redução da ocorrência de chuvas ácidas, pois a ausência de florestas diminui a poluição atmosférica local.</t>
        </is>
      </c>
      <c r="M119" s="6" t="inlineStr">
        <is>
          <t>Aceleração dos processos de formação de solo, garantindo maior fertilidade natural para as futuras colheitas.</t>
        </is>
      </c>
      <c r="N119" s="6" t="inlineStr">
        <is>
          <t>C</t>
        </is>
      </c>
      <c r="O119" s="6" t="inlineStr">
        <is>
          <t>A habilidade CH-H30 exige a avaliação das relações entre preservação e degradação da vida no planeta. A questão apresenta um cenário de degradação ambiental (desmatamento para agropecuária) e solicita a identificação de suas consequências globais e locais. A alternativa C está correta porque vincula a liberação de carbono (pela queima ou decomposição da vegetação) ao aquecimento global (intensificação do efeito estufa) e a destruição física do ambiente à perda de biodiversidade, demonstrando o impacto negativo da apropriação desordenada dos recursos naturais.</t>
        </is>
      </c>
      <c r="P119" s="6" t="b">
        <v>1</v>
      </c>
      <c r="Q119" s="6" t="n">
        <v>0.101123595505618</v>
      </c>
      <c r="R119" s="6" t="n">
        <v>4.688622754491018</v>
      </c>
      <c r="S119" s="6" t="n">
        <v>0.9468085106382979</v>
      </c>
      <c r="T119" s="6" t="n">
        <v>16.05221922731357</v>
      </c>
      <c r="U119" s="6" t="n">
        <v>5</v>
      </c>
      <c r="V119" s="6" t="n">
        <v>5</v>
      </c>
      <c r="W119" s="6" t="n">
        <v>5</v>
      </c>
      <c r="X119" s="6" t="n">
        <v>5</v>
      </c>
      <c r="Y119" s="6" t="n">
        <v>5</v>
      </c>
      <c r="Z119" s="6" t="n">
        <v>5</v>
      </c>
      <c r="AA119" s="6" t="inlineStr">
        <is>
          <t>O item demonstra excelente alinhamento com a habilidade CH-H30, pois avalia a relação entre a degradação ambiental (desmatamento) e suas consequências para a vida no planeta (efeito estufa e perda de biodiversidade). Os objetos de conhecimento esperados (domínios naturais e relação ser-humano/ambiente) são perfeitamente contemplados no enunciado e na alternativa correta. Os distratores são plausíveis e funcionais, pois exploram conceitos relacionados (efeito estufa, chuvas ácidas, ozônio) de forma incorreta, exigindo do estudado um conhecimento diferenciado para não ser enganado. O nível de complexidade e a linguagem são adequados ao Ensino Médio, exigindo a compreensão de cadeias causais e de conceitos de geografia e biologia. A estrutura do item, com seu contexto, pergunta e alternativas, segue rigorosamente o formato padrão das questões de múltipla escolha do ENEM.</t>
        </is>
      </c>
      <c r="AB119" s="6" t="n">
        <v>5</v>
      </c>
      <c r="AC119" s="6" t="n">
        <v>5</v>
      </c>
      <c r="AD119" s="6" t="n">
        <v>5</v>
      </c>
      <c r="AE119" s="6" t="n">
        <v>5</v>
      </c>
      <c r="AF119" s="6" t="n">
        <v>5</v>
      </c>
      <c r="AG119" s="6" t="n">
        <v>5</v>
      </c>
      <c r="AH119" s="6" t="inlineStr">
        <is>
          <t>O item apresenta excelente alinhamento à habilidade CH-H30, pois exige a avaliação das consequências da degradação ambiental (desmatamento) em diferentes escalas (efeito estufa global e perda de biodiversidade local). Os objetos de conhecimento (domínios naturais e relação ser humano-ambiente) são integralmente abordados no enunciado. Os distratores são plausíveis, explorando conceitos errôneos comuns (camada de ozônio, redução do efeito estufa). O nível de complexidade e o vocabulário são adequados ao Ensino Médio, e a estrutura segue rigorosamente o padrão do ENEM, com enunciado contextualizado e comando claro.</t>
        </is>
      </c>
    </row>
    <row r="120">
      <c r="A120" s="6" t="inlineStr">
        <is>
          <t>0a5ac185-738b-4ff7-b1ae-d192a7790db5</t>
        </is>
      </c>
      <c r="B120" s="6" t="inlineStr">
        <is>
          <t>com_grafo</t>
        </is>
      </c>
      <c r="C120" s="6" t="inlineStr">
        <is>
          <t>CH</t>
        </is>
      </c>
      <c r="D120" s="6" t="inlineStr">
        <is>
          <t>Ciencias Humanas e suas Tecnologias</t>
        </is>
      </c>
      <c r="E120" s="6" t="n">
        <v>6</v>
      </c>
      <c r="F120" s="6" t="inlineStr">
        <is>
          <t>CH-H30</t>
        </is>
      </c>
      <c r="G120" s="6" t="inlineStr">
        <is>
          <t>Avaliar as relacoes entre preservacao e degradacao da vida no planeta nas diferentes escalas.</t>
        </is>
      </c>
      <c r="H120" s="6" t="inlineStr">
        <is>
          <t>Um estudo recente divulgado por um organismo internacional alerta para o aumento acelerado do desmatamento em áreas de floresta tropical no Sudeste Asiático. A conversão dessas áreas para monoculturas de palma de óleo tem gerado não apenas a perda de biodiversidade local, mas também impactos significativos na dinâmica climática global. A retirada da cobertura vegetal interfere no ciclo do carbono, uma vez que as florestas atuam como importantes sumidouros de gases do efeito estufa. Considerando a interdependência entre os eventos locais e os processos globais, qual é a principal consequência ambiental dessa degradação em escala planetária?</t>
        </is>
      </c>
      <c r="I120" s="6" t="inlineStr">
        <is>
          <t>A redução da incidência de chuvas ácidas na região, devido à menor emissão de poluentes industriais locais.</t>
        </is>
      </c>
      <c r="J120" s="6" t="inlineStr">
        <is>
          <t>A diminuição da reflexão dos raios solares (albedo), provocando um resfriamento global imediato.</t>
        </is>
      </c>
      <c r="K120" s="6" t="inlineStr">
        <is>
          <t>O agravamento do efeito estufa e do aquecimento global, pela liberação de carbono armazenado na biomassa e no solo.</t>
        </is>
      </c>
      <c r="L120" s="6" t="inlineStr">
        <is>
          <t>A extinção exclusiva de espécies da fauna local, sem alterar as cadeias alimentares de outros continentes.</t>
        </is>
      </c>
      <c r="M120" s="6" t="inlineStr">
        <is>
          <t>O aumento da camada de ozônio, pois a queima da vegetação libera oxigênio em excesso na estratosfera.</t>
        </is>
      </c>
      <c r="N120" s="6" t="inlineStr">
        <is>
          <t>C</t>
        </is>
      </c>
      <c r="O120" s="6" t="inlineStr">
        <is>
          <t>A questão exige a avaliação da relação entre a degradação ambiental em escala local (desmatamento tropical) e seus impactos globais (mudanças climáticas). A alternativa C está correta porque identifica que a destruição da floresta libera o carbono antes estocado, intensificando o efeito estufa e contribuindo para o aquecimento global, o que demonstra a conexão entre a ação antrópica local e a preservação/degradação da vida no planeta em diferentes escalas, conforme solicitado pela habilidade CH-H30.</t>
        </is>
      </c>
      <c r="P120" s="6" t="b">
        <v>1</v>
      </c>
      <c r="Q120" s="6" t="n">
        <v>0.04901960784313725</v>
      </c>
      <c r="R120" s="6" t="n">
        <v>2.868217054263566</v>
      </c>
      <c r="S120" s="6" t="n">
        <v>0.918918918918919</v>
      </c>
      <c r="T120" s="6" t="n">
        <v>15.12670411985019</v>
      </c>
      <c r="U120" s="6" t="n">
        <v>4.8</v>
      </c>
      <c r="V120" s="6" t="n">
        <v>5</v>
      </c>
      <c r="W120" s="6" t="n">
        <v>5</v>
      </c>
      <c r="X120" s="6" t="n">
        <v>4</v>
      </c>
      <c r="Y120" s="6" t="n">
        <v>5</v>
      </c>
      <c r="Z120" s="6" t="n">
        <v>5</v>
      </c>
      <c r="AA120" s="6" t="inlineStr">
        <is>
          <t>O item apresenta excelente alinhamento com a habilidade CH-H30, pois explícita a relação entre um evento de degradação local (desmatamento) e suas consequências em escala planetária (aquecimento global), exigindo do estudante a avaliação dessa interdependência. Os objetos de conhecimento esperados ('domínios naturais e a relação do ser humano com o ambiente') são perfeitamente contemplados no enunciado, que aborda a floresta (domínio natural) e a ação antrópica (conversão para monocultura). Os distratores são plausíveis e funcionais como alternativas incorretas, pois exploram conceitos relacionados (chuva ácida, albedo, efeito estufa, extinção, camada de ozônio), mas contêm erros conceituais ou lógicos que um estudante bem-preparado deve identificar. A linguagem e o contexto do enunciado são adequados ao nível de escolaridade do Ensino Médio, exigindo compreensão de texto e conhecimentos de geografia e biologia. O formato segue rigorosamente as especificações do ENEM, com um enunciado contextualizado, uma pergunta clara e cinco alternativas de resposta múltipla com única correta.</t>
        </is>
      </c>
      <c r="AB120" s="6" t="n">
        <v>4.8</v>
      </c>
      <c r="AC120" s="6" t="n">
        <v>5</v>
      </c>
      <c r="AD120" s="6" t="n">
        <v>5</v>
      </c>
      <c r="AE120" s="6" t="n">
        <v>4</v>
      </c>
      <c r="AF120" s="6" t="n">
        <v>5</v>
      </c>
      <c r="AG120" s="6" t="n">
        <v>5</v>
      </c>
      <c r="AH120" s="6" t="inlineStr">
        <is>
          <t>O item apresenta excelente alinhamento à habilidade CH-H30, pois exige a compreensão da conexão entre a degradação ambiental local (desmatamento) e seus impactos globais (aquecimento global), respeitando a escala planetária solicitada. Os objetos de conhecimento (domínios naturais e relação ser humano-ambiente) são integralmente abordados. Os distratores são plausíveis, explorando conceitos científicos correlatos (albedo, camada de ozônio, chuva ácida) de forma incorreta, o que é típico do ENEM para testar a profundidade do conhecimento. O nível de linguagem e a complexidade cognitiva são adequados ao Ensino Médio, e o formato segue rigorosamente os padrões do exame.</t>
        </is>
      </c>
    </row>
    <row r="121">
      <c r="A121" s="6" t="inlineStr">
        <is>
          <t>1bdbb4f9-4a2f-4b77-ae53-5dd3b937d7c7</t>
        </is>
      </c>
      <c r="B121" s="6" t="inlineStr">
        <is>
          <t>com_grafo</t>
        </is>
      </c>
      <c r="C121" s="6" t="inlineStr">
        <is>
          <t>CH</t>
        </is>
      </c>
      <c r="D121" s="6" t="inlineStr">
        <is>
          <t>Ciencias Humanas e suas Tecnologias</t>
        </is>
      </c>
      <c r="E121" s="6" t="n">
        <v>6</v>
      </c>
      <c r="F121" s="6" t="inlineStr">
        <is>
          <t>CH-H30</t>
        </is>
      </c>
      <c r="G121" s="6" t="inlineStr">
        <is>
          <t>Avaliar as relacoes entre preservacao e degradacao da vida no planeta nas diferentes escalas.</t>
        </is>
      </c>
      <c r="H121" s="6" t="inlineStr">
        <is>
          <t>Um relatório recente sobre as mudanças climáticas destaca que o desmatamento na Amazônia Legal não apenas ameaça a biodiversidade local, mas também interfere no regime de chuvas na região Centro-Sul do Brasil e contribui para o aquecimento global. A expansão da fronteira agrícola, impulsionada pela pecuária e pela monocultura, tem transformado áreas de floresta em pastagens e lavouras, liberando grandes quantidades de carbono anteriormente armazenadas na biomassa. Considerando as interações entre sociedade e natureza nas diferentes escalas, a análise desse cenário permite concluir que:</t>
        </is>
      </c>
      <c r="I121" s="6" t="inlineStr">
        <is>
          <t>A degradação ambiental na Amazônia é um problema isolado de escala local, não interferindo nos equilíbrios climáticos de outras regiões do país ou do planeta.</t>
        </is>
      </c>
      <c r="J121" s="6" t="inlineStr">
        <is>
          <t>A apropriação dos recursos naturais para fins econômicos é sempre benéfica, pois o desenvolvimento agrícola garante a preservação ambiental através do aumento da produtividade do solo.</t>
        </is>
      </c>
      <c r="K121" s="6" t="inlineStr">
        <is>
          <t>As ações antrópicas de degradação em uma escala regional podem gerar impactos globais, como o agravamento do efeito estufa, demonstrando a interdependência entre os sistemas naturais.</t>
        </is>
      </c>
      <c r="L121" s="6" t="inlineStr">
        <is>
          <t>A substituição da vegetação nativa por pastagens reduz a emissão de gases poluentes, pois o solo descoberto reflete mais a radiação solar, auxiliando no resfriamento da Terra.</t>
        </is>
      </c>
      <c r="M121" s="6" t="inlineStr">
        <is>
          <t>A preservação da vida no planeta depende exclusivamente da criação de reservas extrativistas, sendo o modelo de agronegócio incompatível com qualquer forma de sustentabilidade ambiental.</t>
        </is>
      </c>
      <c r="N121" s="6" t="inlineStr">
        <is>
          <t>C</t>
        </is>
      </c>
      <c r="O121" s="6" t="inlineStr">
        <is>
          <t>A questão exige a capacidade de avaliar as relações entre preservação e degradação da vida em diferentes escalas (Habilidade CH-H30). A alternativa C está correta porque identifica que o desmatamento (degradação em escala regional/local) tem consequências que transcendem o local de ocorrência, afetando o clima global (escala planetária) devido à liberação de carbono e alteração no ciclo hidrológico. As demais alternativas ou isolam incorretamente os impactos (A), ou ignoram a degradação (B), ou apresentam conceitos científicos equivocados (D), ou são extremistas e reducionistas (E).</t>
        </is>
      </c>
      <c r="P121" s="6" t="b">
        <v>1</v>
      </c>
      <c r="Q121" s="6" t="n">
        <v>0.08264462809917356</v>
      </c>
      <c r="R121" s="6" t="n">
        <v>3.76865671641791</v>
      </c>
      <c r="S121" s="6" t="n">
        <v>0.8962962962962963</v>
      </c>
      <c r="T121" s="6" t="n">
        <v>18.76916163648558</v>
      </c>
      <c r="U121" s="6" t="n">
        <v>5</v>
      </c>
      <c r="V121" s="6" t="n">
        <v>5</v>
      </c>
      <c r="W121" s="6" t="n">
        <v>5</v>
      </c>
      <c r="X121" s="6" t="n">
        <v>5</v>
      </c>
      <c r="Y121" s="6" t="n">
        <v>5</v>
      </c>
      <c r="Z121" s="6" t="n">
        <v>5</v>
      </c>
      <c r="AA121" s="6" t="inlineStr">
        <is>
          <t>O item apresenta excelente alinhamento com a habilidade-alvo CH-H30, pois a questão central é a avaliação das relações entre degradação (desmatamento) e preservação da vida em múltiplas escalas (regional/global). Os objetos de conhecimento esperados ('domínios naturais e a relação do ser humano com o ambiente') são perfeitamente contemplados no enunciado, que aborda a Amazônia (domínio natural) e a ação antrópica (expansão agrícola). Os distratores são plausíveis e bem elaborados: a alternativa A representa uma visão localista e incorreta; a B, uma visão economicista que ignora a degradação; a D, um erro científico comum; e a E, uma visão reducionista e extremista. A linguagem e a complexidade do item são adequadas ao nível de Ensino Médio, exigindo compreensão de texto e análise de relações de causa e efeito. O formato segue rigorosamente o padrão ENEM, com um enunciado contextualizado, uma pergunta que exige conclusão e cinco alternativas de resposta múltipla com uma única correta.</t>
        </is>
      </c>
      <c r="AB121" s="6" t="n">
        <v>5</v>
      </c>
      <c r="AC121" s="6" t="n">
        <v>5</v>
      </c>
      <c r="AD121" s="6" t="n">
        <v>5</v>
      </c>
      <c r="AE121" s="6" t="n">
        <v>5</v>
      </c>
      <c r="AF121" s="6" t="n">
        <v>5</v>
      </c>
      <c r="AG121" s="6" t="n">
        <v>5</v>
      </c>
      <c r="AH121" s="6" t="inlineStr">
        <is>
          <t>O item apresenta excelente alinhamento à habilidade CH-H30, pois exige do estudante a compreensão da interconexão entre eventos de degradação ambiental em escala regional (desmatamento na Amazônia) e seus impactos em escala global (aquecimento global, mudanças no regime de chuvas). Os objetos de conhecimento referentes aos domínios naturais e à relação sociedade-natureza são abordados de forma contextualizada e pertinente. Os distratores são plausíveis e bem elaborados, explorando erros comuns como o isolamento de problemas ambientais, o determinismo econômico, a distorção de conceitos científicos e o radicalismo ambiental. O vocabulário e a complexidade cognitiva são adequados ao Ensino Médio, e a estrutura do enunciado e das alternativas segue rigorosamente o padrão do ENEM.</t>
        </is>
      </c>
    </row>
    <row r="122">
      <c r="A122" s="6" t="inlineStr">
        <is>
          <t>ced4c3e6-8201-4336-b141-70344559d962</t>
        </is>
      </c>
      <c r="B122" s="6" t="inlineStr">
        <is>
          <t>com_grafo</t>
        </is>
      </c>
      <c r="C122" s="6" t="inlineStr">
        <is>
          <t>CH</t>
        </is>
      </c>
      <c r="D122" s="6" t="inlineStr">
        <is>
          <t>Ciencias Humanas e suas Tecnologias</t>
        </is>
      </c>
      <c r="E122" s="6" t="n">
        <v>1</v>
      </c>
      <c r="F122" s="6" t="inlineStr">
        <is>
          <t>CH-H4</t>
        </is>
      </c>
      <c r="G122" s="6" t="inlineStr">
        <is>
          <t>Comparar pontos de vista expressos em diferentes fontes sobre determinado aspecto da cultura.</t>
        </is>
      </c>
      <c r="H122" s="6" t="inlineStr">
        <is>
          <t>A capoeira, manifestação cultural de origem africana, sofreu mudanças significativas em sua percepção social ao longo da história brasileira. Observe os dois documentos abaixo.
Documento I - Artigo 402 do Código Penal da República dos Estados Unidos do Brasil (1890):
'Fazer nas ruas e praças públicas exercícios de agilidade e destreza corporal, conhecidos pela denominação de capoeiragem: pena de prisão celular de dois a seis meses'.
Documento II - Ofício IPHAN nº 014/2008:
'A Roda de Capoeira foi registrada como Patrimônio Cultural Brasileiro, sendo reconhecida como uma das maiores expressões da resistência cultural dos negros escravizados e da formação da identidade nacional'.
A comparação entre os dois documentos revela uma transformação no olhar da sociedade e do Estado sobre essa prática cultural. Essa mudança de perspectiva indica que a capoeira passou a ser entendida como:</t>
        </is>
      </c>
      <c r="I122" s="6" t="inlineStr">
        <is>
          <t>uma prática esportiva desprovida de significado histórico, eliminando seus vínculos com a marginalidade urbana.</t>
        </is>
      </c>
      <c r="J122" s="6" t="inlineStr">
        <is>
          <t>um elemento de desordem pública que necessitou de leis mais brandas para controlar sua expansão territorial.</t>
        </is>
      </c>
      <c r="K122" s="6" t="inlineStr">
        <is>
          <t>uma manifestação folclórica estática, cujas regras foram definidas exclusivamente pelo Código Penal de 1890.</t>
        </is>
      </c>
      <c r="L122" s="6" t="inlineStr">
        <is>
          <t>um patrimônio imaterial que resgata a memória e a identidade de grupos historicamente marginalizados.</t>
        </is>
      </c>
      <c r="M122" s="6" t="inlineStr">
        <is>
          <t>uma importação cultural europeia que se adaptou ao contexto brasileiro apenas após o século XX.</t>
        </is>
      </c>
      <c r="N122" s="6" t="inlineStr">
        <is>
          <t>D</t>
        </is>
      </c>
      <c r="O122" s="6" t="inlineStr">
        <is>
          <t>A questão exige a habilidade de comparar pontos de vista de diferentes fontes (CH-H4). O Documento I representa uma visão repressiva e criminalizadora da capoeira no final do Império/início da República, associando-a à desordem. O Documento II reflete uma visão contemporânea de valorização e reconhecimento identitário. A alternativa D é a correta pois sintetiza essa transição, identificando a capoeira não mais como crime, mas como patrimônio imaterial fundamental para a memória e identidade afro-brasileira.</t>
        </is>
      </c>
      <c r="P122" s="6" t="b">
        <v>1</v>
      </c>
      <c r="Q122" s="6" t="n">
        <v>0.06363636363636363</v>
      </c>
      <c r="R122" s="6" t="n">
        <v>2.062240663900415</v>
      </c>
      <c r="S122" s="6" t="n">
        <v>0.8661417322834646</v>
      </c>
      <c r="T122" s="6" t="n">
        <v>14.95565048543689</v>
      </c>
      <c r="U122" s="6" t="n">
        <v>5</v>
      </c>
      <c r="V122" s="6" t="n">
        <v>5</v>
      </c>
      <c r="W122" s="6" t="n">
        <v>5</v>
      </c>
      <c r="X122" s="6" t="n">
        <v>5</v>
      </c>
      <c r="Y122" s="6" t="n">
        <v>5</v>
      </c>
      <c r="Z122" s="6" t="n">
        <v>5</v>
      </c>
      <c r="AA122" s="6" t="inlineStr">
        <is>
          <t>O item demonstra excelente alinhamento com a habilidade-alvo CH-H4, pois a tarefa central é comparar os pontos de vista expressos nos dois documentos (um de repressão legal e outro de reconhecimento cultural) para compreender a transformação na percepção social da capoeira. Os objetos de conhecimento (diversidade cultural, conflitos e vida em sociedade) são perfeitamente adequados e operacionalizados pelo enunciado e pelos documentos, que abordam a marginalização, a resistência cultural e a formação da identidade nacional. Os distratores são plausíveis e funcionais como alternativas incorretas: a A descontextualiza o significado histórico, a B inverte a lógica de valorização, a C apresenta uma visão estática e anacrônica, e a E comete um erro factual sobre a origem da capoeira. O nível de complexidade é adequado para o Ensino Médio, exigindo análise de fontes históricas e compreensão de processos sociais de longa duração. A aderência ao formato ENEM é máxima, com enunciado claro, contextualização histórica, dois documentos curtos e objetivos, e alternativas que exigem síntese e interpretação crítica, sem apelo ao conhecimento memorizado.</t>
        </is>
      </c>
      <c r="AB122" s="6" t="n">
        <v>5</v>
      </c>
      <c r="AC122" s="6" t="n">
        <v>5</v>
      </c>
      <c r="AD122" s="6" t="n">
        <v>5</v>
      </c>
      <c r="AE122" s="6" t="n">
        <v>5</v>
      </c>
      <c r="AF122" s="6" t="n">
        <v>5</v>
      </c>
      <c r="AG122" s="6" t="n">
        <v>5</v>
      </c>
      <c r="AH122" s="6" t="inlineStr">
        <is>
          <t>O item apresenta alinhamento exemplar à habilidade CH-H4, pois exige explicitamente a comparação entre duas fontes históricas de naturezas distintas (jurídica e patrimonial) sobre a capoeira. Os objetos de conhecimento (diversidade cultural, conflitos e vida em sociedade) são integralmente abordados ao tratar da mudança de status social da prática. Os distratores são plausíveis e baseados em leituras parciais ou equivocadas dos documentos. O nível de linguagem e a complexidade cognitiva são adequados ao Ensino Médio, e o formato segue rigorosamente o padrão do ENEM, com enunciado contextualizado, uso de documentos e cinco alternativas.</t>
        </is>
      </c>
    </row>
    <row r="123">
      <c r="A123" s="6" t="inlineStr">
        <is>
          <t>0d5729e1-9f24-4622-88b9-6d5108e1e9a6</t>
        </is>
      </c>
      <c r="B123" s="6" t="inlineStr">
        <is>
          <t>com_grafo</t>
        </is>
      </c>
      <c r="C123" s="6" t="inlineStr">
        <is>
          <t>CH</t>
        </is>
      </c>
      <c r="D123" s="6" t="inlineStr">
        <is>
          <t>Ciencias Humanas e suas Tecnologias</t>
        </is>
      </c>
      <c r="E123" s="6" t="n">
        <v>1</v>
      </c>
      <c r="F123" s="6" t="inlineStr">
        <is>
          <t>CH-H4</t>
        </is>
      </c>
      <c r="G123" s="6" t="inlineStr">
        <is>
          <t>Comparar pontos de vista expressos em diferentes fontes sobre determinado aspecto da cultura.</t>
        </is>
      </c>
      <c r="H123" s="6" t="inlineStr">
        <is>
          <t>A capoeira, manifestação cultural de origem afro-brasileira, sofreu mudanças significativas em sua percepção social e jurídica ao longo da história do Brasil. Observe os dois trechos a seguir, que retratam visões diferentes sobre essa prática:
Trecho I: "Art. 402. Fazer nas ruas e praças públicas exercícios de agilidade e destreza corporal, conhecidos pela denominação de capoeiragem: andar em carreiras, com armas ou instrumentos capazes de produzir uma lesão corporal, provocando tumulto ou desordens... Pena: de prisão celular de dois a seis meses."
(Código Penal da República dos Estados Unidos do Brasil, 1890).
Trecho II: "A roda de capoeira, que reúne música, movimento e poesia, é hoje reconhecida como Patrimônio Cultural Brasileiro e Patrimônio Imaterial da Humanidade. Ela representa a resistência cultural dos povos africanos e seus descendentes, sendo um símbolo de identidade nacional e luta contra a discriminação racial."
(Adaptado de IPHAN, 2008).
A comparação entre os pontos de vista expressos nas fontes permite identificar que a capoeira passou de ser vista como:</t>
        </is>
      </c>
      <c r="I123" s="6" t="inlineStr">
        <is>
          <t>uma prática esportiva de elite para uma manifestação popular de massa.</t>
        </is>
      </c>
      <c r="J123" s="6" t="inlineStr">
        <is>
          <t>um ritual religioso de origem africana para uma expressão artística folclórica.</t>
        </is>
      </c>
      <c r="K123" s="6" t="inlineStr">
        <is>
          <t>uma ameaça à ordem pública e criminalizada para um símbolo de identidade e patrimônio cultural.</t>
        </is>
      </c>
      <c r="L123" s="6" t="inlineStr">
        <is>
          <t>uma atividade de defesa militar para uma dança desprovida de significado político.</t>
        </is>
      </c>
      <c r="M123" s="6" t="inlineStr">
        <is>
          <t>uma expressão de resistência escrava para uma prática aceita apenas em ambientes fechados.</t>
        </is>
      </c>
      <c r="N123" s="6" t="inlineStr">
        <is>
          <t>C</t>
        </is>
      </c>
      <c r="O123" s="6" t="inlineStr">
        <is>
          <t>A questão exige a habilidade CH-H4, que consiste em comparar pontos de vista de diferentes fontes sobre um aspecto cultural. O Trecho I, de 1890, reflete uma perspectiva repressiva e criminalizadora, classificando a capoeira como um delito contra a ordem pública. O Trecho II, contemporâneo, apresenta uma perspectiva de valorização e reconhecimento, tratando a capoeira como patrimônio cultural e identidade. A alternativa C é a única que sintetiza corretamente essa transição de percepção: de 'ameaça/crime' para 'identidade/patrimônio'.</t>
        </is>
      </c>
      <c r="P123" s="6" t="b">
        <v>1</v>
      </c>
      <c r="Q123" s="6" t="n">
        <v>0.06722689075630252</v>
      </c>
      <c r="R123" s="6" t="n">
        <v>3.023041474654378</v>
      </c>
      <c r="S123" s="6" t="n">
        <v>0.8561151079136691</v>
      </c>
      <c r="T123" s="6" t="n">
        <v>12.81955555555556</v>
      </c>
      <c r="U123" s="6" t="n">
        <v>4.8</v>
      </c>
      <c r="V123" s="6" t="n">
        <v>5</v>
      </c>
      <c r="W123" s="6" t="n">
        <v>5</v>
      </c>
      <c r="X123" s="6" t="n">
        <v>4</v>
      </c>
      <c r="Y123" s="6" t="n">
        <v>5</v>
      </c>
      <c r="Z123" s="6" t="n">
        <v>5</v>
      </c>
      <c r="AA123" s="6" t="inlineStr">
        <is>
          <t>O item demonstra excelente alinhamento com a habilidade CH-H4, pois a tarefa central é comparar explicitamente os pontos de vista de duas fontes históricas sobre a capoeira. Os objetos de conhecimento (diversidade cultural, conflitos e vida em sociedade) são perfeitamente adequados e operacionalizados no enunciado, que aborda a trajetória da capoeira como um fenômeno de conflito social e construção de identidade. Os distratores são plausíveis, pois exploram outras possíveis interpretações sobre a capoeira (transição de ritual para folclore, de atividade de defesa para dança, etc.), exigindo do candidato um conhecimento mais aprofundado para descartá-los. O nível de complexidade é adequado para o Ensino Médio, exigindo análise de fontes históricas e compreensão de processos socioculturais. A aderência ao formato ENEM é máxima, com a apresentação de dois trechos de fontes distintas, uma questão de múltipla escolha com alternativa correta única e uma justificativa que fundamenta a resposta com base na análise dos documentos.</t>
        </is>
      </c>
      <c r="AB123" s="6" t="n">
        <v>4.8</v>
      </c>
      <c r="AC123" s="6" t="n">
        <v>5</v>
      </c>
      <c r="AD123" s="6" t="n">
        <v>5</v>
      </c>
      <c r="AE123" s="6" t="n">
        <v>4</v>
      </c>
      <c r="AF123" s="6" t="n">
        <v>5</v>
      </c>
      <c r="AG123" s="6" t="n">
        <v>5</v>
      </c>
      <c r="AH123" s="6" t="inlineStr">
        <is>
          <t>O item apresenta excelente alinhamento à habilidade CH-H4, pois solicita explicitamente a comparação entre duas fontes históricas com perspectivas antagônicas sobre a capoeira. Os objetos de conhecimento (diversidade cultural, conflitos) são integralmente abordados. Os distratores são plausíveis e exigem leitura atenta dos textos para serem descartados, explorando interpretações equivocadas comuns (como a despolitização da prática ou sua classificação religiosa). O nível de complexidade e a linguagem são adequados ao Ensino Médio, e o formato segue rigorosamente os padrões do ENEM.</t>
        </is>
      </c>
    </row>
    <row r="124">
      <c r="A124" s="6" t="inlineStr">
        <is>
          <t>d3b81c7f-6702-4b68-97a4-5405f1dab32b</t>
        </is>
      </c>
      <c r="B124" s="6" t="inlineStr">
        <is>
          <t>com_grafo</t>
        </is>
      </c>
      <c r="C124" s="6" t="inlineStr">
        <is>
          <t>CH</t>
        </is>
      </c>
      <c r="D124" s="6" t="inlineStr">
        <is>
          <t>Ciencias Humanas e suas Tecnologias</t>
        </is>
      </c>
      <c r="E124" s="6" t="n">
        <v>1</v>
      </c>
      <c r="F124" s="6" t="inlineStr">
        <is>
          <t>CH-H4</t>
        </is>
      </c>
      <c r="G124" s="6" t="inlineStr">
        <is>
          <t>Comparar pontos de vista expressos em diferentes fontes sobre determinado aspecto da cultura.</t>
        </is>
      </c>
      <c r="H124" s="6" t="inlineStr">
        <is>
          <t>Durante uma exposição sobre a formação cultural do Brasil, um historiador apresenta dois relatos distintos sobre o mesmo evento histórico. O primeiro é um trecho de uma carta do jesuíta Manuel da Nóbrega, escrita em 1559: "A principal coisa que nos move a estas partes é a conversão dos gentios, e para isso é necessário afastá-los de seus costumes e ritos, que são do diabo, e ensiná-los a viver como cristãos e portugueses." O segundo relato é uma interpretação contemporânea baseada na tradição oral de um povo indígena: "Quando os homens de ferro chegaram, não trouxeram amizade, mas palavras que cortavam nossa alma. Eles não viam nossa beleza nem nossos saberes, viam apenas o vazio e queriam nos encher com o que era deles, apagando quem somos." A comparação entre essas duas fontes revela um conflito sociocultural marcado pela:</t>
        </is>
      </c>
      <c r="I124" s="6" t="inlineStr">
        <is>
          <t>dificuldade de comunicação causada pela barreira linguística entre as duas civilizações.</t>
        </is>
      </c>
      <c r="J124" s="6" t="inlineStr">
        <is>
          <t>resistência indígena em relação às tecnologias agrícolas trazidas pelos colonizadores.</t>
        </is>
      </c>
      <c r="K124" s="6" t="inlineStr">
        <is>
          <t>tensão entre a perspectiva eurocêntrica de "civilização" e a valorização das identidades nativas.</t>
        </is>
      </c>
      <c r="L124" s="6" t="inlineStr">
        <is>
          <t>disputa comercial entre a Companhia de Jesus e as lideranças tribais pelo controle das drogas do sertão.</t>
        </is>
      </c>
      <c r="M124" s="6" t="inlineStr">
        <is>
          <t>aceitação pacífica, pelos povos originários, dos dogmas da religião católica em substituição às crenças animistas.</t>
        </is>
      </c>
      <c r="N124" s="6" t="inlineStr">
        <is>
          <t>C</t>
        </is>
      </c>
      <c r="O124" s="6" t="inlineStr">
        <is>
          <t>A questão exige a habilidade CH-H4, que solicita comparar pontos de vista de diferentes fontes sobre um aspecto cultural. A primeira fonte (jesuíta) expressa uma visão etnocêntrica, que considera a cultura indígena inferior e visa sua substituição pela cultura europeia (cristianização e "civilização"). A segunda fonte (tradição indígena) expressa a perspectiva daqueles que sofreram a imposição cultural, percebendo-a como uma ameaça à sua identidade e existência. A alternativa C sintetiza esse conflito, identificando o choque entre a imposição de valores europeus e a defesa das culturas locais.</t>
        </is>
      </c>
      <c r="P124" s="6" t="b">
        <v>1</v>
      </c>
      <c r="Q124" s="6" t="n">
        <v>0.03361344537815126</v>
      </c>
      <c r="R124" s="6" t="n">
        <v>2.758620689655172</v>
      </c>
      <c r="S124" s="6" t="n">
        <v>0.9444444444444444</v>
      </c>
      <c r="T124" s="6" t="n">
        <v>15.22406504065041</v>
      </c>
      <c r="U124" s="6" t="n">
        <v>4.8</v>
      </c>
      <c r="V124" s="6" t="n">
        <v>5</v>
      </c>
      <c r="W124" s="6" t="n">
        <v>5</v>
      </c>
      <c r="X124" s="6" t="n">
        <v>4</v>
      </c>
      <c r="Y124" s="6" t="n">
        <v>5</v>
      </c>
      <c r="Z124" s="6" t="n">
        <v>5</v>
      </c>
      <c r="AA124" s="6" t="inlineStr">
        <is>
          <t>O item demonstra excelente alinhamento com a habilidade CH-H4, pois a tarefa central é comparar explicitamente os pontos de vista de duas fontes distintas sobre o mesmo aspecto cultural (o processo de colonização/cristianização). Os objetos de conhecimento (diversidade cultural, conflitos) são perfeitamente adequados e representativos do contexto histórico abordado. Os distratores (A, B, D, E) são plausíveis, pois tocam em elementos reais do período (barreiras linguísticas, resistência, disputas comerciais, aceitação religiosa), mas falham em captar o núcleo do conflito apresentado nas fontes, que é a tensão entre visões de mundo e identidades. O nível de complexidade é adequado ao Ensino Médio, exigindo análise de fontes históricas e compreensão de conceitos como etnocentrismo e identidade cultural. O formato segue rigorosamente as especificações do ENEM, com enunciado contextualizado, duas fontes primárias (uma escrita, uma oral) e alternativas que exigem síntese e interpretação crítica.</t>
        </is>
      </c>
      <c r="AB124" s="6" t="n">
        <v>5</v>
      </c>
      <c r="AC124" s="6" t="n">
        <v>5</v>
      </c>
      <c r="AD124" s="6" t="n">
        <v>5</v>
      </c>
      <c r="AE124" s="6" t="n">
        <v>5</v>
      </c>
      <c r="AF124" s="6" t="n">
        <v>5</v>
      </c>
      <c r="AG124" s="6" t="n">
        <v>5</v>
      </c>
      <c r="AH124" s="6" t="inlineStr">
        <is>
          <t>O item está perfeitamente alinhado à habilidade CH-H4, pois exige a comparação explícita entre duas fontes de naturezas distintas (documento jesuítico e tradição oral indígena) sobre um mesmo aspecto cultural. Os objetos de conhecimento esperados (diversidade cultural e conflitos) são integralmente abordados na análise do choque entre visões de mundo. Os distratores são plausíveis e bem construídos, remetendo a conceitos históricos conhecidos (barreira linguística, disputas comerciais, tecnologia), mas não são suportados pelos textos apresentados, o que testa eficazmente a competência leitora. O nível de complexidade, o vocabulário e a estrutura do enunciado são adequados ao Ensino Médio e seguem rigorosamente o padrão do ENEM.</t>
        </is>
      </c>
    </row>
    <row r="125">
      <c r="A125" s="6" t="inlineStr">
        <is>
          <t>6c8bc61b-87eb-47af-aba7-9b6d9baa26e3</t>
        </is>
      </c>
      <c r="B125" s="6" t="inlineStr">
        <is>
          <t>com_grafo</t>
        </is>
      </c>
      <c r="C125" s="6" t="inlineStr">
        <is>
          <t>CH</t>
        </is>
      </c>
      <c r="D125" s="6" t="inlineStr">
        <is>
          <t>Ciencias Humanas e suas Tecnologias</t>
        </is>
      </c>
      <c r="E125" s="6" t="n">
        <v>1</v>
      </c>
      <c r="F125" s="6" t="inlineStr">
        <is>
          <t>CH-H4</t>
        </is>
      </c>
      <c r="G125" s="6" t="inlineStr">
        <is>
          <t>Comparar pontos de vista expressos em diferentes fontes sobre determinado aspecto da cultura.</t>
        </is>
      </c>
      <c r="H125" s="6" t="inlineStr">
        <is>
          <t>Durante uma preparação para uma feira de ciências sobre a história cultural do Brasil, um estudante analisou dois documentos oficiais sobre a capoeira. O primeiro, de 1890, é um artigo do Código Penal da República que define a capoeira como um "vício" e ameaça à segurança nacional, prevendo penas de prisão para seus praticantes. O segundo, de 2008, é um decreto do Instituto do Patrimônio Histórico e Artístico Nacional (IPHAN) que registra a capoeira como Patrimônio Cultural Imaterial, destacando sua importância na construção da identidade nacional e na memória dos povos africanos. A comparação entre essas duas fontes permite compreender que a percepção social sobre essa manifestação cultural sofreu uma alteração decorrente do(a):</t>
        </is>
      </c>
      <c r="I125" s="6" t="inlineStr">
        <is>
          <t>fim da escravidão, que eliminou a necessidade de controle sobre as manifestações dos negros.</t>
        </is>
      </c>
      <c r="J125" s="6" t="inlineStr">
        <is>
          <t>processo de patrimonialização, que substituiu a lógica de repressão e criminalização pelo reconhecimento da diversidade cultural.</t>
        </is>
      </c>
      <c r="K125" s="6" t="inlineStr">
        <is>
          <t>evolução técnica da luta, que deixou de ser considerada perigosa para se tornar apenas uma dança folclórica.</t>
        </is>
      </c>
      <c r="L125" s="6" t="inlineStr">
        <is>
          <t>interesse econômico do turismo, que transformou a capoeira em mercadoria, desvinculando-a de sua origem histórica.</t>
        </is>
      </c>
      <c r="M125" s="6" t="inlineStr">
        <is>
          <t>influência de organismos internacionais que exigiram a proibição de práticas consideradas violentas no território nacional.</t>
        </is>
      </c>
      <c r="N125" s="6" t="inlineStr">
        <is>
          <t>B</t>
        </is>
      </c>
      <c r="O125" s="6" t="inlineStr">
        <is>
          <t>A questão exige a habilidade de comparar pontos de vista de diferentes fontes (H4). A primeira fonte (Código Penal de 1890) representa uma visão de controle social e criminalização da cultura negra, enquanto a segunda (Decreto do IPHAN) reflete uma valorização da identidade e diversidade cultural. A alternativa B sintetiza essa transição histórica e conceitual, identificando o movimento de patrimonialização como o fator que alterou a percepção social de 'crime' para 'patrimônio'.</t>
        </is>
      </c>
      <c r="P125" s="6" t="b">
        <v>1</v>
      </c>
      <c r="Q125" s="6" t="n">
        <v>0.09278350515463918</v>
      </c>
      <c r="R125" s="6" t="n">
        <v>3.176470588235294</v>
      </c>
      <c r="S125" s="6" t="n">
        <v>0.9065420560747663</v>
      </c>
      <c r="T125" s="6" t="n">
        <v>16.58934210526316</v>
      </c>
      <c r="U125" s="6" t="n">
        <v>4.8</v>
      </c>
      <c r="V125" s="6" t="n">
        <v>5</v>
      </c>
      <c r="W125" s="6" t="n">
        <v>5</v>
      </c>
      <c r="X125" s="6" t="n">
        <v>4</v>
      </c>
      <c r="Y125" s="6" t="n">
        <v>5</v>
      </c>
      <c r="Z125" s="6" t="n">
        <v>5</v>
      </c>
      <c r="AA125" s="6" t="inlineStr">
        <is>
          <t>O item demonstra excelente alinhamento com a habilidade-alvo CH-H4, pois a tarefa central é comparar os pontos de vista de duas fontes oficiais sobre a capoeira para compreender a mudança de percepção social. Os objetos de conhecimento (diversidade cultural, conflitos e vida em sociedade) são perfeitamente adequados e contextualizam o tema. Os distratores são plausíveis, pois exploram fatores históricos e sociais relevantes (fim da escravidão, influência econômica, evolução técnica), mas apenas a alternativa B capta com precisão o mecanismo conceitual da 'patrimonialização' que explica a transição de 'vício' para 'patrimônio'. O nível de complexidade é adequado ao Ensino Médio, exigindo análise de fontes históricas e compreensão de processos sociais. O formato segue rigorosamente as características do ENEM, com enunciado contextualizado, fontes explícitas e alternativa correta que exige síntese e interpretação crítica.</t>
        </is>
      </c>
      <c r="AB125" s="6" t="n">
        <v>5</v>
      </c>
      <c r="AC125" s="6" t="n">
        <v>5</v>
      </c>
      <c r="AD125" s="6" t="n">
        <v>5</v>
      </c>
      <c r="AE125" s="6" t="n">
        <v>5</v>
      </c>
      <c r="AF125" s="6" t="n">
        <v>5</v>
      </c>
      <c r="AG125" s="6" t="n">
        <v>5</v>
      </c>
      <c r="AH125" s="6" t="inlineStr">
        <is>
          <t>O item está perfeitamente alinhado à habilidade CH-H4, pois solicita explicitamente a comparação entre duas fontes documentais de épocas distintas (Código Penal de 1890 e Decreto do IPHAN de 2008) para identificar a transformação na percepção social sobre a capoeira. Os objetos de conhecimento referentes à diversidade cultural e aos conflitos sociais são abordados com profundidade. Os distratores são plausíveis e exigem análise crítica para serem descartados, explorando equívocos históricos e sociológicos comuns. O nível de exigência é adequado ao Ensino Médio, e a estrutura do item segue rigorosamente o formato padronizado do ENEM.</t>
        </is>
      </c>
    </row>
    <row r="126">
      <c r="A126" s="6" t="inlineStr">
        <is>
          <t>09f717ac-8ea1-461d-a0ea-f680011017a6</t>
        </is>
      </c>
      <c r="B126" s="6" t="inlineStr">
        <is>
          <t>com_grafo</t>
        </is>
      </c>
      <c r="C126" s="6" t="inlineStr">
        <is>
          <t>CH</t>
        </is>
      </c>
      <c r="D126" s="6" t="inlineStr">
        <is>
          <t>Ciencias Humanas e suas Tecnologias</t>
        </is>
      </c>
      <c r="E126" s="6" t="n">
        <v>1</v>
      </c>
      <c r="F126" s="6" t="inlineStr">
        <is>
          <t>CH-H4</t>
        </is>
      </c>
      <c r="G126" s="6" t="inlineStr">
        <is>
          <t>Comparar pontos de vista expressos em diferentes fontes sobre determinado aspecto da cultura.</t>
        </is>
      </c>
      <c r="H126" s="6" t="inlineStr">
        <is>
          <t>Durante o processo de conquista e colonização da América, diferentes visões de mundo entraram em conflito. A seguir, são apresentados dois trechos que representam perspectivas distintas sobre a relação do ser humano com a terra.
Trecho I: "A terra não é de ninguém, ela nos pertence a todos. Nós não a vendemos, pois ela é nossa mãe e nos sustenta. O que tiramos dela é para viver, não para acumular riquezas."
Trecho II: "É necessário tomar posse efetiva das terras descobertas, dividindo-as em lotes e concedendo-as àqueles que forem capazes de cultivá-las e fazê-las produzir. A propriedade privada é o fundamento da ordem e da riqueza do Reino."
A comparação entre os pontos de vista expressos nos trechos permite identificar que o conflito cultural originado naquele contexto estava fundamentado na:</t>
        </is>
      </c>
      <c r="I126" s="6" t="inlineStr">
        <is>
          <t>Diferença de tecnologias agrícolas utilizadas pelos povos indígenas e pelos europeus.</t>
        </is>
      </c>
      <c r="J126" s="6" t="inlineStr">
        <is>
          <t>Distinção entre a concepção de terra como bem comum/sagrado e como propriedade privada/mercadoria.</t>
        </is>
      </c>
      <c r="K126" s="6" t="inlineStr">
        <is>
          <t>Incapidade dos povos indígenas de compreenderem a importância da agricultura para a subsistência.</t>
        </is>
      </c>
      <c r="L126" s="6" t="inlineStr">
        <is>
          <t>Necessidade econômica europeia de expandir o mercado consumidor para os manufaturados.</t>
        </is>
      </c>
      <c r="M126" s="6" t="inlineStr">
        <is>
          <t>Oposição religiosa entre o politeísmo indígena e o monoteísmo cristão católico.</t>
        </is>
      </c>
      <c r="N126" s="6" t="inlineStr">
        <is>
          <t>B</t>
        </is>
      </c>
      <c r="O126" s="6" t="inlineStr">
        <is>
          <t>A questão exige a habilidade CH-H4, que consiste em comparar pontos de vista de diferentes fontes sobre um aspecto cultural. O Trecho I reflete a cosmovisão de muitos povos indígenas, para os quais a terra é um espaço de uso coletivo e pertencente à comunidade ou à natureza, não passível de comercialização. O Trecho II representa a perspectiva europeia colonial, baseada no direito romano e no capitalismo mercantil, que vê a terra como uma propriedade privada, uma fonte de riqueza e exploração econômica. A alternativa B é a única que sintetiza essa contraposição fundamental entre as duas culturas.</t>
        </is>
      </c>
      <c r="P126" s="6" t="b">
        <v>1</v>
      </c>
      <c r="Q126" s="6" t="n">
        <v>0.04716981132075472</v>
      </c>
      <c r="R126" s="6" t="n">
        <v>2.535714285714286</v>
      </c>
      <c r="S126" s="6" t="n">
        <v>0.8833333333333333</v>
      </c>
      <c r="T126" s="6" t="n">
        <v>12.52921957671958</v>
      </c>
      <c r="U126" s="6" t="n">
        <v>4.8</v>
      </c>
      <c r="V126" s="6" t="n">
        <v>5</v>
      </c>
      <c r="W126" s="6" t="n">
        <v>5</v>
      </c>
      <c r="X126" s="6" t="n">
        <v>4</v>
      </c>
      <c r="Y126" s="6" t="n">
        <v>5</v>
      </c>
      <c r="Z126" s="6" t="n">
        <v>5</v>
      </c>
      <c r="AA126" s="6" t="inlineStr">
        <is>
          <t>O item demonstra excelente alinhamento com a habilidade-alvo CH-H4, pois a tarefa central é comparar explicitamente os pontos de vista de duas fontes sobre um aspecto cultural (a relação com a terra). Os objetos de conhecimento (diversidade cultural, conflitos) são perfeitamente adequados e exemplificados pelo conflito entre as visões indígena e europeia. Os distratores (A, C, D, E) são plausíveis, pois tocam em temas relevantes do período (tecnologia, economia, religião), mas falham em capturar o núcleo do conflito apresentado nos trechos, que é a concepção de propriedade. O nível de complexidade é adequado para o Ensino Médio, exigindo análise de fontes primárias e compreensão de conceitos abstratos (cosmovisão, propriedade). O formato segue rigorosamente o padrão ENEM, com enunciado claro, dois trechos que fundamentam a questão, cinco alternativas e uma resposta correta que exige a comparação direta dos pontos de vista.</t>
        </is>
      </c>
      <c r="AB126" s="6" t="n">
        <v>5</v>
      </c>
      <c r="AC126" s="6" t="n">
        <v>5</v>
      </c>
      <c r="AD126" s="6" t="n">
        <v>5</v>
      </c>
      <c r="AE126" s="6" t="n">
        <v>5</v>
      </c>
      <c r="AF126" s="6" t="n">
        <v>5</v>
      </c>
      <c r="AG126" s="6" t="n">
        <v>5</v>
      </c>
      <c r="AH126" s="6" t="inlineStr">
        <is>
          <t>O item exige a comparação explícita entre duas fontes com visões antagônicas sobre a terra, cumprindo integralmente a habilidade CH-H4. Os objetos de conhecimento sobre diversidade e conflitos culturais são abordados de forma central. Os distratores são plausíveis e remetem a conceitos históricos conhecidos, mas não são suportados pelos textos, exigindo leitura atenta. A linguagem e a complexidade cognitiva são adequadas ao Ensino Médio, e a estrutura segue rigorosamente o padrão do ENEM.</t>
        </is>
      </c>
    </row>
    <row r="127">
      <c r="A127" s="6" t="inlineStr">
        <is>
          <t>fd07b256-f85f-4903-bc4e-40ed071d3de0</t>
        </is>
      </c>
      <c r="B127" s="6" t="inlineStr">
        <is>
          <t>com_grafo</t>
        </is>
      </c>
      <c r="C127" s="6" t="inlineStr">
        <is>
          <t>CH</t>
        </is>
      </c>
      <c r="D127" s="6" t="inlineStr">
        <is>
          <t>Ciencias Humanas e suas Tecnologias</t>
        </is>
      </c>
      <c r="E127" s="6" t="n">
        <v>1</v>
      </c>
      <c r="F127" s="6" t="inlineStr">
        <is>
          <t>CH-H5</t>
        </is>
      </c>
      <c r="G127" s="6" t="inlineStr">
        <is>
          <t>Identificar as manifestacoes ou representacoes da diversidade do patrimonio cultural e artistico em diferentes sociedades.</t>
        </is>
      </c>
      <c r="H127" s="6" t="inlineStr">
        <is>
          <t>O 'Tambor de Crioula', manifestação cultural presente principalmente no estado do Maranhão, envolve rodas de mulheres que dançam ao som de tambores, em homenagem a São Benedito. Reconhecido como Patrimônio Cultural Brasileiro pelo IPHAN, esse ritual carrega em si a memória e a resistência das comunidades afro-brasileiras, mesclando elementos religiosos católicos com práticas ancestrais africanas. A análise dessa manifestação permite compreender que o patrimônio cultural brasileiro se caracteriza pela:</t>
        </is>
      </c>
      <c r="I127" s="6" t="inlineStr">
        <is>
          <t>Homogeneidade de costumes que elimina as diferenças regionais em prol de uma identidade nacional única.</t>
        </is>
      </c>
      <c r="J127" s="6" t="inlineStr">
        <is>
          <t>Predominância de bens materiais, como edificações e monumentos, em detrimento das práticas sociais e rituais.</t>
        </is>
      </c>
      <c r="K127" s="6" t="inlineStr">
        <is>
          <t>Diversidade de expressões culturais que resultam de processos históricos de mestiçagem e ressignificação.</t>
        </is>
      </c>
      <c r="L127" s="6" t="inlineStr">
        <is>
          <t>Preservação estática de tradições europeias, impedindo a evolução e a adaptação dos costumes locais.</t>
        </is>
      </c>
      <c r="M127" s="6" t="inlineStr">
        <is>
          <t>Manutenção de práticas culturais isoladas, sem conexão com os contextos sociais e políticos de sua época.</t>
        </is>
      </c>
      <c r="N127" s="6" t="inlineStr">
        <is>
          <t>C</t>
        </is>
      </c>
      <c r="O127" s="6" t="inlineStr">
        <is>
          <t>A questão exige a identificação de uma manifestação da diversidade do patrimônio cultural e artístico, conforme estabelece a habilidade CH-H5. O 'Tambor de Crioula' é apresentado como um exemplo de patrimônio imaterial que reflete a síntese de diferentes matrizes culturais (africana e europeia) e a dinâmica da formação sociocultural brasileira. A alternativa C é a correta pois reconhece a diversidade e o processo histórico de formação da identidade cultural, enquanto as outras alternativas negam a diversidade, focam apenas no material ou sugerem estagnação/isolamento cultural.</t>
        </is>
      </c>
      <c r="P127" s="6" t="b">
        <v>1</v>
      </c>
      <c r="Q127" s="6" t="n">
        <v>0.0379746835443038</v>
      </c>
      <c r="R127" s="6" t="n">
        <v>1.557251908396947</v>
      </c>
      <c r="S127" s="6" t="n">
        <v>0.8876404494382022</v>
      </c>
      <c r="T127" s="6" t="n">
        <v>14.59185110663984</v>
      </c>
      <c r="U127" s="6" t="n">
        <v>5</v>
      </c>
      <c r="V127" s="6" t="n">
        <v>5</v>
      </c>
      <c r="W127" s="6" t="n">
        <v>5</v>
      </c>
      <c r="X127" s="6" t="n">
        <v>5</v>
      </c>
      <c r="Y127" s="6" t="n">
        <v>5</v>
      </c>
      <c r="Z127" s="6" t="n">
        <v>5</v>
      </c>
      <c r="AA127" s="6" t="inlineStr">
        <is>
          <t>O item apresenta excelente alinhamento com a habilidade-alvo CH-H5, pois a análise do 'Tambor de Crioula' exige a identificação de uma manifestação da diversidade cultural e da mestiçagem, um processo histórico central na formação do patrimônio brasileiro. Os objetos de conhecimento 'Diversidade cultural, conflitos e vida em sociedade' são perfeitamente adequados e operacionalizados no enunciado e na alternativa correta. Os distratores são plausíveis e funcionais: A e D propõem uma visão homogeneizante e estagnada, B foca erroneamente no patrimônio material e E sugere isolamento, todas representando concepções equivocadas que o estudante precisa diferenciar. O nível de complexidade é adequado ao Ensino Médio, exigindo compreensão de conceitos como mestiçagem, ressignificação e patrimônio imaterial, sem recorrer a um arcabouço teórico excessivamente especializado. O formato segue rigorosamente as especificações do ENEM, com um enunciado contextualizado, uma pergunta clara e alternativas que exploram diferentes dimensões do conhecimento, sendo a correta a única que sintetiza adequadamente a diversidade cultural.</t>
        </is>
      </c>
      <c r="AB127" s="6" t="n">
        <v>5</v>
      </c>
      <c r="AC127" s="6" t="n">
        <v>5</v>
      </c>
      <c r="AD127" s="6" t="n">
        <v>5</v>
      </c>
      <c r="AE127" s="6" t="n">
        <v>5</v>
      </c>
      <c r="AF127" s="6" t="n">
        <v>5</v>
      </c>
      <c r="AG127" s="6" t="n">
        <v>5</v>
      </c>
      <c r="AH127" s="6" t="inlineStr">
        <is>
          <t>O item apresenta excelente alinhamento à habilidade CH-H5, pois utiliza uma manifestação cultural específica e contextualizada (Tambor de Crioula) para solicitar a identificação de uma característica estrutural do patrimônio cultural brasileiro, qual seja, a diversidade resultante de processos históricos. Os objetos de conhecimento esperados (diversidade cultural, conflitos e vida em sociedade) são plenamente atendidos pelo enunciado, que aborda a memória, a resistência e a síntese cultural. Os distratores são bem elaborados e plausíveis, explorando conceitos antagônicos ou reducionistas frequentes em análises superficiais (homogeneidade, materialismo, estagnação), o que garante a validade psicométrica. O vocabulário e a complexidade conceitual são adequados ao Ensino Médio, exigindo leitura crítica e domínio de conceitos de História e Sociologia. O formato adere estritamente ao padrão ENEM, com enunciado contextualizado seguido de questão interpretativa de múltipla escolha.</t>
        </is>
      </c>
    </row>
    <row r="128">
      <c r="A128" s="6" t="inlineStr">
        <is>
          <t>ad7b94b2-7a9f-4c3b-935c-a47532ee1b60</t>
        </is>
      </c>
      <c r="B128" s="6" t="inlineStr">
        <is>
          <t>com_grafo</t>
        </is>
      </c>
      <c r="C128" s="6" t="inlineStr">
        <is>
          <t>CH</t>
        </is>
      </c>
      <c r="D128" s="6" t="inlineStr">
        <is>
          <t>Ciencias Humanas e suas Tecnologias</t>
        </is>
      </c>
      <c r="E128" s="6" t="n">
        <v>1</v>
      </c>
      <c r="F128" s="6" t="inlineStr">
        <is>
          <t>CH-H5</t>
        </is>
      </c>
      <c r="G128" s="6" t="inlineStr">
        <is>
          <t>Identificar as manifestacoes ou representacoes da diversidade do patrimonio cultural e artistico em diferentes sociedades.</t>
        </is>
      </c>
      <c r="H128" s="6" t="inlineStr">
        <is>
          <t>Durante as festividades carnavalescas em Recife, o Maracatu Nação toma as ruas. Com suas baianas vestidas de branco, o calunguá (a boneca sagrada) e o cortejo real liderado pelo Rei e pela Rainha, essa manifestação rememora as coroações de reis negros ocorridas no período colonial. O ritmo marcado pelas alfaias (tambores) e a dança narram histórias de resistência e fé, mesclando elementos do catolicismo e de religiões de matriz africana. Essa prática foi tombada como Patrimônio Cultural Imaterial do Brasil. A descrição dessa manifestação cultural ilustra a diversidade do patrimônio artístico nacional ao demonstrar como:</t>
        </is>
      </c>
      <c r="I128" s="6" t="inlineStr">
        <is>
          <t>as tradições europeias predominaram sobre as locais, eliminando as referências africanas.</t>
        </is>
      </c>
      <c r="J128" s="6" t="inlineStr">
        <is>
          <t>a cultura material se sobrepõe à imaterial, impedindo a evolução dos costumes populares.</t>
        </is>
      </c>
      <c r="K128" s="6" t="inlineStr">
        <is>
          <t>o sincretismo religioso e a memória africana são fundamentais na formação da identidade cultural brasileira.</t>
        </is>
      </c>
      <c r="L128" s="6" t="inlineStr">
        <is>
          <t>as festas populares servem apenas para o entretenimento, desvinculadas de contextos históricos de luta.</t>
        </is>
      </c>
      <c r="M128" s="6" t="inlineStr">
        <is>
          <t>a segregação racial no Brasil impediu a troca de símbolos entre diferentes grupos étnicos.</t>
        </is>
      </c>
      <c r="N128" s="6" t="inlineStr">
        <is>
          <t>C</t>
        </is>
      </c>
      <c r="O128" s="6" t="inlineStr">
        <is>
          <t>A questão exige do aluno a identificação de uma manifestação cultural específica (Maracatu) e o reconhecimento de suas características diversificadas (mescla de elementos africanos e católicos), que constituem o patrimônio cultural brasileiro. Ao associar a prática descrita à formação da identidade nacional através do sincretismo, o aluno demonstra dominar a habilidade CH-H5 de identificar manifestações da diversidade do patrimônio cultural e artístico em diferentes sociedades.</t>
        </is>
      </c>
      <c r="P128" s="6" t="b">
        <v>1</v>
      </c>
      <c r="Q128" s="6" t="n">
        <v>0.09677419354838709</v>
      </c>
      <c r="R128" s="6" t="n">
        <v>3.910714285714286</v>
      </c>
      <c r="S128" s="6" t="n">
        <v>0.9207920792079208</v>
      </c>
      <c r="T128" s="6" t="n">
        <v>13.50037037037037</v>
      </c>
      <c r="U128" s="6" t="n">
        <v>5</v>
      </c>
      <c r="V128" s="6" t="n">
        <v>5</v>
      </c>
      <c r="W128" s="6" t="n">
        <v>5</v>
      </c>
      <c r="X128" s="6" t="n">
        <v>5</v>
      </c>
      <c r="Y128" s="6" t="n">
        <v>5</v>
      </c>
      <c r="Z128" s="6" t="n">
        <v>5</v>
      </c>
      <c r="AA128" s="6" t="inlineStr">
        <is>
          <t>O item apresenta excelente alinhamento com a habilidade-alvo CH-H5, pois descreve uma manifestação cultural específica (Maracatu Nação) e exige do aluno a identificação de suas características diversificadas, como o sincretismo religioso e a memória africana, para compreender sua importância no patrimônio artístico nacional. Os objetos de conhecimento esperados ('Diversidade cultural, conflitos e vida em sociedade') são perfeitamente adequados e contemplados na descrição do Maracatu, que é um exemplo emblemático de diversidade e resistência. Os distratores são plausíveis e funcionam como armadilhas bem construídas: a alternativa A inverte a realidade histórica; a B confunde conceitos de cultura material/imaterial; a D despolitiza a manifestação; e a E nega a troca cultural, o que é historicamente incorreto. O nível de linguagem e a complexidade da análise exigida são apropriados para o Ensino Médio, exigindo compreensão de texto e conhecimentos históricos e culturais. O formato segue rigorosamente as especificações do ENEM, com um enunciado descritivo, alternativas de múltipla escolha e uma questão que demanda análise e interpretação, não apenas memória.</t>
        </is>
      </c>
      <c r="AB128" s="6" t="n">
        <v>5</v>
      </c>
      <c r="AC128" s="6" t="n">
        <v>5</v>
      </c>
      <c r="AD128" s="6" t="n">
        <v>5</v>
      </c>
      <c r="AE128" s="6" t="n">
        <v>5</v>
      </c>
      <c r="AF128" s="6" t="n">
        <v>5</v>
      </c>
      <c r="AG128" s="6" t="n">
        <v>5</v>
      </c>
      <c r="AH128" s="6" t="inlineStr">
        <is>
          <t>O item apresenta um enunciado contextualizado sobre o Maracatu Nação, exigindo do aluno o reconhecimento de como essa manifestação específica representa a diversidade do patrimônio cultural brasileiro, em perfeito alinhamento com a habilidade CH-H5. A alternativa correta (C) sintetiza adequadamente o sincretismo e a memória africana descritos no texto como fundamentais para a identidade nacional. Os distratores são plausíveis e bem construídos, abordando concepções equivocadas comuns ou interpretações superficiais, como a predominância europeia (A), a desvinculação histórica (D) e a impossibilidade de troca cultural (E). O vocabulário e a complexidade conceitual são adequados ao Ensino Médio, e a estrutura segue rigorosamente o padrão do ENEM.</t>
        </is>
      </c>
    </row>
    <row r="129">
      <c r="A129" s="6" t="inlineStr">
        <is>
          <t>c1f434bb-6e6f-4479-aa6d-a147192dbd6c</t>
        </is>
      </c>
      <c r="B129" s="6" t="inlineStr">
        <is>
          <t>com_grafo</t>
        </is>
      </c>
      <c r="C129" s="6" t="inlineStr">
        <is>
          <t>CH</t>
        </is>
      </c>
      <c r="D129" s="6" t="inlineStr">
        <is>
          <t>Ciencias Humanas e suas Tecnologias</t>
        </is>
      </c>
      <c r="E129" s="6" t="n">
        <v>1</v>
      </c>
      <c r="F129" s="6" t="inlineStr">
        <is>
          <t>CH-H5</t>
        </is>
      </c>
      <c r="G129" s="6" t="inlineStr">
        <is>
          <t>Identificar as manifestacoes ou representacoes da diversidade do patrimonio cultural e artistico em diferentes sociedades.</t>
        </is>
      </c>
      <c r="H129" s="6" t="inlineStr">
        <is>
          <t>No Vale do Jequitinhonha, Minas Gerais, artesãs mantêm viva uma tradição secular de modelagem do barro, criando figuras humanas e animais com traços singulares. Essa produção, conhecida como Barro do Jequitinhonha, não é apenas uma fonte de renda, mas uma forma de expressar a cosmovisão, o cotidiano e a religiosidade da região. Recentemente, o Ofício das Paneleiras de Goiabeiras, no Espírito Santo, e o modo de fazer o Queijo Minas, em Minas Gerais, também receberam títulos de Patrimônio Cultural Brasileiro. Esses reconhecimentos pelo Instituto do Patrimônio Histórico e Artístico Nacional (IPHAN) destacam a importância de preservar saberes e fazeres que, muitas vezes, são transmitidos oralmente de geração em geração.</t>
        </is>
      </c>
      <c r="I129" s="6" t="inlineStr">
        <is>
          <t>A priorização do patrimônio material arquitetônico em detrimento das expressões culturais populares e rurais.</t>
        </is>
      </c>
      <c r="J129" s="6" t="inlineStr">
        <is>
          <t>A necessidade de padronizar as técnicas artesanais para garantir a comercialização dos produtos em escala internacional.</t>
        </is>
      </c>
      <c r="K129" s="6" t="inlineStr">
        <is>
          <t>A valorização do patrimônio cultural imaterial como representativo da diversidade e da identidade de diferentes grupos sociais.</t>
        </is>
      </c>
      <c r="L129" s="6" t="inlineStr">
        <is>
          <t>A substituição das tradições locais por tecnologias industriais modernas para aumentar a eficiência da produção.</t>
        </is>
      </c>
      <c r="M129" s="6" t="inlineStr">
        <is>
          <t>A classificação das manifestações populares como folclore, desvinculando-as do contexto histórico e social de suas comunidades.</t>
        </is>
      </c>
      <c r="N129" s="6" t="inlineStr">
        <is>
          <t>C</t>
        </is>
      </c>
      <c r="O129" s="6" t="inlineStr">
        <is>
          <t>A questão aborda o reconhecimento de saberes e fazeres tradicionais (como a cerâmica do Vale do Jequitinhonha e o ofício das paneleiras) como Patrimônio Cultural. Ao identificar que esses bens são representativos da diversidade cultural e da identidade de grupos específicos, o aluno mobiliza a Habilidade CH-H5, que consiste em identificar as manifestações ou representações da diversidade do patrimônio cultural e artístico em diferentes sociedades, distinguindo, neste caso, a relevância do patrimônio imaterial.</t>
        </is>
      </c>
      <c r="P129" s="6" t="b">
        <v>1</v>
      </c>
      <c r="Q129" s="6" t="n">
        <v>0.0594059405940594</v>
      </c>
      <c r="R129" s="6" t="n">
        <v>2.299065420560747</v>
      </c>
      <c r="S129" s="6" t="n">
        <v>0.8859649122807017</v>
      </c>
      <c r="T129" s="6" t="n">
        <v>16.17643493761141</v>
      </c>
      <c r="U129" s="6" t="n">
        <v>4.8</v>
      </c>
      <c r="V129" s="6" t="n">
        <v>5</v>
      </c>
      <c r="W129" s="6" t="n">
        <v>5</v>
      </c>
      <c r="X129" s="6" t="n">
        <v>4</v>
      </c>
      <c r="Y129" s="6" t="n">
        <v>5</v>
      </c>
      <c r="Z129" s="6" t="n">
        <v>5</v>
      </c>
      <c r="AA129" s="6" t="inlineStr">
        <is>
          <t>O item apresenta excelente alinhamento com a habilidade-alvo CH-H5, pois a questão central é a identificação do Barro do Jequitinhonha e outros ofícios como manifestações culturais que representam a diversidade e a identidade de grupos sociais, exatamente o que a habilidade demanda. Os objetos de conhecimento 'Diversidade cultural, conflitos e vida em sociedade' são perfeitamente adequados e mobilizados no texto, que aborda a expressão da cosmovisão e a identidade regional. Os distratores são plausíveis, pois apresentam visões equivocadas e comuns sobre patrimônio cultural (priorização do material, padronização, substituição por tecnologia, desvinculação do contexto), mas poderiam ser um pouco mais sofisticados para aumentar o grau de dificuldade. O nível de linguagem e o contexto abordado são adequados para o Ensino Médio. A aderência ao formato ENEM é máxima, com um texto de base contextualizado, uma pergunta que exige compreensão e interpretação, e alternativas que exigem discernimento entre conceitos corretos e incorretos sobre o tema.</t>
        </is>
      </c>
      <c r="AB129" s="6" t="n">
        <v>4.6</v>
      </c>
      <c r="AC129" s="6" t="n">
        <v>5</v>
      </c>
      <c r="AD129" s="6" t="n">
        <v>5</v>
      </c>
      <c r="AE129" s="6" t="n">
        <v>5</v>
      </c>
      <c r="AF129" s="6" t="n">
        <v>5</v>
      </c>
      <c r="AG129" s="6" t="n">
        <v>3</v>
      </c>
      <c r="AH129" s="6" t="inlineStr">
        <is>
          <t>O item apresenta excelente alinhamento à habilidade CH-H5, exigindo o reconhecimento do patrimônio cultural imaterial como expressão da diversidade e identidade de grupos sociais. Os objetos de conhecimento (diversidade cultural e vida em sociedade) são plenamente adequados, assim como o nível de escolaridade e a plausibilidade dos distratores, que exploram conceitos comuns de distorção sobre o tema (materialidade, padronização, folclore). No entanto, a nota da dimensão d5 foi penalizada devido à ausência de um comando (pergunta explícita) que conecte o enunciado às alternativas, o que constitui um desvio estrutural em relação ao padrão rígido de itens do ENEM.</t>
        </is>
      </c>
    </row>
    <row r="130">
      <c r="A130" s="6" t="inlineStr">
        <is>
          <t>a4277be3-d245-4b27-9644-e03729e0da88</t>
        </is>
      </c>
      <c r="B130" s="6" t="inlineStr">
        <is>
          <t>com_grafo</t>
        </is>
      </c>
      <c r="C130" s="6" t="inlineStr">
        <is>
          <t>CH</t>
        </is>
      </c>
      <c r="D130" s="6" t="inlineStr">
        <is>
          <t>Ciencias Humanas e suas Tecnologias</t>
        </is>
      </c>
      <c r="E130" s="6" t="n">
        <v>1</v>
      </c>
      <c r="F130" s="6" t="inlineStr">
        <is>
          <t>CH-H5</t>
        </is>
      </c>
      <c r="G130" s="6" t="inlineStr">
        <is>
          <t>Identificar as manifestacoes ou representacoes da diversidade do patrimonio cultural e artistico em diferentes sociedades.</t>
        </is>
      </c>
      <c r="H130" s="6" t="inlineStr">
        <is>
          <t>Em uma comunidade quilombola localizada no interior de Minas Gerais, as mulheres mantêm viva a tradição do 'Fio de Memória', uma técnica de tecelagem que utiliza padrões específicos e cores naturais para contar histórias de seus ancestrais e da natureza. Essa prática, transmitida oralmente de geração em geração, corre o risco de desaparecer devido à industrialização têxtil. Recentemente, o Instituto do Patrimônio Histórico e Artístico Nacional (IPHAN) iniciou o processo de registro dessa manifestação como Patrimônio Cultural Imaterial do Brasil. A inclusão dessa expressão cultural no rol de bens patrimoniais brasileiros evidencia a importância de:</t>
        </is>
      </c>
      <c r="I130" s="6" t="inlineStr">
        <is>
          <t>Priorizar a cultura material, como edificações e monumentos, em detrimento das práticas sociais imateriais.</t>
        </is>
      </c>
      <c r="J130" s="6" t="inlineStr">
        <is>
          <t>Uniformizar as expressões culturais regionais para fortalecer uma única identidade nacional homogênea.</t>
        </is>
      </c>
      <c r="K130" s="6" t="inlineStr">
        <is>
          <t>Reconhecer a pluralidade de raízes, saberes e fazeres que constituem a identidade e a diversidade cultural do país.</t>
        </is>
      </c>
      <c r="L130" s="6" t="inlineStr">
        <is>
          <t>Resgatar práticas culturais ancestrais exclusivamente com o objetivo de transformá-las em produtos para o turismo de massa.</t>
        </is>
      </c>
      <c r="M130" s="6" t="inlineStr">
        <is>
          <t>Substituir as tradições orais e populares por registros escritos e acadêmicos para garantir sua preservação histórica.</t>
        </is>
      </c>
      <c r="N130" s="6" t="inlineStr">
        <is>
          <t>C</t>
        </is>
      </c>
      <c r="O130" s="6" t="inlineStr">
        <is>
          <t>A questão exige do aluno a identificação de uma manifestação específica do patrimônio cultural (a tecelagem 'Fio de Memória') e o reconhecimento de seu valor para a sociedade. Ao optar pela alternativa C, o aluno demonstra a habilidade CH-H5, pois compreende que o registro de bens imateriais, como os de origem afro-brasileira, atesta a diversidade do patrimônio artístico e cultural brasileiro, valorizando as diferentes matrizes formadoras da sociedade.</t>
        </is>
      </c>
      <c r="P130" s="6" t="b">
        <v>1</v>
      </c>
      <c r="Q130" s="6" t="n">
        <v>0.0707070707070707</v>
      </c>
      <c r="R130" s="6" t="n">
        <v>2.876237623762376</v>
      </c>
      <c r="S130" s="6" t="n">
        <v>0.9082568807339449</v>
      </c>
      <c r="T130" s="6" t="n">
        <v>16.46360465116279</v>
      </c>
      <c r="U130" s="6" t="n">
        <v>4.8</v>
      </c>
      <c r="V130" s="6" t="n">
        <v>5</v>
      </c>
      <c r="W130" s="6" t="n">
        <v>5</v>
      </c>
      <c r="X130" s="6" t="n">
        <v>4</v>
      </c>
      <c r="Y130" s="6" t="n">
        <v>5</v>
      </c>
      <c r="Z130" s="6" t="n">
        <v>5</v>
      </c>
      <c r="AA130" s="6" t="inlineStr">
        <is>
          <t>O item apresenta excelente alinhamento com a habilidade-alvo CH-H5, pois a situação-problema, que envolve o registro de uma manifestação cultural específica (a tecelagem 'Fio de Memória'), exige do aluno a identificação e o reconhecimento do valor da diversidade cultural e do patrimônio imaterial brasileiro. Os objetos de conhecimento (diversidade cultural, conflitos e vida em sociedade) estão perfeitamente adequados, pois o enunciado aborda a diversidade (matriz africana), o conflito (ameaça da industrialização) e a vida em sociedade (comunidade e ação do IPHAN). Os distratores são plausíveis e funcionais: A e E representam visões equivocadas de preservação (priorizando o material ou o escrito), B defende uma homogeneização cultural e D uma visão economicista, todas contrapondo-se à ideia de reconhecimento da diversidade. O nível de complexidade é adequado ao Ensino Médio, exigindo compreensão de conceitos como patrimônio imaterial e identidade cultural, sem aprofundamento teórico excessivo. A aderência ao formato ENEM é máxima, com um enunciado contextualizado, baseado em realidade social brasileira, e alternativas que exigem análise crítica e desconstrução de ideias simplistas ou preconceituosas.</t>
        </is>
      </c>
      <c r="AB130" s="6" t="n">
        <v>5</v>
      </c>
      <c r="AC130" s="6" t="n">
        <v>5</v>
      </c>
      <c r="AD130" s="6" t="n">
        <v>5</v>
      </c>
      <c r="AE130" s="6" t="n">
        <v>5</v>
      </c>
      <c r="AF130" s="6" t="n">
        <v>5</v>
      </c>
      <c r="AG130" s="6" t="n">
        <v>5</v>
      </c>
      <c r="AH130" s="6" t="inlineStr">
        <is>
          <t>O item avalia com precisão a habilidade CH-H5, pois solicita a identificação do significado do registro de uma manifestação cultural específica (Fio de Memória) para a diversidade do patrimônio brasileiro. Os objetos de conhecimento sobre diversidade cultural e vida em sociedade são integralmente abordados. Os distratores são bem elaborados, explorando concepções equivocadas sobre patrimônio (material vs. imaterial, homogeneização vs. pluralidade). O texto e as alternativas apresentam linguagem e complexidade adequadas ao Ensino Médio, e a estrutura segue fielmente o modelo de itens de Ciências Humanas do ENEM.</t>
        </is>
      </c>
    </row>
    <row r="131">
      <c r="A131" s="6" t="inlineStr">
        <is>
          <t>7f9f382e-acdd-445a-8a6c-14f6f548b5ef</t>
        </is>
      </c>
      <c r="B131" s="6" t="inlineStr">
        <is>
          <t>com_grafo</t>
        </is>
      </c>
      <c r="C131" s="6" t="inlineStr">
        <is>
          <t>CH</t>
        </is>
      </c>
      <c r="D131" s="6" t="inlineStr">
        <is>
          <t>Ciencias Humanas e suas Tecnologias</t>
        </is>
      </c>
      <c r="E131" s="6" t="n">
        <v>1</v>
      </c>
      <c r="F131" s="6" t="inlineStr">
        <is>
          <t>CH-H5</t>
        </is>
      </c>
      <c r="G131" s="6" t="inlineStr">
        <is>
          <t>Identificar as manifestacoes ou representacoes da diversidade do patrimonio cultural e artistico em diferentes sociedades.</t>
        </is>
      </c>
      <c r="H131" s="6" t="inlineStr">
        <is>
          <t>No Recôncavo Baiano, uma manifestação cultural reúne comunidades em roda de samba. Ao som de tambores e pandeiros, os participantes cantam e dançam, enquanto os mais velhos ensinam os ritmos e as letras aos mais jovens. Essa prática, reconhecida pela UNESCO como Patrimônio Imaterial da Humanidade, representa uma forma de resistência e preservação da memória afro-brasileira. A situação descrita exemplifica a importância do patrimônio cultural imaterial, pois:</t>
        </is>
      </c>
      <c r="I131" s="6" t="inlineStr">
        <is>
          <t>Gera desenvolvimento econômico exclusivo para a região turística.</t>
        </is>
      </c>
      <c r="J131" s="6" t="inlineStr">
        <is>
          <t>Uniformiza as práticas culturais locais com os padrões globais de entretenimento.</t>
        </is>
      </c>
      <c r="K131" s="6" t="inlineStr">
        <is>
          <t>Consiste em um conjunto de saberes e práticas que constituem a identidade e a diversidade cultural de um grupo social.</t>
        </is>
      </c>
      <c r="L131" s="6" t="inlineStr">
        <is>
          <t>Reflete a superioridade da cultura europeia sobre as tradições locais.</t>
        </is>
      </c>
      <c r="M131" s="6" t="inlineStr">
        <is>
          <t>Limita-se à preservação de bens materiais, como edificações e monumentos históricos.</t>
        </is>
      </c>
      <c r="N131" s="6" t="inlineStr">
        <is>
          <t>C</t>
        </is>
      </c>
      <c r="O131" s="6" t="inlineStr">
        <is>
          <t>A questão exige a identificação de manifestações da diversidade do patrimônio cultural e artistico, conforme a habilidade CH-H5. A alternativa C é a correta pois reconhece a manifestação descrita (Samba de Roda) como uma expressão da cultura imaterial fundamental para a construção da identidade e da diversidade cultural, diferenciando-a de bens materiais ou de meros produtos comerciais.</t>
        </is>
      </c>
      <c r="P131" s="6" t="b">
        <v>1</v>
      </c>
      <c r="Q131" s="6" t="n">
        <v>0.1</v>
      </c>
      <c r="R131" s="6" t="n">
        <v>2.7</v>
      </c>
      <c r="S131" s="6" t="n">
        <v>0.9090909090909091</v>
      </c>
      <c r="T131" s="6" t="n">
        <v>13.5508562992126</v>
      </c>
      <c r="U131" s="6" t="n">
        <v>5</v>
      </c>
      <c r="V131" s="6" t="n">
        <v>5</v>
      </c>
      <c r="W131" s="6" t="n">
        <v>5</v>
      </c>
      <c r="X131" s="6" t="n">
        <v>5</v>
      </c>
      <c r="Y131" s="6" t="n">
        <v>5</v>
      </c>
      <c r="Z131" s="6" t="n">
        <v>5</v>
      </c>
      <c r="AA131" s="6" t="inlineStr">
        <is>
          <t>O item apresenta excelente alinhamento com a habilidade-alvo CH-H5, pois descreve uma manifestação cultural específica (Samba de Roda) e solicita a identificação de sua importância como patrimônio imaterial, diretamente relacionada à identidade e diversidade cultural. Os objetos de conhecimento (diversidade cultural, conflitos e vida em sociedade) são perfeitamente adequados e operacionalizados no enunciado e na alternativa correta. Os distratores são plausíveis e funcionais: a A aborda uma consequência econômica, mas não a essência da manifestação; a B e a E incorretamente definem ou restringem o conceito de patrimônio imaterial; a D introduz um viés ideológico e histórico que não se sustenta no texto. O nível de complexidade é adequado para o Ensino Médio, exigindo compreensão de conceitos abstratos (patrimônio imaterial, identidade) e análise de texto. O formato segue rigorosamente as especificações do ENEM, com um enunciado contextualizado, uma pergunta clara e cinco alternativas bem estruturadas.</t>
        </is>
      </c>
      <c r="AB131" s="6" t="n">
        <v>5</v>
      </c>
      <c r="AC131" s="6" t="n">
        <v>5</v>
      </c>
      <c r="AD131" s="6" t="n">
        <v>5</v>
      </c>
      <c r="AE131" s="6" t="n">
        <v>5</v>
      </c>
      <c r="AF131" s="6" t="n">
        <v>5</v>
      </c>
      <c r="AG131" s="6" t="n">
        <v>5</v>
      </c>
      <c r="AH131" s="6" t="inlineStr">
        <is>
          <t>O item apresenta excelente alinhamento à habilidade CH-H5, pois solicita o reconhecimento de uma manifestação cultural específica (Samba de Roda) como expressão da diversidade do patrimônio cultural e artístico. Os objetos de conhecimento (diversidade cultural, vida em sociedade) são integralmente abordados no enunciado e na alternativa correta. Os distratores são plausíveis e bem construídos, explorando conceitos errôneos comuns como a mercantilização da cultura, a homogeneização global, a superioridade cultural europeia e a confusão entre patrimônio material e imaterial. O nível de linguagem e a complexidade cognitiva são adequados ao Ensino Médio, e a estrutura segue rigorosamente o padrão do ENEM.</t>
        </is>
      </c>
    </row>
    <row r="132">
      <c r="A132" s="6" t="inlineStr">
        <is>
          <t>68b8201f-6274-4760-8a56-ee55a5fc84da</t>
        </is>
      </c>
      <c r="B132" s="6" t="inlineStr">
        <is>
          <t>com_grafo</t>
        </is>
      </c>
      <c r="C132" s="6" t="inlineStr">
        <is>
          <t>CH</t>
        </is>
      </c>
      <c r="D132" s="6" t="inlineStr">
        <is>
          <t>Ciencias Humanas e suas Tecnologias</t>
        </is>
      </c>
      <c r="E132" s="6" t="n">
        <v>2</v>
      </c>
      <c r="F132" s="6" t="inlineStr">
        <is>
          <t>CH-H6</t>
        </is>
      </c>
      <c r="G132" s="6" t="inlineStr">
        <is>
          <t>Interpretar diferentes representacoes graficas e cartograficas dos espacos geograficos.</t>
        </is>
      </c>
      <c r="H132" s="6" t="inlineStr">
        <is>
          <t>Em uma iniciativa educacional para "descolonizar" o currículo, o sistema de ensino público de Boston, nos Estados Unidos, decidiu substituir o mapa-múndi tradicional, baseado na projeção de Mercator, pela projeção de Gall-Peters nas salas de aula. A projeção de Mercator, desenvolvida no século XVI para auxiliar a navegação marítima, exagera o tamanho das terras localizadas em altas latitudes, como a Europa e a Groenlândia, enquanto reduz a dimensão visual de regiões tropicais, como a África e a América do Sul. Já a projeção de Gall-Peters busca representar as áreas dos continentes em suas proporções corretas, o que altera significativamente a percepção visual da importância territorial dos países do Sul global em relação aos do Norte.</t>
        </is>
      </c>
      <c r="I132" s="6" t="inlineStr">
        <is>
          <t>São representações fiéis e neutras da realidade física, independentemente da técnica matemática utilizada na sua elaboração.</t>
        </is>
      </c>
      <c r="J132" s="6" t="inlineStr">
        <is>
          <t>Devem priorizar obrigatoriamente a forma dos continentes em detrimento da área real, para facilitar a localização geográfica.</t>
        </is>
      </c>
      <c r="K132" s="6" t="inlineStr">
        <is>
          <t>São instrumentos políticos que podem reforçar ou questionar hierarquias de poder e a percepção de importância entre as regiões do mundo.</t>
        </is>
      </c>
      <c r="L132" s="6" t="inlineStr">
        <is>
          <t>Perdem a sua função científica quando são utilizados para defender agendas sociais, como a inclusão e a diversidade cultural.</t>
        </is>
      </c>
      <c r="M132" s="6" t="inlineStr">
        <is>
          <t>Demonstram que o hemisfério Norte possui, fisicamente, uma extensão territorial muito superior ao hemisfério Sul.</t>
        </is>
      </c>
      <c r="N132" s="6" t="inlineStr">
        <is>
          <t>C</t>
        </is>
      </c>
      <c r="O132" s="6" t="inlineStr">
        <is>
          <t>A questão exige a interpretação de como diferentes representações cartográficas (projeções) influenciam a percepção do espaço geográfico. A habilidade CH-H6 é avaliada ao identificar que a escolha da projeção de Gall-Peters visa corrigir uma distorção visual que historicamente reforçava a centralidade e o poder dos países europeus. Ao compreender que mapas não são meramente técnicas neutras, mas sim construções sociais que podem refletir e reproduzir relações de poder (Competência 2), o estudante reconhece o caráter político da cartografia descrito no enunciado.</t>
        </is>
      </c>
      <c r="P132" s="6" t="b">
        <v>1</v>
      </c>
      <c r="Q132" s="6" t="n">
        <v>0.02803738317757009</v>
      </c>
      <c r="R132" s="6" t="n">
        <v>1.5</v>
      </c>
      <c r="S132" s="6" t="n">
        <v>0.8699186991869918</v>
      </c>
      <c r="T132" s="6" t="n">
        <v>17.5574815270936</v>
      </c>
      <c r="U132" s="6" t="n">
        <v>4.8</v>
      </c>
      <c r="V132" s="6" t="n">
        <v>5</v>
      </c>
      <c r="W132" s="6" t="n">
        <v>5</v>
      </c>
      <c r="X132" s="6" t="n">
        <v>4</v>
      </c>
      <c r="Y132" s="6" t="n">
        <v>5</v>
      </c>
      <c r="Z132" s="6" t="n">
        <v>5</v>
      </c>
      <c r="AA132" s="6" t="inlineStr">
        <is>
          <t>O item apresenta excelente alinhamento com a habilidade-alvo CH-H6, pois a questão central gira em torno da interpretação de duas representações cartográficas (Mercator e Gall-Peters) e de como elas moldam a percepção do espaço geográfico e hierarquias de poder. Os objetos de conhecimento esperados ('Representacao espacial' e 'pensamento politico e acao do Estado') são perfeitamente contemplados, pois o enunciado aborda a construção social do mapa e seu uso como instrumento político. Os distratores são plausíveis e funcionam como armadilhas conceituais comuns: a alternativa A aborda a neutralidade da ciência, a B prioriza a forma sobre a área, a D desqualifica a função científica do mapa em contextos sociais, e a E comete um erro de interpretação física. Apenas a alternativa C capta a essência política da discussão. O nível de complexidade é adequado para o Ensino Médio, exigindo compreensão de conceitos de geografia e de ciência social. A aderência ao formato ENEM é máxima, com um contexto atual (descolonização do currículo), um debate interdisciplinar (geografia e política) e uma alternativa correta que exige análise crítica e superação de visões simplistas.</t>
        </is>
      </c>
      <c r="AB132" s="6" t="n">
        <v>5</v>
      </c>
      <c r="AC132" s="6" t="n">
        <v>5</v>
      </c>
      <c r="AD132" s="6" t="n">
        <v>5</v>
      </c>
      <c r="AE132" s="6" t="n">
        <v>5</v>
      </c>
      <c r="AF132" s="6" t="n">
        <v>5</v>
      </c>
      <c r="AG132" s="6" t="n">
        <v>5</v>
      </c>
      <c r="AH132" s="6" t="inlineStr">
        <is>
          <t>O item avalia com precisão a habilidade CH-H6, exigindo que o estudante interprete como diferentes representações cartográficas (projeções) alteram a percepção do espaço geográfico. A articulação entre a técnica cartográfica e o contexto político (descolonização do currículo) aborda adequadamente os objetos de conhecimento previstos. Os distratores são bem elaborados, baseando-se em equívocos comuns, como a suposta neutralidade dos mapas ou a separação entre técnica e política. O vocabulário e a temática são compatíveis com o Ensino Médio e o item segue fielmente o formato e o estilo cognitivo das questões do ENEM.</t>
        </is>
      </c>
    </row>
    <row r="133">
      <c r="A133" s="6" t="inlineStr">
        <is>
          <t>db36652f-d462-45c1-b7c8-2cd60f1fdad3</t>
        </is>
      </c>
      <c r="B133" s="6" t="inlineStr">
        <is>
          <t>com_grafo</t>
        </is>
      </c>
      <c r="C133" s="6" t="inlineStr">
        <is>
          <t>CH</t>
        </is>
      </c>
      <c r="D133" s="6" t="inlineStr">
        <is>
          <t>Ciencias Humanas e suas Tecnologias</t>
        </is>
      </c>
      <c r="E133" s="6" t="n">
        <v>2</v>
      </c>
      <c r="F133" s="6" t="inlineStr">
        <is>
          <t>CH-H6</t>
        </is>
      </c>
      <c r="G133" s="6" t="inlineStr">
        <is>
          <t>Interpretar diferentes representacoes graficas e cartograficas dos espacos geograficos.</t>
        </is>
      </c>
      <c r="H133" s="6" t="inlineStr">
        <is>
          <t>Um grupo de estudantes de geografia analisa um mapa-múndi tradicionalmente utilizado em salas de aula e livros didáticos. Eles notam que a Groenlândia aparece representada com uma área superficial semelhante à do continente africano. No entanto, ao consultar dados sobre a área real de cada território, descobrem que a África é aproximadamente 14 vezes maior que a Groenlândia. Essa distorção visual gerou um debate sobre como a escolha da técnica de representação cartográfica pode influenciar a percepção da importância geopolítica das regiões.</t>
        </is>
      </c>
      <c r="I133" s="6" t="inlineStr">
        <is>
          <t>O mapa analisado utiliza uma projeção equivalente, que mantém a fidelidade das áreas, mas altera drasticamente o formato dos continentes para ajustá-los ao retângulo do papel.</t>
        </is>
      </c>
      <c r="J133" s="6" t="inlineStr">
        <is>
          <t>A representação baseia-se em uma projeção conforme, que preserva a forma dos continentes e os ângulos, mas distorce as áreas, especialmente nas altas latitudes, onde se localiza a Groenlândia.</t>
        </is>
      </c>
      <c r="K133" s="6" t="inlineStr">
        <is>
          <t>O mapa foi construído a partir de uma projeção azimutal, cujo objetivo principal é representar fielmente as distâncias a partir de um ponto central, geralmente o Polo Norte.</t>
        </is>
      </c>
      <c r="L133" s="6" t="inlineStr">
        <is>
          <t>A técnica utilizada é a projeção cônica, ideal para representar regiões de latitudes médias, mas que invariavelmente reduz o tamanho das regiões equatoriais como a África.</t>
        </is>
      </c>
      <c r="M133" s="6" t="inlineStr">
        <is>
          <t>O mapa emprega uma projeção de Peters, que busca corrigir a distorção de área para dar maior visibilidade aos países do hemisfério sul em detrimento do norte.</t>
        </is>
      </c>
      <c r="N133" s="6" t="inlineStr">
        <is>
          <t>B</t>
        </is>
      </c>
      <c r="O133" s="6" t="inlineStr">
        <is>
          <t>A habilidade H6 exige a interpretação de representações cartográficas. O enunciado descreve uma característica clássica da Projeção de Mercator (projeção cilíndrica conforme), que preserva o formato dos continentes e os ângulos (útil para navegação), mas altera drasticamente a escala das áreas conforme se afasta do Equador. Isso faz com que regiões de alta latitude (como a Groenlândia) pareçam muito maiores do que realmente são em comparação a regiões próximas ao Equador (como a África). A alternativa B identifica corretamente essa propriedade (conformidade) e a consequência (distorção de área).</t>
        </is>
      </c>
      <c r="P133" s="6" t="b">
        <v>1</v>
      </c>
      <c r="Q133" s="6" t="n">
        <v>0</v>
      </c>
      <c r="R133" s="6" t="n">
        <v>0</v>
      </c>
      <c r="S133" s="6" t="n">
        <v>0.813953488372093</v>
      </c>
      <c r="T133" s="6" t="n">
        <v>15.72455657492355</v>
      </c>
      <c r="U133" s="6" t="n">
        <v>4.8</v>
      </c>
      <c r="V133" s="6" t="n">
        <v>5</v>
      </c>
      <c r="W133" s="6" t="n">
        <v>5</v>
      </c>
      <c r="X133" s="6" t="n">
        <v>4</v>
      </c>
      <c r="Y133" s="6" t="n">
        <v>5</v>
      </c>
      <c r="Z133" s="6" t="n">
        <v>5</v>
      </c>
      <c r="AA133" s="6" t="inlineStr">
        <is>
          <t>O item apresenta excelente alinhamento com a habilidade-alvo CH-H6, pois o enunciado e as alternativas exigem a interpretação de uma representação cartográfica (mapa-múndi) para compreender uma distorção espacial e suas implicações. Os objetos de conhecimento esperados ('Representação espacial' e 'ação do Estado', no sentido de escolhas técnicas) são perfeitamente contemplados. Os distratores são plausíveis, pois descrevem outras projeções cartográficas reais (equivalente, azimutal, cônica, Peters) e suas características, exigindo do estudante um conhecimento diferenciado para identificar a correta. O nível de complexidade é adequado para o Ensino Médio, abordando um conteúdo de geografia de forma analítica. A aderência ao formato ENEM é alta, com um enunciado contextualizado, uma questão de múltipla escolha com cinco alternativas e um gabarito que exige a compreensão de conceitos específicos.</t>
        </is>
      </c>
      <c r="AB133" s="6" t="n">
        <v>5</v>
      </c>
      <c r="AC133" s="6" t="n">
        <v>5</v>
      </c>
      <c r="AD133" s="6" t="n">
        <v>5</v>
      </c>
      <c r="AE133" s="6" t="n">
        <v>5</v>
      </c>
      <c r="AF133" s="6" t="n">
        <v>5</v>
      </c>
      <c r="AG133" s="6" t="n">
        <v>5</v>
      </c>
      <c r="AH133" s="6" t="inlineStr">
        <is>
          <t>O item apresenta excelente alinhamento à habilidade H6, pois exige do estudante a interpretação de uma representação cartográfica específica (mapa-múndi com distorção de áreas) para identificar a técnica de projeção utilizada e suas propriedades. Os objetos de conhecimento são plenamente adequados, focando na representação espacial e suas implicações na percepção geopolítica. Os distratores são de alta qualidade e plausíveis, explorando conceitos técnicos distintos (projeções equivalente, azimutal, cônica e de Peters) que testam o domínio do tema. O nível de exigência é compatível com o Ensino Médio, abordando conteúdo clássico de cartografia geográfica. A estrutura e o enunciado contextualizado seguem rigorosamente o formato padronizado do ENEM.</t>
        </is>
      </c>
    </row>
    <row r="134">
      <c r="A134" s="6" t="inlineStr">
        <is>
          <t>3d501525-44bb-4d06-aad2-8244c78470ba</t>
        </is>
      </c>
      <c r="B134" s="6" t="inlineStr">
        <is>
          <t>com_grafo</t>
        </is>
      </c>
      <c r="C134" s="6" t="inlineStr">
        <is>
          <t>CH</t>
        </is>
      </c>
      <c r="D134" s="6" t="inlineStr">
        <is>
          <t>Ciencias Humanas e suas Tecnologias</t>
        </is>
      </c>
      <c r="E134" s="6" t="n">
        <v>2</v>
      </c>
      <c r="F134" s="6" t="inlineStr">
        <is>
          <t>CH-H6</t>
        </is>
      </c>
      <c r="G134" s="6" t="inlineStr">
        <is>
          <t>Interpretar diferentes representacoes graficas e cartograficas dos espacos geograficos.</t>
        </is>
      </c>
      <c r="H134" s="6" t="inlineStr">
        <is>
          <t>Um grupo de pesquisadores analisou a dinâmica urbana de uma grande metrópole brasileira cruzando dados de um mapa de 'Renda Média por Setor Censitário' com um mapa de 'Áreas de Risco Geológico'. O resultado dessa sobreposição cartográfica indicou que as zonas de maior renda coincidem espacialmente com as áreas planas e bem servidas de infraestrutura, ao passo que as zonas de menor renda se sobrepõem às áreas de encostas e margens de rios, sujeitas a deslizamentos e inundações.</t>
        </is>
      </c>
      <c r="I134" s="6" t="inlineStr">
        <is>
          <t>A escolha do local de moradia pela população de baixa renda é motivada exclusivamente pela preferência por áreas com maior biodiversidade.</t>
        </is>
      </c>
      <c r="J134" s="6" t="inlineStr">
        <is>
          <t>A ocupação desigual do território urbano demonstra a ausência de correlação entre a localização geográfica e as condições socioeconômicas.</t>
        </is>
      </c>
      <c r="K134" s="6" t="inlineStr">
        <is>
          <t>A segregação socioespacial na cidade reflete a lógica do mercado imobiliário, que empurra a população pobre para áreas periféricas e de risco.</t>
        </is>
      </c>
      <c r="L134" s="6" t="inlineStr">
        <is>
          <t>A distribuição das áreas de risco é um fenômeno natural que afeta igualmente todas as classes sociais, independentemente da localização.</t>
        </is>
      </c>
      <c r="M134" s="6" t="inlineStr">
        <is>
          <t>O poder público municipal consegue neutralizar as desigualdades espaciais por meio de investimentos massivos em infraestrutura nas áreas periféricas.</t>
        </is>
      </c>
      <c r="N134" s="6" t="inlineStr">
        <is>
          <t>C</t>
        </is>
      </c>
      <c r="O134" s="6" t="inlineStr">
        <is>
          <t>A questão exige a interpretação de mapas temáticos (Habilidade H6) para compreender a organização do espaço urbano. A análise da sobreposição cartográfica revela que a localização das diferentes classes sociais não é aleatória, mas produto de relações de poder e desigualdade econômica (Competência 2). A alternativa C é a correta pois identifica a segregação socioespacial, onde a valorização imobiliária restringe o acesso das camadas pobres a áreas seguras e infraestruturadas, forçando sua ocupação em zonas de risco ambiental.</t>
        </is>
      </c>
      <c r="P134" s="6" t="b">
        <v>1</v>
      </c>
      <c r="Q134" s="6" t="n">
        <v>0.03370786516853932</v>
      </c>
      <c r="R134" s="6" t="n">
        <v>1.834532374100719</v>
      </c>
      <c r="S134" s="6" t="n">
        <v>0.8317757009345794</v>
      </c>
      <c r="T134" s="6" t="n">
        <v>16.00520351157223</v>
      </c>
      <c r="U134" s="6" t="n">
        <v>4.8</v>
      </c>
      <c r="V134" s="6" t="n">
        <v>5</v>
      </c>
      <c r="W134" s="6" t="n">
        <v>5</v>
      </c>
      <c r="X134" s="6" t="n">
        <v>4</v>
      </c>
      <c r="Y134" s="6" t="n">
        <v>5</v>
      </c>
      <c r="Z134" s="6" t="n">
        <v>5</v>
      </c>
      <c r="AA134" s="6" t="inlineStr">
        <is>
          <t>O item apresenta excelente alinhamento com a habilidade-alvo CH-H6, pois a tarefa central do estudante é interpretar a sobreposição de duas representações cartográficas (mapa de renda e mapa de risco geológico) para compreender a organização do espaço urbano. Os objetos de conhecimento (formas de organização social, representação espacial) estão perfeitamente adequados e contextualizados no enunciado. Os distratores são plausíveis, pois exploram conceitos que podem ser mal compreendidos (como a ideia de ausência de correlação em B ou a neutralização de desigualdades em E), embora a alternativa A seja um pouco mais frágil por introduzir um fator (biodiversidade) não mencionado no texto. O nível de complexidade é adequado para o Ensino Médio, exigindo análise e síntese de informações geográficas e socioeconômicas. O formato segue rigorosamente o padrão ENEM, com um contexto de pesquisa, uma situação-problema baseada em fontes cartográficas e alternativas que exigem interpretação crítica.</t>
        </is>
      </c>
      <c r="AB134" s="6" t="n">
        <v>4.8</v>
      </c>
      <c r="AC134" s="6" t="n">
        <v>5</v>
      </c>
      <c r="AD134" s="6" t="n">
        <v>5</v>
      </c>
      <c r="AE134" s="6" t="n">
        <v>4</v>
      </c>
      <c r="AF134" s="6" t="n">
        <v>5</v>
      </c>
      <c r="AG134" s="6" t="n">
        <v>5</v>
      </c>
      <c r="AH134" s="6" t="inlineStr">
        <is>
          <t>O item está perfeitamente alinhado à habilidade H6, pois exige a interpretação de dados cartográficos (sobreposição de mapas de renda e risco) para compreender a organização do espaço geográfico. Os objetos de conhecimento são adequadamente integrados, relacionando representação espacial com dinâmicas sociais e segregação urbana. Os distratores B, D e E são plausíveis e testam erros de interpretação comuns (negar a correlação, naturalizar o risco ou superestimar a ação estatal), embora o distrator A seja excessivamente absurdo ('preferência por biodiversidade'), o que justifica a nota 4 nesta dimensão. O nível de complexidade e o vocabulário são adequados ao Ensino Médio, abordando o conceito de segregação socioespacial. O formato segue rigorosamente o padrão ENEM, com enunciado contextualizado e exigência de análise crítica.</t>
        </is>
      </c>
    </row>
    <row r="135">
      <c r="A135" s="6" t="inlineStr">
        <is>
          <t>a9b6be0b-c731-439c-b218-04f41c9d03a8</t>
        </is>
      </c>
      <c r="B135" s="6" t="inlineStr">
        <is>
          <t>com_grafo</t>
        </is>
      </c>
      <c r="C135" s="6" t="inlineStr">
        <is>
          <t>CH</t>
        </is>
      </c>
      <c r="D135" s="6" t="inlineStr">
        <is>
          <t>Ciencias Humanas e suas Tecnologias</t>
        </is>
      </c>
      <c r="E135" s="6" t="n">
        <v>2</v>
      </c>
      <c r="F135" s="6" t="inlineStr">
        <is>
          <t>CH-H6</t>
        </is>
      </c>
      <c r="G135" s="6" t="inlineStr">
        <is>
          <t>Interpretar diferentes representacoes graficas e cartograficas dos espacos geograficos.</t>
        </is>
      </c>
      <c r="H135" s="6" t="inlineStr">
        <is>
          <t>Durante uma aula sobre geopolítica e representação espacial, um professor apresenta aos alunos o mapa-múndi na Projeção de Mercator. Ele chama a atenção para o fato de que, nessa representação, a Groenlândia parece ter um tamanho semelhante ao do continente africano, embora, na realidade, a África seja 14 vezes maior. O professor explica que essa distorção não é apenas técnica, mas também reflete o contexto histórico de sua criação, no século XVI. A utilização dessa projeção reforçava, na época, a percepção de poder europeu ao:</t>
        </is>
      </c>
      <c r="I135" s="6" t="inlineStr">
        <is>
          <t>Diminuir a extensão territorial dos países tropicais para desestimular a navegação nessas regiões.</t>
        </is>
      </c>
      <c r="J135" s="6" t="inlineStr">
        <is>
          <t>Ampliar visualmente as terras localizadas em altas latitudes, onde estavam as principais potências coloniais.</t>
        </is>
      </c>
      <c r="K135" s="6" t="inlineStr">
        <is>
          <t>Manter a fidelidade das áreas continentais para garantir a precisão dos cálculos de impostos coloniais.</t>
        </is>
      </c>
      <c r="L135" s="6" t="inlineStr">
        <is>
          <t>Representar de forma equidistante todos os pontos do globo, facilitando a expansão do comércio internacional.</t>
        </is>
      </c>
      <c r="M135" s="6" t="inlineStr">
        <is>
          <t>Priorizar a forma dos continentes em detrimento de sua localização geográfica real.</t>
        </is>
      </c>
      <c r="N135" s="6" t="inlineStr">
        <is>
          <t>B</t>
        </is>
      </c>
      <c r="O135" s="6" t="inlineStr">
        <is>
          <t>A questão exige a interpretação de uma representação cartográfica específica (Projeção de Mercator) e a compreensão de como as escolhas técnicas na elaboração de mapas podem refletir e reforçar relações de poder socioeconômicas e culturais (Competência 2). A habilidade CH-H6 é mobilizada ao identificar que a distorção de áreas, que aumenta o tamanho das regiões próximas aos polos (Europa), servia historicamente para projetar a hegemonia e a importância das potências coloniais europeias em detrimento das regiões do Sul Global.</t>
        </is>
      </c>
      <c r="P135" s="6" t="b">
        <v>1</v>
      </c>
      <c r="Q135" s="6" t="n">
        <v>0.02150537634408602</v>
      </c>
      <c r="R135" s="6" t="n">
        <v>1.227272727272727</v>
      </c>
      <c r="S135" s="6" t="n">
        <v>0.9489795918367347</v>
      </c>
      <c r="T135" s="6" t="n">
        <v>14.59801948051948</v>
      </c>
      <c r="U135" s="6" t="n">
        <v>5</v>
      </c>
      <c r="V135" s="6" t="n">
        <v>5</v>
      </c>
      <c r="W135" s="6" t="n">
        <v>5</v>
      </c>
      <c r="X135" s="6" t="n">
        <v>5</v>
      </c>
      <c r="Y135" s="6" t="n">
        <v>5</v>
      </c>
      <c r="Z135" s="6" t="n">
        <v>5</v>
      </c>
      <c r="AA135" s="6" t="inlineStr">
        <is>
          <t>O item demonstra excelente alinhamento com a habilidade-alvo CH-H6, pois a questão inteira gira em torno da interpretação de uma representação cartográfica (Projeção de Mercator) para compreender suas implicações espaciais e contextuais. Os objetos de conhecimento estão perfeitamente adequados, conectando a representação espacial (Projeção de Mercator) ao pensamento político e ação do Estado (contexto histórico das potências coloniais). Os distratores são plausíveis e bem elaborados, explorando possíveis mal-entendidos sobre a função técnica e política da projeção sem apresentar a explicação correta. O nível de complexidade é adequado para o Ensino Médio, exigindo análise crítica e contextualização histórica, sem ser excessivamente simplista ou especializado. O formato segue rigorosamente o padrão ENEM, com um enunciado contextualizado, uma pergunta clara e alternativas que exigem a compreensão do texto e dos conhecimentos históricos e geográficos.</t>
        </is>
      </c>
      <c r="AB135" s="6" t="n">
        <v>5</v>
      </c>
      <c r="AC135" s="6" t="n">
        <v>5</v>
      </c>
      <c r="AD135" s="6" t="n">
        <v>5</v>
      </c>
      <c r="AE135" s="6" t="n">
        <v>5</v>
      </c>
      <c r="AF135" s="6" t="n">
        <v>5</v>
      </c>
      <c r="AG135" s="6" t="n">
        <v>5</v>
      </c>
      <c r="AH135" s="6" t="inlineStr">
        <is>
          <t>O item apresenta excelente alinhamento à habilidade CH-H6, pois exige do estudante a leitura crítica de uma projeção cartográfica clássica (Mercator), relacionando suas características técnicas (distorção de áreas) a implicações geopolíticas e históricas. Os objetos de conhecimento (representação espacial e pensamento político/ação do Estado) são perfeitamente integrados. Os distratores são plausíveis, explorando conceitos errôneos comuns sobre propriedades das projeções (fidelidade de área, equidistância). O nível de complexidade é adequado ao Ensino Médio, abordando um conteúdo recorrente na disciplina de Geografia. O formato segue rigorosamente o padrão do ENEM, com enunciado contextualizado e alternativas bem estruturadas.</t>
        </is>
      </c>
    </row>
    <row r="136">
      <c r="A136" s="6" t="inlineStr">
        <is>
          <t>e99f6da2-db6a-463d-a7b5-45bcefdb2a65</t>
        </is>
      </c>
      <c r="B136" s="6" t="inlineStr">
        <is>
          <t>com_grafo</t>
        </is>
      </c>
      <c r="C136" s="6" t="inlineStr">
        <is>
          <t>CH</t>
        </is>
      </c>
      <c r="D136" s="6" t="inlineStr">
        <is>
          <t>Ciencias Humanas e suas Tecnologias</t>
        </is>
      </c>
      <c r="E136" s="6" t="n">
        <v>2</v>
      </c>
      <c r="F136" s="6" t="inlineStr">
        <is>
          <t>CH-H6</t>
        </is>
      </c>
      <c r="G136" s="6" t="inlineStr">
        <is>
          <t>Interpretar diferentes representacoes graficas e cartograficas dos espacos geograficos.</t>
        </is>
      </c>
      <c r="H136" s="6" t="inlineStr">
        <is>
          <t>Em uma aula sobre Geopolítica e representação do espaço, um professor apresenta dois mapas-múndi para a turma. O primeiro, construído com base na Projeção de Mercator, mostra a Europa com uma área aparentemente maior que a da América do Sul. O segundo, utilizando uma Projeção Equivalente (como a de Peters), representa os continentes com suas áreas proporcionais corretas, evidenciando a real extensão territorial dos países do hemisfério sul. A análise comparativa dessas duas representações cartográficas permite concluir que:</t>
        </is>
      </c>
      <c r="I136" s="6" t="inlineStr">
        <is>
          <t>A atualização das fronteiras políticas ao longo do tempo altera a dimensão real dos continentes nos mapas.</t>
        </is>
      </c>
      <c r="J136" s="6" t="inlineStr">
        <is>
          <t>A escolha da projeção cartográfica interfere na representação das áreas, podendo distorcer a percepção da importância relativa das regiões.</t>
        </is>
      </c>
      <c r="K136" s="6" t="inlineStr">
        <is>
          <t>A utilização de escalas diferentes é o único fator que explica a variação de tamanho entre a Europa e a América do Sul nos mapas apresentados.</t>
        </is>
      </c>
      <c r="L136" s="6" t="inlineStr">
        <is>
          <t>Mapas físicos representam a realidade de forma fiel, enquanto mapas políticos são necessariamente distorcidos por interesses governamentais.</t>
        </is>
      </c>
      <c r="M136" s="6" t="inlineStr">
        <is>
          <t>A tecnologia de satélites atuais permite apenas a construção de mapas baseados na Projeção de Mercator, tornando os demais modelos obsoletos.</t>
        </is>
      </c>
      <c r="N136" s="6" t="inlineStr">
        <is>
          <t>B</t>
        </is>
      </c>
      <c r="O136" s="6" t="inlineStr">
        <is>
          <t>A questão exige a capacidade de interpretar diferentes representações cartográficas dos espaacos geográficos (Habilidade CH-H6). A Projeção de Mercator, por ser cilíndrica e conforme, preserva os ângulos e as formas, o que é útil para a navegação, mas distorce significativamente as áreas, especialmente nas altas latitudes, ampliando as terras do hemisfério norte (Europa) em relação às do hemisfério sul. Por outro lado, as projeções equivalentes mantêm a proporção de área. A comparação destaca como a escolha técnica da projeção pode influenciar a percepção visual e geopolítica, reforçando a centralidade de certas regiões.</t>
        </is>
      </c>
      <c r="P136" s="6" t="b">
        <v>1</v>
      </c>
      <c r="Q136" s="6" t="n">
        <v>0.03296703296703297</v>
      </c>
      <c r="R136" s="6" t="n">
        <v>1.792682926829268</v>
      </c>
      <c r="S136" s="6" t="n">
        <v>0.8348623853211009</v>
      </c>
      <c r="T136" s="6" t="n">
        <v>16.3560393258427</v>
      </c>
      <c r="U136" s="6" t="n">
        <v>4.8</v>
      </c>
      <c r="V136" s="6" t="n">
        <v>5</v>
      </c>
      <c r="W136" s="6" t="n">
        <v>5</v>
      </c>
      <c r="X136" s="6" t="n">
        <v>4</v>
      </c>
      <c r="Y136" s="6" t="n">
        <v>5</v>
      </c>
      <c r="Z136" s="6" t="n">
        <v>5</v>
      </c>
      <c r="AA136" s="6" t="inlineStr">
        <is>
          <t>O item apresenta excelente alinhamento com a habilidade-alvo CH-H6, pois a tarefa central é a interpretação crítica de duas representações cartográficas para compreender como a escolha da projeção distorce a realidade espacial. Os objetos de conhecimento esperados (representação espacial, ação do Estado/pensamento geopolítico) são perfeitamente contemplados, pois a questão aborda a construção do espaço geográfico e a percepção de importância relativa das regiões, que é uma questão geopolítica. Os distratores são plausíveis e funcionais: a alternativa A confunde atualização de fronteiras com distorção de projeção; a C aponta um fator (escala) que não é o principal, mas que pode causar confusão; a D apresenta uma falsa dicotomia entre mapas físicos e políticos; a E incorre em um erro factual sobre a tecnologia de satélites. Apenas a alternativa B é tecnicamente correta e responde ao cerne da questão. O nível de complexidade é adequado para o Ensino Médio, exigindo conhecimento de noções básicas de cartografia e uma análise comparativa. O formato segue rigorosamente o padrão ENEM, com um enunciado contextualizado, uma situação-problema clara e alternativas que exigem discernimento crítico.</t>
        </is>
      </c>
      <c r="AB136" s="6" t="n">
        <v>4.8</v>
      </c>
      <c r="AC136" s="6" t="n">
        <v>5</v>
      </c>
      <c r="AD136" s="6" t="n">
        <v>5</v>
      </c>
      <c r="AE136" s="6" t="n">
        <v>4</v>
      </c>
      <c r="AF136" s="6" t="n">
        <v>5</v>
      </c>
      <c r="AG136" s="6" t="n">
        <v>5</v>
      </c>
      <c r="AH136" s="6" t="inlineStr">
        <is>
          <t>O item apresenta excelente alinhamento à habilidade CH-H6, pois exige do estudante a interpretação crítica de duas representações cartográficas distintas (Mercator e Equivalente) e a compreensão de como a escolha da projeção altera a percepção do espaço geográfico. Os objetos de conhecimento são plenamente adequados, abordando a representação espacial e suas implicações na percepção geopolítica (centralidade de regiões). Os distratores A, C e D são plausíveis, explorando erros comuns como a confusão entre fronteiras e dimensão física, a atribuição exclusiva de variação de tamanho à escala e a generalização sobre a fidelidade de mapas físicos versus políticos; contudo, o distrator E é pouco plausível, pois apresenta uma afirmação tecnicamente absurda sobre a limitação de satélites. O nível de escolaridade é adequado ao Ensino Médio, tratando de conteúdo clássico de cartografia geográfica. O formato adere estritamente ao padrão ENEM, com enunciado contextualizado e foco na competência de análise.</t>
        </is>
      </c>
    </row>
    <row r="137">
      <c r="A137" s="6" t="inlineStr">
        <is>
          <t>596bb5c9-326e-4b2e-98cf-0f3be36e283d</t>
        </is>
      </c>
      <c r="B137" s="6" t="inlineStr">
        <is>
          <t>com_grafo</t>
        </is>
      </c>
      <c r="C137" s="6" t="inlineStr">
        <is>
          <t>CH</t>
        </is>
      </c>
      <c r="D137" s="6" t="inlineStr">
        <is>
          <t>Ciencias Humanas e suas Tecnologias</t>
        </is>
      </c>
      <c r="E137" s="6" t="n">
        <v>2</v>
      </c>
      <c r="F137" s="6" t="inlineStr">
        <is>
          <t>CH-H7</t>
        </is>
      </c>
      <c r="G137" s="6" t="inlineStr">
        <is>
          <t>Identificar os significados historico-geograficos das relacoes de poder entre as nacoes.</t>
        </is>
      </c>
      <c r="H137" s="6" t="inlineStr">
        <is>
          <t>Durante a Guerra Fria, o mundo vivenciou uma disputa geopolítica e ideológica intensa entre duas superpotências. Nesse cenário, países como Coreia do Sul, Vietnã e Alemanha tornaram-se palco de conflitos diretos ou indiretos, resultando, em alguns casos, na divisão territorial de nações. A imagem a seguir refere-se a um símbolo marcante desse período, representando a separação física e ideológica imposta por uma das potências sobre uma região específica. [Imagem de um mapa ou foto do Muro de Berlim]. A construção dessa barreira física e a consequente fragmentação do espaço geográfico ilustram:</t>
        </is>
      </c>
      <c r="I137" s="6" t="inlineStr">
        <is>
          <t>A política de cooperação econômica entre os blocos capitalista e socialista visando o desenvolvimento equilibrado da Europa.</t>
        </is>
      </c>
      <c r="J137" s="6" t="inlineStr">
        <is>
          <t>O fortalecimento da soberania nacional dos países do Leste Europeu frente às intervenções externas.</t>
        </is>
      </c>
      <c r="K137" s="6" t="inlineStr">
        <is>
          <t>A expressão territorial da disputa de poder hegemônico, onde a divisão espacial refletia a bipolaridade ideológica mundial.</t>
        </is>
      </c>
      <c r="L137" s="6" t="inlineStr">
        <is>
          <t>O isolamento total da União Soviética em relação ao resto do mundo, impedindo qualquer tipo de troca comercial ou diplomática.</t>
        </is>
      </c>
      <c r="M137" s="6" t="inlineStr">
        <is>
          <t>A consolidação de um sistema multipolar, onde diversas nações detinham o mesmo poder de influência política global.</t>
        </is>
      </c>
      <c r="N137" s="6" t="inlineStr">
        <is>
          <t>C</t>
        </is>
      </c>
      <c r="O137" s="6" t="inlineStr">
        <is>
          <t>A questão aborda a habilidade CH-H7 ao solicitar a identificação dos significados histórico-geográficos das relações de poder entre as nações durante a Guerra Fria. A divisão da Alemanha e a construção do Muro de Berlim representam a materialização no espaço geográfico da disputa de poder (bipolaridade) entre EUA e URSS, onde o território foi dividido não apenas fisicamente, mas também em esferas de influência ideológica.</t>
        </is>
      </c>
      <c r="P137" s="6" t="b">
        <v>1</v>
      </c>
      <c r="Q137" s="6" t="n">
        <v>0.0594059405940594</v>
      </c>
      <c r="R137" s="6" t="n">
        <v>2.478260869565217</v>
      </c>
      <c r="S137" s="6" t="n">
        <v>0.8859649122807017</v>
      </c>
      <c r="T137" s="6" t="n">
        <v>15.4355303030303</v>
      </c>
      <c r="U137" s="6" t="n">
        <v>4.8</v>
      </c>
      <c r="V137" s="6" t="n">
        <v>5</v>
      </c>
      <c r="W137" s="6" t="n">
        <v>5</v>
      </c>
      <c r="X137" s="6" t="n">
        <v>4</v>
      </c>
      <c r="Y137" s="6" t="n">
        <v>5</v>
      </c>
      <c r="Z137" s="6" t="n">
        <v>5</v>
      </c>
      <c r="AA137" s="6" t="inlineStr">
        <is>
          <t>O item demonstra excelente alinhamento com a habilidade-alvo CH-H7, pois a análise do Muro de Berlim exige a compreensão de como a disputa de poder entre as superpotências (EUA e URSS) se materializou no espaço geográfico, criando uma divisão física e ideológica. Os objetos de conhecimento esperados (formas de organização social, pensamento político, ação do Estado e representação espacial) são perfeitamente contemplados, pois o conflito envolveu a ação do Estado (políticas de contenção), a organização social em blocos ideológicos e a representação espacial através da divisão territorial. Os distratores são plausíveis, pois exploram conceitos reais da Guerra Fria (cooperação econômica, soberania nacional, isolamento), mas são logicamente inconsistentes com o contexto do Muro de Berlim, funcionando como bons elementos de diferenciação. O nível de complexidade é adequado para o Ensino Médio, exigindo a articulação de conhecimentos históricos e geográficos sem ser excessivamente especializado. O formato segue rigorosamente as características do ENEM, com um enunciado contextualizado, suporte de imagem (muito comum na prova) e alternativas que exigem interpretação crítica e não apenas memória.</t>
        </is>
      </c>
      <c r="AB137" s="6" t="n">
        <v>5</v>
      </c>
      <c r="AC137" s="6" t="n">
        <v>5</v>
      </c>
      <c r="AD137" s="6" t="n">
        <v>5</v>
      </c>
      <c r="AE137" s="6" t="n">
        <v>5</v>
      </c>
      <c r="AF137" s="6" t="n">
        <v>5</v>
      </c>
      <c r="AG137" s="6" t="n">
        <v>5</v>
      </c>
      <c r="AH137" s="6" t="inlineStr">
        <is>
          <t>O item apresenta excelente alinhamento à habilidade CH-H7, pois exige do estudante a identificação de como a divisão territorial materializa as relações de poder entre as nações (EUA e URSS) durante a Guerra Fria. Os objetos de conhecimento esperados, como representação espacial e ação do Estado, são integralmente trabalhados através da análise do Muro de Berlim. Os distratores são plausíveis e fundamentados em conceitos históricos distintos (cooperação, soberania, isolamento, multipolaridade), testando eficazmente a compreensão do tema sem ambiguidades. O nível de complexidade e a linguagem são adequados ao Ensino Médio, e a estrutura do item segue rigorosamente o padrão do ENEM.</t>
        </is>
      </c>
    </row>
    <row r="138">
      <c r="A138" s="6" t="inlineStr">
        <is>
          <t>d0cf4c59-a6c4-4ccd-821e-bea734d20887</t>
        </is>
      </c>
      <c r="B138" s="6" t="inlineStr">
        <is>
          <t>com_grafo</t>
        </is>
      </c>
      <c r="C138" s="6" t="inlineStr">
        <is>
          <t>CH</t>
        </is>
      </c>
      <c r="D138" s="6" t="inlineStr">
        <is>
          <t>Ciencias Humanas e suas Tecnologias</t>
        </is>
      </c>
      <c r="E138" s="6" t="n">
        <v>2</v>
      </c>
      <c r="F138" s="6" t="inlineStr">
        <is>
          <t>CH-H7</t>
        </is>
      </c>
      <c r="G138" s="6" t="inlineStr">
        <is>
          <t>Identificar os significados historico-geograficos das relacoes de poder entre as nacoes.</t>
        </is>
      </c>
      <c r="H138" s="6" t="inlineStr">
        <is>
          <t>No final do século XIX, as potências europeias realizaram a Conferência de Berlim (1884-1885), um evento diplomático que estabeleceu as regras para a ocupação e partilha do continente africano. Durante as negociações, as fronteiras foram traçadas em mapas, muitas vezes seguindo paralelos e meridianos, desconsiderando a distribuição territorial dos grupos étnicos e reinos locais existentes. Esse processo refletiu a dinâmica de poder da época, moldando a geografia política africana em função dos interesses econômicos e estratégicos das nações europeias.</t>
        </is>
      </c>
      <c r="I138" s="6" t="inlineStr">
        <is>
          <t>Promoveu a integração econômica e cultural do continente africano, respeitando as soberanias locais para garantir a estabilidade dos novos mercados consumidores.</t>
        </is>
      </c>
      <c r="J138" s="6" t="inlineStr">
        <is>
          <t>Representou o fim da influência europeia na África, incentivando movimentos de independência que restauraram as fronteiras tradicionais anteriores à colonização.</t>
        </is>
      </c>
      <c r="K138" s="6" t="inlineStr">
        <is>
          <t>Materializou a expansão imperialista, na qual as nações dominantes impuseram uma nova ordem territorial para garantir o controle de recursos e mercados, alterando a organização espacial africana.</t>
        </is>
      </c>
      <c r="L138" s="6" t="inlineStr">
        <is>
          <t>Foi uma resposta dos países africanos à ameaça de expansão soviética, alinhando-se politicamente ao bloco capitalista para receber investimentos em infraestrutura.</t>
        </is>
      </c>
      <c r="M138" s="6" t="inlineStr">
        <is>
          <t>Teve como objetivo principal a cooperação científica entre nações para o mapeamento geográfico do continente, sem interferência direta na organização política das sociedades locais.</t>
        </is>
      </c>
      <c r="N138" s="6" t="inlineStr">
        <is>
          <t>C</t>
        </is>
      </c>
      <c r="O138" s="6" t="inlineStr">
        <is>
          <t>A questão aborda a habilidade CH-H7 ao exigir a identificação do significado histórico-geográfico das relações de poder entre as nações europeias e o continente africano. A Conferência de Berlim é um exemplo clássico de imperialismo, onde a relação de poder desigual permitiu que as potências europeias redefinissem o espaço geográfico africano segundo seus interesses, impondo fronteiras artificiais que ignoravam as realidades socioculturais locais para facilitar a exploração econômica e a dominação política.</t>
        </is>
      </c>
      <c r="P138" s="6" t="b">
        <v>1</v>
      </c>
      <c r="Q138" s="6" t="n">
        <v>0.04672897196261682</v>
      </c>
      <c r="R138" s="6" t="n">
        <v>2.440944881889764</v>
      </c>
      <c r="S138" s="6" t="n">
        <v>0.8699186991869918</v>
      </c>
      <c r="T138" s="6" t="n">
        <v>18.47625</v>
      </c>
      <c r="U138" s="6" t="n">
        <v>5</v>
      </c>
      <c r="V138" s="6" t="n">
        <v>5</v>
      </c>
      <c r="W138" s="6" t="n">
        <v>5</v>
      </c>
      <c r="X138" s="6" t="n">
        <v>5</v>
      </c>
      <c r="Y138" s="6" t="n">
        <v>5</v>
      </c>
      <c r="Z138" s="6" t="n">
        <v>5</v>
      </c>
      <c r="AA138" s="6" t="inlineStr">
        <is>
          <t>O item demonstra excelente alinhamento com a habilidade-alvo CH-H7, pois a análise do processo de partilha da África na Conferência de Berlim exige a compreensão das relações de poder entre as nações europeias e as sociedades africanas, bem como o significado histórico-geográfico da reorganização do espaço. Os objetos de conhecimento (formas de organização social, ação do Estado e representação espacial) são perfeitamente contemplados no enunciado e na alternativa correta. Os distratores são plausíveis, pois exploram visões simplistas ou incorretas sobre o imperialismo (A), o pós-colonialismo (B), a Guerra Fria (D) e o neutralismo científico (E), exigindo do estudante um conhecimento histórico-geográfico para distingui-los da análise correta. O nível de complexidade é adequado para o Ensino Médio, exigindo a articulação de conceitos de História e Geografia. O formato segue rigorosamente as especificações do ENEM, com um enunciado contextualizado, uma pergunta implícita e alternativas que testam a compreensão profunda do tema, em vez de apenas a memorização de fatos.</t>
        </is>
      </c>
      <c r="AB138" s="6" t="n">
        <v>5</v>
      </c>
      <c r="AC138" s="6" t="n">
        <v>5</v>
      </c>
      <c r="AD138" s="6" t="n">
        <v>5</v>
      </c>
      <c r="AE138" s="6" t="n">
        <v>5</v>
      </c>
      <c r="AF138" s="6" t="n">
        <v>5</v>
      </c>
      <c r="AG138" s="6" t="n">
        <v>5</v>
      </c>
      <c r="AH138" s="6" t="inlineStr">
        <is>
          <t>O item apresenta excelente alinhamento à habilidade CH-H7, pois exige do estudante a compreensão da Conferência de Berlim como um evento histórico que redefiniu a geografia política africana por meio de relações de poder desiguais entre nações europeias e o continente africano. Os objetos de conhecimento (representação espacial e ação do Estado) são integralmente abordados no enunciado e na alternativa correta. Os distratores são plausíveis, explorando erros comuns como anacronismos (Guerra Fria), inversão cronológica ou interpretação equivocada do colonialismo. O vocabulário e a complexidade são adequados ao Ensino Médio, e o formato segue rigorosamente os padrões do ENEM.</t>
        </is>
      </c>
    </row>
    <row r="139">
      <c r="A139" s="6" t="inlineStr">
        <is>
          <t>d8aebd7a-7621-431e-943c-79091447713b</t>
        </is>
      </c>
      <c r="B139" s="6" t="inlineStr">
        <is>
          <t>com_grafo</t>
        </is>
      </c>
      <c r="C139" s="6" t="inlineStr">
        <is>
          <t>CH</t>
        </is>
      </c>
      <c r="D139" s="6" t="inlineStr">
        <is>
          <t>Ciencias Humanas e suas Tecnologias</t>
        </is>
      </c>
      <c r="E139" s="6" t="n">
        <v>2</v>
      </c>
      <c r="F139" s="6" t="inlineStr">
        <is>
          <t>CH-H7</t>
        </is>
      </c>
      <c r="G139" s="6" t="inlineStr">
        <is>
          <t>Identificar os significados historico-geograficos das relacoes de poder entre as nacoes.</t>
        </is>
      </c>
      <c r="H139" s="6" t="inlineStr">
        <is>
          <t>No final do século XIX, as potências europeias intensificaram sua disputa por territórios na África, visando garantir o acesso a matérias-primas e mercados consumidores para suas indústrias. Nesse contexto, realizou-se a Conferência de Berlim (1884-1885), um evento diplomático que redefiniu o mapa do continente. As fronteiras estabelecidas nesse encontro, muitas vezes traçadas em linhas retas sobre o mapa, desconsideraram as realidades étnicas, culturais e políticas locais existentes.</t>
        </is>
      </c>
      <c r="I139" s="6" t="inlineStr">
        <is>
          <t>A participação ativa dos reinos africanos na conferência garantiu a preservação das fronteiras naturais e étnicas já existentes, evitando conflitos internos.</t>
        </is>
      </c>
      <c r="J139" s="6" t="inlineStr">
        <is>
          <t>O objetivo principal da partilha foi promover o desenvolvimento industrial das colônias, transferindo tecnologia e infraestrutura para a população local como forma de compensação.</t>
        </is>
      </c>
      <c r="K139" s="6" t="inlineStr">
        <is>
          <t>A divisão territorial expressou a disputa hegemônica entre as nações europeias, impondo limites políticos que serviram aos interesses coloniais de exploração econômica.</t>
        </is>
      </c>
      <c r="L139" s="6" t="inlineStr">
        <is>
          <t>A Conferência de Berlim buscou evitar conflitos militares na Europa, redistribuindo as colônias asiáticas para equilibrar o poder entre as potências do Eixo e os Aliados.</t>
        </is>
      </c>
      <c r="M139" s="6" t="inlineStr">
        <is>
          <t>O traçado das fronteiras baseou-se em estudos geográficos detalhados do relevo e da hidrografia africana, respeitando a organização social das tribos locais.</t>
        </is>
      </c>
      <c r="N139" s="6" t="inlineStr">
        <is>
          <t>C</t>
        </is>
      </c>
      <c r="O139" s="6" t="inlineStr">
        <is>
          <t>A questão aborda a Conferência de Berlim (1884-1885), momento emblemático do imperialismo europeu. A habilidade CH-H7 exige identificar os significados das relações de poder entre nações. A alternativa correta (C) explicita que a reconfiguração do espaço geográfico africano não foi aleatória, mas resultou da imposição da vontade das potências europeias sobre o território, transformando o mapa em um reflexo de seus interesses econômicos e estratégicos de dominação, sem considerar as estruturas sociais preexistentes.</t>
        </is>
      </c>
      <c r="P139" s="6" t="b">
        <v>1</v>
      </c>
      <c r="Q139" s="6" t="n">
        <v>0.05882352941176471</v>
      </c>
      <c r="R139" s="6" t="n">
        <v>2.616279069767442</v>
      </c>
      <c r="S139" s="6" t="n">
        <v>0.8717948717948718</v>
      </c>
      <c r="T139" s="6" t="n">
        <v>17.0770054945055</v>
      </c>
      <c r="U139" s="6" t="n">
        <v>5</v>
      </c>
      <c r="V139" s="6" t="n">
        <v>5</v>
      </c>
      <c r="W139" s="6" t="n">
        <v>5</v>
      </c>
      <c r="X139" s="6" t="n">
        <v>5</v>
      </c>
      <c r="Y139" s="6" t="n">
        <v>5</v>
      </c>
      <c r="Z139" s="6" t="n">
        <v>5</v>
      </c>
      <c r="AA139" s="6" t="inlineStr">
        <is>
          <t>O item apresenta excelente alinhamento com a habilidade-alvo CH-H7, pois o enunciado e a alternativa correta (C) exigem do candidato a compreensão de como as relações de poder entre as nações europeias se materializaram na reorganização do espaço africano, indo além de uma mera descrição histórica. Os objetos de conhecimento (formas de organização social, pensamento político, ação do Estado e representação espacial) estão perfeitamente integrados ao item, abordando tanto a imposição de uma nova ordem política (fronteiras coloniais) quanto a desconsideração das estruturas sociais pré-existentes. Os distratores são plausíveis e funcionais: a alternativa A inverte a realidade histórica, a B apresenta uma visão anacrônica e benevolente do colonialismo, a D comete um erro cronológico grave (século XIX vs. Primeira Guerra Mundial) e a E contradiz explicitamente o enunciado. O nível de complexidade é adequado para o Ensino Médio, exigindo análise e compreensão de conceitos como imperialismo, hegemonia e representação espacial. O formato segue rigorosamente as características do ENEM, com um texto contextualizador, uma pergunta implícita e alternativas que exigem interpretação crítica.</t>
        </is>
      </c>
      <c r="AB139" s="6" t="n">
        <v>4.6</v>
      </c>
      <c r="AC139" s="6" t="n">
        <v>5</v>
      </c>
      <c r="AD139" s="6" t="n">
        <v>5</v>
      </c>
      <c r="AE139" s="6" t="n">
        <v>3</v>
      </c>
      <c r="AF139" s="6" t="n">
        <v>5</v>
      </c>
      <c r="AG139" s="6" t="n">
        <v>5</v>
      </c>
      <c r="AH139" s="6" t="inlineStr">
        <is>
          <t>O item está perfeitamente alinhado à habilidade CH-H7, pois solicita a identificação das relações de poder (hegemonia europeia) na redefinição do espaço geográfico africano. Os objetos de conhecimento (representação espacial e ação do Estado) são adequadamente abordados, e o nível de complexidade é apropriado para o Ensino Médio, seguindo o formato padrão do ENEM. No entanto, a plausibilidade dos distratores é comprometida pelas alternativas D e E. A alternativa D apresenta um anacronismo histórico grave ('Eixo e Aliados' em 1884), e a alternativa E contradiz explicitamente o enunciado ('respeitando a organização social' vs 'desconsideraram as realidades étnicas'), o que facilita excessivamente a exclusão dessas opções e reduz a capacidade discriminativa do item.</t>
        </is>
      </c>
    </row>
    <row r="140">
      <c r="A140" s="6" t="inlineStr">
        <is>
          <t>3e7cc6e3-721c-45e9-832e-5370a1643497</t>
        </is>
      </c>
      <c r="B140" s="6" t="inlineStr">
        <is>
          <t>com_grafo</t>
        </is>
      </c>
      <c r="C140" s="6" t="inlineStr">
        <is>
          <t>CH</t>
        </is>
      </c>
      <c r="D140" s="6" t="inlineStr">
        <is>
          <t>Ciencias Humanas e suas Tecnologias</t>
        </is>
      </c>
      <c r="E140" s="6" t="n">
        <v>2</v>
      </c>
      <c r="F140" s="6" t="inlineStr">
        <is>
          <t>CH-H7</t>
        </is>
      </c>
      <c r="G140" s="6" t="inlineStr">
        <is>
          <t>Identificar os significados historico-geograficos das relacoes de poder entre as nacoes.</t>
        </is>
      </c>
      <c r="H140" s="6" t="inlineStr">
        <is>
          <t>Durante a segunda metade do século XIX, o continente africano tornou-se o palco principal de disputas entre as potências europeias industrializadas. Buscando garantir o fornecimento de matérias-primas e novos mercados consumidores, países como Inglaterra, França e Alemanha iniciaram uma corrida expansionista que resultou na partilha territorial do continente. Esse processo foi formalizado na Conferência de Berlim (1884-1885), onde as fronteiras foram traçadas em um mapa de negociação europeia, desconsiderando completamente as etnias, as culturas e as organizações políticas locais já existentes.</t>
        </is>
      </c>
      <c r="I140" s="6" t="inlineStr">
        <is>
          <t>Globalização econômica, caracterizada pela integração dos mercados e pela livre circulação de capitais e pessoas entre os continentes.</t>
        </is>
      </c>
      <c r="J140" s="6" t="inlineStr">
        <is>
          <t>Política mercantilista, baseada no metalismo e no equilíbrio da balança comercial que marcou a expansão marítima dos séculos XV e XVI.</t>
        </is>
      </c>
      <c r="K140" s="6" t="inlineStr">
        <is>
          <t>Imperialismo, definido pela dominação política, econômica e cultural de nações poderosas sobre territórios asiáticos e africanos.</t>
        </is>
      </c>
      <c r="L140" s="6" t="inlineStr">
        <is>
          <t>Multilateralismo diplomático, que visa a resolução de conflitos internacionais por meio de organismos supranacionais e consensos.</t>
        </is>
      </c>
      <c r="M140" s="6" t="inlineStr">
        <is>
          <t>Guerra Fria, período de tensão geopolítica e disputa ideológica entre Estados Unidos e União Soviética pela hegemonia mundial.</t>
        </is>
      </c>
      <c r="N140" s="6" t="inlineStr">
        <is>
          <t>C</t>
        </is>
      </c>
      <c r="O140" s="6" t="inlineStr">
        <is>
          <t>A questão exige a identificação do fenômeno histórico que representa a relação de poder entre nações europeias e territórios africanos no século XIX (Habilidade H7). O enunciado descreve a partilha da África, processo típico do Imperialismo, no qual potências industriais exerciam domínio sobre regiões menos desenvolvidas tecnologicamente para explorar recursos e impor sua cultura, redefinindo o espaço geográfico conforme seus interesses geopolíticos.</t>
        </is>
      </c>
      <c r="P140" s="6" t="b">
        <v>1</v>
      </c>
      <c r="Q140" s="6" t="n">
        <v>0.0660377358490566</v>
      </c>
      <c r="R140" s="6" t="n">
        <v>2.028985507246377</v>
      </c>
      <c r="S140" s="6" t="n">
        <v>0.9636363636363636</v>
      </c>
      <c r="T140" s="6" t="n">
        <v>16.50573529411765</v>
      </c>
      <c r="U140" s="6" t="n">
        <v>4.8</v>
      </c>
      <c r="V140" s="6" t="n">
        <v>5</v>
      </c>
      <c r="W140" s="6" t="n">
        <v>5</v>
      </c>
      <c r="X140" s="6" t="n">
        <v>4</v>
      </c>
      <c r="Y140" s="6" t="n">
        <v>5</v>
      </c>
      <c r="Z140" s="6" t="n">
        <v>5</v>
      </c>
      <c r="AA140" s="6" t="inlineStr">
        <is>
          <t>O item apresenta excelente alinhamento com a habilidade-alvo CH-H7, pois o enunciado descreve de forma precisa um caso histórico de disputa de poder entre nações (a partilha da África), exigindo do estudante a identificação do conceito que explica tal fenômeno. Os objetos de conhecimento esperados (formas de organização social, ação do Estado, representação espacial) estão plenamente contemplados no texto, que aborda a ação do Estado (política externa das potências), a organização social e política local (desconsiderada) e a representação espacial (traçado de fronteiras). Os distratores são plausíveis, pois se referem a outros fenômenos históricos e políticos relevantes (globalização, mercantilismo, multilateralismo, Guerra Fria), que podem ser confundidos por estudantes com menos domínio do período, embora a descrição do enunciado aponte de forma inequívoca para o imperialismo. O nível de complexidade é adequado para o Ensino Médio, exigindo a compreensão de um processo histórico específico e a associação com um conceito teórico. O formato segue rigorosamente as características do ENEM, com um enunciado contextualizado, alternativas que funcionam como 'armadilhas' conceituais e uma pergunta que exige a aplicação do conhecimento para interpretar um texto.</t>
        </is>
      </c>
      <c r="AB140" s="6" t="n">
        <v>5</v>
      </c>
      <c r="AC140" s="6" t="n">
        <v>5</v>
      </c>
      <c r="AD140" s="6" t="n">
        <v>5</v>
      </c>
      <c r="AE140" s="6" t="n">
        <v>5</v>
      </c>
      <c r="AF140" s="6" t="n">
        <v>5</v>
      </c>
      <c r="AG140" s="6" t="n">
        <v>5</v>
      </c>
      <c r="AH140" s="6" t="inlineStr">
        <is>
          <t>O item apresenta excelente alinhamento à habilidade CH-H7, pois solicita a identificação do conceito (Imperialismo) que define as relações de poder descritas entre nações europeias e o continente africano. Os objetos de conhecimento são contemplados, especialmente a reorganização espacial e a ação do Estado. Os distratores são plausíveis e remetem a outros contextos históricos (Mercantilismo, Guerra Fria, Globalização), exigindo do aluno a análise do recorte temporal e das características específicas do enunciado. O vocabulário e a complexidade são adequados ao Ensino Médio, e o formato segue rigorosamente o padrão do ENEM.</t>
        </is>
      </c>
    </row>
    <row r="141">
      <c r="A141" s="6" t="inlineStr">
        <is>
          <t>c8902087-8ca3-498c-a6ec-2fa95c6bb69a</t>
        </is>
      </c>
      <c r="B141" s="6" t="inlineStr">
        <is>
          <t>com_grafo</t>
        </is>
      </c>
      <c r="C141" s="6" t="inlineStr">
        <is>
          <t>CH</t>
        </is>
      </c>
      <c r="D141" s="6" t="inlineStr">
        <is>
          <t>Ciencias Humanas e suas Tecnologias</t>
        </is>
      </c>
      <c r="E141" s="6" t="n">
        <v>2</v>
      </c>
      <c r="F141" s="6" t="inlineStr">
        <is>
          <t>CH-H7</t>
        </is>
      </c>
      <c r="G141" s="6" t="inlineStr">
        <is>
          <t>Identificar os significados historico-geograficos das relacoes de poder entre as nacoes.</t>
        </is>
      </c>
      <c r="H141" s="6" t="inlineStr">
        <is>
          <t>No final do século XIX, as potências europeias realizaram a Conferência de Berlim (1884-1885), um evento diplomático que redefiniu a posse de territórios no continente africano. Nessa ocasião, as fronteiras foram traçadas em mapas, muitas vezes seguindo paralelos e meridianos, desconsiderando a distribuição das populações locais e suas organizações políticas tradicionais. Esse processo histórico resultou na partilha da África entre as nações europeias.</t>
        </is>
      </c>
      <c r="I141" s="6" t="inlineStr">
        <is>
          <t>Na busca por promover o desenvolvimento industrial das nações africanas, transferindo tecnologia e infraestrutura para as colônias.</t>
        </is>
      </c>
      <c r="J141" s="6" t="inlineStr">
        <is>
          <t>No estabelecimento de acordos comerciais equilibrados, que respeitavam a soberania dos reinos locais e suas rotas de comércio históricas.</t>
        </is>
      </c>
      <c r="K141" s="6" t="inlineStr">
        <is>
          <t>Na imposição de interesses econômicos e geopolíticos das potências industriais europeias, que utilizaram sua força militar para dominar recursos e territórios.</t>
        </is>
      </c>
      <c r="L141" s="6" t="inlineStr">
        <is>
          <t>Na tentativa de resolver conflitos étnicos internos da África, criando fronteiras que separavam grupos rivais para garantir a paz regional.</t>
        </is>
      </c>
      <c r="M141" s="6" t="inlineStr">
        <is>
          <t>Na resistência das nações africanas contra o imperialismo, obrigando os europeus a reconhecerem a independência política dos territórios ocupados.</t>
        </is>
      </c>
      <c r="N141" s="6" t="inlineStr">
        <is>
          <t>C</t>
        </is>
      </c>
      <c r="O141" s="6" t="inlineStr">
        <is>
          <t>A questão aborda a habilidade CH-H7 ao exigir a identificação do significado histórico-geográfico da partilha da África. A Conferência de Berlim representa o ápice das relações de poder imperialistas, onde as nações europeias, impulsionadas pela Revolução Industrial e pela necessidade de matérias-primas e mercados, impuseram sua vontade sobre o espaço geográfico africano. A alternativa C corretamente identifica essa dinâmica de dominação e exploração, enquanto as outras distorcem os fatos históricos ou invertem a lógica de poder da época.</t>
        </is>
      </c>
      <c r="P141" s="6" t="b">
        <v>1</v>
      </c>
      <c r="Q141" s="6" t="n">
        <v>0.0449438202247191</v>
      </c>
      <c r="R141" s="6" t="n">
        <v>2.130841121495327</v>
      </c>
      <c r="S141" s="6" t="n">
        <v>0.89</v>
      </c>
      <c r="T141" s="6" t="n">
        <v>14.64804245283019</v>
      </c>
      <c r="U141" s="6" t="n">
        <v>5</v>
      </c>
      <c r="V141" s="6" t="n">
        <v>5</v>
      </c>
      <c r="W141" s="6" t="n">
        <v>5</v>
      </c>
      <c r="X141" s="6" t="n">
        <v>5</v>
      </c>
      <c r="Y141" s="6" t="n">
        <v>5</v>
      </c>
      <c r="Z141" s="6" t="n">
        <v>5</v>
      </c>
      <c r="AA141" s="6" t="inlineStr">
        <is>
          <t>O item apresenta excelente alinhamento com a habilidade-alvo CH-H7, pois a partilha da África é um exemplo paradigmático das relações de poder entre nações, exigindo a compreensão de seus significados histórico-geográficos. Os objetos de conhecimento (organização social, ação do Estado, representação espacial) estão perfeitamente contemplados no enunciado e na alternativa correta. Os distratores são plausíveis, pois exploram visões simplistas ou distorcidas do imperialismo (como o desenvolvimento ou a ajuda humanitária), forçando o candidato a diferenciar a realidade histórica de narrativas ideais. O nível de complexidade é adequado ao Ensino Médio, exigindo conhecimento de contexto histórico e análise crítica. A aderência ao formato ENEM é máxima, com um enunciado contextualizado, uma pergunta direta e alternativas que exigem a seleção da interpretação correta dos fatos.</t>
        </is>
      </c>
      <c r="AB141" s="6" t="n">
        <v>4.6</v>
      </c>
      <c r="AC141" s="6" t="n">
        <v>5</v>
      </c>
      <c r="AD141" s="6" t="n">
        <v>5</v>
      </c>
      <c r="AE141" s="6" t="n">
        <v>5</v>
      </c>
      <c r="AF141" s="6" t="n">
        <v>5</v>
      </c>
      <c r="AG141" s="6" t="n">
        <v>3</v>
      </c>
      <c r="AH141" s="6" t="inlineStr">
        <is>
          <t>O item apresenta excelente alinhamento à habilidade CH-H7 e aos objetos de conhecimento, abordando de forma precisa a Conferência de Berlim e a partilha da África sob a ótica das relações de poder. Os distratores são plausíveis e bem elaborados, explorando concepções equivocadas comuns sobre o imperialismo (missão civilizatória, benesse comercial, pacificação). O nível de complexidade é adequado ao Ensino Médio. No entanto, há um problema estrutural severo no enunciado (d5): o texto finaliza com uma afirmação completa ('Esse processo histórico resultou na partilha da África entre as nações europeias.') e as alternativas iniciam com locuções prepositivas ('Na busca...', 'No estabelecimento...'), sem que haja um comando de pergunta ou um verbo que conecte as duas partes (ex: 'Esse processo caracterizou-se...'). Essa desconexão gramatical torna a leitura do item incoerente, ferindo o padrão de rigor do ENEM, apesar da qualidade do conteúdo.</t>
        </is>
      </c>
    </row>
    <row r="142">
      <c r="A142" s="6" t="inlineStr">
        <is>
          <t>3d2ec238-29f0-46fb-aa64-bbb33d64b381</t>
        </is>
      </c>
      <c r="B142" s="6" t="inlineStr">
        <is>
          <t>com_grafo</t>
        </is>
      </c>
      <c r="C142" s="6" t="inlineStr">
        <is>
          <t>CH</t>
        </is>
      </c>
      <c r="D142" s="6" t="inlineStr">
        <is>
          <t>Ciencias Humanas e suas Tecnologias</t>
        </is>
      </c>
      <c r="E142" s="6" t="n">
        <v>2</v>
      </c>
      <c r="F142" s="6" t="inlineStr">
        <is>
          <t>CH-H8</t>
        </is>
      </c>
      <c r="G142" s="6" t="inlineStr">
        <is>
          <t>Analisar a acao dos estados nacionais no que se refere a dinamica dos fluxos populacionais e no enfrentamento de problemas de ordem economico-social.</t>
        </is>
      </c>
      <c r="H142" s="6" t="inlineStr">
        <is>
          <t>Desde o início da década de 2010, o Brasil tem recebido um fluxo migratório significativo de venezuelanos que deixam seu país em decorrência da grave crise econômica e política. Diante desse cenário, o governo brasileiro instituiu a Operação Acolhida, uma ação humanitária que envolve o apoio das Forças Armadas e de organismos internacionais. Essa operação não se limita ao atendimento de emergência na fronteira, mas também promove a "interiorização" dos migrantes, ou seja, o deslocamento voluntário dessas pessoas para outras cidades brasileiras que tenham capacidade de recebê-los e oferta de emprego.
A situação descrita exemplifica a atuação do Estado Nacional na dinâmica dos fluxos populacionais, visando</t>
        </is>
      </c>
      <c r="I142" s="6" t="inlineStr">
        <is>
          <t>o fechamento das fronteiras nacionais para conter a entrada de mão de obra estrangeira e proteger o mercado de trabalho local.</t>
        </is>
      </c>
      <c r="J142" s="6" t="inlineStr">
        <is>
          <t>a deportação imediata dos imigrantes irregulares como forma de garantir a segurança nacional e a soberania territorial.</t>
        </is>
      </c>
      <c r="K142" s="6" t="inlineStr">
        <is>
          <t>o ordenamento espacial da migração para aliviar pressões socioeconômicas na região de fronteira e promover a integração dos recém-chegados.</t>
        </is>
      </c>
      <c r="L142" s="6" t="inlineStr">
        <is>
          <t>a priorização do isolamento dos refugiados em campos de concentração, evitando o contato com a população nacional para preservar a identidade cultural.</t>
        </is>
      </c>
      <c r="M142" s="6" t="inlineStr">
        <is>
          <t>a abolição de quaisquer critérios legais para a entrada de estrangeiros, permitindo a livre circulação de pessoas sem a necessidade de documentação.</t>
        </is>
      </c>
      <c r="N142" s="6" t="inlineStr">
        <is>
          <t>C</t>
        </is>
      </c>
      <c r="O142" s="6" t="inlineStr">
        <is>
          <t>A questão exige a análise da ação do Estado (Operação Acolhida) diante de um fluxo populacional (imigração venezuelana). A alternativa C está correta porque identifica a estratégia de "interiorização" como uma forma de o Estado gerir a distribuição espacial desses fluxos, mitigando problemas socioeconômicos (como a sobrecarga de serviços públicos em Roraima) e buscando a integração econômica e social dos migrantes em outros territórios nacionais, o que dialoga diretamente com a habilidade CH-H8 de analisar a ação estatal na dinâmica de fluxos e enfrentamento de problemas de ordem econômico-social.</t>
        </is>
      </c>
      <c r="P142" s="6" t="b">
        <v>1</v>
      </c>
      <c r="Q142" s="6" t="n">
        <v>0.04201680672268908</v>
      </c>
      <c r="R142" s="6" t="n">
        <v>2</v>
      </c>
      <c r="S142" s="6" t="n">
        <v>0.952</v>
      </c>
      <c r="T142" s="6" t="n">
        <v>17.13216787439613</v>
      </c>
      <c r="U142" s="6" t="n">
        <v>4.8</v>
      </c>
      <c r="V142" s="6" t="n">
        <v>5</v>
      </c>
      <c r="W142" s="6" t="n">
        <v>5</v>
      </c>
      <c r="X142" s="6" t="n">
        <v>4</v>
      </c>
      <c r="Y142" s="6" t="n">
        <v>5</v>
      </c>
      <c r="Z142" s="6" t="n">
        <v>5</v>
      </c>
      <c r="AA142" s="6" t="inlineStr">
        <is>
          <t>O item apresenta excelente alinhamento com a habilidade-alvo CH-H8, pois demanda a análise da ação do Estado (Operação Acolhida) na gestão de um fluxo migratório (venezuelanos) e no enfrentamento de problemas socioeconômicos (sobrecarga na fronteira, integração dos migrantes). Os objetos de conhecimento (organização social, ação do Estado, representação espacial) estão perfeitamente adequados e presentes no enunciado e na alternativa correta. Os distratores são plausíveis, pois representam políticas migratórias reais ou estereótipos comuns (fechamento de fronteiras, deportação, campos de concentração), exigindo do estudante a compreensão do contexto específico descrito. O nível de complexidade é adequado para o Ensino Médio, exigindo a compreensão de um fenômeno social contemporâneo e a análise de uma política pública. A aderência ao formato ENEM é máxima, com um enunciado contextualizado, uma pergunta que exige análise e não apenas memória, e alternativas que exploram diferentes dimensões do tema.</t>
        </is>
      </c>
      <c r="AB142" s="6" t="n">
        <v>5</v>
      </c>
      <c r="AC142" s="6" t="n">
        <v>5</v>
      </c>
      <c r="AD142" s="6" t="n">
        <v>5</v>
      </c>
      <c r="AE142" s="6" t="n">
        <v>5</v>
      </c>
      <c r="AF142" s="6" t="n">
        <v>5</v>
      </c>
      <c r="AG142" s="6" t="n">
        <v>5</v>
      </c>
      <c r="AH142" s="6" t="inlineStr">
        <is>
          <t>O item apresenta excelente alinhamento à habilidade CH-H8, pois solicita explicitamente a análise da ação do Estado (Operação Acolhida) sobre um fluxo populacional específico (migrantes venezuelanos) e seus impactos socioeconômicos. Os objetos de conhecimento (ação do Estado e representação espacial) são integralmente abordados através do conceito de interiorização. Os distratores são plausíveis, representando políticas estatais alternativas (fechamento de fronteiras, deportação, isolamento) que contrastam com a política de integração descrita, exigindo do aluno a compreensão do texto para a escolha correta. O vocabulário e a complexidade são adequados ao Ensino Médio, e o formato segue rigorosamente o padrão do ENEM.</t>
        </is>
      </c>
    </row>
    <row r="143">
      <c r="A143" s="6" t="inlineStr">
        <is>
          <t>4ab52351-cf3d-4c3e-a78a-bc99e8fc652f</t>
        </is>
      </c>
      <c r="B143" s="6" t="inlineStr">
        <is>
          <t>com_grafo</t>
        </is>
      </c>
      <c r="C143" s="6" t="inlineStr">
        <is>
          <t>CH</t>
        </is>
      </c>
      <c r="D143" s="6" t="inlineStr">
        <is>
          <t>Ciencias Humanas e suas Tecnologias</t>
        </is>
      </c>
      <c r="E143" s="6" t="n">
        <v>2</v>
      </c>
      <c r="F143" s="6" t="inlineStr">
        <is>
          <t>CH-H8</t>
        </is>
      </c>
      <c r="G143" s="6" t="inlineStr">
        <is>
          <t>Analisar a acao dos estados nacionais no que se refere a dinamica dos fluxos populacionais e no enfrentamento de problemas de ordem economico-social.</t>
        </is>
      </c>
      <c r="H143" s="6" t="inlineStr">
        <is>
          <t>A crise socioeconômica e política na Venezuela impulsionou, nos últimos anos, um intenso fluxo migratório para o Brasil, com concentração inicial no estado de Roraima. Diante da sobrecarga dos serviços públicos locais, como saúde e educação, e do aumento da desigualdade social, o governo federal brasileiro implementou a "Operação Acolhida". Uma das estratégias centrais dessa política pública é a interiorização voluntária dos imigrantes para outros estados da federação, onde existem maiores oportunidades de emprego e rede de acolhimento.</t>
        </is>
      </c>
      <c r="I143" s="6" t="inlineStr">
        <is>
          <t>Restringir a entrada de novos migrantes na fronteira norte para garantir a soberania nacional e a segurança das fronteiras.</t>
        </is>
      </c>
      <c r="J143" s="6" t="inlineStr">
        <is>
          <t>Distribuir espacialmente a demanda por serviços sociais e mão de obra entre diferentes regiões do território nacional.</t>
        </is>
      </c>
      <c r="K143" s="6" t="inlineStr">
        <is>
          <t>Fixar a população imigrante em áreas de fronteira para garantir a ocupação demográfica e a defesa da Amazônia Legal.</t>
        </is>
      </c>
      <c r="L143" s="6" t="inlineStr">
        <is>
          <t>Promover o retorno imediato dos venezuelanos ao seu país de origem para reduzir os gastos públicos com assistência humanitária.</t>
        </is>
      </c>
      <c r="M143" s="6" t="inlineStr">
        <is>
          <t>Segregar a população migrante em centros de detenção provisórios para evitar conflitos culturais com a população local.</t>
        </is>
      </c>
      <c r="N143" s="6" t="inlineStr">
        <is>
          <t>B</t>
        </is>
      </c>
      <c r="O143" s="6" t="inlineStr">
        <is>
          <t>A questão exige a análise da ação do Estado (governo federal) diante de um fluxo populacional (imigração venezuelana) e seus impactos socioeconômicos (sobrecarga em Roraima). A alternativa correta (B) identifica que a estratégia de interiorização visa redistribuir a população e a pressão sobre os serviços públicos pelo território, equilibrando a oferta de trabalho e a rede de proteção social. Isso demonstra o cumprimento da Habilidade CH-H8, que solicita compreender como o Estado atua na dinâmica dos fluxos populacionais para enfrentar problemas de ordem econômico-social.</t>
        </is>
      </c>
      <c r="P143" s="6" t="b">
        <v>1</v>
      </c>
      <c r="Q143" s="6" t="n">
        <v>0.0625</v>
      </c>
      <c r="R143" s="6" t="n">
        <v>2.119565217391304</v>
      </c>
      <c r="S143" s="6" t="n">
        <v>0.9230769230769231</v>
      </c>
      <c r="T143" s="6" t="n">
        <v>14.78247781065089</v>
      </c>
      <c r="U143" s="6" t="n">
        <v>4.8</v>
      </c>
      <c r="V143" s="6" t="n">
        <v>5</v>
      </c>
      <c r="W143" s="6" t="n">
        <v>5</v>
      </c>
      <c r="X143" s="6" t="n">
        <v>4</v>
      </c>
      <c r="Y143" s="6" t="n">
        <v>5</v>
      </c>
      <c r="Z143" s="6" t="n">
        <v>5</v>
      </c>
      <c r="AA143" s="6" t="inlineStr">
        <is>
          <t>O item apresenta excelente alinhamento com a habilidade-alvo CH-H8, pois demanda a análise da ação do Estado (Operação Acolhida) sobre a dinâmica de um fluxo migratório (imigrantes venezuelanos) e seu objetivo de enfrentar problemas socioeconômicos (sobrecarga de serviços em Roraima). Os objetos de conhecimento (organização social, ação do Estado e representação espacial) estão perfeitamente integrados ao enunciado e à alternativa correta. Os distratores são plausíveis, pois representam possíveis políticas de imigração (soberania, ocupação de fronteiras, repatriamento, segregação), exigindo do estudante a compreensão do contexto e dos objetivos da política pública descrita. O nível de complexidade é adequado para o Ensino Médio, exigindo análise de situação-problema e compreensão de conceitos de geografia e cidadania. O formato segue rigorosamente as especificações do ENEM, com um texto contextualizado, uma pergunta implícita e alternativas que exigem interpretação crítica.</t>
        </is>
      </c>
      <c r="AB143" s="6" t="n">
        <v>5</v>
      </c>
      <c r="AC143" s="6" t="n">
        <v>5</v>
      </c>
      <c r="AD143" s="6" t="n">
        <v>5</v>
      </c>
      <c r="AE143" s="6" t="n">
        <v>5</v>
      </c>
      <c r="AF143" s="6" t="n">
        <v>5</v>
      </c>
      <c r="AG143" s="6" t="n">
        <v>5</v>
      </c>
      <c r="AH143" s="6" t="inlineStr">
        <is>
          <t>O item apresenta excelente alinhamento à habilidade CH-H8, pois exige a análise da intervenção estatal (Operação Acolhida) sobre a dinâmica de fluxos populacionais (imigração venezuelana) para resolver problemas de ordem socioeconômica (sobrecarga de serviços). Os objetos de conhecimento (ação do Estado e representação espacial) são integralmente contemplados. Os distratores são plausíveis e bem construídos, pois representam abordagens políticas distintas (restrição, fixação, retorno, segregação) que contrastam com a política de interiorização descrita, testando a capacidade do aluno de inferir a lógica da política pública a partir do texto. O nível de complexidade e a linguagem são adequados ao Ensino Médio, e o formato segue rigorosamente o padrão do ENEM.</t>
        </is>
      </c>
    </row>
    <row r="144">
      <c r="A144" s="6" t="inlineStr">
        <is>
          <t>b5600d97-5d9f-4cc8-8e8a-88e53f97954f</t>
        </is>
      </c>
      <c r="B144" s="6" t="inlineStr">
        <is>
          <t>com_grafo</t>
        </is>
      </c>
      <c r="C144" s="6" t="inlineStr">
        <is>
          <t>CH</t>
        </is>
      </c>
      <c r="D144" s="6" t="inlineStr">
        <is>
          <t>Ciencias Humanas e suas Tecnologias</t>
        </is>
      </c>
      <c r="E144" s="6" t="n">
        <v>2</v>
      </c>
      <c r="F144" s="6" t="inlineStr">
        <is>
          <t>CH-H8</t>
        </is>
      </c>
      <c r="G144" s="6" t="inlineStr">
        <is>
          <t>Analisar a acao dos estados nacionais no que se refere a dinamica dos fluxos populacionais e no enfrentamento de problemas de ordem economico-social.</t>
        </is>
      </c>
      <c r="H144" s="6" t="inlineStr">
        <is>
          <t>Durante a Primeira República (1889-1930), o Estado brasileiro promoveu uma política de imigração subvencionada, financiando a vinda de milhões de europeus para trabalhar nas lavouras de café. Essa ação tinha como objetivo não apenas suprir a mão de obra, mas também "branquear" a população brasileira. Já no século XXI, diante do aumento significativo de refugiados venezuelanos fugindo da crise econômica e social em seu país, o governo brasileiro implementou a "Operação Acolhida", que oferece assistência humanitária, documentação e apoio à integração local.
A comparação entre as duas ações estatais descritas demonstra uma mudança na dinâmica dos fluxos populacionais e no enfrentamento de problemas socioeconômicos, evidenciando que o Estado brasileiro passou a:</t>
        </is>
      </c>
      <c r="I144" s="6" t="inlineStr">
        <is>
          <t>Priorizar a entrada de imigrantes apenas para ocupar vagas no setor primário da economia, mantendo a exclusão de estrangeiros de outras nacionalidades.</t>
        </is>
      </c>
      <c r="J144" s="6" t="inlineStr">
        <is>
          <t>Adotar uma postura de isolamento territorial, restringindo a entrada de refugiados para evitar a concorrência no mercado de trabalho nacional.</t>
        </is>
      </c>
      <c r="K144" s="6" t="inlineStr">
        <is>
          <t>Reconhecer a migração como um direito humano e atuar na proteção de populações vulneráveis, superando a lógica eugênica do passado.</t>
        </is>
      </c>
      <c r="L144" s="6" t="inlineStr">
        <is>
          <t>Delegar exclusivamente à iniciativa privada a responsabilidade pela recepção e integração dos imigrantes, reduzindo a intervenção do Estado.</t>
        </is>
      </c>
      <c r="M144" s="6" t="inlineStr">
        <is>
          <t>Utilizar a imigração como instrumento de expansão territorial, incentivando o povoamento de fronteiras agrícolas em detrimento do atendimento urbano.</t>
        </is>
      </c>
      <c r="N144" s="6" t="inlineStr">
        <is>
          <t>C</t>
        </is>
      </c>
      <c r="O144" s="6" t="inlineStr">
        <is>
          <t>A questão exige a análise da ação do Estado nacional (Habilidade CH-H8) em dois contextos históricos distintos. No primeiro, a ação estatal era motivada por interesses econômicos (mão de obra para o café) e ideológicos (eugenia/branqueamento). No segundo contexto (Operação Acolhida), a ação do Estado volta-se para o enfrentamento de uma crise humanitária e socioeconômica, pautada pela defesa dos direitos humanos e pela solidariedade, o que torna a alternativa C a correta. As demais alternativas ignoram a mudança de paradigma na política migratória brasileira.</t>
        </is>
      </c>
      <c r="P144" s="6" t="b">
        <v>1</v>
      </c>
      <c r="Q144" s="6" t="n">
        <v>0.03333333333333333</v>
      </c>
      <c r="R144" s="6" t="n">
        <v>1.794117647058824</v>
      </c>
      <c r="S144" s="6" t="n">
        <v>0.916030534351145</v>
      </c>
      <c r="T144" s="6" t="n">
        <v>18.58464285714286</v>
      </c>
      <c r="U144" s="6" t="n">
        <v>4.8</v>
      </c>
      <c r="V144" s="6" t="n">
        <v>5</v>
      </c>
      <c r="W144" s="6" t="n">
        <v>5</v>
      </c>
      <c r="X144" s="6" t="n">
        <v>4</v>
      </c>
      <c r="Y144" s="6" t="n">
        <v>5</v>
      </c>
      <c r="Z144" s="6" t="n">
        <v>5</v>
      </c>
      <c r="AA144" s="6" t="inlineStr">
        <is>
          <t>O item apresenta excelente alinhamento com a habilidade-alvo CH-H8, pois demanda a análise comparativa da ação do Estado em dois momentos distintos para compreender mudanças na dinâmica dos fluxos populacionais e no enfrentamento de problemas socioeconômicos. Os objetos de conhecimento (organização social, ação do Estado, representação espacial) são perfeitamente adequados e mobilizados para a resolução da questão. Os distratores (A, B, D, E) são plausíveis, pois exploram aspectos reais das políticas migratórias (como o foco econômico ou a delegação à iniciativa privada), mas são refutáveis pelo texto, o que os torna bons alternativas incorretas. O nível de complexidade é adequado para o Ensino Médio, exigindo conhecimento histórico e capacidade de análise crítica. O formato segue rigorosamente as características do ENEM, com um enunciado contextualizado, uma pergunta clara e alternativas que exigem interpretação e não apenas memória.</t>
        </is>
      </c>
      <c r="AB144" s="6" t="n">
        <v>4.8</v>
      </c>
      <c r="AC144" s="6" t="n">
        <v>5</v>
      </c>
      <c r="AD144" s="6" t="n">
        <v>5</v>
      </c>
      <c r="AE144" s="6" t="n">
        <v>4</v>
      </c>
      <c r="AF144" s="6" t="n">
        <v>5</v>
      </c>
      <c r="AG144" s="6" t="n">
        <v>5</v>
      </c>
      <c r="AH144" s="6" t="inlineStr">
        <is>
          <t>O item apresenta excelente alinhamento à habilidade CH-H8, pois exige a análise comparativa da ação do Estado brasileiro em dois contextos históricos distintos (Primeira República e século XXI), focando nas motivações econômicas e sociais (eugenia vs. direitos humanos) por trás das políticas de fluxos populacionais. Os objetos de conhecimento (ação do Estado e pensamento político) são integralmente contemplados. Os distratores são plausíveis, explorando tanto a continuidade de práticas excludentes (A e E) quanto a desresponsabilização estatal (B e D), embora o distrator B seja facilmente refutável pelo próprio enunciado. O vocabulário e a complexidade são adequados ao Ensino Médio, e o formato segue rigorosamente os padrões do ENEM, exigindo leitura crítica e contextualização histórica.</t>
        </is>
      </c>
    </row>
    <row r="145">
      <c r="A145" s="6" t="inlineStr">
        <is>
          <t>410e674f-6ef1-4bb7-bda6-b3c3ee001930</t>
        </is>
      </c>
      <c r="B145" s="6" t="inlineStr">
        <is>
          <t>com_grafo</t>
        </is>
      </c>
      <c r="C145" s="6" t="inlineStr">
        <is>
          <t>CH</t>
        </is>
      </c>
      <c r="D145" s="6" t="inlineStr">
        <is>
          <t>Ciencias Humanas e suas Tecnologias</t>
        </is>
      </c>
      <c r="E145" s="6" t="n">
        <v>2</v>
      </c>
      <c r="F145" s="6" t="inlineStr">
        <is>
          <t>CH-H8</t>
        </is>
      </c>
      <c r="G145" s="6" t="inlineStr">
        <is>
          <t>Analisar a acao dos estados nacionais no que se refere a dinamica dos fluxos populacionais e no enfrentamento de problemas de ordem economico-social.</t>
        </is>
      </c>
      <c r="H145" s="6" t="inlineStr">
        <is>
          <t>A crise socioeconômica e política na Venezuela, iniciada na década de 2010, provocou um intenso fluxo migratório para países vizinhos, incluindo o Brasil. O estado de Roraima, principal porta de entrada, enfrentou sobrecarga em seus serviços públicos de saúde, educação e assistência social devido ao aumento abrupto da população. Diante desse cenário, o governo federal brasileiro instituiu a "Operação Acolhida", que, entre outras ações, implementou uma estratégia de interiorização dos migrantes, transferindo-os voluntariamente para outras cidades brasileiras.</t>
        </is>
      </c>
      <c r="I145" s="6" t="inlineStr">
        <is>
          <t>Restringir a entrada de estrangeiros no território nacional para proteger o mercado de trabalho local.</t>
        </is>
      </c>
      <c r="J145" s="6" t="inlineStr">
        <is>
          <t>Promover a redistribuição espacial da população para aliviar pressões socioeconômicas regionais.</t>
        </is>
      </c>
      <c r="K145" s="6" t="inlineStr">
        <is>
          <t>Confinar os migrantes em áreas de fronteira para facilitar o controle diplomático com o país vizinho.</t>
        </is>
      </c>
      <c r="L145" s="6" t="inlineStr">
        <is>
          <t>Priorizar o envio de migrantes para regiões metropolitanas do Sudeste, independentemente da demanda local.</t>
        </is>
      </c>
      <c r="M145" s="6" t="inlineStr">
        <is>
          <t>Incentivar o retorno imediato dos refugiados por meio de sanções econômicas ao país de origem.</t>
        </is>
      </c>
      <c r="N145" s="6" t="inlineStr">
        <is>
          <t>B</t>
        </is>
      </c>
      <c r="O145" s="6" t="inlineStr">
        <is>
          <t>A questão aborda a habilidade CH-H8 ao analisar a ação do Estado nacional (governo federal) diante de um fluxo populacional (migração venezuelana) e um problema de ordem socioeconômica (sobrecarga de serviços públicos em Roraima). A estratégia de interiorização descrita no enunciado e apontada na alternativa B demonstra uma intervenção estatal que busca reorganizar a distribuição da população no espaço geográfico brasileiro para equilibrar as demandas sociais e mitigar os impactos locais da migração.</t>
        </is>
      </c>
      <c r="P145" s="6" t="b">
        <v>1</v>
      </c>
      <c r="Q145" s="6" t="n">
        <v>0.04545454545454546</v>
      </c>
      <c r="R145" s="6" t="n">
        <v>1.949579831932773</v>
      </c>
      <c r="S145" s="6" t="n">
        <v>0.9263157894736842</v>
      </c>
      <c r="T145" s="6" t="n">
        <v>15.30472972972973</v>
      </c>
      <c r="U145" s="6" t="n">
        <v>4.8</v>
      </c>
      <c r="V145" s="6" t="n">
        <v>5</v>
      </c>
      <c r="W145" s="6" t="n">
        <v>5</v>
      </c>
      <c r="X145" s="6" t="n">
        <v>4</v>
      </c>
      <c r="Y145" s="6" t="n">
        <v>5</v>
      </c>
      <c r="Z145" s="6" t="n">
        <v>5</v>
      </c>
      <c r="AA145" s="6" t="inlineStr">
        <is>
          <t>O item apresenta excelente alinhamento com a habilidade-alvo CH-H8, pois demanda do estudante a análise da ação do Estado brasileiro (Operação Acolhida) frente a um fluxo migratório (dinâmica populacional) e um problema socioeconômico (sobrecarga de serviços em Roraima). Os objetos de conhecimento esperados (organização social, ação do Estado e representação espacial) estão perfeitamente integrados ao enunciado e à alternativa correta. Os distratores são plausíveis, pois representam possíveis políticas migratórias (restrição, confinamento, priorização de regiões, pressão para retorno), mas diferem da estratégia de interiorização descrita, exigindo do estudante compreensão do contexto específico. O nível de complexidade é adequado ao Ensino Médio, exigindo análise de um caso real e compreensão de conceitos de geografia e cidadania. O formato segue rigorosamente as especificações do ENEM, com enunciado contextualizado, alternativas distintas e uma justificativa objetiva para a resposta correta.</t>
        </is>
      </c>
      <c r="AB145" s="6" t="n">
        <v>5</v>
      </c>
      <c r="AC145" s="6" t="n">
        <v>5</v>
      </c>
      <c r="AD145" s="6" t="n">
        <v>5</v>
      </c>
      <c r="AE145" s="6" t="n">
        <v>5</v>
      </c>
      <c r="AF145" s="6" t="n">
        <v>5</v>
      </c>
      <c r="AG145" s="6" t="n">
        <v>5</v>
      </c>
      <c r="AH145" s="6" t="inlineStr">
        <is>
          <t>O item apresenta excelente alinhamento à habilidade CH-H8, pois exige do estudante a análise da intervenção estatal (Operação Acolhida) frente a um fluxo migratório e seus impactos socioeconômicos regionais. Os objetos de conhecimento (ação do Estado e representação espacial) são adequadamente mobilizados. Os distratores são plausíveis, abordando visões isolacionistas, de segurança ou de centralização econômica, comuns em análises superficiais do tema. O vocabulário e a temática são adequados ao Ensino Médio, tratando de um fato contemporâneo relevante. O formato segue o padrão ENEM, com enunciado contextualizado e alternativas que exigem análise e não apenas decodificação literal.</t>
        </is>
      </c>
    </row>
    <row r="146">
      <c r="A146" s="6" t="inlineStr">
        <is>
          <t>9b04f798-af9a-4192-969c-eb8ab0d330cb</t>
        </is>
      </c>
      <c r="B146" s="6" t="inlineStr">
        <is>
          <t>com_grafo</t>
        </is>
      </c>
      <c r="C146" s="6" t="inlineStr">
        <is>
          <t>CH</t>
        </is>
      </c>
      <c r="D146" s="6" t="inlineStr">
        <is>
          <t>Ciencias Humanas e suas Tecnologias</t>
        </is>
      </c>
      <c r="E146" s="6" t="n">
        <v>2</v>
      </c>
      <c r="F146" s="6" t="inlineStr">
        <is>
          <t>CH-H8</t>
        </is>
      </c>
      <c r="G146" s="6" t="inlineStr">
        <is>
          <t>Analisar a acao dos estados nacionais no que se refere a dinamica dos fluxos populacionais e no enfrentamento de problemas de ordem economico-social.</t>
        </is>
      </c>
      <c r="H146" s="6" t="inlineStr">
        <is>
          <t>A crise socioeconômica e política na Venezuela provocou, nos últimos anos, um intenso fluxo migratório para o Brasil, com concentração inicial na fronteira do estado de Roraima. Diante da sobrecarga nos serviços públicos locais e da necessidade de integrar essa população, o governo federal instituiu a "Operação Acolhida". Essa ação estatal envolve o atendimento humanitário, a documentação e a estratégia de interiorização voluntária, que consiste no deslocamento dos migrantes para outras cidades brasileiras que tenham capacidade de recebê-los.
A medida descrita no texto exemplifica a atuação do Estado Nacional na gestão de fluxos populacionais, visando</t>
        </is>
      </c>
      <c r="I146" s="6" t="inlineStr">
        <is>
          <t>o fechamento das fronteiras para preservar os postos de trabalho da população nativa.</t>
        </is>
      </c>
      <c r="J146" s="6" t="inlineStr">
        <is>
          <t>a delegação exclusiva aos municípios da responsabilidade pelo financiamento das políticas de habitação.</t>
        </is>
      </c>
      <c r="K146" s="6" t="inlineStr">
        <is>
          <t>a distribuição espacial da população migrante e a mitigação de desequilíbrios socioeconômicos regionais.</t>
        </is>
      </c>
      <c r="L146" s="6" t="inlineStr">
        <is>
          <t>a expulsão imediata de estrangeiros em situação irregular para garantir a segurança das fronteiras.</t>
        </is>
      </c>
      <c r="M146" s="6" t="inlineStr">
        <is>
          <t>o estímulo ao retorno dos migrantes por meio de sanções econômicas aplicadas aos países de origem.</t>
        </is>
      </c>
      <c r="N146" s="6" t="inlineStr">
        <is>
          <t>C</t>
        </is>
      </c>
      <c r="O146" s="6" t="inlineStr">
        <is>
          <t>A questão exige a análise da ação do Estado (Operação Acolhida) diante de um fluxo populacional (migração venezuelana) e problemas socioeconômicos (sobrecarga de serviços). A alternativa correta (C) identifica que a estratégia de interiorização busca distribuir a população pelo território nacional para aliviar a pressão na fronteira e promover a integração econômica e social dos migrantes, alinhando-se à habilidade CH-H8 de compreender como o Estado atua na dinâmica dos fluxos e no enfrentamento de questões de ordem socioeconômica.</t>
        </is>
      </c>
      <c r="P146" s="6" t="b">
        <v>1</v>
      </c>
      <c r="Q146" s="6" t="n">
        <v>0.04301075268817205</v>
      </c>
      <c r="R146" s="6" t="n">
        <v>2.290322580645161</v>
      </c>
      <c r="S146" s="6" t="n">
        <v>0.9489795918367347</v>
      </c>
      <c r="T146" s="6" t="n">
        <v>16.29280487804878</v>
      </c>
      <c r="U146" s="6" t="n">
        <v>4.8</v>
      </c>
      <c r="V146" s="6" t="n">
        <v>5</v>
      </c>
      <c r="W146" s="6" t="n">
        <v>5</v>
      </c>
      <c r="X146" s="6" t="n">
        <v>4</v>
      </c>
      <c r="Y146" s="6" t="n">
        <v>5</v>
      </c>
      <c r="Z146" s="6" t="n">
        <v>5</v>
      </c>
      <c r="AA146" s="6" t="inlineStr">
        <is>
          <t>O item apresenta excelente alinhamento com a habilidade-alvo CH-H8, pois demanda a análise da ação do Estado (Operação Acolhida) na gestão de um fluxo migratório e no enfrentamento de problemas socioeconômicos (sobrecarga de serviços). Os objetos de conhecimento (organização social, ação do Estado e representação espacial) são perfeitamente adequados e integrados ao enunciado e à alternativa correta. Os distratores são plausíveis, pois representam políticas migratórias reais ou possíveis (fechamento de fronteiras, expulsão, delegação de custos), exigindo do estudante a compreensão do contexto específico descrito para rejeitá-los. O nível de complexidade é adequado para o Ensino Médio, exigindo a compreensão de um texto informativo e a análise de uma política pública. A aderência ao formato ENEM é máxima, com um enunciado contextualizado, uma pergunta que exige análise e síntese, e alternativas que exploram nuances do tema.</t>
        </is>
      </c>
      <c r="AB146" s="6" t="n">
        <v>5</v>
      </c>
      <c r="AC146" s="6" t="n">
        <v>5</v>
      </c>
      <c r="AD146" s="6" t="n">
        <v>5</v>
      </c>
      <c r="AE146" s="6" t="n">
        <v>5</v>
      </c>
      <c r="AF146" s="6" t="n">
        <v>5</v>
      </c>
      <c r="AG146" s="6" t="n">
        <v>5</v>
      </c>
      <c r="AH146" s="6" t="inlineStr">
        <is>
          <t>O item apresenta excelente alinhamento à habilidade CH-H8, pois solicita a análise de uma ação estatal concreta (Operação Acolhida) frente a um fluxo migratório e seus impactos socioeconômicos. Os objetos de conhecimento (ação do Estado e representação espacial) são adequadamente trabalhados. Os distratores são plausíveis, baseando-se em discursos políticos comuns, mas são refutados pela leitura atenta do enunciado. O nível de complexidade é adequado ao Ensino Médio, exigindo interpretação de texto e conhecimento de geografia humana/sociologia. O formato segue rigorosamente os padrões do ENEM, com enunciado contextualizado e alternativas bem formuladas.</t>
        </is>
      </c>
    </row>
    <row r="147">
      <c r="A147" s="6" t="inlineStr">
        <is>
          <t>27a63d09-4bfe-46a8-a26d-942e103b832c</t>
        </is>
      </c>
      <c r="B147" s="6" t="inlineStr">
        <is>
          <t>com_grafo</t>
        </is>
      </c>
      <c r="C147" s="6" t="inlineStr">
        <is>
          <t>CH</t>
        </is>
      </c>
      <c r="D147" s="6" t="inlineStr">
        <is>
          <t>Ciencias Humanas e suas Tecnologias</t>
        </is>
      </c>
      <c r="E147" s="6" t="n">
        <v>2</v>
      </c>
      <c r="F147" s="6" t="inlineStr">
        <is>
          <t>CH-H9</t>
        </is>
      </c>
      <c r="G147" s="6" t="inlineStr">
        <is>
          <t>Comparar o significado historico-geografico das organizacoes politicas e socioeconomicas em escala local, regional ou mundial.</t>
        </is>
      </c>
      <c r="H147" s="6" t="inlineStr">
        <is>
          <t>Durante uma exposição sobre a dinâmica das fronteiras globais, um professor de Geografia apresentou duas imagens: uma do Muro de Berlim, que dividiu a cidade entre 1961 e 1989, e outra da barreira física na fronteira entre os Estados Unidos e o México, construída e expandida no século XXI. O professor argumentou que, embora em contextos históricos diferentes, ambas as estruturas representam a materialização de políticas de Estado que redefinem o uso do território e a mobilidade humana. Com base na comparação entre essas duas organizações político-territoriais, é possível identificar que o significado histórico-geográfico comum a essas barreiras é a</t>
        </is>
      </c>
      <c r="I147" s="6" t="inlineStr">
        <is>
          <t>integração econômica entre as nações, facilitando o fluxo de mercadorias e a consolidação de blocos regionais de poder.</t>
        </is>
      </c>
      <c r="J147" s="6" t="inlineStr">
        <is>
          <t>proteção do meio ambiente, impedindo a degradação das áreas naturais situadas nas regiões de fronteira entre os países.</t>
        </is>
      </c>
      <c r="K147" s="6" t="inlineStr">
        <is>
          <t>expressão da soberania estatal para controlar ou restringir a circulação de pessoas, fundamentada em diferenças ideológicas ou socioeconômicas.</t>
        </is>
      </c>
      <c r="L147" s="6" t="inlineStr">
        <is>
          <t>expansão territorial agressiva, visando à anexação de áreas vizinhas para o aumento do estoque de recursos naturais.</t>
        </is>
      </c>
      <c r="M147" s="6" t="inlineStr">
        <is>
          <t>criação de espaços de livre circulação, promovendo a miscigenação cultural e a dissolução das identidades nacionais locais.</t>
        </is>
      </c>
      <c r="N147" s="6" t="inlineStr">
        <is>
          <t>C</t>
        </is>
      </c>
      <c r="O147" s="6" t="inlineStr">
        <is>
          <t>A questão exige a habilidade de comparar o significado histórico-geográfico de organizações políticas (Habilidade CH-H9). Tanto o Muro de Berlim (contexto da Guerra Fria e disputa ideológica capitalismo/comunismo) quanto o muro na fronteira EUA-México (contexto contemporâneo de disparidade socioeconômica e migração) funcionam como instrumentos de poder do Estado. Eles materializam a vontade política de controlar o território, restringindo a mobilidade espacial de populações com base em critérios de segurança, ideologia ou condição econômica, segregando espaços e impondo limites à circulação humana.</t>
        </is>
      </c>
      <c r="P147" s="6" t="b">
        <v>1</v>
      </c>
      <c r="Q147" s="6" t="n">
        <v>0.01923076923076923</v>
      </c>
      <c r="R147" s="6" t="n">
        <v>1.115151515151515</v>
      </c>
      <c r="S147" s="6" t="n">
        <v>0.9369369369369369</v>
      </c>
      <c r="T147" s="6" t="n">
        <v>17.85662613981763</v>
      </c>
      <c r="U147" s="6" t="n">
        <v>5</v>
      </c>
      <c r="V147" s="6" t="n">
        <v>5</v>
      </c>
      <c r="W147" s="6" t="n">
        <v>5</v>
      </c>
      <c r="X147" s="6" t="n">
        <v>5</v>
      </c>
      <c r="Y147" s="6" t="n">
        <v>5</v>
      </c>
      <c r="Z147" s="6" t="n">
        <v>5</v>
      </c>
      <c r="AA147" s="6" t="inlineStr">
        <is>
          <t>O item demonstra excelente alinhamento com a habilidade CH-H9, pois exige a comparação do significado histórico-geográfico de duas organizações político-territoriais (Muro de Berlim e muro EUA-México) em escalas e contextos distintos, identificando um significado comum. Os objetos de conhecimento esperados (formas de organização social, ação do Estado, representação espacial) são plenamente contemplados, pois o item aborda a ação do Estado na redefinição do território e na mobilidade humana, refletindo formas de organização social. Os distratores são plausíveis e funcionais: a alternativa A aborda integração (oposta à restrição), a B fala em proteção ambiental (um argumento secundário, não o significado central), a D sugere expansão territorial (incompatível com a função de barreira) e a E propõe livre circulação (contraditória). O nível de complexidade é adequado ao Ensino Médio, exigindo conhecimento de contextos históricos e geográficos globais. A aderência ao formato ENEM é perfeita, com um enunciado contextualizado, uma pergunta que exige análise comparada e uma única alternativa correta bem fundamentada.</t>
        </is>
      </c>
      <c r="AB147" s="6" t="n">
        <v>4.8</v>
      </c>
      <c r="AC147" s="6" t="n">
        <v>5</v>
      </c>
      <c r="AD147" s="6" t="n">
        <v>5</v>
      </c>
      <c r="AE147" s="6" t="n">
        <v>4</v>
      </c>
      <c r="AF147" s="6" t="n">
        <v>5</v>
      </c>
      <c r="AG147" s="6" t="n">
        <v>5</v>
      </c>
      <c r="AH147" s="6" t="inlineStr">
        <is>
          <t>O item apresenta excelente alinhamento à habilidade CH-H9, pois exige a comparação entre duas estruturas político-territoriais distintas (Muro de Berlim e fronteira EUA-México) para identificar um significado histórico-geográfico comum relacionado à soberania e controle estatal. Os objetos de conhecimento (ação do Estado, organização política) são plenamente contemplados. Os distratores são plausíveis e abordam conceitos geográficos correlatos (integração econômica, ambientalismo, expansão territorial), testando a capacidade do aluno de discernir a função específica das barreiras físicas, embora alguns (A e E) sejam facilmente descartáveis pela definição básica de 'muro'. O nível de complexidade é adequado ao Ensino Médio, abordando conteúdos clássicos de Geografia e História. O formato segue rigorosamente o padrão ENEM, com enunciado contextualizado e linguagem acadêmica adequada.</t>
        </is>
      </c>
    </row>
    <row r="148">
      <c r="A148" s="6" t="inlineStr">
        <is>
          <t>88571c19-f96a-4205-ba19-bee40f7dc44b</t>
        </is>
      </c>
      <c r="B148" s="6" t="inlineStr">
        <is>
          <t>com_grafo</t>
        </is>
      </c>
      <c r="C148" s="6" t="inlineStr">
        <is>
          <t>CH</t>
        </is>
      </c>
      <c r="D148" s="6" t="inlineStr">
        <is>
          <t>Ciencias Humanas e suas Tecnologias</t>
        </is>
      </c>
      <c r="E148" s="6" t="n">
        <v>2</v>
      </c>
      <c r="F148" s="6" t="inlineStr">
        <is>
          <t>CH-H9</t>
        </is>
      </c>
      <c r="G148" s="6" t="inlineStr">
        <is>
          <t>Comparar o significado historico-geografico das organizacoes politicas e socioeconomicas em escala local, regional ou mundial.</t>
        </is>
      </c>
      <c r="H148" s="6" t="inlineStr">
        <is>
          <t>Em uma exposição sobre cartografia histórica, um aluno analisa dois mapas distintos: o primeiro representa a divisão do mundo entre Portugal e Espanha estabelecida pelo Tratado de Tordesilhas (1494), e o segundo mostra a partilha da África entre as potências europeias definida na Conferência de Berlim (1884-1885). O aluno percebe que, em ambos os casos, as fronteiras foram traçadas com base em acordos diplomáticos entre nações europeias, muitas vezes desconsiderando as realidades locais existentes nos territórios colonizados. Com base nessa comparação, qual é o significado histórico-geográfico comum a essas duas organizações políticas?</t>
        </is>
      </c>
      <c r="I148" s="6" t="inlineStr">
        <is>
          <t>A promoção da autodeterminação dos povos nativos, respeitando-se as divisões étnicas e culturais preexistentes.</t>
        </is>
      </c>
      <c r="J148" s="6" t="inlineStr">
        <is>
          <t>A busca pela integração econômica dos continentes americano e africano através da criação de blocos regionais supranacionais.</t>
        </is>
      </c>
      <c r="K148" s="6" t="inlineStr">
        <is>
          <t>A imposição de interesses geopolíticos e econômicos europeus sobre o espaço geográfico, alterando fronteiras sem considerar a sociodiversidade local.</t>
        </is>
      </c>
      <c r="L148" s="6" t="inlineStr">
        <is>
          <t>A resolução de conflitos territoriais internos das colônias, garantindo a estabilidade política e a paz social nas regiões afetadas.</t>
        </is>
      </c>
      <c r="M148" s="6" t="inlineStr">
        <is>
          <t>O estabelecimento de barreiras naturais, como rios e montanhas, como limites oficiais para facilitar a defesa militar dos territórios conquistados.</t>
        </is>
      </c>
      <c r="N148" s="6" t="inlineStr">
        <is>
          <t>C</t>
        </is>
      </c>
      <c r="O148" s="6" t="inlineStr">
        <is>
          <t>A questão exige a comparação entre dois eventos históricos (Tratado de Tordesilhas e Conferência de Berlim) situados em escalas regionais/mundiais e tempos diferentes, mas que compartilham a mesma lógica de organização política e espacial. Ambos exemplificam como potências europeias exerceram seu poder para redefinir o espaço geográfico segundo seus interesses econômicos e políticos, ignorando as estruturas sociais e territoriais já existentes na América e na África. Isso atende à habilidade CH-H9 de comparar o significado histórico-geográfico de organizações políticas.</t>
        </is>
      </c>
      <c r="P148" s="6" t="b">
        <v>1</v>
      </c>
      <c r="Q148" s="6" t="n">
        <v>0.04629629629629629</v>
      </c>
      <c r="R148" s="6" t="n">
        <v>2.103174603174603</v>
      </c>
      <c r="S148" s="6" t="n">
        <v>0.9473684210526315</v>
      </c>
      <c r="T148" s="6" t="n">
        <v>16.63816988950277</v>
      </c>
      <c r="U148" s="6" t="n">
        <v>5</v>
      </c>
      <c r="V148" s="6" t="n">
        <v>5</v>
      </c>
      <c r="W148" s="6" t="n">
        <v>5</v>
      </c>
      <c r="X148" s="6" t="n">
        <v>5</v>
      </c>
      <c r="Y148" s="6" t="n">
        <v>5</v>
      </c>
      <c r="Z148" s="6" t="n">
        <v>5</v>
      </c>
      <c r="AA148" s="6" t="inlineStr">
        <is>
          <t>O item demonstra excelente alinhamento com a habilidade-alvo CH-H9, pois exige a comparação explícita do significado histórico-geográfico de duas organizações políticas (Tratado de Tordesilhas e Conferência de Berlim) em escalas regional e mundial. Os objetos de conhecimento esperados ('Formas de organização social, movimentos sociais, pensamento político e ação do Estado; Representação espacial') são perfeitamente contemplados, pois o enunciado aborda a ação do Estado (as potências europeias), a organização social e espacial (as fronteiras impostas) e a representação espacial (os mapas históricos). Os distratores são plausíveis e funcionais: a alternativa A apresenta uma visão oposta à realidade histórica; a B anacronicamente projeta um conceito contemporâneo; a D e a E oferecem interpretações parciais ou incorretas que podem enganar o aluno que não domina o conteúdo. O item é adequado ao nível do Ensino Médio, pois aborda temas centrais da História e Geografia do período colonial e imperialista, com um nível de complexidade apropriado. Finalmente, a aderência ao formato ENEM é perfeita, com um enunciado contextualizado, baseado em fontes (mapas), uma pergunta que exige análise e síntese, e alternativas que exigem o domínio do conteúdo para a seleção da correta.</t>
        </is>
      </c>
      <c r="AB148" s="6" t="n">
        <v>5</v>
      </c>
      <c r="AC148" s="6" t="n">
        <v>5</v>
      </c>
      <c r="AD148" s="6" t="n">
        <v>5</v>
      </c>
      <c r="AE148" s="6" t="n">
        <v>5</v>
      </c>
      <c r="AF148" s="6" t="n">
        <v>5</v>
      </c>
      <c r="AG148" s="6" t="n">
        <v>5</v>
      </c>
      <c r="AH148" s="6" t="inlineStr">
        <is>
          <t>O item apresenta excelente alinhamento à habilidade CH-H9, pois exige explicitamente a comparação entre duas organizações políticas (Tratado de Tordesilhas e Conferência de Berlim) para identificar um significado histórico-geográfico comum. Os objetos de conhecimento (representação espacial e ação do Estado) são integralmente abordados através da análise de mapas e tratados diplomáticos. Os distratores são plausíveis e bem elaborados, explorando conceitos anacrônicos ou inversões históricas comuns. O nível de complexidade é adequado ao Ensino Médio, cobrando capacidade de síntese e análise crítica. A estrutura segue rigorosamente o formato do ENEM, com enunciado contextualizado e alternativas claras.</t>
        </is>
      </c>
    </row>
    <row r="149">
      <c r="A149" s="6" t="inlineStr">
        <is>
          <t>398774e5-33c5-47f2-8c63-75451da27f82</t>
        </is>
      </c>
      <c r="B149" s="6" t="inlineStr">
        <is>
          <t>com_grafo</t>
        </is>
      </c>
      <c r="C149" s="6" t="inlineStr">
        <is>
          <t>CH</t>
        </is>
      </c>
      <c r="D149" s="6" t="inlineStr">
        <is>
          <t>Ciencias Humanas e suas Tecnologias</t>
        </is>
      </c>
      <c r="E149" s="6" t="n">
        <v>2</v>
      </c>
      <c r="F149" s="6" t="inlineStr">
        <is>
          <t>CH-H9</t>
        </is>
      </c>
      <c r="G149" s="6" t="inlineStr">
        <is>
          <t>Comparar o significado historico-geografico das organizacoes politicas e socioeconomicas em escala local, regional ou mundial.</t>
        </is>
      </c>
      <c r="H149" s="6" t="inlineStr">
        <is>
          <t>A configuracao das fronteiras politicas atuais e, muitas vezes, o resultado de acordos diplomaticos que refletem a correlacao de forcas entre os Estados em momentos historicos especificos. Dois exemplos significativos desse processo sao o Tratado de Madrid, assinado em 1750 entre Portugal e Espanha, e a Conferencia de Berlim, realizada entre 1884 e 1885 pelas potencias europeias. O primeiro estabeleceu novos limites na America do Sul baseando-se no principio do "uti possidetis" (quem tem, possui), enquanto a segunda definiu as regras para a ocupacao do continente africano.
Com base na comparacao historico-geografica desses dois eventos, e correto afirmar que:</t>
        </is>
      </c>
      <c r="I149" s="6" t="inlineStr">
        <is>
          <t>Ambos priorizaram a preservacao das terras das populacoes nativas, respeitando a organizacao social e territorial existente antes da chegada dos colonizadores.</t>
        </is>
      </c>
      <c r="J149" s="6" t="inlineStr">
        <is>
          <t>A Conferencia de Berlim e o Tratado de Madrid tiveram como objetivo principal a criacao de blocos economicos regionais que eliminariam as barreiras alfandegarias entre os paises envolvidos.</t>
        </is>
      </c>
      <c r="K149" s="6" t="inlineStr">
        <is>
          <t>Tanto a partilha da Africa quanto a redefinicao de limites na America demonstram como as organizacoes politicas dominantes impuseram novas divisoes territoriais, muitas vezes desconsiderando as realidades socioculturais locais para atender interesses geopoliticos e economicos.</t>
        </is>
      </c>
      <c r="L149" s="6" t="inlineStr">
        <is>
          <t>O Tratado de Madrid utilizou-se de criterios etnicos e linguisticos para desenhar as fronteiras, diferentemente da Conferencia de Berlim, que se baseou exclusivamente em acidentes geograficos naturais, como rios e montanhas.</t>
        </is>
      </c>
      <c r="M149" s="6" t="inlineStr">
        <is>
          <t>Os dois eventos resultaram na fragmentacao politica dos territorios, gerando uma multiplicidade de paises pequenos e sem acesso ao mar, o que estagnou o desenvolvimento economico das regioes afetadas.</t>
        </is>
      </c>
      <c r="N149" s="6" t="inlineStr">
        <is>
          <t>C</t>
        </is>
      </c>
      <c r="O149" s="6" t="inlineStr">
        <is>
          <t>A habilidade CH-H9 exige a comparacao do significado historico-geografico das organizacoes politicas. A alternativa C correta ao identificar que, em ambas as escalas (America do Sul e Africa), a acao do Estado e das potencias imperialistas reconfigurou o espaco geografico. O Tratado de Madrid consolidou a expansao territorial portuguesa no Brasil (formacao territorial), e a Conferencia de Berlim formalizou a partilha da Africa (imperialismo). Em ambos os casos, a logica de poder dos Estados dominantes sobrepujou a organizacao social pre-existente das populacoes locais, impondo fronteiras artificiais que refletiam interesses de expansao e dominacao.</t>
        </is>
      </c>
      <c r="P149" s="6" t="b">
        <v>1</v>
      </c>
      <c r="Q149" s="6" t="n">
        <v>0.04511278195488722</v>
      </c>
      <c r="R149" s="6" t="n">
        <v>2.186440677966102</v>
      </c>
      <c r="S149" s="6" t="n">
        <v>0.875</v>
      </c>
      <c r="T149" s="6" t="n">
        <v>21.07024176954733</v>
      </c>
      <c r="U149" s="6" t="n">
        <v>4.8</v>
      </c>
      <c r="V149" s="6" t="n">
        <v>5</v>
      </c>
      <c r="W149" s="6" t="n">
        <v>5</v>
      </c>
      <c r="X149" s="6" t="n">
        <v>4</v>
      </c>
      <c r="Y149" s="6" t="n">
        <v>5</v>
      </c>
      <c r="Z149" s="6" t="n">
        <v>5</v>
      </c>
      <c r="AA149" s="6" t="inlineStr">
        <is>
          <t>O item demonstra excelente alinhamento com a habilidade-alvo CH-H9, pois exige a comparação do significado histórico-geográfico de duas organizações políticas (Tratado de Madrid e Conferência de Berlim) em escalas regional (América do Sul) e mundial (África). A alternativa correta (C) capta perfeitamente a essência da habilidade ao analisar como as potências impuseram novas divisões territoriais desconsiderando as realidades locais em favor de interesses geopolíticos e econômicos. Os objetos de conhecimento esperados ('Formas de organização social', 'ação do Estado', 'Representação espacial') estão plenamente contemplados no enunciado e na alternativa correta. Os distratores são plausíveis, pois exploram conceitos históricos relevantes (uti possidetis, blocos econômicos, critérios geográficos para fronteiras, fragmentação), mas contêm erros factuais ou conceituais que um estudante bem-preparado deve identificar. O nível de complexidade é adequado para o Ensino Médio, exigindo compreensão de processos históricos e geográficos de larga escala. O formato segue rigorosamente as especificações do ENEM, com um enunciado contextualizador, uma pergunta clara e cinco alternativas de resposta múltipla com única correta.</t>
        </is>
      </c>
      <c r="AB149" s="6" t="n">
        <v>5</v>
      </c>
      <c r="AC149" s="6" t="n">
        <v>5</v>
      </c>
      <c r="AD149" s="6" t="n">
        <v>5</v>
      </c>
      <c r="AE149" s="6" t="n">
        <v>5</v>
      </c>
      <c r="AF149" s="6" t="n">
        <v>5</v>
      </c>
      <c r="AG149" s="6" t="n">
        <v>5</v>
      </c>
      <c r="AH149" s="6" t="inlineStr">
        <is>
          <t>O item apresenta excelente alinhamento à habilidade CH-H9, pois solicita explicitamente a comparação histórico-geográfica entre dois eventos (Tratado de Madrid e Conferência de Berlim) e suas implicações na organização política e territorial. A alternativa correta (C) aborda com precisão como as organizações políticas dominantes impuseram divisões territoriais, conectando a ação do Estado com a reconfiguração do espaço geográfico. Os objetos de conhecimento (representação espacial, ação do Estado, organização social) são integralmente contemplados. Os distratores são plausíveis e bem elaborados, explorando anacronismos (B), inversões de critérios (D), idealizações (A) e generalizações indevidas (E). O nível de complexidade, a linguagem e o formato do enunciado e das alternativas são rigorosamente adequados ao padrão do ENEM e ao Ensino Médio.</t>
        </is>
      </c>
    </row>
    <row r="150">
      <c r="A150" s="6" t="inlineStr">
        <is>
          <t>383c3549-52c8-470b-98f6-906ab4dc3842</t>
        </is>
      </c>
      <c r="B150" s="6" t="inlineStr">
        <is>
          <t>com_grafo</t>
        </is>
      </c>
      <c r="C150" s="6" t="inlineStr">
        <is>
          <t>CH</t>
        </is>
      </c>
      <c r="D150" s="6" t="inlineStr">
        <is>
          <t>Ciencias Humanas e suas Tecnologias</t>
        </is>
      </c>
      <c r="E150" s="6" t="n">
        <v>2</v>
      </c>
      <c r="F150" s="6" t="inlineStr">
        <is>
          <t>CH-H9</t>
        </is>
      </c>
      <c r="G150" s="6" t="inlineStr">
        <is>
          <t>Comparar o significado historico-geografico das organizacoes politicas e socioeconomicas em escala local, regional ou mundial.</t>
        </is>
      </c>
      <c r="H150" s="6" t="inlineStr">
        <is>
          <t>A formacao dos espacos geograficos ao longo da historia frequentemente reflete a disputa por poder e territorio entre nacoes ou imperios. No seculo XVIII, o Tratado de Madrid (1750) foi fundamental para a definicao das fronteiras na America do Sul, estabelecendo o principio do "uti possidetis" (quem ocupa de fato possui). Ja no final do seculo XIX, a Conferencia de Berlim (1884-1885) regulamentou a partilha da Africa entre as potencias europeias, desconsiderando as etnias e as organizacoes sociais locais existentes. Ao comparar o significado historico-geografico desses dois eventos, e correto afirmar que:</t>
        </is>
      </c>
      <c r="I150" s="6" t="inlineStr">
        <is>
          <t>Ambos os processos resultaram na pacificacao imediata das regioes envolvidas, uma vez que respeitaram as divisoes naturais, como bacias hidrograficas e cadeias montanhosas.</t>
        </is>
      </c>
      <c r="J150" s="6" t="inlineStr">
        <is>
          <t>O Tratado de Madrid buscou a expansao territorial portuguesa atraves da diplomacia, enquanto a Conferencia de Berlim utilizou principios de autodeterminacao dos povos africanos para definir as fronteiras.</t>
        </is>
      </c>
      <c r="K150" s="6" t="inlineStr">
        <is>
          <t>A Conferencia de Berlim e o Tratado de Madrid demonstram como as organizacoes politicas hegegonicas impuseram novas ordens territoriais, muitas vezes alheias as realidades socioculturais pre-existentes nos espacos colonizados.</t>
        </is>
      </c>
      <c r="L150" s="6" t="inlineStr">
        <is>
          <t>Diferentemente do que ocorreu na Africa, a definicao das fronteiras na America do Sul foi realizada exclusivamente com base em plebiscitos democraticos realizados com a populacao local.</t>
        </is>
      </c>
      <c r="M150" s="6" t="inlineStr">
        <is>
          <t>Os dois eventos exemplificam a crise do sistema colonial, pois tanto Portugal quanto as potencias europeias renunciaram a seus dominios em favor da criacao de Estados nacionais independentes.</t>
        </is>
      </c>
      <c r="N150" s="6" t="inlineStr">
        <is>
          <t>C</t>
        </is>
      </c>
      <c r="O150" s="6" t="inlineStr">
        <is>
          <t>A habilidade CH-H9 exige a comparacao do significado historico-geografico de organizacoes politicas. A alternativa C correta ao identificar que, em ambos os casos (America do Sul seculo XVIII e Africa seculo XIX), a logica politica e economica das potencias dominantes (Portugal/Espanha e Potencias Europeias) sobrepuseram-se as estruturas sociais locais, redesenhando o espaco geografico segundo seus interesses geopoliticos, o que caracteriza a imposicao de uma ordem territorial externa.</t>
        </is>
      </c>
      <c r="P150" s="6" t="b">
        <v>1</v>
      </c>
      <c r="Q150" s="6" t="n">
        <v>0.05785123966942149</v>
      </c>
      <c r="R150" s="6" t="n">
        <v>2.216216216216216</v>
      </c>
      <c r="S150" s="6" t="n">
        <v>0.8461538461538461</v>
      </c>
      <c r="T150" s="6" t="n">
        <v>19.85598568281938</v>
      </c>
      <c r="U150" s="6" t="n">
        <v>4.8</v>
      </c>
      <c r="V150" s="6" t="n">
        <v>5</v>
      </c>
      <c r="W150" s="6" t="n">
        <v>5</v>
      </c>
      <c r="X150" s="6" t="n">
        <v>4</v>
      </c>
      <c r="Y150" s="6" t="n">
        <v>5</v>
      </c>
      <c r="Z150" s="6" t="n">
        <v>5</v>
      </c>
      <c r="AA150" s="6" t="inlineStr">
        <is>
          <t>O item apresenta excelente alinhamento com a habilidade CH-H9, pois exige a comparação do significado histórico-geográfico de duas organizações políticas (Tratado de Madrid e Conferência de Berlim) em escalas regional e mundial, analisando sua relação com o espaço e as sociedades locais. Os objetos de conhecimento (formas de organização social, ação do Estado, representação espacial) estão perfeitamente contemplados no enunciado e na alternativa correta. Os distratores são plausíveis, pois exploram conceitos relevantes (uti possidetis, autodeterminação, plebiscito, crise colonial) e incorreções comuns sobre o período colonial, exigindo do estudante um conhecimento aprofundado para diferenciá-los. O nível de complexidade é adequado para o Ensino Médio, exigindo a compreensão de processos históricos e geográficos de larga duração e a análise de suas consequências. O formato segue estritamente as normas do ENEM, com um enunciado contextualizado, uma pergunta clara e cinco alternativas bem estruturadas.</t>
        </is>
      </c>
      <c r="AB150" s="6" t="n">
        <v>4.8</v>
      </c>
      <c r="AC150" s="6" t="n">
        <v>5</v>
      </c>
      <c r="AD150" s="6" t="n">
        <v>5</v>
      </c>
      <c r="AE150" s="6" t="n">
        <v>4</v>
      </c>
      <c r="AF150" s="6" t="n">
        <v>5</v>
      </c>
      <c r="AG150" s="6" t="n">
        <v>5</v>
      </c>
      <c r="AH150" s="6" t="inlineStr">
        <is>
          <t>O item apresenta excelente alinhamento à habilidade CH-H9, pois exige explicitamente a comparação do significado histórico-geográfico de dois eventos políticos fundamentais (Tratado de Madrid e Conferência de Berlim) e suas implicações na organização territorial. Os objetos de conhecimento (representação espacial e ação do Estado) são integralmente contemplados. Os distratores são plausíveis e exploram erros comuns de interpretação histórica, como o anacronismo (plebiscitos no século XVIII) e a idealização dos processos diplomáticos. O nível de complexidade e a linguagem são adequados ao Ensino Médio, e o formato segue rigorosamente os padrões do ENEM.</t>
        </is>
      </c>
    </row>
    <row r="151">
      <c r="A151" s="6" t="inlineStr">
        <is>
          <t>d9307ece-2b63-4074-ba86-5be55368831d</t>
        </is>
      </c>
      <c r="B151" s="6" t="inlineStr">
        <is>
          <t>com_grafo</t>
        </is>
      </c>
      <c r="C151" s="6" t="inlineStr">
        <is>
          <t>CH</t>
        </is>
      </c>
      <c r="D151" s="6" t="inlineStr">
        <is>
          <t>Ciencias Humanas e suas Tecnologias</t>
        </is>
      </c>
      <c r="E151" s="6" t="n">
        <v>2</v>
      </c>
      <c r="F151" s="6" t="inlineStr">
        <is>
          <t>CH-H9</t>
        </is>
      </c>
      <c r="G151" s="6" t="inlineStr">
        <is>
          <t>Comparar o significado historico-geografico das organizacoes politicas e socioeconomicas em escala local, regional ou mundial.</t>
        </is>
      </c>
      <c r="H151" s="6" t="inlineStr">
        <is>
          <t>Durante uma aula sobre Geopolítica e Formação Territorial, o professor projeta dois mapas: um representando o Tratado de Tordesilhas, assinado em 1494, e outro ilustrando a partilha da África estabelecida na Conferência de Berlim em 1884-1885. Ele explica que, embora ambos os acordos tenham sido impostos por potências europeias e tenham desrespeitado as dinâmicas territoriais locais, eles ocorreram em contextos socioeconômicos distintos, o que alterou o significado geopolítico dessas divisões.</t>
        </is>
      </c>
      <c r="I151" s="6" t="inlineStr">
        <is>
          <t>O Tratado de Tordesilhas visava garantir o monopólio do tráfico de escravos para a América, enquanto a Conferência de Berlim tinha como objetivo único a cristianização do continente africano.</t>
        </is>
      </c>
      <c r="J151" s="6" t="inlineStr">
        <is>
          <t>O Tratado de Tordesilhas refletiu a expansão marítima e comercial do Mercantilismo, sob a égide do poder da Igreja, enquanto a Conferência de Berlim expressou o Imperialismo da Era Industrial, focado na disputa por matérias-primas e mercados consumidores.</t>
        </is>
      </c>
      <c r="K151" s="6" t="inlineStr">
        <is>
          <t>A Conferência de Berlim respeitou as fronteiras naturais e as etnias africanas para evitar conflitos futuros, diferentemente do Tratado de Tordesilhas, que criou fronteiras artificiais na América.</t>
        </is>
      </c>
      <c r="L151" s="6" t="inlineStr">
        <is>
          <t>O Tratado de Tordesilhas foi um acordo militar de defesa mútua contra invasões asiáticas, enquanto a Conferência de Berlim estabeleceu uma aliança econômica para o desenvolvimento conjunto entre Europa e África.</t>
        </is>
      </c>
      <c r="M151" s="6" t="inlineStr">
        <is>
          <t>Ambos os processos tiveram como motivação principal a necessidade de povoamento e ocupação demográfica dos territórios, sem interesses diretos na exploração econômica das riquezas locais.</t>
        </is>
      </c>
      <c r="N151" s="6" t="inlineStr">
        <is>
          <t>B</t>
        </is>
      </c>
      <c r="O151" s="6" t="inlineStr">
        <is>
          <t>A questão exige a comparação (Habilidade H9) entre duas organizações político-territoriais em escalas mundiais, mas em tempos históricos diferentes. A alternativa B está correta ao identificar que o Tratado de Tordesilhas está inserido no contexto do Antigo Sistema Colonial e Mercantilismo (acúmulo de metais preciosos e monopólio comercial), enquanto a Conferência de Berlim é fruto do Imperialismo do século XIX, impulsionado pela Segunda Revolução Industrial (necessidade de matérias-primas e novos mercados).</t>
        </is>
      </c>
      <c r="P151" s="6" t="b">
        <v>1</v>
      </c>
      <c r="Q151" s="6" t="n">
        <v>0.04424778761061947</v>
      </c>
      <c r="R151" s="6" t="n">
        <v>2.553191489361702</v>
      </c>
      <c r="S151" s="6" t="n">
        <v>0.8188405797101449</v>
      </c>
      <c r="T151" s="6" t="n">
        <v>20.69623376623376</v>
      </c>
      <c r="U151" s="6" t="n">
        <v>5</v>
      </c>
      <c r="V151" s="6" t="n">
        <v>5</v>
      </c>
      <c r="W151" s="6" t="n">
        <v>5</v>
      </c>
      <c r="X151" s="6" t="n">
        <v>5</v>
      </c>
      <c r="Y151" s="6" t="n">
        <v>5</v>
      </c>
      <c r="Z151" s="6" t="n">
        <v>5</v>
      </c>
      <c r="AA151" s="6" t="inlineStr">
        <is>
          <t>O item demonstra excelente alinhamento com a habilidade-alvo CH-H9, pois exige explicitamente a comparação do significado histórico-geográfico de duas organizações políticas em escalas mundiais, em contextos distintos. Os objetos de conhecimento (formas de organização social, pensamento político, ação do Estado e representação espacial) estão perfeitamente adequados e integrados no enunciado e na alternativa correta. Os distratores são plausíveis, pois exploram conceitos históricos relevantes (monopólio, cristianização, fronteiras artificiais, povoamento), mas os apresentam de forma descontextualizada ou incorreta, exigindo do aluno um conhecimento mais aprofundado para diferenciá-los. O nível de complexidade é adequado para o Ensino Médio, pois envolve a compreensão de processos históricos globais e suas inter-relações econômicas e políticas. A aderência ao formato ENEM é máxima, com um enunciado contextualizado, uso de mapas como recurso (implícito), e uma alternativa correta que exige análise e síntese de conhecimentos, em detrimento do simples memorismo.</t>
        </is>
      </c>
      <c r="AB151" s="6" t="n">
        <v>5</v>
      </c>
      <c r="AC151" s="6" t="n">
        <v>5</v>
      </c>
      <c r="AD151" s="6" t="n">
        <v>5</v>
      </c>
      <c r="AE151" s="6" t="n">
        <v>5</v>
      </c>
      <c r="AF151" s="6" t="n">
        <v>5</v>
      </c>
      <c r="AG151" s="6" t="n">
        <v>5</v>
      </c>
      <c r="AH151" s="6" t="inlineStr">
        <is>
          <t>O item apresenta excelente alinhamento à habilidade CH-H9, pois exige a comparação explícita entre duas organizações político-territoriais de escala mundial (Tratado de Tordesilhas e Conferência de Berlim), analisando seus significados geopolíticos em contextos socioeconômicos distintos (Mercantilismo vs. Imperialismo). Os objetos de conhecimento são integralmente contemplados, integrando representação espacial (mapas) com formas de organização social e ação do Estado. Os distratores são plausíveis e elaborados com base em conceitos históricos equivocados ou simplificações comuns, o que garante a validade da avaliação. O nível de complexidade é adequado ao Ensino Médio, abordando conteúdos curriculares essenciais de História e Geografia. O formato adere perfeitamente aos padrões do ENEM, com enunciado contextualizado, comando implícito claro e alternativas bem estruturadas.</t>
        </is>
      </c>
    </row>
    <row r="152">
      <c r="A152" s="6" t="inlineStr">
        <is>
          <t>82597630-7634-4c77-85de-c09e502f9878</t>
        </is>
      </c>
      <c r="B152" s="6" t="inlineStr">
        <is>
          <t>com_grafo</t>
        </is>
      </c>
      <c r="C152" s="6" t="inlineStr">
        <is>
          <t>CN</t>
        </is>
      </c>
      <c r="D152" s="6" t="inlineStr">
        <is>
          <t>Ciencias da Natureza e suas Tecnologias</t>
        </is>
      </c>
      <c r="E152" s="6" t="n">
        <v>1</v>
      </c>
      <c r="F152" s="6" t="inlineStr">
        <is>
          <t>CN-H1</t>
        </is>
      </c>
      <c r="G152" s="6" t="inlineStr">
        <is>
          <t>Reconhecer caracteristicas ou propriedades de fenomenos ondulatorios ou oscilatorios, relacionando-os a seus usos em diferentes contextos.</t>
        </is>
      </c>
      <c r="H152" s="6" t="inlineStr">
        <is>
          <t>O efeito estufa é um fenômeno natural essencial para a manutenção da vida na Terra, pois garante uma temperatura média adequada para o desenvolvimento dos ecossistemas. Esse processo ocorre porque a atmosfera é transparente à maior parte da radiação solar incidente, que é composta por ondas eletromagnéticas de alta frequência (luz visível e ultravioleta). Ao atingir a superfície, essa energia é absorvida e reemitida pela Terra na forma de radiação térmica (infravermelho), a qual possui menor frequência. O aumento da concentração de gases poluentes, como o dióxido de carbono (CO2), intensifica a retenção dessa radiação reemitida, contribuindo para o aquecimento global. Considerando as propriedades físicas das ondas envolvidas nesse processo, qual característica ondulatória explica a seletividade da atmosfera em relação à entrada de luz visível e à retenção do calor?</t>
        </is>
      </c>
      <c r="I152" s="6" t="inlineStr">
        <is>
          <t>A amplitude da onda, que determina a intensidade da radiação solar que atravessa a atmosfera.</t>
        </is>
      </c>
      <c r="J152" s="6" t="inlineStr">
        <is>
          <t>A velocidade de propagação da onda, que é maior na luz visível do que no infravermelho, permitindo a passagem rápida da luz.</t>
        </is>
      </c>
      <c r="K152" s="6" t="inlineStr">
        <is>
          <t>A frequência da onda, pois os gases do efeito estufa absorvem preferencialmente radiações de menor frequência, como o infravermelho.</t>
        </is>
      </c>
      <c r="L152" s="6" t="inlineStr">
        <is>
          <t>O período de oscilação, que é menor para a radiação infravermelha, facilitando sua absorção pelas moléculas de ar.</t>
        </is>
      </c>
      <c r="M152" s="6" t="inlineStr">
        <is>
          <t>A polarização da onda, que permite que a luz visível atravesse nuvens e gases, enquanto a radiação térmica é refletida de volta ao espaço.</t>
        </is>
      </c>
      <c r="N152" s="6" t="inlineStr">
        <is>
          <t>C</t>
        </is>
      </c>
      <c r="O152" s="6" t="inlineStr">
        <is>
          <t>A questão exige o reconhecimento de uma característica de fenômenos ondulatórios (frequência/comprimento de onda) e sua relação com um contexto ambiental (efeito estufa e mudanças climáticas), conforme a habilidade CN-H1. A atmosfera comporta-se de forma seletiva: é transparente para altas frequências (luz visível) e opaca para baixas frequências (infravermelho) devido à ressonância das moléculas dos gases estufa com as frequências da radiação térmica reemitida pela Terra.</t>
        </is>
      </c>
      <c r="P152" s="6" t="b">
        <v>1</v>
      </c>
      <c r="Q152" s="6" t="n">
        <v>0.03061224489795918</v>
      </c>
      <c r="R152" s="6" t="n">
        <v>1.212765957446808</v>
      </c>
      <c r="S152" s="6" t="n">
        <v>0.7205882352941176</v>
      </c>
      <c r="T152" s="6" t="n">
        <v>16.02217543859649</v>
      </c>
      <c r="U152" s="6" t="n">
        <v>4.8</v>
      </c>
      <c r="V152" s="6" t="n">
        <v>5</v>
      </c>
      <c r="W152" s="6" t="n">
        <v>5</v>
      </c>
      <c r="X152" s="6" t="n">
        <v>4</v>
      </c>
      <c r="Y152" s="6" t="n">
        <v>5</v>
      </c>
      <c r="Z152" s="6" t="n">
        <v>5</v>
      </c>
      <c r="AA152" s="6" t="inlineStr">
        <is>
          <t>O item apresenta excelente alinhamento com a habilidade CN-H1, pois exige o reconhecimento da propriedade ondulatória (frequência) e sua relação com um uso/contexto específico (seletividade da atmosfera no efeito estufa). Os objetos de conhecimento esperados (Ondas, Óptica e Radiação; Ecologia e Ciências Ambientais) são perfeitamente contemplados e integrados no enunciado. Os distratores são plausíveis, explorando conceitos relacionados (amplitude, velocidade, período, polarização) que, embora incorretos, demonstram um entendimento superficial do tema, exigindo do aluno a discriminação da propriedade correta. O nível de complexidade e a abordagem interdisciplinar são adequados para o Ensino Médio. O formato segue rigorosamente as características do ENEM, com um enunciado contextualizado, linguagem acessível e uma pergunta que exige a aplicação do conhecimento, não apenas a memorização.</t>
        </is>
      </c>
      <c r="AB152" s="6" t="n">
        <v>5</v>
      </c>
      <c r="AC152" s="6" t="n">
        <v>5</v>
      </c>
      <c r="AD152" s="6" t="n">
        <v>5</v>
      </c>
      <c r="AE152" s="6" t="n">
        <v>5</v>
      </c>
      <c r="AF152" s="6" t="n">
        <v>5</v>
      </c>
      <c r="AG152" s="6" t="n">
        <v>5</v>
      </c>
      <c r="AH152" s="6" t="inlineStr">
        <is>
          <t>O item apresenta excelente alinhamento à habilidade CN-H1, ao exigir o reconhecimento de uma propriedade ondulatória (frequência) e sua aplicação em um contexto ambiental (efeito estufa). Os objetos de conhecimento (ondas e ecologia) são adequadamente integrados e contextualizados. Os distratores são plausíveis e bem elaborados, utilizando terminologia física correta (amplitude, velocidade, período, polarização) de forma incorreta para o fenômeno descrito, o que testa eficazmente a compreensão conceitual do estudante. O nível de complexidade e o formato do enunciado são perfeitamente adequados ao Ensino Médio e seguem rigorosamente o padrão das questões do ENEM.</t>
        </is>
      </c>
    </row>
    <row r="153">
      <c r="A153" s="6" t="inlineStr">
        <is>
          <t>49f45eb6-71d7-43d6-a919-6f70b8df898e</t>
        </is>
      </c>
      <c r="B153" s="6" t="inlineStr">
        <is>
          <t>com_grafo</t>
        </is>
      </c>
      <c r="C153" s="6" t="inlineStr">
        <is>
          <t>CN</t>
        </is>
      </c>
      <c r="D153" s="6" t="inlineStr">
        <is>
          <t>Ciencias da Natureza e suas Tecnologias</t>
        </is>
      </c>
      <c r="E153" s="6" t="n">
        <v>1</v>
      </c>
      <c r="F153" s="6" t="inlineStr">
        <is>
          <t>CN-H1</t>
        </is>
      </c>
      <c r="G153" s="6" t="inlineStr">
        <is>
          <t>Reconhecer caracteristicas ou propriedades de fenomenos ondulatorios ou oscilatorios, relacionando-os a seus usos em diferentes contextos.</t>
        </is>
      </c>
      <c r="H153" s="6" t="inlineStr">
        <is>
          <t>O monitoramento ambiental é uma ferramenta essencial para a conservação dos biomas brasileiros. O Instituto Nacional de Pesquisas Espaciais (INPE) utiliza satélites equipados com sensores que capturam diferentes faixas do espectro eletromagnético para identificar áreas de desmatamento na Amazônia. A vegetação saudável reflete fortemente a radiação na faixa do infravermelho próximo devido à estrutura celular das suas folhas, enquanto absorve grande parte da luz visível para a fotossíntese. Por outro lado, o solo exposto e a água apresentam comportamentos diferentes de reflexão e absorção para essas mesmas faixas de onda. Considerando as características dos fenômenos ondulatórios e a interação da radiação com a matéria, a distinção entre vegetação saudável e áreas desmatadas nas imagens de satélite é possível porque:</t>
        </is>
      </c>
      <c r="I153" s="6" t="inlineStr">
        <is>
          <t>a amplitude da onda luminosa é maior no infravermelho, o que aumenta a energia refletida pelas plantas.</t>
        </is>
      </c>
      <c r="J153" s="6" t="inlineStr">
        <is>
          <t>a frequência da onda determina a sua cor, sendo a luz verde a única refletida pela vegetação em qualquer estágio.</t>
        </is>
      </c>
      <c r="K153" s="6" t="inlineStr">
        <is>
          <t>o comprimento de onda da radiação interage de forma específica com a estrutura anatômica das folhas, alterando o padrão de reflectância.</t>
        </is>
      </c>
      <c r="L153" s="6" t="inlineStr">
        <is>
          <t>a velocidade de propagação da luz no ar varia conforme o tipo de superfície, permitindo calcular a altura das árvores.</t>
        </is>
      </c>
      <c r="M153" s="6" t="inlineStr">
        <is>
          <t>a polarização da luz visível é alterada pela clorofila, gerando um contraste que não ocorre no infravermelho.</t>
        </is>
      </c>
      <c r="N153" s="6" t="inlineStr">
        <is>
          <t>C</t>
        </is>
      </c>
      <c r="O153" s="6" t="inlineStr">
        <is>
          <t>A questão aborda a habilidade CN-H1 ao exigir o reconhecimento de uma propriedade de fenômenos ondulatórios (o comprimento de onda da radiação eletromagnética) e sua relação com o uso em um contexto específico (o sensoriamento remoto para monitoramento ambiental). A resposta correta identifica que diferentes comprimentos de onda interagem distintamente com a matéria (estrutura das folhas vs. solo), gerando padrões de reflexão que permitem distinguir a vegetação, aplicando conceitos de ótica e física das ondas na solução de um problema ecológico.</t>
        </is>
      </c>
      <c r="P153" s="6" t="b">
        <v>1</v>
      </c>
      <c r="Q153" s="6" t="n">
        <v>0.04545454545454546</v>
      </c>
      <c r="R153" s="6" t="n">
        <v>2.147887323943662</v>
      </c>
      <c r="S153" s="6" t="n">
        <v>0.8461538461538461</v>
      </c>
      <c r="T153" s="6" t="n">
        <v>16.12538940809969</v>
      </c>
      <c r="U153" s="6" t="n">
        <v>4.8</v>
      </c>
      <c r="V153" s="6" t="n">
        <v>5</v>
      </c>
      <c r="W153" s="6" t="n">
        <v>5</v>
      </c>
      <c r="X153" s="6" t="n">
        <v>4</v>
      </c>
      <c r="Y153" s="6" t="n">
        <v>5</v>
      </c>
      <c r="Z153" s="6" t="n">
        <v>5</v>
      </c>
      <c r="AA153" s="6" t="inlineStr">
        <is>
          <t>O item apresenta excelente alinhamento com a habilidade CN-H1, pois exige o reconhecimento da propriedade ondulatória (comprimento de onda) e sua relação com um uso tecnológico e contextual (sensoriamento remoto). Os objetos de conhecimento (Ondas, Ótica) são perfeitamente adequados e integrados ao enunciado. Os distratores (A, B, D, E) são plausíveis, pois exploram conceitos relacionados (amplitude, frequência, velocidade, polarização), mas contêm erros conceituais que um estudante com conhecimento sólido deve identificar. O nível de complexidade e a contextualização são apropriados para o Ensino Médio. A estrutura, o enunciado contextualizado e a natureza da pergunta seguem rigorosamente o formato característico das questões de Ciências da Natureza do ENEM.</t>
        </is>
      </c>
      <c r="AB153" s="6" t="n">
        <v>5</v>
      </c>
      <c r="AC153" s="6" t="n">
        <v>5</v>
      </c>
      <c r="AD153" s="6" t="n">
        <v>5</v>
      </c>
      <c r="AE153" s="6" t="n">
        <v>5</v>
      </c>
      <c r="AF153" s="6" t="n">
        <v>5</v>
      </c>
      <c r="AG153" s="6" t="n">
        <v>5</v>
      </c>
      <c r="AH153" s="6" t="inlineStr">
        <is>
          <t>O item apresenta excelência em todos os critérios avaliados. Há um alinhamento perfeito com a habilidade CN-H1, pois exige o reconhecimento de uma propriedade de fenômenos ondulatórios (comprimento de onda) e sua aplicação em um contexto real (sensoriamento remoto). A interdisciplinaridade entre Física (Ondas e Ótica) e Ecologia (Ciências Ambientais) é bem executada, adequando-se aos objetos de conhecimento esperados. Os distratores são plausíveis e elaborados com base em conceitos físicos corretos (amplitude, velocidade, polarização), mas aplicados de forma incorreta ao fenômeno descrito, o que testa eficazmente a compreensão do aluno. O nível de complexidade e a linguagem são apropriados ao Ensino Médio, e o formato segue rigorosamente o padrão do ENEM, com enunciado contextualizado e exigência de leitura e interpretação de dados.</t>
        </is>
      </c>
    </row>
    <row r="154">
      <c r="A154" s="6" t="inlineStr">
        <is>
          <t>7782bb73-4eea-41c8-9a17-3d7b2c8dce32</t>
        </is>
      </c>
      <c r="B154" s="6" t="inlineStr">
        <is>
          <t>com_grafo</t>
        </is>
      </c>
      <c r="C154" s="6" t="inlineStr">
        <is>
          <t>CN</t>
        </is>
      </c>
      <c r="D154" s="6" t="inlineStr">
        <is>
          <t>Ciencias da Natureza e suas Tecnologias</t>
        </is>
      </c>
      <c r="E154" s="6" t="n">
        <v>1</v>
      </c>
      <c r="F154" s="6" t="inlineStr">
        <is>
          <t>CN-H1</t>
        </is>
      </c>
      <c r="G154" s="6" t="inlineStr">
        <is>
          <t>Reconhecer caracteristicas ou propriedades de fenomenos ondulatorios ou oscilatorios, relacionando-os a seus usos em diferentes contextos.</t>
        </is>
      </c>
      <c r="H154" s="6" t="inlineStr">
        <is>
          <t>O monitoramento ambiental do desmatamento na Amazônia Legal é frequentemente realizado por meio de satélites equipados com sensores ópticos. Esses sensores capturam a radiação eletromagnética refletida pela superfície terrestre. A vegetação sadia apresenta um comportamento distinto em relação ao solo exposto: ela reflete fortemente a radiação na faixa do infravermelho próximo, enquanto absorve grande parte da radiação visível. Essa diferença espectral permite a criação de índices de vegetação que identificam áreas desmatadas. Considerando as propriedades dos fenômenos ondulatórios envolvidos nesse processo de monitoramento, qual característica física fundamenta a distinção entre a floresta e o solo exposto detectada pelo satélite?</t>
        </is>
      </c>
      <c r="I154" s="6" t="inlineStr">
        <is>
          <t>A difração das ondas de rádio ao contornarem as copas das árvores.</t>
        </is>
      </c>
      <c r="J154" s="6" t="inlineStr">
        <is>
          <t>A absorção e a reflexão seletivas de ondas eletromagnéticas de diferentes frequências.</t>
        </is>
      </c>
      <c r="K154" s="6" t="inlineStr">
        <is>
          <t>A refração da luz ao passar da atmosfera para a superfície da floresta.</t>
        </is>
      </c>
      <c r="L154" s="6" t="inlineStr">
        <is>
          <t>A interferência construtiva entre as ondas de luz incidente e a emitida pelas plantas.</t>
        </is>
      </c>
      <c r="M154" s="6" t="inlineStr">
        <is>
          <t>A polarização da radiação solar ao incidir sobre a superfície irregular do solo.</t>
        </is>
      </c>
      <c r="N154" s="6" t="inlineStr">
        <is>
          <t>B</t>
        </is>
      </c>
      <c r="O154" s="6" t="inlineStr">
        <is>
          <t>A questão aborda a habilidade CN-H1 ao relacionar uma propriedade de fenômenos ondulatórios (interação da radiação com a matéria) a uma aplicação tecnológica de contexto ambiental (sensoriamento remoto). A distinção feita pelo satélite baseia-se no fato de que diferentes materiais (vegetação e solo) interagem de forma seletiva com as ondas eletromagnéticas, absorvendo certas frequências e refletindo outras, o que é descrito corretamente na alternativa B.</t>
        </is>
      </c>
      <c r="P154" s="6" t="b">
        <v>1</v>
      </c>
      <c r="Q154" s="6" t="n">
        <v>0.02298850574712644</v>
      </c>
      <c r="R154" s="6" t="n">
        <v>1.476923076923077</v>
      </c>
      <c r="S154" s="6" t="n">
        <v>0.8529411764705882</v>
      </c>
      <c r="T154" s="6" t="n">
        <v>14.72896319018405</v>
      </c>
      <c r="U154" s="6" t="n">
        <v>4.8</v>
      </c>
      <c r="V154" s="6" t="n">
        <v>5</v>
      </c>
      <c r="W154" s="6" t="n">
        <v>5</v>
      </c>
      <c r="X154" s="6" t="n">
        <v>4</v>
      </c>
      <c r="Y154" s="6" t="n">
        <v>5</v>
      </c>
      <c r="Z154" s="6" t="n">
        <v>5</v>
      </c>
      <c r="AA154" s="6" t="inlineStr">
        <is>
          <t>O item apresenta excelente alinhamento com a habilidade-alvo CN-H1, pois exige o reconhecimento de uma propriedade de fenômenos ondulatórios (interação seletiva da radiação eletromagnética com a matéria) e a relaciona diretamente a um uso tecnológico em um contexto ambiental (monitoramento de desmatamento). Os objetos de conhecimento esperados (Ondas, Óptica e Ecologia) são perfeitamente contemplados no enunciado e na alternativa correta. Os distratores são plausíveis, pois exploram outros fenômenos ondulatórios (difração, refração, interferência, polarização) que são conhecidos pelo estudante, mas que não se aplicam à explicação do mecanismo de detecção descrito. O nível de complexidade é adequado para o Ensino Médio, exigindo a compreensão de conceitos de física ondulatória e sua aplicação em um tema de ciências ambientais. O formato segue rigorosamente as características do ENEM, com um enunciado contextualizado, uma pergunta clara e alternativas que exigem análise crítica e não apenas memória.</t>
        </is>
      </c>
      <c r="AB154" s="6" t="n">
        <v>5</v>
      </c>
      <c r="AC154" s="6" t="n">
        <v>5</v>
      </c>
      <c r="AD154" s="6" t="n">
        <v>5</v>
      </c>
      <c r="AE154" s="6" t="n">
        <v>5</v>
      </c>
      <c r="AF154" s="6" t="n">
        <v>5</v>
      </c>
      <c r="AG154" s="6" t="n">
        <v>5</v>
      </c>
      <c r="AH154" s="6" t="inlineStr">
        <is>
          <t>O item apresenta excelente alinhamento à habilidade CN-H1, pois exige o reconhecimento de uma propriedade fundamental dos fenômenos ondulatórios (a interação seletiva da radiação com a matéria, baseada na frequência) para justificar uma aplicação tecnológica específica no contexto de monitoramento ambiental. Os objetos de conhecimento de Física (ondas, óptica, radiação) e de Ciências Ambientais (ecologia, sensoriamento remoto) são integrados de forma coesa e contextualizada. Os distratores são plausíveis e bem elaborados, pois citam outros fenômenos ondulatórios conhecidos (difração, refração, interferência, polarização) que, embora existam, não são o princípio físico explicativo para a distinção espectral entre vegetação e solo descrita no enunciado. O vocabulário e a estrutura lógica são adequados ao Ensino Médio, e o item segue rigorosamente o formato e o estilo discursivo característicos das provas do ENEM.</t>
        </is>
      </c>
    </row>
    <row r="155">
      <c r="A155" s="6" t="inlineStr">
        <is>
          <t>a58bf250-be37-4f52-8a6f-22e895587d4b</t>
        </is>
      </c>
      <c r="B155" s="6" t="inlineStr">
        <is>
          <t>com_grafo</t>
        </is>
      </c>
      <c r="C155" s="6" t="inlineStr">
        <is>
          <t>CN</t>
        </is>
      </c>
      <c r="D155" s="6" t="inlineStr">
        <is>
          <t>Ciencias da Natureza e suas Tecnologias</t>
        </is>
      </c>
      <c r="E155" s="6" t="n">
        <v>1</v>
      </c>
      <c r="F155" s="6" t="inlineStr">
        <is>
          <t>CN-H1</t>
        </is>
      </c>
      <c r="G155" s="6" t="inlineStr">
        <is>
          <t>Reconhecer caracteristicas ou propriedades de fenomenos ondulatorios ou oscilatorios, relacionando-os a seus usos em diferentes contextos.</t>
        </is>
      </c>
      <c r="H155" s="6" t="inlineStr">
        <is>
          <t>O monitoramento ambiental do desmatamento na Amazônia é frequentemente realizado por meio de satélites equipados com sensores capazes de detectar a radiação eletromagnética refletida pela superfície terrestre. Sabe-se que a vegetação sadia reflete intensamente a radiação na faixa do infravermelho próximo, enquanto o solo exposto ou áreas recém-desmatadas absorvem grande parte dessa radiação e refletem mais na faixa do visível. Essa distinção espectral é fundamental para a identificação de áreas degradadas. Qual característica do fenômeno ondulatório justifica a diferença de comportamento da radiação ao interagir com a vegetação e com o solo exposto?</t>
        </is>
      </c>
      <c r="I155" s="6" t="inlineStr">
        <is>
          <t>A refração da luz ao passar pela atmosfera altera a frequência da onda, tornando o infravermelho invisível para o solo.</t>
        </is>
      </c>
      <c r="J155" s="6" t="inlineStr">
        <is>
          <t>A interação da onda com a matéria depende da sua frequência, fazendo com que diferentes materiais absorvam ou reflitam seletivamente certas faixas do espectro.</t>
        </is>
      </c>
      <c r="K155" s="6" t="inlineStr">
        <is>
          <t>A amplitude da onda incidente é maior no infravermelho, o que impede que o solo, por ser mais escuro, reflita essa radiação.</t>
        </is>
      </c>
      <c r="L155" s="6" t="inlineStr">
        <is>
          <t>O comprimento de onda da luz visível é maior que o do infravermelho, permitindo que ela penetre na vegetação sem ser refletida.</t>
        </is>
      </c>
      <c r="M155" s="6" t="inlineStr">
        <is>
          <t>A velocidade de propagação da luz no ar é diferente da velocidade no solo, o que inverte a fase da onda refletida apenas na faixa do visível.</t>
        </is>
      </c>
      <c r="N155" s="6" t="inlineStr">
        <is>
          <t>B</t>
        </is>
      </c>
      <c r="O155" s="6" t="inlineStr">
        <is>
          <t>A questão aborda a Habilidade CN-H1 ao exigir o reconhecimento de uma propriedade fundamental dos fenômenos ondulatórios (a frequência da onda) e sua relação com a interação da radiação com diferentes materiais (absorção e reflexão seletiva). O contexto de uso é a tecnologia de sensoriamento remoto aplicada à ecologia para o monitoramento do desmatamento. A alternativa B está correta porque identifica que a resposta do material (refletir ou absorver) é intrínseca à frequência da radiação incidente.</t>
        </is>
      </c>
      <c r="P155" s="6" t="b">
        <v>1</v>
      </c>
      <c r="Q155" s="6" t="n">
        <v>0.02272727272727273</v>
      </c>
      <c r="R155" s="6" t="n">
        <v>1.105263157894737</v>
      </c>
      <c r="S155" s="6" t="n">
        <v>0.7457627118644068</v>
      </c>
      <c r="T155" s="6" t="n">
        <v>15.32141025641026</v>
      </c>
      <c r="U155" s="6" t="n">
        <v>4.8</v>
      </c>
      <c r="V155" s="6" t="n">
        <v>5</v>
      </c>
      <c r="W155" s="6" t="n">
        <v>5</v>
      </c>
      <c r="X155" s="6" t="n">
        <v>4</v>
      </c>
      <c r="Y155" s="6" t="n">
        <v>5</v>
      </c>
      <c r="Z155" s="6" t="n">
        <v>5</v>
      </c>
      <c r="AA155" s="6" t="inlineStr">
        <is>
          <t>O item apresenta excelente alinhamento com a habilidade CN-H1, pois exige o reconhecimento da propriedade de frequência de uma onda eletromagnética e sua relação com a interação seletiva com a matéria (vegetação e solo), contextualizada em uma aplicação tecnológica real (sensoriamento remoto). Os objetos de conhecimento esperados (Ondas, Óptica e Ecologia) são perfeitamente integrados no enunciado e na pergunta. Os distratores (A, C, D e E) são plausíveis para um estudante do ensino médio, pois exploram conceitos relacionados (refração, amplitude, comprimento de onda, velocidade), mas contêm erros conceituais claros que os tornam incorretos. A linguagem e o nível de complexidade são adequados para o Ensino Médio, exigindo a compreensão de um texto expositivo e a aplicação de conceitos de física. O formato segue rigorosamente o padrão ENEM, com um enunciado contextualizado, uma pergunta clara e cinco alternativas de múltipla escolha com uma única resposta correta.</t>
        </is>
      </c>
      <c r="AB155" s="6" t="n">
        <v>5</v>
      </c>
      <c r="AC155" s="6" t="n">
        <v>5</v>
      </c>
      <c r="AD155" s="6" t="n">
        <v>5</v>
      </c>
      <c r="AE155" s="6" t="n">
        <v>5</v>
      </c>
      <c r="AF155" s="6" t="n">
        <v>5</v>
      </c>
      <c r="AG155" s="6" t="n">
        <v>5</v>
      </c>
      <c r="AH155" s="6" t="inlineStr">
        <is>
          <t>O item apresenta excelente alinhamento à habilidade CN-H1, pois exige o reconhecimento de uma propriedade fundamental dos fenômenos ondulatórios (a dependência da interação com a matéria em relação à frequência) para justificar uma aplicação tecnológica específica (sensoriamento remoto). Os objetos de conhecimento de Física (ondas, óptica, radiação) e Ecologia (monitoramento ambiental) são integrados de forma coerente e contextualizada. Os distratores são plausíveis e bem elaborados, explorando concepções alternativas comuns no Ensino Médio, como a variação da frequência na refração ou a confusão sobre a ordem do espectro eletromagnético. O enunciado e o formato das alternativas seguem rigorosamente o padrão do ENEM, com linguagem clara e adequada ao nível de escolaridade.</t>
        </is>
      </c>
    </row>
    <row r="156">
      <c r="A156" s="6" t="inlineStr">
        <is>
          <t>47738644-7d44-4576-96b1-a5a03010300c</t>
        </is>
      </c>
      <c r="B156" s="6" t="inlineStr">
        <is>
          <t>com_grafo</t>
        </is>
      </c>
      <c r="C156" s="6" t="inlineStr">
        <is>
          <t>CN</t>
        </is>
      </c>
      <c r="D156" s="6" t="inlineStr">
        <is>
          <t>Ciencias da Natureza e suas Tecnologias</t>
        </is>
      </c>
      <c r="E156" s="6" t="n">
        <v>1</v>
      </c>
      <c r="F156" s="6" t="inlineStr">
        <is>
          <t>CN-H1</t>
        </is>
      </c>
      <c r="G156" s="6" t="inlineStr">
        <is>
          <t>Reconhecer caracteristicas ou propriedades de fenomenos ondulatorios ou oscilatorios, relacionando-os a seus usos em diferentes contextos.</t>
        </is>
      </c>
      <c r="H156" s="6" t="inlineStr">
        <is>
          <t>O efeito estufa é um fenômeno natural essencial para a manutenção da vida na Terra, sendo também amplamente utilizado na agricultura por meio de estufas de vidro ou plástico. Nessas estruturas, a radiação solar proveniente do Sol atravessa a cobertura transparente e aquece o solo e as plantas. O calor absorvido é, em seguida, reemitido na forma de radiação térmica. No entanto, a temperatura interna da estufa torna-se significativamente maior que a externa, pois essa radiação reemitida não consegue atravessar a cobertura com a mesma facilidade que a luz solar incidente.
Com base nas propriedades dos fenômenos ondulatórios, qual característica física explica o aprisionamento do calor no interior da estufa?</t>
        </is>
      </c>
      <c r="I156" s="6" t="inlineStr">
        <is>
          <t>A radiação solar incidente possui alta frequência e atravessa o vidro, enquanto a radiação térmica reemitida possui baixa frequência e é bloqueada pelo material.</t>
        </is>
      </c>
      <c r="J156" s="6" t="inlineStr">
        <is>
          <t>A luz visível sofre polarização ao atravessar o vidro, o que aumenta sua energia cinética e a converte em calor, que fica retido por difração.</t>
        </is>
      </c>
      <c r="K156" s="6" t="inlineStr">
        <is>
          <t>O vidro atua como um espelho perfeito para a luz visível, refletindo-a para dentro e impedindo qualquer forma de radiação de escapar para o exterior.</t>
        </is>
      </c>
      <c r="L156" s="6" t="inlineStr">
        <is>
          <t>A radiação ultravioleta, responsável pelo aquecimento, sofre refração intensa ao sair da estufa, mudando sua direção e retornando ao solo.</t>
        </is>
      </c>
      <c r="M156" s="6" t="inlineStr">
        <is>
          <t>O comprimento de onda da radiação solar diminui ao passar pelo vidro, transformando-se em raios gama que ficam presos devido à alta energia.</t>
        </is>
      </c>
      <c r="N156" s="6" t="inlineStr">
        <is>
          <t>A</t>
        </is>
      </c>
      <c r="O156" s="6" t="inlineStr">
        <is>
          <t>A questão avalia a habilidade CN-H1 ao exigir o reconhecimento de propriedades de fenômenos ondulatórios (frequência e interação com a matéria) e sua relação com um contexto tecnológico (estufa agrícola). O vidro é transparente à radiação visível (alta frequência/curto comprimento de onda), mas opaco à radiação infravermelha (baixa frequência/longo comprimento de onda) emitida pelo solo aquecido, retendo o calor interno.</t>
        </is>
      </c>
      <c r="P156" s="6" t="b">
        <v>1</v>
      </c>
      <c r="Q156" s="6" t="n">
        <v>0.009433962264150943</v>
      </c>
      <c r="R156" s="6" t="n">
        <v>0.4057971014492753</v>
      </c>
      <c r="S156" s="6" t="n">
        <v>0.75177304964539</v>
      </c>
      <c r="T156" s="6" t="n">
        <v>16.23921145374449</v>
      </c>
      <c r="U156" s="6" t="n">
        <v>4.8</v>
      </c>
      <c r="V156" s="6" t="n">
        <v>5</v>
      </c>
      <c r="W156" s="6" t="n">
        <v>5</v>
      </c>
      <c r="X156" s="6" t="n">
        <v>4</v>
      </c>
      <c r="Y156" s="6" t="n">
        <v>5</v>
      </c>
      <c r="Z156" s="6" t="n">
        <v>5</v>
      </c>
      <c r="AA156" s="6" t="inlineStr">
        <is>
          <t>O item apresenta excelente alinhamento com a habilidade-alvo CN-H1, pois demanda explicitamente o reconhecimento de uma propriedade de um fenômeno ondulatório (frequência/comprimento de onda) para explicar um uso tecnológico (estufa agrícola). Os objetos de conhecimento esperados (ondas, radiação) são perfeitamente adequados e aplicados ao contexto. Os distratores (B, C, D, E) são plausíveis para um estudante do Ensino Médio, pois exploram conceitos físicos conhecidos (polarização, reflexão, refração, transformação de energia) de forma incorreta, mas com uma lógica interna que pode confundir. O nível de linguagem e a complexidade conceitual são adequados para o Ensino Médio. A estrutura do item, com um enunciado contextualizado e alternativas que exigem a aplicação do conhecimento, está em total aderência ao formato do ENEM.</t>
        </is>
      </c>
      <c r="AB156" s="6" t="n">
        <v>4.6</v>
      </c>
      <c r="AC156" s="6" t="n">
        <v>5</v>
      </c>
      <c r="AD156" s="6" t="n">
        <v>5</v>
      </c>
      <c r="AE156" s="6" t="n">
        <v>3</v>
      </c>
      <c r="AF156" s="6" t="n">
        <v>5</v>
      </c>
      <c r="AG156" s="6" t="n">
        <v>5</v>
      </c>
      <c r="AH156" s="6" t="inlineStr">
        <is>
          <t>O item apresenta excelente alinhamento à habilidade CN-H1, pois exige a identificação de uma propriedade de fenômenos ondulatórios (frequência/comprimento de onda) para explicar o funcionamento de uma estufa (contexto tecnológico). Os objetos de conhecimento (Ecologia e Ondas/Radiação) são perfeitamente integrados. O nível de escolaridade é adequado, abordando o conceito de transparência seletiva do vidro à radiação visível e opacidade ao infravermelho, conteúdo típico do Ensino Médio. O formato segue rigorosamente o padrão ENEM. No entanto, a plausibilidade dos distratores é a ponto fraco: as alternativas B, C e E apresentam conceitos físicos absurdos ou contraditórios ao enunciado (como o vidro ser espelho perfeito ou luz virar raios gama), o que facilita excessivamente a eliminação, reduzindo a qualidade da avaliação diagnóstica.</t>
        </is>
      </c>
    </row>
    <row r="157">
      <c r="A157" s="6" t="inlineStr">
        <is>
          <t>8f563b90-3754-4bb9-9177-a3f7ed75c9d2</t>
        </is>
      </c>
      <c r="B157" s="6" t="inlineStr">
        <is>
          <t>com_grafo</t>
        </is>
      </c>
      <c r="C157" s="6" t="inlineStr">
        <is>
          <t>CN</t>
        </is>
      </c>
      <c r="D157" s="6" t="inlineStr">
        <is>
          <t>Ciencias da Natureza e suas Tecnologias</t>
        </is>
      </c>
      <c r="E157" s="6" t="n">
        <v>3</v>
      </c>
      <c r="F157" s="6" t="inlineStr">
        <is>
          <t>CN-H10</t>
        </is>
      </c>
      <c r="G157" s="6" t="inlineStr">
        <is>
          <t>Analisar perturbacoes ambientais, identificando fontes, transporte e(ou) destino dos poluentes ou prevendo efeitos em sistemas naturais, produtivos ou sociais.</t>
        </is>
      </c>
      <c r="H157" s="6" t="inlineStr">
        <is>
          <t>Em uma região agrícola intensiva, o uso excessivo de fertilizantes nitrogenados e fosfatados tem causado preocupação ambiental. Durante as chuvas intensas, parte desses compostos é carreada das lavouras para um lago vizinho, alterando significativamente a dinâmica desse ecossistema aquático. Observou-se um aumento drástico na proliferação de algas (floração de algas), seguido pela morte de peixes e outros organismos aeróbios. Considerando o impacto desses poluentes no sistema natural, qual processo biológico e químico explica a morte da fauna aquática descrita?</t>
        </is>
      </c>
      <c r="I157" s="6" t="inlineStr">
        <is>
          <t>A eutrofização da água, causada pelo excesso de nutrientes, estimula o crescimento descontrolado de algas, cuja decomposição posterior consome o oxigênio dissolvido, levando à morte dos peixes por asfixia.</t>
        </is>
      </c>
      <c r="J157" s="6" t="inlineStr">
        <is>
          <t>A toxicidade direta dos nitratos e fosfatos sobre os peixes, que provoca falência nos sistemas respiratórios desses animais em curto prazo de exposição.</t>
        </is>
      </c>
      <c r="K157" s="6" t="inlineStr">
        <is>
          <t>A acidificação do lago devido à decomposição dos fertilizantes, o que altera o pH da água e impede a reprodução das espécies aquáticas locais.</t>
        </is>
      </c>
      <c r="L157" s="6" t="inlineStr">
        <is>
          <t>O aumento da temperatura da água, resultante da reflexão da luz solar pela superfície das algas, causando estresse térmico letal para a ictiofauna.</t>
        </is>
      </c>
      <c r="M157" s="6" t="inlineStr">
        <is>
          <t>A competição por alimento entre as algas e os peixes, que reduz a disponibilidade de nutrientes essenciais para a sobrevivência da fauna aquática.</t>
        </is>
      </c>
      <c r="N157" s="6" t="inlineStr">
        <is>
          <t>A</t>
        </is>
      </c>
      <c r="O157" s="6" t="inlineStr">
        <is>
          <t>A questão exige a análise de uma perturbação ambiental (eutrofização) identificando a fonte (fertilizantes agrícolas) e prevendo os efeitos no sistema natural (morte da fauna). A habilidade CN-H10 é cobrada ao exigir que o aluno compreenda a cadeia de eventos: o transporte de nutrientes para o lago favorece a proliferação de algas; a morte e decomposição dessas algas aumentam o consumo de oxigênio dissolvido na água, gerando um ambiente hipóxico (pobre em oxigênio) que impossibilita a respiração dos peixes, levando-os à morte.</t>
        </is>
      </c>
      <c r="P157" s="6" t="b">
        <v>1</v>
      </c>
      <c r="Q157" s="6" t="n">
        <v>0</v>
      </c>
      <c r="R157" s="6" t="n">
        <v>0</v>
      </c>
      <c r="S157" s="6" t="n">
        <v>0.84251968503937</v>
      </c>
      <c r="T157" s="6" t="n">
        <v>16.89611940298508</v>
      </c>
      <c r="U157" s="6" t="n">
        <v>4.8</v>
      </c>
      <c r="V157" s="6" t="n">
        <v>5</v>
      </c>
      <c r="W157" s="6" t="n">
        <v>5</v>
      </c>
      <c r="X157" s="6" t="n">
        <v>4</v>
      </c>
      <c r="Y157" s="6" t="n">
        <v>5</v>
      </c>
      <c r="Z157" s="6" t="n">
        <v>5</v>
      </c>
      <c r="AA157" s="6" t="inlineStr">
        <is>
          <t>O item apresenta excelente alinhamento com a habilidade-alvo CN-H10, pois descreve uma perturbação ambiental (eutrofização) e exige que o aluno identifique a fonte dos poluentes (fertilizantes), seu transporte (chuva) e os efeitos no sistema natural (morte da fauna), explicando o processo causal. Os objetos de conhecimento (Ecologia, Química e Tecnologia/Sociedade/Ambiente) são perfeitamente adequados e integrados no enunciado. Os distratores (B, C, D, E) são plausíveis, pois tocam em conceitos relacionados (toxicidade, pH, temperatura, competição), mas apresentam explicações incorretas ou incompletas para o fenômeno descrito, exigindo do aluno um entendimento mais profundo da cadeia de eventos eutrofização-decomposição-anoxia. O nível de complexidade e a linguagem são adequados ao Ensino Médio, exigindo a compreensão de conceitos de ecologia de ecossistemas e química ambiental. A estrutura do item, com seu contexto realista, enunciado claro e alternativas bem fundamentadas, está em total aderência ao formato e às características das questões do ENEM.</t>
        </is>
      </c>
      <c r="AB157" s="6" t="n">
        <v>5</v>
      </c>
      <c r="AC157" s="6" t="n">
        <v>5</v>
      </c>
      <c r="AD157" s="6" t="n">
        <v>5</v>
      </c>
      <c r="AE157" s="6" t="n">
        <v>5</v>
      </c>
      <c r="AF157" s="6" t="n">
        <v>5</v>
      </c>
      <c r="AG157" s="6" t="n">
        <v>5</v>
      </c>
      <c r="AH157" s="6" t="inlineStr">
        <is>
          <t>O item apresenta excelente alinhamento à habilidade CN-H10, pois descreve claramente uma perturbação ambiental (uso de fertilizantes), sua fonte, transporte (escoamento) e efeito no ecossistema, exigindo do aluno a compreensão do processo de eutrofização. Os objetos de conhecimento (Ecologia, Química Ambiental) são plenamente adequados. Os distratores são plausíveis, baseando-se em concepções alternativas comuns (toxicidade direta, acidificação). O nível de complexidade e o vocabulário são apropriados para o Ensino Médio, e a estrutura segue rigorosamente o padrão do ENEM.</t>
        </is>
      </c>
    </row>
    <row r="158">
      <c r="A158" s="6" t="inlineStr">
        <is>
          <t>2dfe38d4-0d90-4d6b-87ff-7ae19dcea9ef</t>
        </is>
      </c>
      <c r="B158" s="6" t="inlineStr">
        <is>
          <t>com_grafo</t>
        </is>
      </c>
      <c r="C158" s="6" t="inlineStr">
        <is>
          <t>CN</t>
        </is>
      </c>
      <c r="D158" s="6" t="inlineStr">
        <is>
          <t>Ciencias da Natureza e suas Tecnologias</t>
        </is>
      </c>
      <c r="E158" s="6" t="n">
        <v>3</v>
      </c>
      <c r="F158" s="6" t="inlineStr">
        <is>
          <t>CN-H10</t>
        </is>
      </c>
      <c r="G158" s="6" t="inlineStr">
        <is>
          <t>Analisar perturbacoes ambientais, identificando fontes, transporte e(ou) destino dos poluentes ou prevendo efeitos em sistemas naturais, produtivos ou sociais.</t>
        </is>
      </c>
      <c r="H158" s="6" t="inlineStr">
        <is>
          <t>A bacia hidrográfica de um importante rio que atravessa uma região agrícola tem apresentado alterações preocupantes nos últimos anos. O uso intensivo de fertilizantes nitrogenados e fosfatados nas lavouras, associado ao escoamento superficial (runoff) após as chuvas, provocou um aumento significativo da concentração desses nutrientes na água. Esse fenômeno desencadeou uma proliferação excessiva de algas (floração), seguida pela morte de grande parte da fauna aquática. Considerando as relações tróficas e os ciclos biogeoquímicos, a mortandade dos peixes nesse ecossistema é causada diretamente pela:</t>
        </is>
      </c>
      <c r="I158" s="6" t="inlineStr">
        <is>
          <t>intoxicação aguda das espécies aquáticas pelo excesso de nitratos e fosfatos dissolvidos.</t>
        </is>
      </c>
      <c r="J158" s="6" t="inlineStr">
        <is>
          <t>redução da penetração de luz solar, o que impede a realização da fotossíntese pelas algas.</t>
        </is>
      </c>
      <c r="K158" s="6" t="inlineStr">
        <is>
          <t>competição pelo oxigênio dissolvido entre as bactérias decompositoras e os organismos aquáticos.</t>
        </is>
      </c>
      <c r="L158" s="6" t="inlineStr">
        <is>
          <t>acidificação da água, decorrente da liberação de ácidos pelas raízes das plantas cultivadas.</t>
        </is>
      </c>
      <c r="M158" s="6" t="inlineStr">
        <is>
          <t>obstrução das brânquias dos peixes pelas algas microscópicas, impedindo a respiração.</t>
        </is>
      </c>
      <c r="N158" s="6" t="inlineStr">
        <is>
          <t>C</t>
        </is>
      </c>
      <c r="O158" s="6" t="inlineStr">
        <is>
          <t>A questão exige a análise de uma perturbação ambiental (eutrofização), identificando a fonte (fertilizantes) e prevendo os efeitos no sistema natural (Habilidade CN-H10). O excesso de nutrientes causa o 'boom' de algas; quando estas morrem, a decomposição bacteriana da matéria orgânica consome o oxigênio dissolvido na água, gerando um estado de hipóxia ou anoxia que leva à morte dos peixes por asfixia.</t>
        </is>
      </c>
      <c r="P158" s="6" t="b">
        <v>1</v>
      </c>
      <c r="Q158" s="6" t="n">
        <v>0.01111111111111111</v>
      </c>
      <c r="R158" s="6" t="n">
        <v>1</v>
      </c>
      <c r="S158" s="6" t="n">
        <v>0.9375</v>
      </c>
      <c r="T158" s="6" t="n">
        <v>15.77407534246576</v>
      </c>
      <c r="U158" s="6" t="n">
        <v>4.8</v>
      </c>
      <c r="V158" s="6" t="n">
        <v>5</v>
      </c>
      <c r="W158" s="6" t="n">
        <v>5</v>
      </c>
      <c r="X158" s="6" t="n">
        <v>4</v>
      </c>
      <c r="Y158" s="6" t="n">
        <v>5</v>
      </c>
      <c r="Z158" s="6" t="n">
        <v>5</v>
      </c>
      <c r="AA158" s="6" t="inlineStr">
        <is>
          <t>O item apresenta excelente alinhamento com a habilidade CN-H10, pois descreve uma perturbação ambiental (eutrofização), identifica sua fonte (fertilizantes agrícolas) e exige a previsão do efeito em um sistema natural (morte da fauna aquática). A análise do fenômeno demanda o conhecimento de ciclos biogeoquímicos (ciclo do nitrogênio e fósforo) e relações tróficas, perfeitamente alinhados aos objetos de conhecimento esperados. Os distratores são plausíveis e exploram conceitos relacionados (intoxicação, redução de luz, obstrução física, acidificação), mas apenas um deles (C) aponta para a causa direta e correta do fenômeno descrito, que é a competição por oxigênio durante a decomposição. O nível de complexidade é adequado para o Ensino Médio, exigindo a compreensão de cadeias tróficas e processos de decomposição, sem a necessidade de conhecimentos de nível superior. A estrutura do enunciado, o contexto e as alternativas seguem rigorosamente o formato característico das questões de Ciências da Natureza do ENEM.</t>
        </is>
      </c>
      <c r="AB158" s="6" t="n">
        <v>5</v>
      </c>
      <c r="AC158" s="6" t="n">
        <v>5</v>
      </c>
      <c r="AD158" s="6" t="n">
        <v>5</v>
      </c>
      <c r="AE158" s="6" t="n">
        <v>5</v>
      </c>
      <c r="AF158" s="6" t="n">
        <v>5</v>
      </c>
      <c r="AG158" s="6" t="n">
        <v>5</v>
      </c>
      <c r="AH158" s="6" t="inlineStr">
        <is>
          <t>O item apresenta excelente alinhamento à habilidade CN-H10, pois descreve uma perturbação ambiental (eutrofização) e exige a predição do efeito no sistema natural (morte da fauna por hipóxia), identificando a cadeia de eventos causada por poluentes. Os objetos de conhecimento (Ecologia, Ciclos Biogeoquímicos, Química Ambiental) são pertinentes e integralmente mobilizados na resolução. Os distratores são plausíveis e bem elaborados, explorando concepções alternativas comuns, como a toxicidade direta dos nutrientes (A), a limitação física (B e E) ou alterações químicas incorretas (D). O nível de complexidade, o vocabulário e a contextualização são adequados ao Ensino Médio, e o formato segue rigorosamente os padrões do ENEM.</t>
        </is>
      </c>
    </row>
    <row r="159">
      <c r="A159" s="6" t="inlineStr">
        <is>
          <t>3db7afd0-5819-4887-80ee-4277a40a229b</t>
        </is>
      </c>
      <c r="B159" s="6" t="inlineStr">
        <is>
          <t>com_grafo</t>
        </is>
      </c>
      <c r="C159" s="6" t="inlineStr">
        <is>
          <t>CN</t>
        </is>
      </c>
      <c r="D159" s="6" t="inlineStr">
        <is>
          <t>Ciencias da Natureza e suas Tecnologias</t>
        </is>
      </c>
      <c r="E159" s="6" t="n">
        <v>3</v>
      </c>
      <c r="F159" s="6" t="inlineStr">
        <is>
          <t>CN-H10</t>
        </is>
      </c>
      <c r="G159" s="6" t="inlineStr">
        <is>
          <t>Analisar perturbacoes ambientais, identificando fontes, transporte e(ou) destino dos poluentes ou prevendo efeitos em sistemas naturais, produtivos ou sociais.</t>
        </is>
      </c>
      <c r="H159" s="6" t="inlineStr">
        <is>
          <t>A garimpagem de ouro, frequentemente realizada de forma artesanal na região Amazônica, utiliza o mercúrio metálico para formar uma amálgama com o ouro, facilitando sua separação dos sedimentos. Durante esse processo, parte do mercúrio é despejada diretamente nos rios. No ambiente aquático, bactérias transformam o mercúrio inorgânico em metilmercúrio, um composto orgânico altamente tóxico e solúvel em gorduras. Esse composto é absorvido por plâncton e peixes, concentrando-se progressivamente ao longo da cadeia alimentar. Considerando o transporte e o destino do poluente descrito, qual é o principal efeito desse processo nos sistemas naturais e sociais da região?</t>
        </is>
      </c>
      <c r="I159" s="6" t="inlineStr">
        <is>
          <t>A acidificação das águas fluviais, provocando a morte de peixes e impedindo o uso da água para irrigação.</t>
        </is>
      </c>
      <c r="J159" s="6" t="inlineStr">
        <is>
          <t>A eutrofização dos rios, devido ao excesso de matéria orgânica, gerando proliferação descontrolada de algas.</t>
        </is>
      </c>
      <c r="K159" s="6" t="inlineStr">
        <is>
          <t>A bioacumulação de neurotoxinas na cadeia trófica, acarretando riscos à saúde humana pelo consumo de peixes contaminados.</t>
        </is>
      </c>
      <c r="L159" s="6" t="inlineStr">
        <is>
          <t>A salinização do solo nas margens dos rios, inviabilizando a agricultura de subsistência das comunidades locais.</t>
        </is>
      </c>
      <c r="M159" s="6" t="inlineStr">
        <is>
          <t>A liberação de gases de efeito estufa na atmosfera, contribuindo para o aquecimento global e alterações climáticas locais.</t>
        </is>
      </c>
      <c r="N159" s="6" t="inlineStr">
        <is>
          <t>C</t>
        </is>
      </c>
      <c r="O159" s="6" t="inlineStr">
        <is>
          <t>A questão exige a análise de uma perturbação ambiental (contaminação por mercúrio) originada de um processo produtivo (garimpagem). O aluno deve identificar a transformação do poluente (metilação), seu transporte pela cadeia alimentar (bioacumulação) e prever seu efeito final: a contaminação de peixes e, consequentemente, o risco de intoxicação neurológica para as populações humanas que se alimentam deles. Isso vincula diretamente a degradação ambiental a impactos na saúde social, conforme a habilidade CN-H10.</t>
        </is>
      </c>
      <c r="P159" s="6" t="b">
        <v>1</v>
      </c>
      <c r="Q159" s="6" t="n">
        <v>0.02040816326530612</v>
      </c>
      <c r="R159" s="6" t="n">
        <v>1.12751677852349</v>
      </c>
      <c r="S159" s="6" t="n">
        <v>0.8828828828828829</v>
      </c>
      <c r="T159" s="6" t="n">
        <v>14.76777777777778</v>
      </c>
      <c r="U159" s="6" t="n">
        <v>4.8</v>
      </c>
      <c r="V159" s="6" t="n">
        <v>5</v>
      </c>
      <c r="W159" s="6" t="n">
        <v>5</v>
      </c>
      <c r="X159" s="6" t="n">
        <v>4</v>
      </c>
      <c r="Y159" s="6" t="n">
        <v>5</v>
      </c>
      <c r="Z159" s="6" t="n">
        <v>5</v>
      </c>
      <c r="AA159" s="6" t="inlineStr">
        <is>
          <t>O item apresenta excelente alinhamento com a habilidade CN-H10, pois descreve uma perturbação ambiental (contaminação por mercúrio), exige a identificação da fonte (garimpagem), do transporte (cadeia alimentar) e do destino (bioacumulação em peixes e humanos), além de prever os efeitos nos sistemas naturais e sociais. Os objetos de conhecimento (Ecologia, Química e Tecnologias) são perfeitamente adequados e necessários para a resolução. Os distratores (A, B, D e E) são plausíveis, pois descrevem problemas ambientais reais, mas estão incorretamente associados ao contexto específico do mercúrio, exigindo do aluno discriminação conceitual. O nível de complexidade e a articulação entre conceitos de química e ecologia são apropriados para o Ensino Médio. O formato, com seu enunciado contextualizado e alternativas que exigem análise crítica, é totalmente aderente ao padrão ENEM.</t>
        </is>
      </c>
      <c r="AB159" s="6" t="n">
        <v>5</v>
      </c>
      <c r="AC159" s="6" t="n">
        <v>5</v>
      </c>
      <c r="AD159" s="6" t="n">
        <v>5</v>
      </c>
      <c r="AE159" s="6" t="n">
        <v>5</v>
      </c>
      <c r="AF159" s="6" t="n">
        <v>5</v>
      </c>
      <c r="AG159" s="6" t="n">
        <v>5</v>
      </c>
      <c r="AH159" s="6" t="inlineStr">
        <is>
          <t>O item apresenta alinhamento perfeito à habilidade CN-H10, pois exige do aluno a análise de uma perturbação ambiental (contaminação por mercúrio), a identificação do transporte e destino do poluente (cadeia alimentar) e a previsão de seus efeitos nos sistemas naturais (bioacumulação) e sociais (saúde humana). Os objetos de conhecimento (Ecologia, Química Ambiental) são pertinentes e corretamente mobilizados. Os distratores são plausíveis, pois citam fenômenos ambientais reais (acidificação, eutrofização, salinização, efeito estufa), mas que não correspondem ao mecanismo descrito no enunciado, exigindo domínio do conteúdo específico para o descarte. O nível de complexidade e a linguagem são adequados ao Ensino Médio, e o formato segue rigorosamente os padrões do ENEM, com enunciado contextualizado e comando claro.</t>
        </is>
      </c>
    </row>
    <row r="160">
      <c r="A160" s="6" t="inlineStr">
        <is>
          <t>f27ff18a-5da1-4908-b8ce-cfd79fd7e0c3</t>
        </is>
      </c>
      <c r="B160" s="6" t="inlineStr">
        <is>
          <t>com_grafo</t>
        </is>
      </c>
      <c r="C160" s="6" t="inlineStr">
        <is>
          <t>CN</t>
        </is>
      </c>
      <c r="D160" s="6" t="inlineStr">
        <is>
          <t>Ciencias da Natureza e suas Tecnologias</t>
        </is>
      </c>
      <c r="E160" s="6" t="n">
        <v>3</v>
      </c>
      <c r="F160" s="6" t="inlineStr">
        <is>
          <t>CN-H10</t>
        </is>
      </c>
      <c r="G160" s="6" t="inlineStr">
        <is>
          <t>Analisar perturbacoes ambientais, identificando fontes, transporte e(ou) destino dos poluentes ou prevendo efeitos em sistemas naturais, produtivos ou sociais.</t>
        </is>
      </c>
      <c r="H160" s="6" t="inlineStr">
        <is>
          <t>Em uma bacia hidrográfica utilizada para o abastecimento público e irrigação, a expansão das fronteiras agrícolas levou ao aumento significativo do uso de fertilizantes nitrogenados. Durante a estação chuvosa, técnicos ambientais observaram um aumento da turbidez e da coloração esverdeada na água do rio principal, acompanhado de uma redução drástica nos níveis de oxigênio dissolvido e mortandade de peixes. Considerando o ciclo do nitrogênio e o impacto de poluentes em sistemas aquáticos, qual sequência de processos explica a transformação ambiental observada?</t>
        </is>
      </c>
      <c r="I160" s="6" t="inlineStr">
        <is>
          <t>Lixiviação do solo -&gt; Aumento da acidez da água -&gt; Morte de algas -&gt; Diminuição da fotossíntese -&gt; Asfixia dos peixes.</t>
        </is>
      </c>
      <c r="J160" s="6" t="inlineStr">
        <is>
          <t>Escoamento superficial -&gt; Eutrofização -&gt; Proliferação de algas -&gt; Decomposição aeróbica -&gt; Consumo excessivo de oxigênio.</t>
        </is>
      </c>
      <c r="K160" s="6" t="inlineStr">
        <is>
          <t>Infiltração no lençol freático -&gt; Contaminação das águas subterrâneas -&gt; Bioacumulação de metais pesados -&gt; Intoxicação da fauna aquática.</t>
        </is>
      </c>
      <c r="L160" s="6" t="inlineStr">
        <is>
          <t>Volatilização da amônia -&gt; Chuva ácida -&gt; Acidificação do rio -&gt; Precipitação de sais -&gt; Destruição do habitat.</t>
        </is>
      </c>
      <c r="M160" s="6" t="inlineStr">
        <is>
          <t>Absorção pelas raízes -&gt; Fixação simbiótica -&gt; Aumento da biomassa vegetal -&gt; Assoreamento do rio -&gt; Obstrução das brânquias.</t>
        </is>
      </c>
      <c r="N160" s="6" t="inlineStr">
        <is>
          <t>B</t>
        </is>
      </c>
      <c r="O160" s="6" t="inlineStr">
        <is>
          <t>A questão exige a análise de uma perturbação ambiental (eutrofização), identificando a fonte (fertilizantes agrícolas), o transporte (escoamento superficial/chuva) e o efeito no sistema natural (rio). A alternativa B descreve corretamente o mecanismo: o excesso de nutrientes (nitrogênio e fósforo) favorece o crescimento descontrolado de algas; quando essas morrem, sua decomposição por bactérias consome o oxigênio dissolvido na água, levando à hipóxia e à morte dos peixes. Isso demonstra a capacidade de prever efeitos em sistemas naturais, conforme a habilidade H10.</t>
        </is>
      </c>
      <c r="P160" s="6" t="b">
        <v>1</v>
      </c>
      <c r="Q160" s="6" t="n">
        <v>0.01041666666666667</v>
      </c>
      <c r="R160" s="6" t="n">
        <v>0.5882352941176471</v>
      </c>
      <c r="S160" s="6" t="n">
        <v>0.9142857142857143</v>
      </c>
      <c r="T160" s="6" t="n">
        <v>16.40366935483871</v>
      </c>
      <c r="U160" s="6" t="n">
        <v>4.8</v>
      </c>
      <c r="V160" s="6" t="n">
        <v>5</v>
      </c>
      <c r="W160" s="6" t="n">
        <v>5</v>
      </c>
      <c r="X160" s="6" t="n">
        <v>4</v>
      </c>
      <c r="Y160" s="6" t="n">
        <v>5</v>
      </c>
      <c r="Z160" s="6" t="n">
        <v>5</v>
      </c>
      <c r="AA160" s="6" t="inlineStr">
        <is>
          <t>O item apresenta excelente alinhamento com a habilidade CN-H10, pois exige a análise de uma perturbação ambiental (eutrofização), identificando a fonte (fertilizantes), o transporte (escoamento) e os efeitos no sistema natural (morte de peixes). Os objetos de conhecimento (Ecologia, Química e Tecnologia/Sociedade/Ambiente) são perfeitamente adequados e integrados na contextualização do problema. Os distratores são plausíveis, pois exploram outros fenômenos ambientais relevantes (lixiviação, acidificação, bioacumulação, assoreamento), exigindo do estudante a compreensão dos mecanismos específicos da eutrofização para não ser enganado. O nível de complexidade e a linguagem são apropriados para o Ensino Médio. A estrutura do item, com seu enunciado contextualizado e a necessidade de análise de sequências causais, está em total conformidade com o formato característico das questões de Ciências da Natureza do ENEM.</t>
        </is>
      </c>
      <c r="AB160" s="6" t="n">
        <v>5</v>
      </c>
      <c r="AC160" s="6" t="n">
        <v>5</v>
      </c>
      <c r="AD160" s="6" t="n">
        <v>5</v>
      </c>
      <c r="AE160" s="6" t="n">
        <v>5</v>
      </c>
      <c r="AF160" s="6" t="n">
        <v>5</v>
      </c>
      <c r="AG160" s="6" t="n">
        <v>5</v>
      </c>
      <c r="AH160" s="6" t="inlineStr">
        <is>
          <t>O item apresenta excelente alinhamento à habilidade CN-H10, exigindo a análise de uma perturbação ambiental (eutrofização) e a identificação da sequência causal que conecta a fonte (fertilizantes), o transporte (escoamento superficial) e os efeitos no sistema natural (mortalidade de peixes). Os objetos de conhecimento de Ecologia e Química Ambiental são plenamente adequados e integrados. Os distratores são plausíveis, explorando conceitos correlatos de poluição (acidificação, bioacumulação, assoreamento) que não explicam o fenômeno específico descrito, o que garante boa discriminação. O nível de complexidade, a linguagem e o formato seguem rigorosamente os padrões do ENEM para o Ensino Médio.</t>
        </is>
      </c>
    </row>
    <row r="161">
      <c r="A161" s="6" t="inlineStr">
        <is>
          <t>9c21c5cf-e978-4fe6-bade-d7ad433e3317</t>
        </is>
      </c>
      <c r="B161" s="6" t="inlineStr">
        <is>
          <t>com_grafo</t>
        </is>
      </c>
      <c r="C161" s="6" t="inlineStr">
        <is>
          <t>CN</t>
        </is>
      </c>
      <c r="D161" s="6" t="inlineStr">
        <is>
          <t>Ciencias da Natureza e suas Tecnologias</t>
        </is>
      </c>
      <c r="E161" s="6" t="n">
        <v>3</v>
      </c>
      <c r="F161" s="6" t="inlineStr">
        <is>
          <t>CN-H10</t>
        </is>
      </c>
      <c r="G161" s="6" t="inlineStr">
        <is>
          <t>Analisar perturbacoes ambientais, identificando fontes, transporte e(ou) destino dos poluentes ou prevendo efeitos em sistemas naturais, produtivos ou sociais.</t>
        </is>
      </c>
      <c r="H161" s="6" t="inlineStr">
        <is>
          <t>Em uma bacia hidrográfica utilizada para o cultivo de soja, a aplicação intensiva de fertilizantes nitrogenados e fosfatados é uma prática comum para aumentar a produtividade. Durante a estação chuvosa, o escoamento superficial carrega parte desses nutrientes para o rio principal. Algumas semanas após as chuvas, moradores locais relataram que a água do rio tornou-se verde e com odor forte, seguido pela morte de grande quantidade de peixes. Considerando o ciclo do nitrogênio e as relações tróficas, qual é a sequência de eventos que explica a mortandade observada?</t>
        </is>
      </c>
      <c r="I161" s="6" t="inlineStr">
        <is>
          <t>O excesso de nutrientes provoca a eutrofização, estimulando o crescimento descontrolado de algas. A morte e decomposição dessas algas aumentam o consumo de oxigênio dissolvido, causando hipóxia e a morte dos peixes.</t>
        </is>
      </c>
      <c r="J161" s="6" t="inlineStr">
        <is>
          <t>Os fertilizantes acidificam a água, alterando o pH e impedindo a osmorregulação dos peixes, o que leva à sua desidratação e morte.</t>
        </is>
      </c>
      <c r="K161" s="6" t="inlineStr">
        <is>
          <t>A presença de nitratos na água torna-a tóxica diretamente para os peixes, causando intoxicação aguda e mortalidade imediata.</t>
        </is>
      </c>
      <c r="L161" s="6" t="inlineStr">
        <is>
          <t>O aumento da turbidez da água bloqueia a passagem de luz, impedindo a fotossíntese das plantas aquáticas e eliminando a fonte de alimento dos peixes.</t>
        </is>
      </c>
      <c r="M161" s="6" t="inlineStr">
        <is>
          <t>Os compostos fosfatados reagem com o oxigênio da água, formando óxidos insolúveis que precipitam, reduzindo drasticamente a disponibilidade de gás para a respiração dos animais.</t>
        </is>
      </c>
      <c r="N161" s="6" t="inlineStr">
        <is>
          <t>A</t>
        </is>
      </c>
      <c r="O161" s="6" t="inlineStr">
        <is>
          <t>A questão aborda a habilidade H10 ao solicitar a análise de uma perturbação ambiental (eutrofização) causada por atividades produtivas (agricultura). O aluno deve identificar a fonte do poluente (fertilizantes), seu transporte (escoamento) e o efeito no sistema natural. O processo descrito na alternativa A é o correto: o enriquecimento da água por nutrientes leva ao 'bloom' de algas; quando estas morrem, sua decomposição bacteriana aeróbica consome o oxigênio dissolvido, gerando um ambiente anóxico (hipóxico) incompatível com a vida de peixes.</t>
        </is>
      </c>
      <c r="P161" s="6" t="b">
        <v>1</v>
      </c>
      <c r="Q161" s="6" t="n">
        <v>0</v>
      </c>
      <c r="R161" s="6" t="n">
        <v>0</v>
      </c>
      <c r="S161" s="6" t="n">
        <v>0.8492063492063492</v>
      </c>
      <c r="T161" s="6" t="n">
        <v>15.46952380952381</v>
      </c>
      <c r="U161" s="6" t="n">
        <v>4.8</v>
      </c>
      <c r="V161" s="6" t="n">
        <v>5</v>
      </c>
      <c r="W161" s="6" t="n">
        <v>5</v>
      </c>
      <c r="X161" s="6" t="n">
        <v>4</v>
      </c>
      <c r="Y161" s="6" t="n">
        <v>5</v>
      </c>
      <c r="Z161" s="6" t="n">
        <v>5</v>
      </c>
      <c r="AA161" s="6" t="inlineStr">
        <is>
          <t>O item apresenta excelente alinhamento com a habilidade-alvo (CN-H10), pois descreve uma perturbação ambiental (eutrofização) e exige do aluno a identificação da fonte (fertilizantes), do transporte (escoamento superficial) e dos efeitos em um sistema natural (morte de peixes). Os objetos de conhecimento (Ecologia, Relações Química-Sociedade-Ambiente, Ciclos Biogeoquímicos) são perfeitamente adequados e necessários para a resolução. Os distratores (B, C, D, E) são plausíveis, pois envolvem conceitos químicos e biológicos relevantes (pH, toxicidade, turbidez, reações químicas), mas apresentam explicações simplistas ou incorretas para o fenômeno descrito, funcionando como bons armadilhas para alunos com conhecimento superficial. O nível de complexidade e a articulação entre conceitos de ecologia e química são apropriados para o Ensino Médio. O formato segue rigorosamente as características do ENEM: contextualização realista, enunciado claro, pergunta que exige análise e síntese, e alternativa correta que explica o fenômeno de forma completa e cientificamente correta.</t>
        </is>
      </c>
      <c r="AB161" s="6" t="n">
        <v>4.8</v>
      </c>
      <c r="AC161" s="6" t="n">
        <v>5</v>
      </c>
      <c r="AD161" s="6" t="n">
        <v>5</v>
      </c>
      <c r="AE161" s="6" t="n">
        <v>4</v>
      </c>
      <c r="AF161" s="6" t="n">
        <v>5</v>
      </c>
      <c r="AG161" s="6" t="n">
        <v>5</v>
      </c>
      <c r="AH161" s="6" t="inlineStr">
        <is>
          <t>O item apresenta excelente alinhamento à habilidade CN-H10, exigindo a análise de uma perturfação ambiental (eutrofização) e a identificação da fonte (fertilizantes), transporte (escoamento) e efeitos no sistema natural (morte dos peixes). Os objetos de conhecimento (Ecologia, Ciclo do Nitrogênio) são pertinentes e adequados ao Ensino Médio. Os distratores são plausíveis, explorando conceitos químicos e ecológicos correlatos (acidificação, toxicidade direta, turbidez) que testam a compreensão profunda do fenômeno, embora a alternativa E seja menos consistente quimicamente. O formato segue rigorosamente o padrão do ENEM, com enunciado contextualizado e alternativas bem estruturadas.</t>
        </is>
      </c>
    </row>
    <row r="162">
      <c r="A162" s="6" t="inlineStr">
        <is>
          <t>835e0c82-b8d9-4b6b-a4f5-e5efba46e579</t>
        </is>
      </c>
      <c r="B162" s="6" t="inlineStr">
        <is>
          <t>com_grafo</t>
        </is>
      </c>
      <c r="C162" s="6" t="inlineStr">
        <is>
          <t>CN</t>
        </is>
      </c>
      <c r="D162" s="6" t="inlineStr">
        <is>
          <t>Ciencias da Natureza e suas Tecnologias</t>
        </is>
      </c>
      <c r="E162" s="6" t="n">
        <v>3</v>
      </c>
      <c r="F162" s="6" t="inlineStr">
        <is>
          <t>CN-H11</t>
        </is>
      </c>
      <c r="G162" s="6" t="inlineStr">
        <is>
          <t>Reconhecer beneficios, limitacoes e aspectos eticos da biotecnologia, considerando estruturas e processos biologicos envolvidos em produtos biotecnologicos.</t>
        </is>
      </c>
      <c r="H162" s="6" t="inlineStr">
        <is>
          <t>A agricultura moderna tem utilizado intensivamente a biotecnologia para aumentar a produtividade e facilitar o manejo de lavouras. Um exemplo notável é o desenvolvimento de plantas transgênicas resistentes a herbicidas, como a soja Roundup Ready. Nessa variedade, foi inserido um gene de uma bactéria que codifica uma versão da enzima EPSPS, insensível ao herbicida glifosato. Em plantas não modificadas, o glifosato bloqueia a ação dessa enzima, interrompendo a síntese de aminoácidos aromáticos essenciais e levando a planta à morte. Com a introdução dessa tecnologia, agricultores podem aplicar o herbicida para eliminar as plantas daninhas sem prejudicar o cultivo de soja. Considerando os processos biológicos envolvidos e os impactos dessa intervenção biotecnológica, é correto afirmar que:</t>
        </is>
      </c>
      <c r="I162" s="6" t="inlineStr">
        <is>
          <t>A modificação genética altera o metabolismo energético da soja, tornando-a capaz de realizar fotossíntese sem a necessidade de luz solar, o que aumenta sua resistência a pragas.</t>
        </is>
      </c>
      <c r="J162" s="6" t="inlineStr">
        <is>
          <t>O uso dessa tecnologia oferece o benefício do controle eficiente de plantas invasoras, mas apresenta a limitação de selecionar, ao longo do tempo, biótipos de plantas daninhas resistentes ao herbicida.</t>
        </is>
      </c>
      <c r="K162" s="6" t="inlineStr">
        <is>
          <t>A enzima EPSPS bacteriana permite que a soja transgênica fixe nitrogenio atmosferico diretamente do ar, eliminando a necessidade de fertilizantes nitrogenados e reduzindo a poluição do solo.</t>
        </is>
      </c>
      <c r="L162" s="6" t="inlineStr">
        <is>
          <t>O principal aspecto etico negativo dessa biotecnologia e a producao de toxinas que sao letais para o consumo humano, devido a alteracao na cadeia de DNA das celulas vegetais.</t>
        </is>
      </c>
      <c r="M162" s="6" t="inlineStr">
        <is>
          <t>A insercao do gene bacteriano torna a soja imune a todas as doencas causadas por virus e bacterias, garantindo a conservacao ambiental pela eliminacao total de agrotoxicos.</t>
        </is>
      </c>
      <c r="N162" s="6" t="inlineStr">
        <is>
          <t>B</t>
        </is>
      </c>
      <c r="O162" s="6" t="inlineStr">
        <is>
          <t>A questao aborda a habilidade CN-H11 ao exigir o reconhecimento de beneficios e limitacoes de um produto biotecnologico (soja transgenica resistente ao glifosato). A alternativa B esta correta pois identifica o beneficio (controle de plantas daninhas) e a limitacao biologica (selecao de resistencia), um processo evolutivo decorrente da pressao de selecao exercida pelo uso continuo do herbicida. As demais alternativas apresentam conceitos biologicos incorretos ou distorcem os efeitos da biotecnologia, como a fotossintese sem luz (A), a fixacao de nitrogenio por soja (C), a toxicidade humana inerente ao transgenico (D) e a imunidade total a doencas (E).</t>
        </is>
      </c>
      <c r="P162" s="6" t="b">
        <v>1</v>
      </c>
      <c r="Q162" s="6" t="n">
        <v>0.05147058823529412</v>
      </c>
      <c r="R162" s="6" t="n">
        <v>3.017241379310345</v>
      </c>
      <c r="S162" s="6" t="n">
        <v>0.85</v>
      </c>
      <c r="T162" s="6" t="n">
        <v>18.46401960784314</v>
      </c>
      <c r="U162" s="6" t="n">
        <v>5</v>
      </c>
      <c r="V162" s="6" t="n">
        <v>5</v>
      </c>
      <c r="W162" s="6" t="n">
        <v>5</v>
      </c>
      <c r="X162" s="6" t="n">
        <v>5</v>
      </c>
      <c r="Y162" s="6" t="n">
        <v>5</v>
      </c>
      <c r="Z162" s="6" t="n">
        <v>5</v>
      </c>
      <c r="AA162" s="6" t="inlineStr">
        <is>
          <t>O item apresenta excelente alinhamento com a habilidade-alvo CN-H11, pois demanda explicitamente o reconhecimento de benefícios (controle de plantas daninhas) e limitações (seleção de plantas daninhas resistentes) da biotecnologia, conectando-os aos processos biológicos (ação do glifosato e pressão evolutiva). Os objetos de conhecimento (Ecologia, Relações da Química com a Sociedade, Moleculas e Células) são perfeitamente adequados e contemplados no enunciado e na alternativa correta. Os distratores são plausíveis e funcionais, cada um explorando um conceito biológico incorreto ou uma distorção comum sobre transgênicos (fotossíntese, fixação de nitrogênio, toxicidade, imunidade total), exigindo do estudante um conhecimento sólido para eliminá-los. O nível de complexidade e o vocabulário são apropriados para o Ensino Médio, sem simplificações excessivas nem jargões excessivamente técnicos. A estrutura do item, com um contexto claro, uma pergunta que exige análise crítica e alternativas que testam compreensão e não apenas memória, está em total aderência ao formato e espírito das questões do ENEM.</t>
        </is>
      </c>
      <c r="AB162" s="6" t="n">
        <v>4.8</v>
      </c>
      <c r="AC162" s="6" t="n">
        <v>5</v>
      </c>
      <c r="AD162" s="6" t="n">
        <v>5</v>
      </c>
      <c r="AE162" s="6" t="n">
        <v>4</v>
      </c>
      <c r="AF162" s="6" t="n">
        <v>5</v>
      </c>
      <c r="AG162" s="6" t="n">
        <v>5</v>
      </c>
      <c r="AH162" s="6" t="inlineStr">
        <is>
          <t>O item apresenta excelente alinhamento à habilidade CN-H11, pois exige a identificação de um benefício (controle de ervas daninhas) e uma limitação (seleção de resistência) da biotecnologia descrita, baseando-se no processo biológico de inibição enzimática e seleção natural. Os objetos de conhecimento (moléculas, interações químicas e ambientais) são adequadamente integrados. Os distratores exploram conceitos biológicos incorretos ou mitos comuns sobre transgênicos (toxicidade, superpoderes), sendo plausíveis para testar o discernimento do aluno, embora a alternativa A seja facilmente descartável por violar um princípio básico da fotossíntese. O nível de complexidade e o formato são adequados ao Ensino Médio e ao padrão ENEM.</t>
        </is>
      </c>
    </row>
    <row r="163">
      <c r="A163" s="6" t="inlineStr">
        <is>
          <t>4817ccb3-ffb2-475a-abc6-6c44826d5760</t>
        </is>
      </c>
      <c r="B163" s="6" t="inlineStr">
        <is>
          <t>com_grafo</t>
        </is>
      </c>
      <c r="C163" s="6" t="inlineStr">
        <is>
          <t>CN</t>
        </is>
      </c>
      <c r="D163" s="6" t="inlineStr">
        <is>
          <t>Ciencias da Natureza e suas Tecnologias</t>
        </is>
      </c>
      <c r="E163" s="6" t="n">
        <v>3</v>
      </c>
      <c r="F163" s="6" t="inlineStr">
        <is>
          <t>CN-H11</t>
        </is>
      </c>
      <c r="G163" s="6" t="inlineStr">
        <is>
          <t>Reconhecer beneficios, limitacoes e aspectos eticos da biotecnologia, considerando estruturas e processos biologicos envolvidos em produtos biotecnologicos.</t>
        </is>
      </c>
      <c r="H163" s="6" t="inlineStr">
        <is>
          <t>A cultura de milho Bt e um exemplo de biotecnologia agrícola em que o gene da bacteria Bacillus thuringiensis e inserido no genoma da planta, permitindo que ela produza uma proteina inseticida. Essa tecnologia trouxe ganhos produtivos, mas tambem impulsionou discussoes sobre seus impactos ecologicos e a evolucao das pragas. Com base nos processos biologicos envolvidos e nas implicacoes dessa intervencao tecnologica, qual alternativa apresenta corretamente um beneficio e uma limitacao associados ao cultivo de milho Bt?</t>
        </is>
      </c>
      <c r="I163" s="6" t="inlineStr">
        <is>
          <t>Beneficio: Aumento da taxa de fotossintese da planta. Limitacao: Contaminacao do solo por metais pesados provenientes da proteina modificada.</t>
        </is>
      </c>
      <c r="J163" s="6" t="inlineStr">
        <is>
          <t>Beneficio: Eliminacao total do uso de agrotoxicos na lavoura. Limitacao: Extincao imediata da praga-alvo, desequilibrando a cadeia alimentar local.</t>
        </is>
      </c>
      <c r="K163" s="6" t="inlineStr">
        <is>
          <t>Beneficio: Reducao da aplicacao de inseticidas quimicos. Limitacao: Selecao de insetos resistentes a proteina Bt ao longo do tempo.</t>
        </is>
      </c>
      <c r="L163" s="6" t="inlineStr">
        <is>
          <t>Beneficio: Fixacao de nitrogenio atmosferico pelas raizes. Limitacao: Aumento da emissao de gases de efeito estufa devido ao metabolismo da bacteria.</t>
        </is>
      </c>
      <c r="M163" s="6" t="inlineStr">
        <is>
          <t>Beneficio: Aumento da variabilidade genetica da especie. Limitacao: Risco de contaminacao de alimentos por virus geneticamente modificados.</t>
        </is>
      </c>
      <c r="N163" s="6" t="inlineStr">
        <is>
          <t>C</t>
        </is>
      </c>
      <c r="O163" s="6" t="inlineStr">
        <is>
          <t>A habilidade CN-H11 exige o reconhecimento de beneficios e limitacoes da biotecnologia. O milho Bt reduz a necessidade de pulverizacao de inseticidas (beneficio), mas a exposicao continua da praga a toxina favorece a selecao natural de individuos resistentes, tornando o controle menos eficiente a longo prazo (limitacao). A alternativa C conecta corretamente o processo biologico de selecao natural com os impactos da tecnologia.</t>
        </is>
      </c>
      <c r="P163" s="6" t="b">
        <v>1</v>
      </c>
      <c r="Q163" s="6" t="n">
        <v>0.05263157894736842</v>
      </c>
      <c r="R163" s="6" t="n">
        <v>1.583850931677019</v>
      </c>
      <c r="S163" s="6" t="n">
        <v>0.8260869565217391</v>
      </c>
      <c r="T163" s="6" t="n">
        <v>16.12</v>
      </c>
      <c r="U163" s="6" t="n">
        <v>5</v>
      </c>
      <c r="V163" s="6" t="n">
        <v>5</v>
      </c>
      <c r="W163" s="6" t="n">
        <v>5</v>
      </c>
      <c r="X163" s="6" t="n">
        <v>5</v>
      </c>
      <c r="Y163" s="6" t="n">
        <v>5</v>
      </c>
      <c r="Z163" s="6" t="n">
        <v>5</v>
      </c>
      <c r="AA163" s="6" t="inlineStr">
        <is>
          <t>O item apresenta excelente alinhamento com a habilidade-alvo CN-H11, pois demanda explicitamente o reconhecimento de um benefício e uma limitação da biotecnologia (milho Bt), conectando-os aos processos biológicos envolvidos (produção de proteína inseticida e seleção natural de pragas resistentes). Os objetos de conhecimento (Ecologia, Relações da Química com a Sociedade e o Meio Ambiente, Moleculas, celulas e tecidos) são perfeitamente contemplados. Os distratores são plausíveis e funcionais, explorando conceitos incorretos ou incompletos comuns (ex: fotossíntese, fixação de nitrogênio, extinção imediata, vírus), exigindo do estudante um conhecimento mais aprofundado para diferenciar a alternativa correta. O nível de complexidade é adequado para o Ensino Médio, exigindo a compreensão de conceitos de genética, ecologia e biotecnologia de forma integrada. O formato segue rigorosamente as especificações do ENEM, com enunciado contextualizado, questão de múltipla escolha com cinco alternativas e uma única resposta correta, sendo a justificativa do gabarito coerente e bem fundamentada.</t>
        </is>
      </c>
      <c r="AB163" s="6" t="n">
        <v>4.8</v>
      </c>
      <c r="AC163" s="6" t="n">
        <v>5</v>
      </c>
      <c r="AD163" s="6" t="n">
        <v>5</v>
      </c>
      <c r="AE163" s="6" t="n">
        <v>4</v>
      </c>
      <c r="AF163" s="6" t="n">
        <v>5</v>
      </c>
      <c r="AG163" s="6" t="n">
        <v>5</v>
      </c>
      <c r="AH163" s="6" t="inlineStr">
        <is>
          <t>O item esta perfeitamente alinhado a habilidade CN-H11, pois exige o reconhecimento de beneficios (reducao de inseticidas) e limitacoes (selecao de resistencia) da biotecnologia, considerando o processo biologico de selecao natural. Os objetos de conhecimento (biotecnologia, ecologia, interacoes quimicas) sao adequadamente integrados. Os distratores sao plausiveis e exploram conceitos comuns de confusao, como fixacao de nitrogenio ou efeitos extremos (eliminacao total), embora alguns (metais pesados, virus) sejam menos conectados a biologia do Bt. O nivel de dificuldade e a linguagem sao apropriados para o Ensino Medio, e a estrutura do enunciado contextualizado segue fielmente o padrao ENEM.</t>
        </is>
      </c>
    </row>
    <row r="164">
      <c r="A164" s="6" t="inlineStr">
        <is>
          <t>fc5b15fc-ff27-4af9-97bc-a911abebac86</t>
        </is>
      </c>
      <c r="B164" s="6" t="inlineStr">
        <is>
          <t>com_grafo</t>
        </is>
      </c>
      <c r="C164" s="6" t="inlineStr">
        <is>
          <t>CN</t>
        </is>
      </c>
      <c r="D164" s="6" t="inlineStr">
        <is>
          <t>Ciencias da Natureza e suas Tecnologias</t>
        </is>
      </c>
      <c r="E164" s="6" t="n">
        <v>3</v>
      </c>
      <c r="F164" s="6" t="inlineStr">
        <is>
          <t>CN-H11</t>
        </is>
      </c>
      <c r="G164" s="6" t="inlineStr">
        <is>
          <t>Reconhecer beneficios, limitacoes e aspectos eticos da biotecnologia, considerando estruturas e processos biologicos envolvidos em produtos biotecnologicos.</t>
        </is>
      </c>
      <c r="H164" s="6" t="inlineStr">
        <is>
          <t>O cultivo de soja geneticamente modificada resistente ao herbicida glifosato é amplamente utilizado no Brasil. Essa planta foi desenvolvida por meio da inserção de um gene bacteriano que codifica uma enzima imune à ação do herbicida, permitindo que a cultura sobreviva enquanto as plantas daninhas são eliminadas. Essa tecnologia aumentou a produtividade e facilitou o manejo de pragas, mas também gerou debates sobre seus impactos ambientais e a evolução de resistência em espécies invasoras.</t>
        </is>
      </c>
      <c r="I164" s="6" t="inlineStr">
        <is>
          <t>A enzima inserida na soja permite que a planta realize fotossíntese na ausência de luz, eliminando a competição com as plantas daninhas por recursos.</t>
        </is>
      </c>
      <c r="J164" s="6" t="inlineStr">
        <is>
          <t>O uso contínuo e exclusivo do glifosato nessas áreas seleciona naturalmente plantas daninhas que possuem genes de resistência, tornando o herbicida ineficaz ao longo do tempo.</t>
        </is>
      </c>
      <c r="K164" s="6" t="inlineStr">
        <is>
          <t>A modificação genética altera a estrutura das células vegetais, tornando a soja incapaz de reproduzir-se, o que exige a compra de novas sementes a cada safra apenas por questões de fertilidade.</t>
        </is>
      </c>
      <c r="L164" s="6" t="inlineStr">
        <is>
          <t>A enzima bacteriana produzida pela soja é tóxica para todos os insetos polinizadores, causando um desequilíbrio ecológico irreversível nas áreas de cultivo.</t>
        </is>
      </c>
      <c r="M164" s="6" t="inlineStr">
        <is>
          <t>O herbicida glifosato, ao entrar em contato com a soja transgênica, é transformado em adubo orgânico, eliminando a necessidade de fertilizantes químicos no solo.</t>
        </is>
      </c>
      <c r="N164" s="6" t="inlineStr">
        <is>
          <t>B</t>
        </is>
      </c>
      <c r="O164" s="6" t="inlineStr">
        <is>
          <t>A habilidade CN-H11 exige reconhecer limitações da biotecnologia considerando processos biológicos. A alternativa B identifica corretamente uma limitação: a pressão seletiva exercida pelo uso constante do herbicida favorece a sobrevivência e reprodução de plantas daninhas com mutações genéticas que conferem resistência, baseando-se no princípio evolutivo da seleção natural. As demais alternativas apresentam conceitos biológicos incorretos ou não se relacionam com o mecanismo de ação descrito.</t>
        </is>
      </c>
      <c r="P164" s="6" t="b">
        <v>1</v>
      </c>
      <c r="Q164" s="6" t="n">
        <v>0.0297029702970297</v>
      </c>
      <c r="R164" s="6" t="n">
        <v>1.566037735849056</v>
      </c>
      <c r="S164" s="6" t="n">
        <v>0.8278688524590164</v>
      </c>
      <c r="T164" s="6" t="n">
        <v>18.51322761194031</v>
      </c>
      <c r="U164" s="6" t="n">
        <v>5</v>
      </c>
      <c r="V164" s="6" t="n">
        <v>5</v>
      </c>
      <c r="W164" s="6" t="n">
        <v>5</v>
      </c>
      <c r="X164" s="6" t="n">
        <v>5</v>
      </c>
      <c r="Y164" s="6" t="n">
        <v>5</v>
      </c>
      <c r="Z164" s="6" t="n">
        <v>5</v>
      </c>
      <c r="AA164" s="6" t="inlineStr">
        <is>
          <t>O item apresenta excelente alinhamento com a habilidade-alvo CN-H11, pois aborda diretamente uma limitação (evolução de resistência) e um aspecto ético/ambiental (debates sobre impactos) da biotecnologia, fundamentando-se em processos biológicos (seleção natural). Os objetos de conhecimento esperados (Ecologia, Relações da Química com a Sociedade e o Meio Ambiente, Moleculas, celulas e tecidos) são plenamente contemplados no enunciado e na alternativa correta. Os distratores são plausíveis e funcionais, pois exploram conceitos biológicos incorretos (fotossíntese sem luz, esterilidade, toxicidade generalizada, transformação química do herbicida) que um estudante do Ensino Médio poderia confundir, exigindo discernimento. O nível de complexidade e a linguagem são adequados para o Ensino Médio. O formato, com um contexto realista, enunciado claro e alternativas que exigem análise crítica, está em total aderência ao padrão de itens do ENEM.</t>
        </is>
      </c>
      <c r="AB164" s="6" t="n">
        <v>4.6</v>
      </c>
      <c r="AC164" s="6" t="n">
        <v>5</v>
      </c>
      <c r="AD164" s="6" t="n">
        <v>5</v>
      </c>
      <c r="AE164" s="6" t="n">
        <v>3</v>
      </c>
      <c r="AF164" s="6" t="n">
        <v>5</v>
      </c>
      <c r="AG164" s="6" t="n">
        <v>5</v>
      </c>
      <c r="AH164" s="6" t="inlineStr">
        <is>
          <t>O item apresenta excelente alinhamento à habilidade CN-H11, pois exige do aluno o reconhecimento de uma limitação da biotecnologia (resistência de plantas daninhas) fundamentada em processos biológicos (seleção natural). Os objetos de conhecimento (genes, enzimas, interações ecológicas) são perfeitamente adequados e integrados. O nível de escolaridade é compatível com o Ensino Médio, abordando conceitos centrais de biologia molecular e evolutiva. O formato segue o padrão ENEM, com enunciado contextualizado e cinco alternativas. No entanto, a plausibilidade dos distratores (d3) é a dimensão mais fraca: as alternativas A e E apresentam conceitos biologicamente absurdos (fotossíntese sem luz, herbicida virar adubo), o que facilita excessivamente a eliminação por alunos com conhecimento mínimo, reduzindo o poder de discriminação do item. Distratores de maior qualidade deveriam conter erros conceituais mais sutis ou confundir mecanismos correlatos.</t>
        </is>
      </c>
    </row>
    <row r="165">
      <c r="A165" s="6" t="inlineStr">
        <is>
          <t>a5c964dd-ff7f-4370-a1f1-363751e16d78</t>
        </is>
      </c>
      <c r="B165" s="6" t="inlineStr">
        <is>
          <t>com_grafo</t>
        </is>
      </c>
      <c r="C165" s="6" t="inlineStr">
        <is>
          <t>CN</t>
        </is>
      </c>
      <c r="D165" s="6" t="inlineStr">
        <is>
          <t>Ciencias da Natureza e suas Tecnologias</t>
        </is>
      </c>
      <c r="E165" s="6" t="n">
        <v>3</v>
      </c>
      <c r="F165" s="6" t="inlineStr">
        <is>
          <t>CN-H11</t>
        </is>
      </c>
      <c r="G165" s="6" t="inlineStr">
        <is>
          <t>Reconhecer beneficios, limitacoes e aspectos eticos da biotecnologia, considerando estruturas e processos biologicos envolvidos em produtos biotecnologicos.</t>
        </is>
      </c>
      <c r="H165" s="6" t="inlineStr">
        <is>
          <t>Na busca por aumentar a produtividade agrícola e reduzir o uso de pesticidas químicos, cientistas desenvolveram variedades de milho transgênico (Bt) que expressam uma proteína inseticida originária de uma bactéria do solo (Bacillus thuringiensis). Essa proteína, quando ingerida por lagartas, ataca o sistema digestório desses insetos, levando-os à morte. No entanto, o uso contínuo e extensivo dessa tecnologia tem gerado preocupações, pois tem sido observado o surgimento de populações de insetos resistentes à toxina. Considerando os processos biológicos envolvidos e a aplicação da biotecnologia descrita, a limitação apontada no texto ocorre devido a:</t>
        </is>
      </c>
      <c r="I165" s="6" t="inlineStr">
        <is>
          <t>uma mutação espontânea no gene da bactéria inserido no milho, que inativa a produção da proteína inseticida.</t>
        </is>
      </c>
      <c r="J165" s="6" t="inlineStr">
        <is>
          <t>uma reação imunológica das lagartas que, ao ingerirem a toxina, produzem anticorpos que a neutralizam.</t>
        </is>
      </c>
      <c r="K165" s="6" t="inlineStr">
        <is>
          <t>uma seleção natural de insetos que, devido à variabilidade genética, possuem mecanismos que neutralizam a toxina e sobrevivem.</t>
        </is>
      </c>
      <c r="L165" s="6" t="inlineStr">
        <is>
          <t>uma transferência horizontal do gene resistente do milho para as lagartas, tornando-as imunes à toxina.</t>
        </is>
      </c>
      <c r="M165" s="6" t="inlineStr">
        <is>
          <t>uma adaptação fisiológica das lagartas que passam a se alimentar exclusivamente de outras plantas não transgênicas.</t>
        </is>
      </c>
      <c r="N165" s="6" t="inlineStr">
        <is>
          <t>C</t>
        </is>
      </c>
      <c r="O165" s="6" t="inlineStr">
        <is>
          <t>A questão aborda a habilidade CN-H11 ao exigir o reconhecimento de uma limitação da biotecnologia (o surgimento de pragas resistentes) com base em processos biológicos fundamentais. A alternativa correta (C) explica que a resistência não é uma alteração no milho ou uma transferência de genes para o inseto, mas sim o resultado da seleção natural: a pressão exercida pelo inseticida favorece a sobrevivência e reprodução de indivíduos que, por variabilidade genética pré-existente, já possuíam alelos de resistência.</t>
        </is>
      </c>
      <c r="P165" s="6" t="b">
        <v>1</v>
      </c>
      <c r="Q165" s="6" t="n">
        <v>0.0108695652173913</v>
      </c>
      <c r="R165" s="6" t="n">
        <v>0.575</v>
      </c>
      <c r="S165" s="6" t="n">
        <v>0.8288288288288288</v>
      </c>
      <c r="T165" s="6" t="n">
        <v>17.6453735632184</v>
      </c>
      <c r="U165" s="6" t="n">
        <v>5</v>
      </c>
      <c r="V165" s="6" t="n">
        <v>5</v>
      </c>
      <c r="W165" s="6" t="n">
        <v>5</v>
      </c>
      <c r="X165" s="6" t="n">
        <v>5</v>
      </c>
      <c r="Y165" s="6" t="n">
        <v>5</v>
      </c>
      <c r="Z165" s="6" t="n">
        <v>5</v>
      </c>
      <c r="AA165" s="6" t="inlineStr">
        <is>
          <t>O item apresenta excelente alinhamento com a habilidade-alvo CN-H11, pois demanda o reconhecimento de uma limitação da biotecnologia (resistência de pragas) e a compreensão do processo biológico subjacente (seleção natural). Os objetos de conhecimento esperados (Ecologia, Relações da Química com a Sociedade e o Meio Ambiente, Moleculas, celulas e tecidos) são plenamente contemplados, conectando a tecnologia (biotecnologia), seu impacto ambiental (ecologia) e o mecanismo molecular (ação da proteína). Os distratores são plausíveis e funcionais: A) aborda a genética do transgênico, B) incorre em um erro conceitual comum (imunologia em invertebrados), D) explora um conceito biológico complexo (transferência horizontal) de forma incorreta, e E) propõe uma adaptação comportamental. O nível de complexidade é adequado para o Ensino Médio, exigindo a articulação de conceitos de genética, evolução e biotecnologia. A estrutura do enunciado, o contexto e as alternativas seguem rigorosamente o formato característico das questões de Ciências da Natureza do ENEM.</t>
        </is>
      </c>
      <c r="AB165" s="6" t="n">
        <v>5</v>
      </c>
      <c r="AC165" s="6" t="n">
        <v>5</v>
      </c>
      <c r="AD165" s="6" t="n">
        <v>5</v>
      </c>
      <c r="AE165" s="6" t="n">
        <v>5</v>
      </c>
      <c r="AF165" s="6" t="n">
        <v>5</v>
      </c>
      <c r="AG165" s="6" t="n">
        <v>5</v>
      </c>
      <c r="AH165" s="6" t="inlineStr">
        <is>
          <t>O item apresenta excelente alinhamento à habilidade CN-H11, pois aborda explicitamente uma limitação da biotecnologia (resistência de insetos ao milho Bt) exigindo o reconhecimento do processo biológico subjacente (seleção natural). Os objetos de conhecimento envolvem moléculas (proteínas/toxinas), interações ecológicas e relações entre tecnologia e ambiente, estando perfeitamente adequados. Os distratores são de alta qualidade, explorando concepções alternativas comuns, como mutação direcionada no milho, reação imunológica de invertebrados, transferência horizontal de genes e adaptação fisiológica comportamental. O nível de exigência é apropriado para o Ensino Médio, exigindo compreensão de evolução e genética. O formato adere estritamente ao padrão ENEM, com enunciado contextualizado, linguagem científica acessível e foco na competência de interpretar fenômenos biológicos e suas implicações sociais/ambientais.</t>
        </is>
      </c>
    </row>
    <row r="166">
      <c r="A166" s="6" t="inlineStr">
        <is>
          <t>7db97465-8946-4aad-baf8-caa653b87fd4</t>
        </is>
      </c>
      <c r="B166" s="6" t="inlineStr">
        <is>
          <t>com_grafo</t>
        </is>
      </c>
      <c r="C166" s="6" t="inlineStr">
        <is>
          <t>CN</t>
        </is>
      </c>
      <c r="D166" s="6" t="inlineStr">
        <is>
          <t>Ciencias da Natureza e suas Tecnologias</t>
        </is>
      </c>
      <c r="E166" s="6" t="n">
        <v>3</v>
      </c>
      <c r="F166" s="6" t="inlineStr">
        <is>
          <t>CN-H11</t>
        </is>
      </c>
      <c r="G166" s="6" t="inlineStr">
        <is>
          <t>Reconhecer beneficios, limitacoes e aspectos eticos da biotecnologia, considerando estruturas e processos biologicos envolvidos em produtos biotecnologicos.</t>
        </is>
      </c>
      <c r="H166" s="6" t="inlineStr">
        <is>
          <t>A agricultura brasileira tem se destacado no uso de biotecnologia para aumentar a produtividade e facilitar o manejo de pragas. Um exemplo amplamente utilizado é a soja transgênica resistente ao herbicida glifosato. Essa planta foi geneticamente modificada para expressar uma enzima que inativa o herbicida, permitindo que o agricultor aplique o produto sobre toda a lavoura para eliminar as plantas daninhas sem prejudicar o cultivo de soja. Contudo, o uso contínuo e indiscriminado dessa tecnologia tem gerado debates ambientais sobre a sustentabilidade dessa prática a longo prazo.</t>
        </is>
      </c>
      <c r="I166" s="6" t="inlineStr">
        <is>
          <t>A alteração genética da soja interfere na cadeia alimentar, tornando-a imprópria para o consumo humano devido à produção de toxinas bacterianas letais.</t>
        </is>
      </c>
      <c r="J166" s="6" t="inlineStr">
        <is>
          <t>A expressão da enzima inativadora aumenta a taxa de respiração celular da planta, exigindo um consumo excessivo de água que pode esgotar os recursos hídricos locais.</t>
        </is>
      </c>
      <c r="K166" s="6" t="inlineStr">
        <is>
          <t>A aplicação constante do herbicida exerce uma forte pressão seletiva sobre as plantas daninhas, favorecendo a sobrevivência e reprodução de indivíduos naturalmente resistentes.</t>
        </is>
      </c>
      <c r="L166" s="6" t="inlineStr">
        <is>
          <t>A modificação genética impede a fixação biológica de nitrogênio pelas raízes da soja, aumentando a necessidade de adubação química e a salinização do solo.</t>
        </is>
      </c>
      <c r="M166" s="6" t="inlineStr">
        <is>
          <t>A enzima produzida pela soja transgênica se acumula no solo e contaminou os lençóis freáticos, causando a morte de peixes em rios próximos às plantações.</t>
        </is>
      </c>
      <c r="N166" s="6" t="inlineStr">
        <is>
          <t>C</t>
        </is>
      </c>
      <c r="O166" s="6" t="inlineStr">
        <is>
          <t>A questão aborda a habilidade CN-H11 ao solicitar o reconhecimento de uma limitação da biotecnologia (soja transgênica resistente a herbicida) considerando os processos biológicos envolvidos. A alternativa correta (C) identifica que a pressão seletiva causada pelo uso contínuo do herbicida seleciona plantas daninhas resistentes, um fenômeno evolutivo que limita a eficácia da tecnologia e gera impactos ambientais, como o surgimento de 'superervas'. As outras alternativas apresentam conceitos biológicos incorretos ou exagerados não diretamente relacionados ao mecanismo de ação descrito.</t>
        </is>
      </c>
      <c r="P166" s="6" t="b">
        <v>1</v>
      </c>
      <c r="Q166" s="6" t="n">
        <v>0.04464285714285714</v>
      </c>
      <c r="R166" s="6" t="n">
        <v>2.295597484276729</v>
      </c>
      <c r="S166" s="6" t="n">
        <v>0.8615384615384616</v>
      </c>
      <c r="T166" s="6" t="n">
        <v>17.66405797101449</v>
      </c>
      <c r="U166" s="6" t="n">
        <v>4.8</v>
      </c>
      <c r="V166" s="6" t="n">
        <v>5</v>
      </c>
      <c r="W166" s="6" t="n">
        <v>5</v>
      </c>
      <c r="X166" s="6" t="n">
        <v>4</v>
      </c>
      <c r="Y166" s="6" t="n">
        <v>5</v>
      </c>
      <c r="Z166" s="6" t="n">
        <v>5</v>
      </c>
      <c r="AA166" s="6" t="inlineStr">
        <is>
          <t>O item apresenta excelente alinhamento com a habilidade-alvo CN-H11, pois explora uma limitação real e um aspecto ético (sustentabilidade) da biotecnologia, fundamentando-se em um processo biológico claro (pressão seletiva e evolução). Os objetos de conhecimento (Ecologia, Relações da Química com a Sociedade e o Meio Ambiente, Moleculas e Celulas) são perfeitamente adequados e integrados no enunciado e na alternativa correta. Os distratores são plausíveis e funcionais, pois exploram conceitos biológicos e ambientais relevantes (toxinas, uso de água, fixação de nitrogênio, contaminação de água), sendo que apenas o distrator C descreve corretamente a consequência direta e cientificamente estabelecida do uso da tecnologia. O nível de linguagem e a complexidade conceitual são apropriados para o Ensino Médio. A estrutura do item, com seu contexto realista, enunciado informativo e alternativas que exigem análise crítica, está em total aderência ao formato e espírito das questões do ENEM.</t>
        </is>
      </c>
      <c r="AB166" s="6" t="n">
        <v>5</v>
      </c>
      <c r="AC166" s="6" t="n">
        <v>5</v>
      </c>
      <c r="AD166" s="6" t="n">
        <v>5</v>
      </c>
      <c r="AE166" s="6" t="n">
        <v>5</v>
      </c>
      <c r="AF166" s="6" t="n">
        <v>5</v>
      </c>
      <c r="AG166" s="6" t="n">
        <v>5</v>
      </c>
      <c r="AH166" s="6" t="inlineStr">
        <is>
          <t>O item apresenta excelente alinhamento à habilidade CN-H11, pois exige do aluno a identificação de uma limitação da biotecnologia (resistência de plantas daninhas) baseada em processos biológicos (pressão seletiva e evolução). O enunciado contextualiza a questão na realidade agrícola brasileira, abordando objetos de conhecimento de Ecologia e Biotecnologia. Os distratores são plausíveis, explorando conceitos biológicos incorretos ou exagerados comuns (toxinas, consumo de água, fixação de nitrogênio, contaminação), o que exige domínio do conteúdo para a escolha correta. O nível de complexidade e a estrutura do item são adequados ao Ensino Médio e seguem rigorosamente o padrão do ENEM, priorizando a contextualização e a aplicação de conhecimentos.</t>
        </is>
      </c>
    </row>
    <row r="167">
      <c r="A167" s="6" t="inlineStr">
        <is>
          <t>730f745e-8f84-4e90-8ac7-a4c7193ce359</t>
        </is>
      </c>
      <c r="B167" s="6" t="inlineStr">
        <is>
          <t>com_grafo</t>
        </is>
      </c>
      <c r="C167" s="6" t="inlineStr">
        <is>
          <t>CN</t>
        </is>
      </c>
      <c r="D167" s="6" t="inlineStr">
        <is>
          <t>Ciencias da Natureza e suas Tecnologias</t>
        </is>
      </c>
      <c r="E167" s="6" t="n">
        <v>3</v>
      </c>
      <c r="F167" s="6" t="inlineStr">
        <is>
          <t>CN-H12</t>
        </is>
      </c>
      <c r="G167" s="6" t="inlineStr">
        <is>
          <t>Avaliar impactos em ambientes naturais decorrentes de atividades sociais ou economicas, considerando interesses contraditorios.</t>
        </is>
      </c>
      <c r="H167" s="6" t="inlineStr">
        <is>
          <t>A crescente demanda global por alimentos tem impulsionado a expansão das fronteiras agrícolas no Brasil, especialmente no bioma Cerrado. O cultivo intensivo de soja utiliza tecnologias de sementes geneticamente modificadas para resistência a herbicidas e pragas, o que aumenta a produtividade e o lucro dos produtores. No entanto, essa prática agrícola está associada ao uso intensivo de agrotóxicos e à remoção da vegetação nativa. Estudos ambientais indicam que o escoamento superficial dessas substâncias químicas, carreadas pelas chuvas para os rios, provoca a eutrofização das águas e a mortalidade de peixes, impactando populações ribeirinhas que dependem da pesca para subsistência.</t>
        </is>
      </c>
      <c r="I167" s="6" t="inlineStr">
        <is>
          <t>O impacto ambiental é justificável, pois o aumento da produtividade agrícola garante a segurança alimentar global, independentemente das consequências locais para os ecossistemas aquáticos.</t>
        </is>
      </c>
      <c r="J167" s="6" t="inlineStr">
        <is>
          <t>A tecnologia de transgenia elimina a necessidade de fertilizantes e corretivos de solo, anulando os riscos de contaminação dos recursos hídricos e garantindo a sustentabilidade do bioma.</t>
        </is>
      </c>
      <c r="K167" s="6" t="inlineStr">
        <is>
          <t>O conflito entre o interesse econômico da produção agrícola e o interesse social da preservação ambiental exige a avaliação de impactos para buscar estratégias que minimizem a degradação dos rios e a perda da biodiversidade.</t>
        </is>
      </c>
      <c r="L167" s="6" t="inlineStr">
        <is>
          <t>A eutrofização dos rios é um processo natural que não pode ser evitado, sendo a responsabilidade dos ribeirinhos se adaptarem a novas fontes de proteína para não prejudicar o desenvolvimento econômico nacional.</t>
        </is>
      </c>
      <c r="M167" s="6" t="inlineStr">
        <is>
          <t>A utilização de sementes transgênicas impede que os agrotóxicos sejam lixiviados pelo solo, pois as plantas absorvem 100% dos químicos aplicados, não havendo risco de contaminação da água.</t>
        </is>
      </c>
      <c r="N167" s="6" t="inlineStr">
        <is>
          <t>C</t>
        </is>
      </c>
      <c r="O167" s="6" t="inlineStr">
        <is>
          <t>A questão aborda a habilidade CN-H12 ao apresentar um cenário de conflito entre uma atividade econômica (agricultura intensiva/soja) e os impactos ambientais/sociais (poluição da água, eutrofização, prejuízo a comunidades locais). A alternativa correta (C) é a única que reconhece a necessidade de avaliar esses impactos e gerenciar os interesses contraditórios, buscando um equilíbrio entre a produção e a conservação ambiental. As outras alternativas ou ignoram os danos ambientais, ou apresentam conceitos científicos incorretos sobre o funcionamento do ecossistema e da biotecnologia.</t>
        </is>
      </c>
      <c r="P167" s="6" t="b">
        <v>1</v>
      </c>
      <c r="Q167" s="6" t="n">
        <v>0.04615384615384616</v>
      </c>
      <c r="R167" s="6" t="n">
        <v>1.966804979253112</v>
      </c>
      <c r="S167" s="6" t="n">
        <v>0.87248322147651</v>
      </c>
      <c r="T167" s="6" t="n">
        <v>19.30095238095238</v>
      </c>
      <c r="U167" s="6" t="n">
        <v>5</v>
      </c>
      <c r="V167" s="6" t="n">
        <v>5</v>
      </c>
      <c r="W167" s="6" t="n">
        <v>5</v>
      </c>
      <c r="X167" s="6" t="n">
        <v>5</v>
      </c>
      <c r="Y167" s="6" t="n">
        <v>5</v>
      </c>
      <c r="Z167" s="6" t="n">
        <v>5</v>
      </c>
      <c r="AA167" s="6" t="inlineStr">
        <is>
          <t>O item apresenta excelente alinhamento com a habilidade-alvo CN-H12, pois descreve um cenário claro de conflito entre uma atividade econômica (expansão agrícola) e seus impactos ambientais e sociais (eutrofização, prejuízo a populações ribeirinhas), exigindo a avaliação de interesses contraditórios. Os objetos de conhecimento (Ecologia, Relações da Química com a Sociedade e o Meio Ambiente) são perfeitamente adequados e integrados ao enunciado, que aborda ecossistemas, poluição por agrotóxicos e suas consequências. Os distratores são plausíveis e bem elaborados: a alternativa A representa uma visão economicista que ignora os impactos locais; a B e a E contêm erros conceituais graves e fáceis de identificar para quem domina o conteúdo; a D apresenta uma visão fatalista e desresponsabilizadora. O nível de complexidade e a linguagem são apropriados para o Ensino Médio, exigindo compreensão de texto, análise de conflitos e discernimento entre informações corretas e incorretas. O formato segue rigorosamente as especificações do ENEM, com um enunciado contextualizado, alternativas que exploram diferentes perspectivas e uma única resposta correta que exige o exercício da habilidade avaliada.</t>
        </is>
      </c>
      <c r="AB167" s="6" t="n">
        <v>4.8</v>
      </c>
      <c r="AC167" s="6" t="n">
        <v>5</v>
      </c>
      <c r="AD167" s="6" t="n">
        <v>5</v>
      </c>
      <c r="AE167" s="6" t="n">
        <v>4</v>
      </c>
      <c r="AF167" s="6" t="n">
        <v>5</v>
      </c>
      <c r="AG167" s="6" t="n">
        <v>5</v>
      </c>
      <c r="AH167" s="6" t="inlineStr">
        <is>
          <t>O item está perfeitamente alinhado à habilidade CN-H12, pois apresenta um cenário claro de conflito entre uma atividade econômica (agricultura intensiva) e impactos socioambientais (poluição, eutrofização), exigindo do aluno a avaliação desses interesses contraditórios. Os objetos de conhecimento (Ecologia, Química Ambiental e Biotecnologia) são mobilizados de forma integrada e adequada. Os distratores são plausíveis, explorando tanto concepções científicas erradas (absorção total de químicos, eliminação de fertilizantes) quanto posturas éticas inadequadas (determinismo econômico, adaptação forçada). O nível de complexidade e a estrutura seguem rigorosamente o padrão do ENEM.</t>
        </is>
      </c>
    </row>
    <row r="168">
      <c r="A168" s="6" t="inlineStr">
        <is>
          <t>86ae8676-5e24-4cbb-bbae-2efd840ecb2a</t>
        </is>
      </c>
      <c r="B168" s="6" t="inlineStr">
        <is>
          <t>com_grafo</t>
        </is>
      </c>
      <c r="C168" s="6" t="inlineStr">
        <is>
          <t>CN</t>
        </is>
      </c>
      <c r="D168" s="6" t="inlineStr">
        <is>
          <t>Ciencias da Natureza e suas Tecnologias</t>
        </is>
      </c>
      <c r="E168" s="6" t="n">
        <v>3</v>
      </c>
      <c r="F168" s="6" t="inlineStr">
        <is>
          <t>CN-H12</t>
        </is>
      </c>
      <c r="G168" s="6" t="inlineStr">
        <is>
          <t>Avaliar impactos em ambientes naturais decorrentes de atividades sociais ou economicas, considerando interesses contraditorios.</t>
        </is>
      </c>
      <c r="H168" s="6" t="inlineStr">
        <is>
          <t>A expansão da fronteira agrícola no bioma Cerrado tem utilizado intensivamente o cultivo de soja transgênica resistente ao herbicida glifosato. Enquanto representantes do setor produtivo defendem essa tecnologia como fundamental para o aumento da eficiência e do abastecimento de alimentos, ambientalistas alertam que o modelo atual de monocultura associado ao uso de químicos compromete a sustentabilidade do ecossistema. Considerando os interesses contraditórios entre o desenvolvimento econômico e a preservação ambiental, qual é o principal impacto negativo decorrente dessa atividade produtiva na região?</t>
        </is>
      </c>
      <c r="I168" s="6" t="inlineStr">
        <is>
          <t>Aumento da biodiversidade local devido à criação de novos nichos ecológicos nas áreas de plantação.</t>
        </is>
      </c>
      <c r="J168" s="6" t="inlineStr">
        <is>
          <t>Contaminação de solos e recursos hídricos pelo acúmulo de substâncias químicas utilizadas no controle de pragas.</t>
        </is>
      </c>
      <c r="K168" s="6" t="inlineStr">
        <is>
          <t>Redução do efeito estufa em virtude do alto consumo de gás carbônico pelas plantas de soja durante a fotossíntese.</t>
        </is>
      </c>
      <c r="L168" s="6" t="inlineStr">
        <is>
          <t>Estabilização do ciclo hidrológico pelo aumento da infiltração de água no solo proporcionado pelo sistema radicular da soja.</t>
        </is>
      </c>
      <c r="M168" s="6" t="inlineStr">
        <is>
          <t>Recuperação natural de áreas degradadas devido ao baixo revolvimento do solo característico do plantio direto.</t>
        </is>
      </c>
      <c r="N168" s="6" t="inlineStr">
        <is>
          <t>B</t>
        </is>
      </c>
      <c r="O168" s="6" t="inlineStr">
        <is>
          <t>A questão exige a avaliação de impactos ambientais (Habilidade CN-H12) gerados por uma atividade econômica (agricultura de soja transgênica) que envolve interesses contraditórios: lucro/produtividade versus conservação ambiental. A alternativa B é a correta pois identifica a degradação ambiental (contaminação de solos e águas) resultante da intervenção científico-tecnológica (uso de herbicidas em transgênicos), alinhando-se à Competência 3 de associar intervenções à degradação. As demais alternativas apresentam benefícios ou processos que não correspondem aos impactos negativos reais desse cenário.</t>
        </is>
      </c>
      <c r="P168" s="6" t="b">
        <v>1</v>
      </c>
      <c r="Q168" s="6" t="n">
        <v>0.03</v>
      </c>
      <c r="R168" s="6" t="n">
        <v>1.422077922077922</v>
      </c>
      <c r="S168" s="6" t="n">
        <v>0.9345794392523364</v>
      </c>
      <c r="T168" s="6" t="n">
        <v>17.98465909090909</v>
      </c>
      <c r="U168" s="6" t="n">
        <v>4.8</v>
      </c>
      <c r="V168" s="6" t="n">
        <v>5</v>
      </c>
      <c r="W168" s="6" t="n">
        <v>5</v>
      </c>
      <c r="X168" s="6" t="n">
        <v>4</v>
      </c>
      <c r="Y168" s="6" t="n">
        <v>5</v>
      </c>
      <c r="Z168" s="6" t="n">
        <v>5</v>
      </c>
      <c r="AA168" s="6" t="inlineStr">
        <is>
          <t>O item apresenta excelente alinhamento com a habilidade-alvo CN-H12, pois demanda do estudante a avaliação de um impacto ambiental negativo (contaminação de solos e águas) resultante de uma atividade econômica (agricultura de soja transgênica), explicitando os interesses contraditórios entre desenvolvimento e preservação. Os objetos de conhecimento (Ecologia, Relações da Química com o Meio Ambiente) são perfeitamente adequados e mobilizados no enunciado e na alternativa correta. Os distratores são plausíveis, pois exploram conceitos reais (monocultura, plantio direto, fotossíntese) e apresentam-se como potenciais benefícios, exigindo do estudante um conhecimento aprofundado para diferenciar impactos positivos de negativos. A questão é adequada ao nível de Ensino Médio, pois aborda temas de currículo de Biologia e Química de forma contextualizada e complexa, sem exigir conhecimentos de nível superior. A aderência ao formato ENEM é máxima, com um enunciado contextualizado, uma questão de múltipla escolha com cinco alternativas e um recorte sociocientífico que dialoga com a Competência 3 da prova.</t>
        </is>
      </c>
      <c r="AB168" s="6" t="n">
        <v>5</v>
      </c>
      <c r="AC168" s="6" t="n">
        <v>5</v>
      </c>
      <c r="AD168" s="6" t="n">
        <v>5</v>
      </c>
      <c r="AE168" s="6" t="n">
        <v>5</v>
      </c>
      <c r="AF168" s="6" t="n">
        <v>5</v>
      </c>
      <c r="AG168" s="6" t="n">
        <v>5</v>
      </c>
      <c r="AH168" s="6" t="inlineStr">
        <is>
          <t>O item apresenta excelente alinhamento à habilidade CN-H12, ao expor claramente um conflito entre interesses econômicos (expansão agrícola) e ambientais (sustentabilidade do Cerrado) e solicitar a avaliação do impacto negativo. Os objetos de conhecimento (Ecologia, Química e Meio Ambiente) são adequadamente mobilizados. Os distratores são plausíveis, baseando-se em conceitos biológicos corretos (fotossíntese, infiltração de água, nichos ecológicos) aplicados de forma incorreta ao contexto, o que exige do aluno uma leitura crítica e integrada. O nível de complexidade e a linguagem são apropriados ao Ensino Médio, e a estrutura segue rigorosamente o padrão de itens do ENEM, com enunciado contextualizado e alternativas bem formuladas.</t>
        </is>
      </c>
    </row>
    <row r="169">
      <c r="A169" s="6" t="inlineStr">
        <is>
          <t>5d582947-d7e8-4a17-ad9f-af8ece7a5413</t>
        </is>
      </c>
      <c r="B169" s="6" t="inlineStr">
        <is>
          <t>com_grafo</t>
        </is>
      </c>
      <c r="C169" s="6" t="inlineStr">
        <is>
          <t>CN</t>
        </is>
      </c>
      <c r="D169" s="6" t="inlineStr">
        <is>
          <t>Ciencias da Natureza e suas Tecnologias</t>
        </is>
      </c>
      <c r="E169" s="6" t="n">
        <v>3</v>
      </c>
      <c r="F169" s="6" t="inlineStr">
        <is>
          <t>CN-H12</t>
        </is>
      </c>
      <c r="G169" s="6" t="inlineStr">
        <is>
          <t>Avaliar impactos em ambientes naturais decorrentes de atividades sociais ou economicas, considerando interesses contraditorios.</t>
        </is>
      </c>
      <c r="H169" s="6" t="inlineStr">
        <is>
          <t>A expansão da fronteira agrícola no bioma Cerrado tem se intensificado com o cultivo de soja transgênica resistente ao herbicida glifosato. Essa tecnologia permite o controle eficiente de plantas daninhas e aumenta a produtividade, atendendo à demanda do mercado internacional e gerando lucros para os produtores. No entanto, o uso intensivo desse agrotóxico tem gerado preocupações entre ambientalistas e comunidades locais devido aos seus efeitos nos ecossistemas. Considerando os interesses contraditórios entre o desenvolvimento econômico e a preservação ambiental, qual é o principal impacto negativo associado a esse modelo produtivo?</t>
        </is>
      </c>
      <c r="I169" s="6" t="inlineStr">
        <is>
          <t>Aumento da biodiversidade local devido ao fim do revolvimento do solo por máquinas agrícolas pesadas.</t>
        </is>
      </c>
      <c r="J169" s="6" t="inlineStr">
        <is>
          <t>Contaminação de recursos hídricos e solos, com riscos à biodiversidade e à saúde de populações vizinhas.</t>
        </is>
      </c>
      <c r="K169" s="6" t="inlineStr">
        <is>
          <t>Redução significativa do efeito estufa, pois o herbicida elimina a necessidade de queimadas para limpeza do terreno.</t>
        </is>
      </c>
      <c r="L169" s="6" t="inlineStr">
        <is>
          <t>Estímulo ao reflorestamento nativo, visto que o herbicida age seletivamente apenas sobre as espécies de soja.</t>
        </is>
      </c>
      <c r="M169" s="6" t="inlineStr">
        <is>
          <t>Diminuição do custo de produção, o que viabiliza financeiramente a criação de novas unidades de conservação ambiental.</t>
        </is>
      </c>
      <c r="N169" s="6" t="inlineStr">
        <is>
          <t>B</t>
        </is>
      </c>
      <c r="O169" s="6" t="inlineStr">
        <is>
          <t>A habilidade CN-H12 exige a avaliação de impactos ambientais decorrentes de atividades econômicas, ponderando interesses divergentes. Neste caso, o interesse econômico (alta produtividade e lucro com soja transgênica) colide com o interesse ambiental (saude do ecossistema). A alternativa B corretamente identifica o impacto negativo (contaminação por agrotóxicos) que deriva da atividade produtiva descrita, contrapondo-se aos benefícios econômicos citados no enunciado. As demais alternativas ou descrevem benefícios (C, E), ou apresentam inverdades científicas (A, D) sobre o uso de herbicidas e monoculturas.</t>
        </is>
      </c>
      <c r="P169" s="6" t="b">
        <v>1</v>
      </c>
      <c r="Q169" s="6" t="n">
        <v>0.0202020202020202</v>
      </c>
      <c r="R169" s="6" t="n">
        <v>1.008264462809917</v>
      </c>
      <c r="S169" s="6" t="n">
        <v>0.9339622641509434</v>
      </c>
      <c r="T169" s="6" t="n">
        <v>17.28315789473685</v>
      </c>
      <c r="U169" s="6" t="n">
        <v>5</v>
      </c>
      <c r="V169" s="6" t="n">
        <v>5</v>
      </c>
      <c r="W169" s="6" t="n">
        <v>5</v>
      </c>
      <c r="X169" s="6" t="n">
        <v>5</v>
      </c>
      <c r="Y169" s="6" t="n">
        <v>5</v>
      </c>
      <c r="Z169" s="6" t="n">
        <v>5</v>
      </c>
      <c r="AA169" s="6" t="inlineStr">
        <is>
          <t>O item demonstra excelente alinhamento com a habilidade CN-H12, pois apresenta um cenário real de atividade econômica (expansão agrícola com soja transgênica) e exige do estudante a avaliação de seu principal impacto negativo ambiental, forçando a ponderação entre os interesses contraditórios de desenvolvimento econômico e preservação. Os objetos de conhecimento (Ecologia, Química e Tecnologias) são perfeitamente adequados e integrados ao contexto do problema. Os distratores são plausíveis e bem elaborados: a alternativa A explora um mito comum sobre a mecanização, a C e E apresentam benefícios reais, mas que não são o 'principal impacto negativo' e desviam o foco da pergunta, e a D contém uma inverdade científica fundamental sobre o herbicida. O nível de complexidade e a linguagem são apropriados para o Ensino Médio. A estrutura do item (enunciado contextualizado, pergunta clara e alternativas) está em total conformidade com o formato e o estilo das questões do ENEM.</t>
        </is>
      </c>
      <c r="AB169" s="6" t="n">
        <v>4.8</v>
      </c>
      <c r="AC169" s="6" t="n">
        <v>5</v>
      </c>
      <c r="AD169" s="6" t="n">
        <v>5</v>
      </c>
      <c r="AE169" s="6" t="n">
        <v>4</v>
      </c>
      <c r="AF169" s="6" t="n">
        <v>5</v>
      </c>
      <c r="AG169" s="6" t="n">
        <v>5</v>
      </c>
      <c r="AH169" s="6" t="inlineStr">
        <is>
          <t>O item apresenta excelente alinhamento à habilidade CN-H12, pois expõe claramente uma atividade econômica (cultivo de soja transgênica) e solicita a identificação de seu impacto ambiental, considerando o conflito de interesses explicitado no enunciado. Os objetos de conhecimento de Ecologia e relações Química-Sociedade-Meio Ambiente são plenamente adequados. Os distratores são plausíveis e exploram tanto conceitos científicos equivocados quanto confusões entre benefícios econômicos e ambientais, exigindo do aluno leitura crítica. O vocabulário e a complexidade são compatíveis com o Ensino Médio, e a estrutura segue rigorosamente o padrão da prova do ENEM.</t>
        </is>
      </c>
    </row>
    <row r="170">
      <c r="A170" s="6" t="inlineStr">
        <is>
          <t>d465c836-7a54-4f9a-8c24-80d46659aedb</t>
        </is>
      </c>
      <c r="B170" s="6" t="inlineStr">
        <is>
          <t>com_grafo</t>
        </is>
      </c>
      <c r="C170" s="6" t="inlineStr">
        <is>
          <t>CN</t>
        </is>
      </c>
      <c r="D170" s="6" t="inlineStr">
        <is>
          <t>Ciencias da Natureza e suas Tecnologias</t>
        </is>
      </c>
      <c r="E170" s="6" t="n">
        <v>3</v>
      </c>
      <c r="F170" s="6" t="inlineStr">
        <is>
          <t>CN-H12</t>
        </is>
      </c>
      <c r="G170" s="6" t="inlineStr">
        <is>
          <t>Avaliar impactos em ambientes naturais decorrentes de atividades sociais ou economicas, considerando interesses contraditorios.</t>
        </is>
      </c>
      <c r="H170" s="6" t="inlineStr">
        <is>
          <t>O Cerrado brasileiro, frequentemente chamado de 'berço das águas', possui uma vegetação adaptada a solos pobres em nutrientes e desempenha um papel crucial na manutenção do regime hídrico da América do Sul. Nos últimos anos, a transformação de áreas nativas desse bioma em lavouras de monocultura, como a de soja, intensificou-se para atender à demanda do mercado internacional. Essa conversão envolve o uso intensivo de maquinário pesado, corretivos de solo e fertilizantes químicos. Enquanto representantes do agronegócio argumentam que a atividade é essencial para o saldo da balança comercial e para o desenvolvimento regional, especialistas em meio ambiente apontam para a perda irreversível de serviços ecossistêmicos. Considerando os interesses contraditios entre a produção econômica e a conservação ambiental, qual é o principal impacto ambiental decorrente desse processo de conversão do uso do solo?</t>
        </is>
      </c>
      <c r="I170" s="6" t="inlineStr">
        <is>
          <t>A substituição da vegetação nativa por monoculturas aumenta a biodiversidade local, pois as culturas de grãos atraem uma maior variedade de insetos polinizadores em comparação às plantas do Cerrado.</t>
        </is>
      </c>
      <c r="J170" s="6" t="inlineStr">
        <is>
          <t>O uso de fertilizantes nitrogenados nas lavouras neutraliza a acidez natural do solo do Cerrado, eliminando a necessidade de rotação de culturas e preservando a matéria orgânica original.</t>
        </is>
      </c>
      <c r="K170" s="6" t="inlineStr">
        <is>
          <t>A retirada da cobertura vegetal original e a compactação do solo pelo maquinário reduzem a infiltração de água, aumentando o escoamento superficial e o assoreamento dos rios, o que conflita com a manutenção dos recursos hídricos.</t>
        </is>
      </c>
      <c r="L170" s="6" t="inlineStr">
        <is>
          <t>A expansão das fronteiras agrícolas contribui para o aquecimento global apenas pela queima de combustíveis fósseis nos tratores, sendo o cultivo de soja um processo neutro em termos de emissão de gases de efeito estufa.</t>
        </is>
      </c>
      <c r="M170" s="6" t="inlineStr">
        <is>
          <t>A produtividade econômica da soja garante a recuperação ambiental das áreas degradadas, pois os lucros obtidos são suficientes para reflorestar todas as áreas desmatadas em um curto período de tempo.</t>
        </is>
      </c>
      <c r="N170" s="6" t="inlineStr">
        <is>
          <t>C</t>
        </is>
      </c>
      <c r="O170" s="6" t="inlineStr">
        <is>
          <t>A habilidade CN-H12 exige a avaliação de impactos ambientais decorrentes de atividades sociais ou econômicas, ponderando interesses contraditórios. A alternativa C está correta porque identifica um impacto negativo concreto (alteração do ciclo hidrológico e assoreamento) resultante da atividade produtiva descrita (monocultura e uso de maquinário), evidenciando o conflito entre o interesse econômico da expansão agrícola e a necessidade de conservação dos recursos hídricos e da integridade do solo. As demais alternativas apresentam informações falsas sobre biodiversidade, química do solo ou neutralizam o impacto ambiental de forma incorreta.</t>
        </is>
      </c>
      <c r="P170" s="6" t="b">
        <v>1</v>
      </c>
      <c r="Q170" s="6" t="n">
        <v>0.02</v>
      </c>
      <c r="R170" s="6" t="n">
        <v>1.186046511627907</v>
      </c>
      <c r="S170" s="6" t="n">
        <v>0.8571428571428571</v>
      </c>
      <c r="T170" s="6" t="n">
        <v>18.50745360824742</v>
      </c>
      <c r="U170" s="6" t="n">
        <v>5</v>
      </c>
      <c r="V170" s="6" t="n">
        <v>5</v>
      </c>
      <c r="W170" s="6" t="n">
        <v>5</v>
      </c>
      <c r="X170" s="6" t="n">
        <v>5</v>
      </c>
      <c r="Y170" s="6" t="n">
        <v>5</v>
      </c>
      <c r="Z170" s="6" t="n">
        <v>5</v>
      </c>
      <c r="AA170" s="6" t="inlineStr">
        <is>
          <t>O item demonstra excelente alinhamento com a habilidade-alvo CN-H12, pois apresenta um cenário real de impacto ambiental (conversão do Cerrado) e exige do estudante a avaliação desse impacto, considerando os interesses contraditórios entre agronegócio e conservação. Os objetos de conhecimento (Ecologia, Relações da Química com o Meio Ambiente) são perfeitamente adequados e integrados ao enunciado e à alternativa correta. Os distratores são plausíveis e funcionais: A e E apresentam argumentos favoráveis à atividade econômica que são comumente difundidos, mas facticamente incorretos; B utiliza um conceito químico de forma distorcida; e D isola um fator de impacto, minimizando o efeito do cultivo. O nível de complexidade e a linguagem são apropriados para o Ensino Médio. O formato, com texto contextualizador, questão e alternativas, segue estritamente o padrão do ENEM.</t>
        </is>
      </c>
      <c r="AB170" s="6" t="n">
        <v>5</v>
      </c>
      <c r="AC170" s="6" t="n">
        <v>5</v>
      </c>
      <c r="AD170" s="6" t="n">
        <v>5</v>
      </c>
      <c r="AE170" s="6" t="n">
        <v>5</v>
      </c>
      <c r="AF170" s="6" t="n">
        <v>5</v>
      </c>
      <c r="AG170" s="6" t="n">
        <v>5</v>
      </c>
      <c r="AH170" s="6" t="inlineStr">
        <is>
          <t>O item é exemplar e perfeitamente alinhado à habilidade CN-H12, pois apresenta uma situação concreta de conflito entre o desenvolvimento econômico (agronegócio) e a conservação ambiental (Cerrado), exigindo do estudante a identificação do impacto ambiental decorrente dessa atividade. A alternativa correta (C) relaciona corretamente as ações descritas (retirada de vegetação, uso de maquinário) com as consequências no ciclo hidrológico e solo. Os distratores são bem elaborados, baseando-se em conceitos científicos distorcidos ou falácias econômicas comuns, o que exige domínio do conteúdo para serem descartados. O nível de complexidade, a linguagem e a estrutura do enunciado e das alternativas são totalmente adequados ao Ensino Médio e seguem fielmente o padrão adotado pelo ENEM.</t>
        </is>
      </c>
    </row>
    <row r="171">
      <c r="A171" s="6" t="inlineStr">
        <is>
          <t>85d3dd71-ca9b-418f-ab9a-279cacdc210c</t>
        </is>
      </c>
      <c r="B171" s="6" t="inlineStr">
        <is>
          <t>com_grafo</t>
        </is>
      </c>
      <c r="C171" s="6" t="inlineStr">
        <is>
          <t>CN</t>
        </is>
      </c>
      <c r="D171" s="6" t="inlineStr">
        <is>
          <t>Ciencias da Natureza e suas Tecnologias</t>
        </is>
      </c>
      <c r="E171" s="6" t="n">
        <v>3</v>
      </c>
      <c r="F171" s="6" t="inlineStr">
        <is>
          <t>CN-H12</t>
        </is>
      </c>
      <c r="G171" s="6" t="inlineStr">
        <is>
          <t>Avaliar impactos em ambientes naturais decorrentes de atividades sociais ou economicas, considerando interesses contraditorios.</t>
        </is>
      </c>
      <c r="H171" s="6" t="inlineStr">
        <is>
          <t>A expansão da fronteira agrícola no bioma Cerrado tem impulsionado a economia de determinado município por meio do cultivo de soja transgênica resistente a herbicidas. Essa prática permite o controle eficiente de plantas invasoras e aumenta a produtividade, gerando empregos e arrecadação de impostos. Contudo, estudos ambientais indicam que o uso intensivo desses produtos químicos e a substituição da vegetação nativa por monoculturas têm provocado alterações significativas na qualidade da água dos rios locais e na biodiversidade da região. Considerando os interesses contraditórios entre o desenvolvimento econômico e a preservação ambiental, a avaliação correta sobre o impacto dessa atividade produtiva é:</t>
        </is>
      </c>
      <c r="I171" s="6" t="inlineStr">
        <is>
          <t>O uso de sementes transgênicas elimina a necessidade de fertilizantes, reduzindo a poluição do solo e garantindo a sustentabilidade do ecossistema a longo prazo.</t>
        </is>
      </c>
      <c r="J171" s="6" t="inlineStr">
        <is>
          <t>A monocultura aumenta a biodiversidade local ao fornecer alimento abundante para insetos polinizadores, equilibrando a cadeia alimentar do Cerrado.</t>
        </is>
      </c>
      <c r="K171" s="6" t="inlineStr">
        <is>
          <t>O impacto ambiental é positivo, pois o aumento da produtividade agrícola compensa a perda de vegetação nativa, que não possui valor econômico direto para a população.</t>
        </is>
      </c>
      <c r="L171" s="6" t="inlineStr">
        <is>
          <t>A atividade econômica gera riqueza, mas o uso intensivo de herbicidas e a supressão da vegetação nativa causam contaminação hídrica e perda de biodiversidade, evidenciando o conflito entre produção e conservação.</t>
        </is>
      </c>
      <c r="M171" s="6" t="inlineStr">
        <is>
          <t>A resistência das plantas ao herbicida impede que o produto químico seja lixiviado pelo solo, garantindo a qualidade da água para as populações ribeirinhas sem custos adicionais.</t>
        </is>
      </c>
      <c r="N171" s="6" t="inlineStr">
        <is>
          <t>D</t>
        </is>
      </c>
      <c r="O171" s="6" t="inlineStr">
        <is>
          <t>A habilidade CN-H12 exige a avaliação de impactos ambientais decorrentes de atividades sociais ou econômicas, ponderando interesses divergentes. A alternativa D corretamente identifica o impacto negativo (contaminação hídrica e perda de biodiversidade) gerado pela atividade econômica (monocultura de soja), reconhecendo o conflito existente entre o ganho financeiro/produtivo e a degradação dos recursos naturais.</t>
        </is>
      </c>
      <c r="P171" s="6" t="b">
        <v>1</v>
      </c>
      <c r="Q171" s="6" t="n">
        <v>0.03361344537815126</v>
      </c>
      <c r="R171" s="6" t="n">
        <v>1.752808988764045</v>
      </c>
      <c r="S171" s="6" t="n">
        <v>0.8321678321678322</v>
      </c>
      <c r="T171" s="6" t="n">
        <v>20.21184210526316</v>
      </c>
      <c r="U171" s="6" t="n">
        <v>5</v>
      </c>
      <c r="V171" s="6" t="n">
        <v>5</v>
      </c>
      <c r="W171" s="6" t="n">
        <v>5</v>
      </c>
      <c r="X171" s="6" t="n">
        <v>5</v>
      </c>
      <c r="Y171" s="6" t="n">
        <v>5</v>
      </c>
      <c r="Z171" s="6" t="n">
        <v>5</v>
      </c>
      <c r="AA171" s="6" t="inlineStr">
        <is>
          <t>O item apresenta excelente alinhamento com a habilidade CN-H12, pois demanda do estudante a avaliação de impactos ambientais (contaminação hídrica, perda de biodiversidade) decorrentes de uma atividade econômica (expansão agrícola), explicitando e reconhecendo o conflito entre interesses contraditórios (desenvolvimento econômico vs. preservação ambiental). Os objetos de conhecimento (Ecologia, Relações da Química com a Sociedade e o Meio Ambiente) são perfeitamente adequados e mobilizados no enunciado e na alternativa correta. Os distratores (A, B, C e E) são plausíveis, pois exploram concepções alternativas e incorretas comuns, como a ideia de que transgênicos são sustentáveis (A), que monocultura aumenta biodiversidade (B), que o valor econômico compensa a perda ambiental (C) e que a resistência impede a lixiviação (E), exigindo do estudante o discernimento entre informações científicas e ideológicas. O nível de complexidade e a abordagem interdisciplinar são adequados para o Ensino Médio. A estrutura do item (contextualização, questão com conflito e alternativas) está em total aderência ao formato do ENEM.</t>
        </is>
      </c>
      <c r="AB171" s="6" t="n">
        <v>4.8</v>
      </c>
      <c r="AC171" s="6" t="n">
        <v>5</v>
      </c>
      <c r="AD171" s="6" t="n">
        <v>5</v>
      </c>
      <c r="AE171" s="6" t="n">
        <v>4</v>
      </c>
      <c r="AF171" s="6" t="n">
        <v>5</v>
      </c>
      <c r="AG171" s="6" t="n">
        <v>5</v>
      </c>
      <c r="AH171" s="6" t="inlineStr">
        <is>
          <t>O item está perfeitamente alinhado à habilidade CN-H12, pois apresenta um cenário de conflito claro entre o desenvolvimento econômico (expansão agrícola, geração de empregos) e a preservação ambiental (contaminação hídrica, perda de biodiversidade), exigindo do aluno a avaliação desses impactos contraditórios. Os objetos de conhecimento (Ecologia, relações Química/Sociedade/Meio Ambiente) são mobilizados de forma pertinente para fundamentar a análise. Os distratores são plausíveis e exploram concepções errôneas comuns, como a confusão entre transgênicos e fertilizantes ou a ideia de que monoculturas aumentam a biodiversidade. O vocabulário e a complexidade são adequados ao Ensino Médio, e a estrutura segue rigorosamente o formato padrão de itens de Ciências da Natureza do ENEM.</t>
        </is>
      </c>
    </row>
    <row r="172">
      <c r="A172" s="6" t="inlineStr">
        <is>
          <t>487614d6-39ed-4070-bb9a-fab6677ce6f6</t>
        </is>
      </c>
      <c r="B172" s="6" t="inlineStr">
        <is>
          <t>com_grafo</t>
        </is>
      </c>
      <c r="C172" s="6" t="inlineStr">
        <is>
          <t>CN</t>
        </is>
      </c>
      <c r="D172" s="6" t="inlineStr">
        <is>
          <t>Ciencias da Natureza e suas Tecnologias</t>
        </is>
      </c>
      <c r="E172" s="6" t="n">
        <v>4</v>
      </c>
      <c r="F172" s="6" t="inlineStr">
        <is>
          <t>CN-H13</t>
        </is>
      </c>
      <c r="G172" s="6" t="inlineStr">
        <is>
          <t>Reconhecer mecanismos de transmissao da vida, prevendo ou explicando a manifestacao de caracteristicas dos seres vivos.</t>
        </is>
      </c>
      <c r="H172" s="6" t="inlineStr">
        <is>
          <t>Em um centro de referência em genética médica, um casal busca aconselhamento após o nascimento de sua primeira filha, que foi diagnosticada com fibrose cística. Essa doença autossômica é causada por um alelo recessivo (f), enquanto o alelo dominante (F) determina a ausência da doença. O exame genético confirmou que o casal não apresenta a doença, mas ambos são portadores do alelo causador. O casal planeja ter um segundo filho e questiona o geneticista sobre a probabilidade de essa nova criança nascer com a fibrose cística. Com base nos mecanismos de transmissão de características hereditárias, qual é a probabilidade estimada pelo geneticista?</t>
        </is>
      </c>
      <c r="I172" s="6" t="inlineStr">
        <is>
          <t>0%, pois como os pais não apresentam a doença, eles não podem transmitir o alelo recessivo.</t>
        </is>
      </c>
      <c r="J172" s="6" t="inlineStr">
        <is>
          <t>25%, pois existe uma chance de quatro de que o filho receba o alelo recessivo de ambos os pais (ff).</t>
        </is>
      </c>
      <c r="K172" s="6" t="inlineStr">
        <is>
          <t>50%, pois a doença é causada por um alelo dominante e um dos pais é necessariamente homozigoto.</t>
        </is>
      </c>
      <c r="L172" s="6" t="inlineStr">
        <is>
          <t>75%, pois a chance de o filho ser portador assintomático é maior do que a de ser doente.</t>
        </is>
      </c>
      <c r="M172" s="6" t="inlineStr">
        <is>
          <t>100%, pois se o primeiro filho nasceu com a doença, todos os subsequentes terão o mesmo diagnóstico.</t>
        </is>
      </c>
      <c r="N172" s="6" t="inlineStr">
        <is>
          <t>B</t>
        </is>
      </c>
      <c r="O172" s="6" t="inlineStr">
        <is>
          <t>A questão exige a aplicação da habilidade CN-H13, pois solicita o reconhecimento dos mecanismos de transmissão da vida (herança mendeliana) para prever a manifestação de uma característica fenotípica (fibrose cística). Sabe-se que a doença é recessiva (ff) e os pais são normais, mas portadores (Ff). O cruzamento genético (Ff x Ff) resulta na proporção genotípica de 25% FF (normal não portador), 50% Ff (normal portador) e 25% ff (afetado pela doença). Portanto, a probabilidade de o segundo filho manifestar a doença é de 25%.</t>
        </is>
      </c>
      <c r="P172" s="6" t="b">
        <v>1</v>
      </c>
      <c r="Q172" s="6" t="n">
        <v>0</v>
      </c>
      <c r="R172" s="6" t="n">
        <v>0</v>
      </c>
      <c r="S172" s="6" t="n">
        <v>0.6822429906542056</v>
      </c>
      <c r="T172" s="6" t="n">
        <v>12.25263157894737</v>
      </c>
      <c r="U172" s="6" t="n">
        <v>5</v>
      </c>
      <c r="V172" s="6" t="n">
        <v>5</v>
      </c>
      <c r="W172" s="6" t="n">
        <v>5</v>
      </c>
      <c r="X172" s="6" t="n">
        <v>5</v>
      </c>
      <c r="Y172" s="6" t="n">
        <v>5</v>
      </c>
      <c r="Z172" s="6" t="n">
        <v>5</v>
      </c>
      <c r="AA172" s="6" t="inlineStr">
        <is>
          <t>O item apresenta excelente alinhamento com a habilidade CN-H13, pois demanda explicitamente o reconhecimento dos mecanismos de transmissão genética (herança mendeliana) para prever a manifestação de uma característica (fibrose cística). Os objetos de conhecimento esperados (Moléculas, células e tecidos; Hereditariedade e diversidade da vida; Identidade dos seres vivos) são plenamente contemplados, pois a questão aborda a base molecular da herança (alelos), a transmissão de características e a identidade fenotípica. Os distratores são plausíveis e bem elaborados: A) incorretamente assume que o fenótipo determina o genótipo; C) inverte o padrão de dominância; D) confunde a probabilidade de ser portador com a de ser afetado; E) aplica uma lógica determinista a eventos probabilísticos. O nível de complexidade é adequado para o Ensino Médio, exigindo a compreensão de conceitos como alelos dominantes/recessivos, genótipo/fenótipo e cálculo de probabilidades em cruzamentos monogênicos. A aderência ao formato ENEM é perfeita, pois contextualiza o conhecimento biológico em um cenário social (aconselhamento genético), utiliza linguagem clara e objetiva e apresenta alternativas que exigem a análise crítica de informações.</t>
        </is>
      </c>
      <c r="AB172" s="6" t="n">
        <v>5</v>
      </c>
      <c r="AC172" s="6" t="n">
        <v>5</v>
      </c>
      <c r="AD172" s="6" t="n">
        <v>5</v>
      </c>
      <c r="AE172" s="6" t="n">
        <v>5</v>
      </c>
      <c r="AF172" s="6" t="n">
        <v>5</v>
      </c>
      <c r="AG172" s="6" t="n">
        <v>5</v>
      </c>
      <c r="AH172" s="6" t="inlineStr">
        <is>
          <t>O item apresenta alinhamento perfeito à habilidade CN-H13, pois exige o reconhecimento e aplicação dos mecanismos de transmissão hereditária (Lei de Segregação de Mendel) para prever a probabilidade de manifestação de uma característica fenotípica. Os objetos de conhecimento (Hereditariedade e diversidade da vida) são integralmente contemplados. Os distratores são plausíveis e bem construídos, explorando erros comuns dos estudantes, como a confusão entre dominância e recessividade, a interpretação equivocada de probabilidades (75% vs 25%) e a falácia de que o histórico familiar anterior determina inevitavelmente o próximo evento. O nível de complexidade é adequado ao Ensino Médio e o item segue rigorosamente o formato do ENEM, com enunciado contextualizado, comando claro e alternativas coerentes.</t>
        </is>
      </c>
    </row>
    <row r="173">
      <c r="A173" s="6" t="inlineStr">
        <is>
          <t>dc7c373a-48f3-4520-8ff9-dc2cc1ec944b</t>
        </is>
      </c>
      <c r="B173" s="6" t="inlineStr">
        <is>
          <t>com_grafo</t>
        </is>
      </c>
      <c r="C173" s="6" t="inlineStr">
        <is>
          <t>CN</t>
        </is>
      </c>
      <c r="D173" s="6" t="inlineStr">
        <is>
          <t>Ciencias da Natureza e suas Tecnologias</t>
        </is>
      </c>
      <c r="E173" s="6" t="n">
        <v>4</v>
      </c>
      <c r="F173" s="6" t="inlineStr">
        <is>
          <t>CN-H13</t>
        </is>
      </c>
      <c r="G173" s="6" t="inlineStr">
        <is>
          <t>Reconhecer mecanismos de transmissao da vida, prevendo ou explicando a manifestacao de caracteristicas dos seres vivos.</t>
        </is>
      </c>
      <c r="H173" s="6" t="inlineStr">
        <is>
          <t>A determinacao dos grupos sanguineos do sistema ABO e fundamental para procedimentos medicos, como transfusoes, e um exemplo classico de heranca genetica em humanos. Esse sistema envolve tres alelos: IA, IB e i, sendo que IA e IB sao codominantes entre si e ambos dominantes sobre i. Um casal busca aconselhamento genetico para saber a probabilidade de terem um filho com sangue tipo O. O homem possui sangue tipo A, mas sua mae e do grupo O. A mulher possui sangue tipo B, mas seu pai e do grupo O. Com base nessas informacoes, qual e a probabilidade de o casal ter um filho com fenotipo O?</t>
        </is>
      </c>
      <c r="I173" s="6" t="inlineStr">
        <is>
          <t>0%, pois o pai e homozigoto para o alelo A.</t>
        </is>
      </c>
      <c r="J173" s="6" t="inlineStr">
        <is>
          <t>25%, pois ambos os pais sao heterozigotos.</t>
        </is>
      </c>
      <c r="K173" s="6" t="inlineStr">
        <is>
          <t>50%, pois o alelo i e dominante sobre os alelos IA e IB.</t>
        </is>
      </c>
      <c r="L173" s="6" t="inlineStr">
        <is>
          <t>75%, pois a mae e homozigota para o alelo B.</t>
        </is>
      </c>
      <c r="M173" s="6" t="inlineStr">
        <is>
          <t>100%, pois os avos paternos e maternos sao do grupo O.</t>
        </is>
      </c>
      <c r="N173" s="6" t="inlineStr">
        <is>
          <t>B</t>
        </is>
      </c>
      <c r="O173" s="6" t="inlineStr">
        <is>
          <t>A questao exige o reconhecimento do mecanismo de transmissao hereditaria (heranca mendeliana com alelos multiplos) e a previsao da manifestacao da caracteristica (fenotipo) na prole, conforme a habilidade CN-H13. Para resolver, e necessario deduzir os genotipos dos pais a partir dos fenotipos dos ascendentes: o pai (tipo A, mae O) deve ser heterozigoto (IAi), e a mae (tipo B, pai O) tambem deve ser heterozigota (IBi). O cruzamento IAi x IBi resulta na proporcao genotipica 1 IAIB : 1 IAi : 1 IBi : 1 ii. Portanto, a probabilidade de o filho ser ii (sangue tipo O) e de 1/4 ou 25%.</t>
        </is>
      </c>
      <c r="P173" s="6" t="b">
        <v>1</v>
      </c>
      <c r="Q173" s="6" t="n">
        <v>0.05084745762711865</v>
      </c>
      <c r="R173" s="6" t="n">
        <v>2.506329113924051</v>
      </c>
      <c r="S173" s="6" t="n">
        <v>0.6629213483146067</v>
      </c>
      <c r="T173" s="6" t="n">
        <v>9.354856156501729</v>
      </c>
      <c r="U173" s="6" t="n">
        <v>4.8</v>
      </c>
      <c r="V173" s="6" t="n">
        <v>5</v>
      </c>
      <c r="W173" s="6" t="n">
        <v>5</v>
      </c>
      <c r="X173" s="6" t="n">
        <v>4</v>
      </c>
      <c r="Y173" s="6" t="n">
        <v>5</v>
      </c>
      <c r="Z173" s="6" t="n">
        <v>5</v>
      </c>
      <c r="AA173" s="6" t="inlineStr">
        <is>
          <t>O item demonstra excelente alinhamento com a habilidade CN-H13, pois exige o reconhecimento do mecanismo de herança (alelos múltiplos, dominância e codominância) e a previsão da manifestação do fenótipo (sangue tipo O) na prole. Os objetos de conhecimento (moléculas, células e tecidos; hereditariedade; identidade dos seres vivos) são perfeitamente adequados e necessários para a resolução. Os distratores são plausíveis, pois exploram conceitos-chave da questão (dominância, homozigose, heterozigose) e representam erros comuns que um estudante poderia cometer ao analisar o problema de forma superficial. O nível de complexidade é apropriado para o Ensino Médio, exigindo a aplicação de conhecimentos de genética mendeliana de forma integrada. A aderência ao formato ENEM é alta, pois apresenta um contexto aplicado (aconselhamento genético), utiliza linguagem clara e objetiva, e as alternativas exigem análise crítica e não apenas memorização.</t>
        </is>
      </c>
      <c r="AB173" s="6" t="n">
        <v>5</v>
      </c>
      <c r="AC173" s="6" t="n">
        <v>5</v>
      </c>
      <c r="AD173" s="6" t="n">
        <v>5</v>
      </c>
      <c r="AE173" s="6" t="n">
        <v>5</v>
      </c>
      <c r="AF173" s="6" t="n">
        <v>5</v>
      </c>
      <c r="AG173" s="6" t="n">
        <v>5</v>
      </c>
      <c r="AH173" s="6" t="inlineStr">
        <is>
          <t>O item avalia com precisão a habilidade CN-H13, pois exige do estudante a compreensão dos mecanismos de transmissão hereditária (sistema ABO) e a aplicação desses conhecimentos para prever a manifestação de uma característica fenotípica na prole. Os objetos de conhecimento (Hereditariedade e diversidade da vida) são plenamente adequados e abordados com profundidade compatível. Os distratores são bem construídos e plausíveis, explorando erros comuns como a confusão entre homozigose e heterozigose, a inversão de dominância e a interpretação incorreta da hereditariedade dos avós. O nível de complexidade é apropriado para o Ensino Médio, tratando de genética mendeliana básica. O formato do enunciado, com contextualização breve e direta, e a estrutura das alternativas seguem rigorosamente o padrão do ENEM.</t>
        </is>
      </c>
    </row>
    <row r="174">
      <c r="A174" s="6" t="inlineStr">
        <is>
          <t>855d2089-21ef-4351-9bb0-0b6d578e6952</t>
        </is>
      </c>
      <c r="B174" s="6" t="inlineStr">
        <is>
          <t>com_grafo</t>
        </is>
      </c>
      <c r="C174" s="6" t="inlineStr">
        <is>
          <t>CN</t>
        </is>
      </c>
      <c r="D174" s="6" t="inlineStr">
        <is>
          <t>Ciencias da Natureza e suas Tecnologias</t>
        </is>
      </c>
      <c r="E174" s="6" t="n">
        <v>4</v>
      </c>
      <c r="F174" s="6" t="inlineStr">
        <is>
          <t>CN-H13</t>
        </is>
      </c>
      <c r="G174" s="6" t="inlineStr">
        <is>
          <t>Reconhecer mecanismos de transmissao da vida, prevendo ou explicando a manifestacao de caracteristicas dos seres vivos.</t>
        </is>
      </c>
      <c r="H174" s="6" t="inlineStr">
        <is>
          <t>O daltonismo e uma condicao genetica caracterizada pela dificuldade de distinguir cores, geralmente o vermelho e o verde. Essa caracteristica e determinada por um gene recessivo localizado no cromossomo X. Em um estudo de caso sobre heranca genetica, um casal procura aconselhamento: a mulher tem visao normal, mas seu pai e daltônico; o homem tem visao normal e nao apresenta historico familiar da condicao. Com base nos mecanismos de transmissao hereditaria, qual e a probabilidade de esse casal ter um filho do sexo masculino com daltonismo?</t>
        </is>
      </c>
      <c r="I174" s="6" t="inlineStr">
        <is>
          <t>0%</t>
        </is>
      </c>
      <c r="J174" s="6" t="inlineStr">
        <is>
          <t>25%</t>
        </is>
      </c>
      <c r="K174" s="6" t="inlineStr">
        <is>
          <t>50%</t>
        </is>
      </c>
      <c r="L174" s="6" t="inlineStr">
        <is>
          <t>75%</t>
        </is>
      </c>
      <c r="M174" s="6" t="inlineStr">
        <is>
          <t>100%</t>
        </is>
      </c>
      <c r="N174" s="6" t="inlineStr">
        <is>
          <t>C</t>
        </is>
      </c>
      <c r="O174" s="6" t="inlineStr">
        <is>
          <t>A questao aborda a habilidade H13 ao exigir o reconhecimento do mecanismo de transmissao de uma caracteristica hereditaria ligada ao sexo e a previsao de sua manifestacao na prole. Como o pai da mulher e daltônico (X^dY), ela herdou obrigatoriamente o cromossomo X com o gene para o daltonismo, sendo, portanto, heterozigota (X^DX^d) e portadora assintomatica. O marido tem visao normal (X^DY). O cruzamento X^DX^d x X^DY pode gerar filhos do sexo masculino com genotipos X^DY (normais) ou X^dY (daltônicos). Assim, a probabilidade de terem um filho homem com a condicao e de 1/2, ou seja, 50%.</t>
        </is>
      </c>
      <c r="P174" s="6" t="b">
        <v>1</v>
      </c>
      <c r="Q174" s="6" t="n">
        <v>0.04545454545454546</v>
      </c>
      <c r="R174" s="6" t="n">
        <v>1.826086956521739</v>
      </c>
      <c r="S174" s="6" t="n">
        <v>0.8627450980392157</v>
      </c>
      <c r="T174" s="6" t="n">
        <v>14.32997802197802</v>
      </c>
      <c r="U174" s="6" t="n">
        <v>5</v>
      </c>
      <c r="V174" s="6" t="n">
        <v>5</v>
      </c>
      <c r="W174" s="6" t="n">
        <v>5</v>
      </c>
      <c r="X174" s="6" t="n">
        <v>5</v>
      </c>
      <c r="Y174" s="6" t="n">
        <v>5</v>
      </c>
      <c r="Z174" s="6" t="n">
        <v>5</v>
      </c>
      <c r="AA174" s="6" t="inlineStr">
        <is>
          <t>O item demonstra excelente alinhamento com a habilidade CN-H13, pois exige o reconhecimento do mecanismo de herança ligada ao sexo (transmissão da vida) e a previsão da manifestação de uma característica na prole. Os objetos de conhecimento esperados (Moléculas, células e tecidos; Hereditariedade e diversidade da vida; Identidade dos seres vivos) são plenamente contemplados, pois a questão aborda genes, cromossomos e a identidade genética dos indivíduos. Os distratores são plausíveis e representam erros conceituais comuns (0% para quem ignora o caráter recessivo ou a herança ligada ao X; 25% e 75% para confusões com herança autossômica recessiva; 100% para uma interpretação determinista incorreta), exigindo do estudante um raciocínio preciso. O nível de complexidade é adequado para o Ensino Médio, envolvendo a aplicação de conhecimentos de genética clássica de forma contextualizada. A aderência ao formato ENEM é perfeita, pois apresenta um contexto social (aconselhamento genético) e exige a análise de um problema biológico para a tomada de decisão, seguindo o padrão de questões de Ciências da Natureza e suas Tecnologias.</t>
        </is>
      </c>
      <c r="AB174" s="6" t="n">
        <v>5</v>
      </c>
      <c r="AC174" s="6" t="n">
        <v>5</v>
      </c>
      <c r="AD174" s="6" t="n">
        <v>5</v>
      </c>
      <c r="AE174" s="6" t="n">
        <v>5</v>
      </c>
      <c r="AF174" s="6" t="n">
        <v>5</v>
      </c>
      <c r="AG174" s="6" t="n">
        <v>5</v>
      </c>
      <c r="AH174" s="6" t="inlineStr">
        <is>
          <t>O item apresenta excelente alinhamento à habilidade CN-H13, pois exige do estudante a compreensão do mecanismo de herança ligada ao sexo (cromossomo X) para prever a probabilidade de manifestação de uma característica (daltonismo) na prole. Os objetos de conhecimento referentes à hereditariedade são plenamente adequados. Os distratores são plausíveis, representando erros comuns como a aplicação incorreta de proporções mendelianas clássicas (25%) ou a má interpretação do genótipo da mãe (0% ou 100%). O nível de complexidade é adequado ao Ensino Médio, abordando conteúdo central de genética. O formato segue rigorosamente o padrão do ENEM, com enunciado contextualizado, comando claro e cinco alternativas.</t>
        </is>
      </c>
    </row>
    <row r="175">
      <c r="A175" s="6" t="inlineStr">
        <is>
          <t>5c796e0d-5021-4647-98a8-72066efdd375</t>
        </is>
      </c>
      <c r="B175" s="6" t="inlineStr">
        <is>
          <t>com_grafo</t>
        </is>
      </c>
      <c r="C175" s="6" t="inlineStr">
        <is>
          <t>CN</t>
        </is>
      </c>
      <c r="D175" s="6" t="inlineStr">
        <is>
          <t>Ciencias da Natureza e suas Tecnologias</t>
        </is>
      </c>
      <c r="E175" s="6" t="n">
        <v>4</v>
      </c>
      <c r="F175" s="6" t="inlineStr">
        <is>
          <t>CN-H13</t>
        </is>
      </c>
      <c r="G175" s="6" t="inlineStr">
        <is>
          <t>Reconhecer mecanismos de transmissao da vida, prevendo ou explicando a manifestacao de caracteristicas dos seres vivos.</t>
        </is>
      </c>
      <c r="H175" s="6" t="inlineStr">
        <is>
          <t>Em uma consulta de aconselhamento genético, um casal busca entender os tipos sanguíneos de seus filhos. O pai possui sangue tipo A, a mãe também possui sangue tipo A, e eles têm um filho com sangue tipo O. O médico explica que o sistema ABO é determinado por três alelos: IA, IB e i, sendo que IA e IB são codominantes entre si e dominantes sobre i. Considerando os fenótipos apresentados pela família, quais são os genótipos prováveis dos pais?</t>
        </is>
      </c>
      <c r="I175" s="6" t="inlineStr">
        <is>
          <t>Pai: IAIA e Mãe: IAIA</t>
        </is>
      </c>
      <c r="J175" s="6" t="inlineStr">
        <is>
          <t>Pai: IAi e Mãe: IAi</t>
        </is>
      </c>
      <c r="K175" s="6" t="inlineStr">
        <is>
          <t>Pai: IAIB e Mãe: IAi</t>
        </is>
      </c>
      <c r="L175" s="6" t="inlineStr">
        <is>
          <t>Pai: IAi e Mãe: IBi</t>
        </is>
      </c>
      <c r="M175" s="6" t="inlineStr">
        <is>
          <t>Pai: IAIA e Mãe: IAi</t>
        </is>
      </c>
      <c r="N175" s="6" t="inlineStr">
        <is>
          <t>B</t>
        </is>
      </c>
      <c r="O175" s="6" t="inlineStr">
        <is>
          <t>A questão exige o reconhecimento dos mecanismos de transmissão de características hereditárias (Habilidade CN-H13), especificamente a herança do sistema ABO. O filho apresenta fenótipo O, o que indica que seu genótipo é homozigoto recessivo (ii). Para que isso ocorra, ele deve herder um alelo i do pai e um alelo i da mãe. Como ambos os pais apresentam fenótipo A, a única combinação genética que permite que eles tenham o alelo i para transmitir, mas ainda manifestem o sangue tipo A, é serem heterozigotos (IAi).</t>
        </is>
      </c>
      <c r="P175" s="6" t="b">
        <v>1</v>
      </c>
      <c r="Q175" s="6" t="n">
        <v>0</v>
      </c>
      <c r="R175" s="6" t="n">
        <v>0</v>
      </c>
      <c r="S175" s="6" t="n">
        <v>0.6470588235294118</v>
      </c>
      <c r="T175" s="6" t="n">
        <v>10.80571428571428</v>
      </c>
      <c r="U175" s="6" t="n">
        <v>4.8</v>
      </c>
      <c r="V175" s="6" t="n">
        <v>5</v>
      </c>
      <c r="W175" s="6" t="n">
        <v>5</v>
      </c>
      <c r="X175" s="6" t="n">
        <v>4</v>
      </c>
      <c r="Y175" s="6" t="n">
        <v>5</v>
      </c>
      <c r="Z175" s="6" t="n">
        <v>5</v>
      </c>
      <c r="AA175" s="6" t="inlineStr">
        <is>
          <t>O item apresenta excelente alinhamento com a habilidade CN-H13, pois exige que o aluno reconheça os mecanismos de transmissão da vida (herança genética) para explicar a manifestação de uma característica (tipo sanguíneo) na prole. Os objetos de conhecimento (moleculas, celulas e tecidos; hereditariedade e diversidade da vida; identidade dos seres vivos) são perfeitamente adequados e cobertos pela questão, que aborda a base molecular dos alelos e a identidade genética dos indivíduos. Os distratores são plausíveis, pois exploram erros comuns de compreensão sobre dominância e codominância (alternativa A, que ignora a recessividade total do alelo i; e alternativa C, que confunde os fenótipos dos pais). A questão é adequada ao nível de Ensino Médio, pois envolve conceitos de genética clássica (Mendel) e codominância, que são parte do currículo. A aderência ao formato ENEM é alta, pois contextualiza o conhecimento em um cenário real (aconselhamento genético), utiliza linguagem acessível e apresenta um raciocínio lógico que exige a aplicação de conceitos para resolver um problema.</t>
        </is>
      </c>
      <c r="AB175" s="6" t="n">
        <v>5</v>
      </c>
      <c r="AC175" s="6" t="n">
        <v>5</v>
      </c>
      <c r="AD175" s="6" t="n">
        <v>5</v>
      </c>
      <c r="AE175" s="6" t="n">
        <v>5</v>
      </c>
      <c r="AF175" s="6" t="n">
        <v>5</v>
      </c>
      <c r="AG175" s="6" t="n">
        <v>5</v>
      </c>
      <c r="AH175" s="6" t="inlineStr">
        <is>
          <t>O item avalia plenamente a habilidade CN-H13, pois exige a aplicação dos mecanismos de transmissão hereditária (sistema ABO) para inferir genótipos com base em fenótipos familiares. Os objetos de conhecimento (hereditariedade) são pertinentes. Os distratores são plausíveis, explorando erros comuns como a desconsideração da homozigose recessiva ou a má leitura dos fenótipos dos pais. O nível de dificuldade é adequado ao Ensino Médio e o formato segue o padrão do ENEM, com enunciado contextualizado e alternativas claras.</t>
        </is>
      </c>
    </row>
    <row r="176">
      <c r="A176" s="6" t="inlineStr">
        <is>
          <t>d99e293f-dc08-4da0-bc44-9f6f21531818</t>
        </is>
      </c>
      <c r="B176" s="6" t="inlineStr">
        <is>
          <t>com_grafo</t>
        </is>
      </c>
      <c r="C176" s="6" t="inlineStr">
        <is>
          <t>CN</t>
        </is>
      </c>
      <c r="D176" s="6" t="inlineStr">
        <is>
          <t>Ciencias da Natureza e suas Tecnologias</t>
        </is>
      </c>
      <c r="E176" s="6" t="n">
        <v>4</v>
      </c>
      <c r="F176" s="6" t="inlineStr">
        <is>
          <t>CN-H13</t>
        </is>
      </c>
      <c r="G176" s="6" t="inlineStr">
        <is>
          <t>Reconhecer mecanismos de transmissao da vida, prevendo ou explicando a manifestacao de caracteristicas dos seres vivos.</t>
        </is>
      </c>
      <c r="H176" s="6" t="inlineStr">
        <is>
          <t>O daltonismo e uma anomalia hereditaria ligada ao cromossomo X, causada por um alelo recessivo. Um casal procura um servico de aconselhamento genetico, pois o homem e daltônico. A mulher tem visao normal, mas seu pai tambem apresentava a condicao. Considerando o padrao de heranca desse carater, as probabilidades de o casal ter um filho homem daltônico e uma filha mulher daltônica sao, respectivamente:</t>
        </is>
      </c>
      <c r="I176" s="6" t="inlineStr">
        <is>
          <t>0% e 50%</t>
        </is>
      </c>
      <c r="J176" s="6" t="inlineStr">
        <is>
          <t>50% e 0%</t>
        </is>
      </c>
      <c r="K176" s="6" t="inlineStr">
        <is>
          <t>50% e 50%</t>
        </is>
      </c>
      <c r="L176" s="6" t="inlineStr">
        <is>
          <t>100% e 50%</t>
        </is>
      </c>
      <c r="M176" s="6" t="inlineStr">
        <is>
          <t>25% e 25%</t>
        </is>
      </c>
      <c r="N176" s="6" t="inlineStr">
        <is>
          <t>C</t>
        </is>
      </c>
      <c r="O176" s="6" t="inlineStr">
        <is>
          <t>A questao aborda a habilidade CN-H13 ao exigir o reconhecimento do mecanismo de transmissao de uma caracteristica hereditaria (heranca ligada ao sexo) e a previsao de sua manifestacao na prole. O homem apresenta o genotipo XdY (daltônico). A mulher tem visao normal, mas como seu pai era daltônico (XdY), ela obrigatoriamente herdou dele o cromossomo Xd, sendo portadora do alelo recessivo (genotipo XDXd). O cruzamento XdY x XDXd resulta nas seguintes combinacoes: XDXd (filha normal portadora), XdXd (filha daltônica), XDY (filho normal) e XdY (filho daltônico). Assim, ha 50% de probabilidade de ter um filho homem daltônico e 50% de probabilidade de ter uma filha mulher daltônica.</t>
        </is>
      </c>
      <c r="P176" s="6" t="b">
        <v>1</v>
      </c>
      <c r="Q176" s="6" t="n">
        <v>0</v>
      </c>
      <c r="R176" s="6" t="n">
        <v>0</v>
      </c>
      <c r="S176" s="6" t="n">
        <v>0.9024390243902439</v>
      </c>
      <c r="T176" s="6" t="n">
        <v>12.12768987341772</v>
      </c>
      <c r="U176" s="6" t="n">
        <v>4.8</v>
      </c>
      <c r="V176" s="6" t="n">
        <v>5</v>
      </c>
      <c r="W176" s="6" t="n">
        <v>5</v>
      </c>
      <c r="X176" s="6" t="n">
        <v>4</v>
      </c>
      <c r="Y176" s="6" t="n">
        <v>5</v>
      </c>
      <c r="Z176" s="6" t="n">
        <v>5</v>
      </c>
      <c r="AA176" s="6" t="inlineStr">
        <is>
          <t>O item demonstra excelente alinhamento com a habilidade CN-H13, pois exige o reconhecimento do mecanismo de herança ligada ao sexo e a previsão das características na prole, cumprindo plenamente o que foi solicitado. Os objetos de conhecimento esperados (Moléculas, células e tecidos; Hereditariedade e diversidade da vida; Identidade dos seres vivos) são perfeitamente adequados e necessários para a resolução do item, que envolve conceitos de genética e herança. Os distratores são plausíveis, pois exploram erros comuns de interpretação do padrão de herança e do genótipo da portadora, como a suposição de que a mulher não seria portadora (alternativa A) ou que a probabilidade seria a mesma para ambos os sexos (alternativa E). A questão é adequada ao nível de Ensino Médio, pois aborda um tópico de genética clássico e de complexidade esperada para essa etapa. A aderência ao formato ENEM é alta, pois apresenta um contexto (aconselhamento genético) relevante para a sociedade, utiliza linguagem clara e objetiva e exige a aplicação de conhecimentos biológicos para resolver um problema prático.</t>
        </is>
      </c>
      <c r="AB176" s="6" t="n">
        <v>3</v>
      </c>
      <c r="AC176" s="6" t="n">
        <v>1</v>
      </c>
      <c r="AD176" s="6" t="n">
        <v>5</v>
      </c>
      <c r="AE176" s="6" t="n">
        <v>1</v>
      </c>
      <c r="AF176" s="6" t="n">
        <v>3</v>
      </c>
      <c r="AG176" s="6" t="n">
        <v>5</v>
      </c>
      <c r="AH176" s="6" t="inlineStr">
        <is>
          <t>O item apresenta um erro técnico grave no gabarito e na fundamentação lógica, o que compromete sua validade pedagógica. O cruzamento genético descrito na justificativa (XdY x XDXd) resulta em quatro combinações possíveis: XDXd, XdXd, XDY e XdY. A probabilidade de o casal ter um filho homem daltônico (XdY) é de 1/4 (25%), e a probabilidade de ter uma filha mulher daltônica (XdXd) também é de 1/4 (25%). Portanto, a alternativa correta seria a E (25% e 25%). O gabarito indicado (C - 50% e 50%) está incorreto, pois confunde probabilidade condicional (dado que o filho é homem) com probabilidade total, ou comete um erro de cálculo ao interpretar o quadro de Punnett. Devido a esse erro, o item falha em avaliar a habilidade CN-H13 (d1), pois penaliza o aluno que realiza o cálculo correto, e a plausibilidade dos distratores é comprometida (d3), visto que a alternativa E contém a resposta correta.</t>
        </is>
      </c>
    </row>
    <row r="177">
      <c r="A177" s="6" t="inlineStr">
        <is>
          <t>5adec11a-3f6d-4e51-abe1-575ec2bbaa54</t>
        </is>
      </c>
      <c r="B177" s="6" t="inlineStr">
        <is>
          <t>com_grafo</t>
        </is>
      </c>
      <c r="C177" s="6" t="inlineStr">
        <is>
          <t>CN</t>
        </is>
      </c>
      <c r="D177" s="6" t="inlineStr">
        <is>
          <t>Ciencias da Natureza e suas Tecnologias</t>
        </is>
      </c>
      <c r="E177" s="6" t="n">
        <v>4</v>
      </c>
      <c r="F177" s="6" t="inlineStr">
        <is>
          <t>CN-H14</t>
        </is>
      </c>
      <c r="G177" s="6" t="inlineStr">
        <is>
          <t>Identificar padroes em fenomenos e processos vitais dos organismos, como manutencao do equilibrio interno, defesa, relacoes com o ambiente, sexualidade, entre outros.</t>
        </is>
      </c>
      <c r="H177" s="6" t="inlineStr">
        <is>
          <t>Um artigo de divulgacao cientifica comparou os mecanismos de defesa de plantas e seres humanos, destacando que, embora as plantas nao possuam leucocitos ou anticorpos, elas sao capazes de reconhecer a invasao de pragas e patogenos. Ao detectar a presenca de um agente infeccioso, as celulas vegetais ativam a sintese de substancias quimicas toxicas e reforcam suas paredes celulares para conter o ataque. De forma analogamente eficiente, o corpo humano, ao identificar a entrada de um virus, desencadeia uma cascata de reacoes que culmina na producao de proteinas especificas para neutralizar o invasor. Com base nos processos descritos, qual e o padrao biologico comum aos dois organismos mencionados?</t>
        </is>
      </c>
      <c r="I177" s="6" t="inlineStr">
        <is>
          <t>A capacidade de realizar fagocitose para destruir fisicamente os agentes patogenicos.</t>
        </is>
      </c>
      <c r="J177" s="6" t="inlineStr">
        <is>
          <t>A manutencao da homeostase termica atraves da elevacao da temperatura corporal.</t>
        </is>
      </c>
      <c r="K177" s="6" t="inlineStr">
        <is>
          <t>O reconhecimento de agentes agressores e a ativacao de uma resposta defensiva especifica.</t>
        </is>
      </c>
      <c r="L177" s="6" t="inlineStr">
        <is>
          <t>A transmissao hereditaria de anticorpos para as geracoes seguintes.</t>
        </is>
      </c>
      <c r="M177" s="6" t="inlineStr">
        <is>
          <t>A utilizacao de virus como vetores para inserir genes de resistencia nas celulas.</t>
        </is>
      </c>
      <c r="N177" s="6" t="inlineStr">
        <is>
          <t>C</t>
        </is>
      </c>
      <c r="O177" s="6" t="inlineStr">
        <is>
          <t>A habilidade CN-H14 exige identificar padroes em fenomenos vitais, como a defesa dos organismos. O item explora o padrao comum de 'reconhecimento do nao-eu' seguido de uma 'resposta fisiologica' (producao de substancias quimicas em plantas e anticorpos em humanos) para garantir a sobrevivencia, independentemente das diferencas anatomicas entre os reinos.</t>
        </is>
      </c>
      <c r="P177" s="6" t="b">
        <v>1</v>
      </c>
      <c r="Q177" s="6" t="n">
        <v>0.06382978723404255</v>
      </c>
      <c r="R177" s="6" t="n">
        <v>2.435294117647059</v>
      </c>
      <c r="S177" s="6" t="n">
        <v>0.9494949494949495</v>
      </c>
      <c r="T177" s="6" t="n">
        <v>14.87393939393939</v>
      </c>
      <c r="U177" s="6" t="n">
        <v>4.8</v>
      </c>
      <c r="V177" s="6" t="n">
        <v>5</v>
      </c>
      <c r="W177" s="6" t="n">
        <v>5</v>
      </c>
      <c r="X177" s="6" t="n">
        <v>4</v>
      </c>
      <c r="Y177" s="6" t="n">
        <v>5</v>
      </c>
      <c r="Z177" s="6" t="n">
        <v>5</v>
      </c>
      <c r="AA177" s="6" t="inlineStr">
        <is>
          <t>O item apresenta excelente alinhamento com a habilidade CN-H14, pois explora explicitamente o padrão de 'reconhecimento de agressores' e 'ativação de resposta defensiva', um fenômeno vital comum a organismos distintos. Os objetos de conhecimento (moleculas, celulas, tecidos e identidade dos seres vivos) são perfeitamente adequados e mobilizados para contextualizar o fenômeno. Os distratores são plausíveis e funcionais: A e E incorporam conceitos reais (fagocitose, vetores virais) de forma incorreta, B desvia para outro padrão (homeostase térmica) e D aborda um conceito relacionado (hereditariedade) mas não ao padrão de defesa imediata. O nível de linguagem e a complexidade conceitual são apropriados para o Ensino Médio. O formato, com seu enunciado contextualizado e alternativas de análise, está em total aderência ao padrão de itens do ENEM.</t>
        </is>
      </c>
      <c r="AB177" s="6" t="n">
        <v>5</v>
      </c>
      <c r="AC177" s="6" t="n">
        <v>5</v>
      </c>
      <c r="AD177" s="6" t="n">
        <v>5</v>
      </c>
      <c r="AE177" s="6" t="n">
        <v>5</v>
      </c>
      <c r="AF177" s="6" t="n">
        <v>5</v>
      </c>
      <c r="AG177" s="6" t="n">
        <v>5</v>
      </c>
      <c r="AH177" s="6" t="inlineStr">
        <is>
          <t>O item apresenta excelente alinhamento à habilidade CN-H14, pois exige do estudante a capacidade de abstrair as diferenças morfofisiológicas entre reinos (plantas e humanos) para identificar o padrão biológico comum de reconhecimento de agressores e ativação de mecanismos de defesa. Os objetos de conhecimento (moleculas, celulas e tecidos, identidade dos seres vivos) são plenamente adequados ao conteúdo abordado. Os distratores são plausíveis e bem elaborados, explorando conceitos biológicos relevantes (fagocitose, homeostase, hereditariedade, biotecnologia) que, embora corretos em outros contextos, não respondem à pergunta proposta ou contradizem o texto base. O nível de exigência é compatível com o Ensino Médio, exigindo leitura crítica e domínio de conceitos de imunologia comparada. A estrutura e o estilo do enunciado seguem fielmente o padrão adotado pelo ENEM, com contextualização via texto de divulgação científica e comando claro.</t>
        </is>
      </c>
    </row>
    <row r="178">
      <c r="A178" s="6" t="inlineStr">
        <is>
          <t>cd03f22a-e2d4-46d5-9dcf-e45164ca746a</t>
        </is>
      </c>
      <c r="B178" s="6" t="inlineStr">
        <is>
          <t>com_grafo</t>
        </is>
      </c>
      <c r="C178" s="6" t="inlineStr">
        <is>
          <t>CN</t>
        </is>
      </c>
      <c r="D178" s="6" t="inlineStr">
        <is>
          <t>Ciencias da Natureza e suas Tecnologias</t>
        </is>
      </c>
      <c r="E178" s="6" t="n">
        <v>4</v>
      </c>
      <c r="F178" s="6" t="inlineStr">
        <is>
          <t>CN-H14</t>
        </is>
      </c>
      <c r="G178" s="6" t="inlineStr">
        <is>
          <t>Identificar padroes em fenomenos e processos vitais dos organismos, como manutencao do equilibrio interno, defesa, relacoes com o ambiente, sexualidade, entre outros.</t>
        </is>
      </c>
      <c r="H178" s="6" t="inlineStr">
        <is>
          <t>Durante uma maratona realizada em uma região de clima quente, um atleta percebe que sua pele fica avermelhada e inicia um processo intenso de sudorese. Essas reações fisiológicas são exemplos de mecanismos de defesa do organismo para garantir a manutenção do equilíbrio interno. Com base nos padrões dos processos vitais de homeostase, qual é a função biológica dessas respostas?</t>
        </is>
      </c>
      <c r="I178" s="6" t="inlineStr">
        <is>
          <t>Promover a vasoconstrição dos vasos sanguíneos superficiais para reduzir a perda de calor e estimular a produção de calafrios para gerar energia térmica.</t>
        </is>
      </c>
      <c r="J178" s="6" t="inlineStr">
        <is>
          <t>Aumentar o fluxo sanguíneo para a superfície da pele (vasodilatação) para liberar calor e permitir a evaporação do suor para resfriar o corpo.</t>
        </is>
      </c>
      <c r="K178" s="6" t="inlineStr">
        <is>
          <t>Diminuir o ritmo cardíaco para economizar energia e fechar os poros da pele para evitar a desidratação excessiva.</t>
        </is>
      </c>
      <c r="L178" s="6" t="inlineStr">
        <is>
          <t>Redirecionar o sangue para os órgãos internos vitais e interromper a produção de suor para conservar a temperatura corporal basal.</t>
        </is>
      </c>
      <c r="M178" s="6" t="inlineStr">
        <is>
          <t>Estimular a contração muscular involuntária para aumentar a temperatura corporal e reduzir a superfície de contato da pele com o ar ambiente.</t>
        </is>
      </c>
      <c r="N178" s="6" t="inlineStr">
        <is>
          <t>B</t>
        </is>
      </c>
      <c r="O178" s="6" t="inlineStr">
        <is>
          <t>A questão aborda a habilidade CN-H14 ao exigir a identificação de padrões nos processos vitais de manutenção do equilíbrio interno (homeostase), especificamente a termorregulação. A vasodilatação cutânea (responsável pela vermelhidão) e a sudorese são mecanismos fisiológicos padrão que permitem a dissipação de calor e o resfriamento do corpo quando a temperatura ambiente ou o metabolismo elevam a temperatura corporal.</t>
        </is>
      </c>
      <c r="P178" s="6" t="b">
        <v>1</v>
      </c>
      <c r="Q178" s="6" t="n">
        <v>0</v>
      </c>
      <c r="R178" s="6" t="n">
        <v>0</v>
      </c>
      <c r="S178" s="6" t="n">
        <v>0.8585858585858586</v>
      </c>
      <c r="T178" s="6" t="n">
        <v>15.19556818181819</v>
      </c>
      <c r="U178" s="6" t="n">
        <v>5</v>
      </c>
      <c r="V178" s="6" t="n">
        <v>5</v>
      </c>
      <c r="W178" s="6" t="n">
        <v>5</v>
      </c>
      <c r="X178" s="6" t="n">
        <v>5</v>
      </c>
      <c r="Y178" s="6" t="n">
        <v>5</v>
      </c>
      <c r="Z178" s="6" t="n">
        <v>5</v>
      </c>
      <c r="AA178" s="6" t="inlineStr">
        <is>
          <t>O item apresenta excelente alinhamento com a habilidade-alvo CN-H14, pois demanda a identificação de padrões fisiológicos (vasodilatação e sudorese) como mecanismos de manutenção do equilíbrio interno (homeostase). Os objetos de conhecimento esperados (Moléculas, células e tecidos; Hereditariedade e diversidade da vida; Identidade dos seres vivos) são adequados, pois a questão se insere no escopo da fisiologia e da identidade funcional dos organismos. Os distratores são plausíveis e bem elaborados, incorporando conceitos como vasoconstrição, calafrios, desidratação e redirecionamento sanguíneo, que representam respostas fisiológicas incorretas ou incompletas para o contexto, exigindo do estudante um entendimento diferenciado dos mecanismos de termorregulação. O nível de complexidade é apropriado para o Ensino Médio, exigindo a compreensão de conceitos de fisiologia e homeostase, sem a necessidade de conhecimentos de nível superior. A aderência ao formato ENEM é perfeita, com um enunciado contextualizado, uma pergunta clara sobre a função biológica e alternativas que exploram diferentes aspectos do conhecimento, caracterizando um item de múltipla escolha de qualidade.</t>
        </is>
      </c>
      <c r="AB178" s="6" t="n">
        <v>5</v>
      </c>
      <c r="AC178" s="6" t="n">
        <v>5</v>
      </c>
      <c r="AD178" s="6" t="n">
        <v>5</v>
      </c>
      <c r="AE178" s="6" t="n">
        <v>5</v>
      </c>
      <c r="AF178" s="6" t="n">
        <v>5</v>
      </c>
      <c r="AG178" s="6" t="n">
        <v>5</v>
      </c>
      <c r="AH178" s="6" t="inlineStr">
        <is>
          <t>O item apresenta excelente alinhamento à habilidade CN-H14, pois exige do estudante a identificação do padrão de homeostase (termorregulação) diante de uma situação de estresse térmico. Os objetos de conhecimento abordados (fisiologia humana, tecidos e mecanismos de defesa) são pertinentes e adequados. Os distratores são plausíveis e bem elaborados, baseando-se na inversão dos mecanismos de resposta ao frio (vasoconstrição, calafrios), o que testa eficazmente a compreensão do padrão correto. O nível de complexidade é apropriado para o Ensino Médio e a estrutura segue rigorosamente o formato padronizado do ENEM, com enunciado contextualizado e alternativas coesas.</t>
        </is>
      </c>
    </row>
    <row r="179">
      <c r="A179" s="6" t="inlineStr">
        <is>
          <t>00898242-b49e-4b81-91ee-0819ac425839</t>
        </is>
      </c>
      <c r="B179" s="6" t="inlineStr">
        <is>
          <t>com_grafo</t>
        </is>
      </c>
      <c r="C179" s="6" t="inlineStr">
        <is>
          <t>CN</t>
        </is>
      </c>
      <c r="D179" s="6" t="inlineStr">
        <is>
          <t>Ciencias da Natureza e suas Tecnologias</t>
        </is>
      </c>
      <c r="E179" s="6" t="n">
        <v>4</v>
      </c>
      <c r="F179" s="6" t="inlineStr">
        <is>
          <t>CN-H14</t>
        </is>
      </c>
      <c r="G179" s="6" t="inlineStr">
        <is>
          <t>Identificar padroes em fenomenos e processos vitais dos organismos, como manutencao do equilibrio interno, defesa, relacoes com o ambiente, sexualidade, entre outros.</t>
        </is>
      </c>
      <c r="H179" s="6" t="inlineStr">
        <is>
          <t>Durante uma maratona realizada em uma região de clima muito quente, o corpo de um atleta precisa evitar o superaquecimento para garantir o funcionamento adequado dos órgãos. Para isso, o sistema circulatório promove a vasodilatação dos vasos sanguíneos próximos à pele, e as glândulas sudoríparas aumentam a produção de suor. Essas reações fisiológicas demonstram um padrão vital de regulação que visa:</t>
        </is>
      </c>
      <c r="I179" s="6" t="inlineStr">
        <is>
          <t>Aumentar a taxa de metabolismo aeróbico para produzir mais energia.</t>
        </is>
      </c>
      <c r="J179" s="6" t="inlineStr">
        <is>
          <t>Manter a constância do meio interno diante de variações externas.</t>
        </is>
      </c>
      <c r="K179" s="6" t="inlineStr">
        <is>
          <t>Eliminar resíduos nitrogenados provenientes da quebra de proteínas.</t>
        </is>
      </c>
      <c r="L179" s="6" t="inlineStr">
        <is>
          <t>Neutralizar a ação de agentes patogênicos invasores do organismo.</t>
        </is>
      </c>
      <c r="M179" s="6" t="inlineStr">
        <is>
          <t>Facilitar a troca gasosa nos alvéolos pulmonares durante o esforço.</t>
        </is>
      </c>
      <c r="N179" s="6" t="inlineStr">
        <is>
          <t>B</t>
        </is>
      </c>
      <c r="O179" s="6" t="inlineStr">
        <is>
          <t>A questão aborda a habilidade CN-H14 ao solicitar a identificação de um padrão em um processo vital, especificamente a manutenção do equilíbrio interno (homeostase). O enunciado descreve mecanismos de termorregulação (vasodilatação e sudorese) que o corpo utiliza para contrabalançar o aumento da temperatura externa e do esforço físico, garantindo que a temperatura corporal se mantenha estável. A alternativa B é a correta pois define homeostasia, enquanto as outras tratam de metabolismo, excreção, defesa imunológica e respiração, que não são o foco do padrão regulador descrito.</t>
        </is>
      </c>
      <c r="P179" s="6" t="b">
        <v>1</v>
      </c>
      <c r="Q179" s="6" t="n">
        <v>0.01470588235294118</v>
      </c>
      <c r="R179" s="6" t="n">
        <v>0.625</v>
      </c>
      <c r="S179" s="6" t="n">
        <v>0.9855072463768116</v>
      </c>
      <c r="T179" s="6" t="n">
        <v>13.48084656084656</v>
      </c>
      <c r="U179" s="6" t="n">
        <v>5</v>
      </c>
      <c r="V179" s="6" t="n">
        <v>5</v>
      </c>
      <c r="W179" s="6" t="n">
        <v>5</v>
      </c>
      <c r="X179" s="6" t="n">
        <v>5</v>
      </c>
      <c r="Y179" s="6" t="n">
        <v>5</v>
      </c>
      <c r="Z179" s="6" t="n">
        <v>5</v>
      </c>
      <c r="AA179" s="6" t="inlineStr">
        <is>
          <t>O item demonstra excelente alinhamento com a habilidade CN-H14, pois a questão central é a identificação do padrão de regulação da temperatura corporal (homeostase) como resposta a um estresse ambiental. Os objetos de conhecimento esperados (moleculas, celulas e tecidos; hereditariedade e diversidade da vida; identidade dos seres vivos) são adequadamente contemplados, pois o fenômeno descrito envolve o nível fisiológico (tecidos e sistemas) e a identidade do ser vivo como um organismo regulador. Os distratores são plausíveis e bem elaborados, cada um representando um outro conceito biológico importante (metabolismo, excreção, imunologia, respiração), exigindo do aluno a diferenciação precisa do padrão em foco. O nível de complexidade e o contexto (maratona) são apropriados para o Ensino Médio. O formato segue rigorosamente as características do ENEM, com um enunciado contextualizado, uma pergunta clara e alternativas que exigem interpretação e conhecimento de conceitos-chave.</t>
        </is>
      </c>
      <c r="AB179" s="6" t="n">
        <v>5</v>
      </c>
      <c r="AC179" s="6" t="n">
        <v>5</v>
      </c>
      <c r="AD179" s="6" t="n">
        <v>5</v>
      </c>
      <c r="AE179" s="6" t="n">
        <v>5</v>
      </c>
      <c r="AF179" s="6" t="n">
        <v>5</v>
      </c>
      <c r="AG179" s="6" t="n">
        <v>5</v>
      </c>
      <c r="AH179" s="6" t="inlineStr">
        <is>
          <t>O item apresenta excelente alinhamento à habilidade CN-H14, pois aborda explicitamente a manutenção do equilíbrio interno (homeostase) como um padrão vital de regulação. O enunciado é contextualizado e típico do ENEM, descrevendo uma situação real (maratona em clima quente) que exige a compreensão de mecanismos fisiológicos de termorregulação. Os objetos de conhecimento são adequadamente contemplados, especialmente no que tange à identidade dos seres vivos (homeostase) e o funcionamento de tecidos (vasos sanguíneos, glândulas). Os distratores são plausíveis e de alta qualidade, relacionando-se a outros processos vitais (metabolismo, excreção, defesa, respiração) que ocorrem durante o exercício físico, mas que não correspondem ao padrão de regulação térmica descrito. O nível de complexidade é adequado ao Ensino Médio, e o formato segue rigorosamente as normas do exame.</t>
        </is>
      </c>
    </row>
    <row r="180">
      <c r="A180" s="6" t="inlineStr">
        <is>
          <t>ff2147d3-048c-425c-bce4-ccb12fb8afb2</t>
        </is>
      </c>
      <c r="B180" s="6" t="inlineStr">
        <is>
          <t>com_grafo</t>
        </is>
      </c>
      <c r="C180" s="6" t="inlineStr">
        <is>
          <t>CN</t>
        </is>
      </c>
      <c r="D180" s="6" t="inlineStr">
        <is>
          <t>Ciencias da Natureza e suas Tecnologias</t>
        </is>
      </c>
      <c r="E180" s="6" t="n">
        <v>4</v>
      </c>
      <c r="F180" s="6" t="inlineStr">
        <is>
          <t>CN-H14</t>
        </is>
      </c>
      <c r="G180" s="6" t="inlineStr">
        <is>
          <t>Identificar padroes em fenomenos e processos vitais dos organismos, como manutencao do equilibrio interno, defesa, relacoes com o ambiente, sexualidade, entre outros.</t>
        </is>
      </c>
      <c r="H180" s="6" t="inlineStr">
        <is>
          <t>Em uma lavoura, agricultores observaram que plantas de uma determinada variedade de feijão, quando atacadas por uma praga específica de insetos, começam a sintetizar compostos químicos que tornam suas folhas tóxicas para esses insetos. Esse mecanismo de defesa não é constante; ele só é ativado quando a planta reconhece a presença do agressor. Biologistas explicam que esse padrão de comportamento vegetal é análogo ao funcionamento de um sistema complexo de defesa presente nos animais. Qual processo fisiológico humano apresenta o mesmo padrão de reconhecimento de um agente específico e ativação de uma resposta de defesa adaptativa?</t>
        </is>
      </c>
      <c r="I180" s="6" t="inlineStr">
        <is>
          <t>A barreira física representada pela pele, que impede a entrada de microrganismos.</t>
        </is>
      </c>
      <c r="J180" s="6" t="inlineStr">
        <is>
          <t>A produção de anticorpos específicos pelas células de defesa do sangue.</t>
        </is>
      </c>
      <c r="K180" s="6" t="inlineStr">
        <is>
          <t>A reação inflamatória aguda, que causa vermelhidão e aumento da temperatura local.</t>
        </is>
      </c>
      <c r="L180" s="6" t="inlineStr">
        <is>
          <t>A coagulação sanguínea, que impede a perda de sangue em ferimentos.</t>
        </is>
      </c>
      <c r="M180" s="6" t="inlineStr">
        <is>
          <t>A ação das enzimas digestivas no estômago, que destroem patógenos ingeridos.</t>
        </is>
      </c>
      <c r="N180" s="6" t="inlineStr">
        <is>
          <t>B</t>
        </is>
      </c>
      <c r="O180" s="6" t="inlineStr">
        <is>
          <t>A habilidade CN-H14 exige a identificação de padrões em fenômenos vitais, como a defesa dos organismos. O enunciado descreve um mecanismo de defesa induzido e específico (produção de toxinas apenas após o reconhecimento do inseto). A alternativa B apresenta o padrão análogo no corpo humano: a produção de anticorpos, que é uma resposta específica do sistema imunológico adaptativo desencadeada pelo reconhecimento de um antígeno específico. As outras alternativas referem-se a barreiras físicas (A), respostas inespecíficas (C e E) ou processos de reparo tecidual (D), que não correspondem ao padrão de especificidade e indução descrito.</t>
        </is>
      </c>
      <c r="P180" s="6" t="b">
        <v>1</v>
      </c>
      <c r="Q180" s="6" t="n">
        <v>0.01162790697674419</v>
      </c>
      <c r="R180" s="6" t="n">
        <v>0.6363636363636362</v>
      </c>
      <c r="S180" s="6" t="n">
        <v>0.9148936170212766</v>
      </c>
      <c r="T180" s="6" t="n">
        <v>14.87137254901961</v>
      </c>
      <c r="U180" s="6" t="n">
        <v>5</v>
      </c>
      <c r="V180" s="6" t="n">
        <v>5</v>
      </c>
      <c r="W180" s="6" t="n">
        <v>5</v>
      </c>
      <c r="X180" s="6" t="n">
        <v>5</v>
      </c>
      <c r="Y180" s="6" t="n">
        <v>5</v>
      </c>
      <c r="Z180" s="6" t="n">
        <v>5</v>
      </c>
      <c r="AA180" s="6" t="inlineStr">
        <is>
          <t>O item demonstra excelente alinhamento com a habilidade CN-H14, pois exige a identificação do padrão 'reconhecimento específico de um agente seguido de uma resposta de defesa adaptativa' em dois contextos distintos (vegetal e humano). Os objetos de conhecimento (Moléculas, células e tecidos; Hereditariedade e diversidade da vida; Identidade dos seres vivos) são perfeitamente adequados, pois a resposta envolve células de defesa e moléculas (anticorpos). Os distratores são plausíveis e bem elaborados: A e E representam defesas inespecíficas ou barreiras, C é uma resposta inespecífica e D é um processo de reparo, não de defesa adaptativa. O nível de complexidade é adequado ao Ensino Médio, exigindo a compreensão de conceitos de fisiologia e imunologia, sem aprofundamento excessivo. O formato segue rigorosamente o padrão ENEM, com um enunciado contextualizado, uma pergunta clara e alternativas que exigem análise crítica e não apenas memória.</t>
        </is>
      </c>
      <c r="AB180" s="6" t="n">
        <v>5</v>
      </c>
      <c r="AC180" s="6" t="n">
        <v>5</v>
      </c>
      <c r="AD180" s="6" t="n">
        <v>5</v>
      </c>
      <c r="AE180" s="6" t="n">
        <v>5</v>
      </c>
      <c r="AF180" s="6" t="n">
        <v>5</v>
      </c>
      <c r="AG180" s="6" t="n">
        <v>5</v>
      </c>
      <c r="AH180" s="6" t="inlineStr">
        <is>
          <t>O item apresenta excelente alinhamento à habilidade CN-H14, pois solicita a identificação de um padrão (defesa específica e induzida) em um contexto vegetal e sua transferência para a fisiologia humana. Os objetos de conhecimento envolvem o funcionamento celular e tecidual (sistema imunológico), adequando-se aos descritores. Os distratores são plausíveis e bem elaborados, abordando outras formas de defesa (barreiras físicas, inflamação, coagulação, enzimas) que exigem do aluno a distinção entre imunidade inata e adaptativa. O vocabulário e a complexidade são adequados ao Ensino Médio, e a estrutura segue o padrão ENEM, com enunciado contextualizado e comando claro.</t>
        </is>
      </c>
    </row>
    <row r="181">
      <c r="A181" s="6" t="inlineStr">
        <is>
          <t>1db77d9a-86f2-4f09-9ab4-3e595efa3316</t>
        </is>
      </c>
      <c r="B181" s="6" t="inlineStr">
        <is>
          <t>com_grafo</t>
        </is>
      </c>
      <c r="C181" s="6" t="inlineStr">
        <is>
          <t>CN</t>
        </is>
      </c>
      <c r="D181" s="6" t="inlineStr">
        <is>
          <t>Ciencias da Natureza e suas Tecnologias</t>
        </is>
      </c>
      <c r="E181" s="6" t="n">
        <v>4</v>
      </c>
      <c r="F181" s="6" t="inlineStr">
        <is>
          <t>CN-H14</t>
        </is>
      </c>
      <c r="G181" s="6" t="inlineStr">
        <is>
          <t>Identificar padroes em fenomenos e processos vitais dos organismos, como manutencao do equilibrio interno, defesa, relacoes com o ambiente, sexualidade, entre outros.</t>
        </is>
      </c>
      <c r="H181" s="6" t="inlineStr">
        <is>
          <t>Em um estudo comparativo sobre doenças infecciosas, pesquisadores analisaram a resposta do organismo humano contra dois agentes causadores distintos: o vírus da influenza e a bactéria Streptococcus pneumoniae. Foi observado que, em ambos os casos, o sistema imunológico ativa a produção de células de defesa (linfócitos) que liberam proteínas capazes de reconhecer estruturas específicas na superfície desses invasores. Essas proteínas ligam-se aos invasores como uma 'chave na fechadura', marcando-os para destruição por outras células do sistema. Com base nesse processo, qual padrão biológico comum aos dois casos descritos permite a defesa do organismo?</t>
        </is>
      </c>
      <c r="I181" s="6" t="inlineStr">
        <is>
          <t>A reação inflamatória aguda caracterizada por aumento da temperatura local.</t>
        </is>
      </c>
      <c r="J181" s="6" t="inlineStr">
        <is>
          <t>A especificidade da interação entre antígeno e anticorpo.</t>
        </is>
      </c>
      <c r="K181" s="6" t="inlineStr">
        <is>
          <t>A barreira mecânica oferecida pelas mucosas do trato respiratório.</t>
        </is>
      </c>
      <c r="L181" s="6" t="inlineStr">
        <is>
          <t>A fagocitose realizada por células do sistema imune inato.</t>
        </is>
      </c>
      <c r="M181" s="6" t="inlineStr">
        <is>
          <t>A produção de enzimas lisossômicas para digestão de qualquer patógeno.</t>
        </is>
      </c>
      <c r="N181" s="6" t="inlineStr">
        <is>
          <t>B</t>
        </is>
      </c>
      <c r="O181" s="6" t="inlineStr">
        <is>
          <t>A habilidade CN-H14 exige identificar padrões em fenômenos vitais, como a defesa do organismo. O enunciado descreve um mecanismo onde proteínas (anticorpos) reconhecem estruturas específicas (antígenos) em diferentes invasores (vírus e bactérias). O padrão biológico subjacente a essa especificidade de reconhecimento e ligação é a interação antígeno-anticorpo, fundamental para a imunidade adaptativa e manutenção do equilíbrio interno.</t>
        </is>
      </c>
      <c r="P181" s="6" t="b">
        <v>1</v>
      </c>
      <c r="Q181" s="6" t="n">
        <v>0</v>
      </c>
      <c r="R181" s="6" t="n">
        <v>0</v>
      </c>
      <c r="S181" s="6" t="n">
        <v>0.8804347826086957</v>
      </c>
      <c r="T181" s="6" t="n">
        <v>14.45779376498801</v>
      </c>
      <c r="U181" s="6" t="n">
        <v>4.8</v>
      </c>
      <c r="V181" s="6" t="n">
        <v>5</v>
      </c>
      <c r="W181" s="6" t="n">
        <v>5</v>
      </c>
      <c r="X181" s="6" t="n">
        <v>4</v>
      </c>
      <c r="Y181" s="6" t="n">
        <v>5</v>
      </c>
      <c r="Z181" s="6" t="n">
        <v>5</v>
      </c>
      <c r="AA181" s="6" t="inlineStr">
        <is>
          <t>O item apresenta excelente alinhamento com a habilidade CN-H14, pois descreve um fenômeno biológico (defesa do organismo) e solicita a identificação do padrão subjacente (especificidade da resposta imunológica). Os objetos de conhecimento esperados (Moléculas, células e tecidos; Hereditariedade e diversidade da vida; Identidade dos seres vivos) são perfeitamente contemplados, pois o enunciado aborda moléculas (proteínas/anticorpos), células (linfócitos) e a identidade do patógeno (antígenos). Os distratores são plausíveis, pois representam outros componentes do sistema imune (inflamação, barreira física, fagocitose, enzimas), mas diferem do padrão de especificidade descrito, exigindo do estudante um conhecimento diferenciado. O nível de complexidade é adequado para o Ensino Médio, exigindo compreensão de conceitos imunológicos fundamentais, sem aprofundamento excessivo. O formato segue rigorosamente as características do ENEM, com um enunciado contextualizado, linguagem acessível e uma questão que exige análise e síntese de informações, em vez de memorização pura.</t>
        </is>
      </c>
      <c r="AB181" s="6" t="n">
        <v>5</v>
      </c>
      <c r="AC181" s="6" t="n">
        <v>5</v>
      </c>
      <c r="AD181" s="6" t="n">
        <v>5</v>
      </c>
      <c r="AE181" s="6" t="n">
        <v>5</v>
      </c>
      <c r="AF181" s="6" t="n">
        <v>5</v>
      </c>
      <c r="AG181" s="6" t="n">
        <v>5</v>
      </c>
      <c r="AH181" s="6" t="inlineStr">
        <is>
          <t>O item apresenta excelente alinhamento à habilidade CN-H14, pois solicita explicitamente a identificação de um padrão biológico (especificidade da interação antígeno-anticorpo) comum a dois processos de defesa descritos. Os objetos de conhecimento (moléculas, células e mecanismos de defesa) são pertinentes e adequados. Os distratores são plausíveis, abordando outros mecanismos imunes (inflamação, barreiras mecânicas, fagocitose) que não correspondem à especificidade descrita no enunciado. O nível de complexidade e a linguagem são apropriados para o Ensino Médio, e o formato segue rigorosamente o padrão do ENEM, com enunciado contextualizado e alternativas bem elaboradas.</t>
        </is>
      </c>
    </row>
    <row r="182">
      <c r="A182" s="6" t="inlineStr">
        <is>
          <t>77d991b5-224a-451d-9a4b-74d2fbb2d150</t>
        </is>
      </c>
      <c r="B182" s="6" t="inlineStr">
        <is>
          <t>com_grafo</t>
        </is>
      </c>
      <c r="C182" s="6" t="inlineStr">
        <is>
          <t>CN</t>
        </is>
      </c>
      <c r="D182" s="6" t="inlineStr">
        <is>
          <t>Ciencias da Natureza e suas Tecnologias</t>
        </is>
      </c>
      <c r="E182" s="6" t="n">
        <v>4</v>
      </c>
      <c r="F182" s="6" t="inlineStr">
        <is>
          <t>CN-H15</t>
        </is>
      </c>
      <c r="G182" s="6" t="inlineStr">
        <is>
          <t>Interpretar modelos e experimentos para explicar fenomenos ou processos biologicos em qualquer nivel de organizacao dos sistemas biologicos.</t>
        </is>
      </c>
      <c r="H182" s="6" t="inlineStr">
        <is>
          <t>Em uma aula prática de Biologia, um grupo de alunos investigou a influência da temperatura na atividade da enzima catalase, presente no fígado e responsável pela decomposição do peróxido de hidrogênio (água oxigenada) em água e oxigênio. Para isso, eles adicionaram extrato de fígado a tubos de ensaio contendo água oxigenada mantidos em diferentes temperaturas: 0°C, 37°C, 60°C e 100°C. Os alunos observaram que a maior liberação de bolhas de gás oxigênio ocorreu a 37°C, enquanto a 100°C não houve formação de bolhas. Com base no modelo estrutural de ação enzimática, qual é a explicação biológica para a ausência de atividade enzimática a 100°C?</t>
        </is>
      </c>
      <c r="I182" s="6" t="inlineStr">
        <is>
          <t>O aumento da temperatura acelerou tanto a reação que o substrato foi consumido instantaneamente antes da medição.</t>
        </is>
      </c>
      <c r="J182" s="6" t="inlineStr">
        <is>
          <t>A alta temperatura causou a evaporação do substrato antes que a enzima pudesse agir.</t>
        </is>
      </c>
      <c r="K182" s="6" t="inlineStr">
        <is>
          <t>O calor excessivo rompeu as ligações químicas que mantêm a estrutura tridimensional da enzima, provocando sua desnaturação.</t>
        </is>
      </c>
      <c r="L182" s="6" t="inlineStr">
        <is>
          <t>A enzima sofreu uma mutação genética induzida pelo calor, alterando seu sítio ativo.</t>
        </is>
      </c>
      <c r="M182" s="6" t="inlineStr">
        <is>
          <t>O aumento da temperatura alterou o pH do meio, tornando-o impróprio para a atuação da catalase.</t>
        </is>
      </c>
      <c r="N182" s="6" t="inlineStr">
        <is>
          <t>C</t>
        </is>
      </c>
      <c r="O182" s="6" t="inlineStr">
        <is>
          <t>A habilidade CN-H15 é avaliada ao exigir a interpretação do resultado experimental (ausência de bolhas a 100°C) à luz de um modelo biológico (estrutura e função de proteínas). O modelo molecular estabelece que a atividade enzimática depende da conformação espacial da proteína. Temperaturas elevadas rompem as interações químicas fracas (como pontes de hidrogênio) que mantêm a estrutura terciária da enzima, causando a desnaturação e a perda da forma do sítio ativo, o que impede a catálise da reação.</t>
        </is>
      </c>
      <c r="P182" s="6" t="b">
        <v>1</v>
      </c>
      <c r="Q182" s="6" t="n">
        <v>0.01162790697674419</v>
      </c>
      <c r="R182" s="6" t="n">
        <v>0.631578947368421</v>
      </c>
      <c r="S182" s="6" t="n">
        <v>0.7678571428571429</v>
      </c>
      <c r="T182" s="6" t="n">
        <v>14.61465930018416</v>
      </c>
      <c r="U182" s="6" t="n">
        <v>4.8</v>
      </c>
      <c r="V182" s="6" t="n">
        <v>5</v>
      </c>
      <c r="W182" s="6" t="n">
        <v>5</v>
      </c>
      <c r="X182" s="6" t="n">
        <v>4</v>
      </c>
      <c r="Y182" s="6" t="n">
        <v>5</v>
      </c>
      <c r="Z182" s="6" t="n">
        <v>5</v>
      </c>
      <c r="AA182" s="6" t="inlineStr">
        <is>
          <t>O item apresenta excelente alinhamento com a habilidade-alvo CN-H15, pois demanda a interpretação de um resultado experimental (ausência de reação a 100°C) utilizando um modelo biológico específico (ação enzimática e estrutura de proteínas). A pergunta direciona o aluno para a explicação do fenômeno com base no conhecimento científico, indo além da mera descrição dos dados. Os objetos de conhecimento esperados (Moléculas, Células e Tecidos; Hereditariedade e Diversidade da Vida; Identidade dos Seres Vivos) são plenamente adequados, pois a questão aborda a estrutura e função de uma proteína (enzima), um conceito central da biologia molecular e celular. Os distratores são plausíveis e funcionais como alternativas incorretas: A e B exploram explicações simplistas ou incorretas sobre a cinética da reação; D introduz um conceito de genética que é irrelevante para o fenômeno da desnaturação; E aponta para uma variável (pH) que, embora possa ser afetada pela temperatura, não é a explicação direta e mais imediata para a perda de atividade enzimática a altas temperaturas. O nível de complexidade é apropriado para o Ensino Médio, exigindo a compreensão de conceitos como estrutura de proteínas e desnaturação, que são parte do currículo. O formato segue rigorosamente as características do ENEM, com um enunciado contextualizado, uma investigação experimental e alternativas que exigem a aplicação do conhecimento para resolver um problema.</t>
        </is>
      </c>
      <c r="AB182" s="6" t="n">
        <v>5</v>
      </c>
      <c r="AC182" s="6" t="n">
        <v>5</v>
      </c>
      <c r="AD182" s="6" t="n">
        <v>5</v>
      </c>
      <c r="AE182" s="6" t="n">
        <v>5</v>
      </c>
      <c r="AF182" s="6" t="n">
        <v>5</v>
      </c>
      <c r="AG182" s="6" t="n">
        <v>5</v>
      </c>
      <c r="AH182" s="6" t="inlineStr">
        <is>
          <t>O item apresenta excelente alinhamento à habilidade CN-H15, pois exige a interpretação de um resultado experimental (ausência de atividade a 100°C) à luz de um modelo teórico (estrutura proteica e desnaturação). O objeto de conhecimento (Moléculas, células e tecidos) é plenamente adequado, abordando a função enzimática e a influência de fatores físicos. Os distratores são plausíveis e exploram concepções alternativas comuns, como a confusão entre desnaturação e mutação (D), ou a interferência de outras variáveis como pH (E) e evaporação (B). O nível de complexidade é apropriado para o Ensino Médio, tratando de conteúdo curricular básico de Bioquímica. O formato segue rigorosamente o padrão ENEM, com enunciado contextualizado, comando claro e alternativas bem elaboradas.</t>
        </is>
      </c>
    </row>
    <row r="183">
      <c r="A183" s="6" t="inlineStr">
        <is>
          <t>8dfe613a-eef5-40b1-93cd-811ecb2f9613</t>
        </is>
      </c>
      <c r="B183" s="6" t="inlineStr">
        <is>
          <t>com_grafo</t>
        </is>
      </c>
      <c r="C183" s="6" t="inlineStr">
        <is>
          <t>CN</t>
        </is>
      </c>
      <c r="D183" s="6" t="inlineStr">
        <is>
          <t>Ciencias da Natureza e suas Tecnologias</t>
        </is>
      </c>
      <c r="E183" s="6" t="n">
        <v>4</v>
      </c>
      <c r="F183" s="6" t="inlineStr">
        <is>
          <t>CN-H15</t>
        </is>
      </c>
      <c r="G183" s="6" t="inlineStr">
        <is>
          <t>Interpretar modelos e experimentos para explicar fenomenos ou processos biologicos em qualquer nivel de organizacao dos sistemas biologicos.</t>
        </is>
      </c>
      <c r="H183" s="6" t="inlineStr">
        <is>
          <t>Em um laboratório de biologia molecular, pesquisadores investigaram o efeito de mutações na síntese proteica. Para isso, utilizaram um sistema acelular contendo ribossomos, RNAt e aminoácidos livres. Eles inseriram uma molécula de mRNA artificial com a sequência 5' - AUG UCU UAC GAA UAA - 3' e observaram a formação de um polipeptídeo. Em um segundo momento, repetiram o experimento utilizando um mRNA idêntico, porém com a deleção do terceiro nucleotídeo (U) do segundo códon. Qual é a consequência esperada dessa alteração experimental na cadeia polipeptídica produzida?</t>
        </is>
      </c>
      <c r="I183" s="6" t="inlineStr">
        <is>
          <t>A síntese proteica será interrompida imediatamente, pois o códon de iniciação será perdido.</t>
        </is>
      </c>
      <c r="J183" s="6" t="inlineStr">
        <is>
          <t>A sequência de aminoácidos permanecerá inalterada, devido à degenerescência do código genético.</t>
        </is>
      </c>
      <c r="K183" s="6" t="inlineStr">
        <is>
          <t>Apenas o segundo aminoácido será alterado, mantendo-se o restante da estrutura proteica original.</t>
        </is>
      </c>
      <c r="L183" s="6" t="inlineStr">
        <is>
          <t>A sequência de aminoácidos será totalmente modificada a partir do ponto da mutação, devido ao deslocamento da moldura de leitura.</t>
        </is>
      </c>
      <c r="M183" s="6" t="inlineStr">
        <is>
          <t>O polipeptídeo formado será mais curto, pois a deleção antecipará o aparecimento de um códon de parada.</t>
        </is>
      </c>
      <c r="N183" s="6" t="inlineStr">
        <is>
          <t>D</t>
        </is>
      </c>
      <c r="O183" s="6" t="inlineStr">
        <is>
          <t>A habilidade CN-H15 é avaliada ao solicitar que o aluno interprete o modelo experimental de tradução genética e a consequência de uma alteração na molécula de mRNA. O código genético é lido em trincas de nucleotídeos (códons). A deleção de uma base (nucleotídeo) provoca uma mutação do tipo frameshift (deslocamento de moldura), o que muda a leitura de todos os códons a partir daquele ponto. Assim, a sequência de aminoácidos é completamente alterada após a mutação, tornando a alternativa D a correta.</t>
        </is>
      </c>
      <c r="P183" s="6" t="b">
        <v>1</v>
      </c>
      <c r="Q183" s="6" t="n">
        <v>0.02380952380952381</v>
      </c>
      <c r="R183" s="6" t="n">
        <v>1.172413793103448</v>
      </c>
      <c r="S183" s="6" t="n">
        <v>0.8076923076923077</v>
      </c>
      <c r="T183" s="6" t="n">
        <v>14.02875</v>
      </c>
      <c r="U183" s="6" t="n">
        <v>4.8</v>
      </c>
      <c r="V183" s="6" t="n">
        <v>5</v>
      </c>
      <c r="W183" s="6" t="n">
        <v>5</v>
      </c>
      <c r="X183" s="6" t="n">
        <v>4</v>
      </c>
      <c r="Y183" s="6" t="n">
        <v>5</v>
      </c>
      <c r="Z183" s="6" t="n">
        <v>5</v>
      </c>
      <c r="AA183" s="6" t="inlineStr">
        <is>
          <t>O item apresenta excelente alinhamento com a habilidade-alvo CN-H15, pois exige a interpretação de um modelo experimental (sistema acelular de síntese proteica) para explicar a consequência de uma alteração molecular (mutação por deleção) em um processo biológico (tradução). Os objetos de conhecimento esperados (Moléculas, Hereditariedade) são perfeitamente contemplados. Os distratores são plausíveis e exploram conceitos-chave e erros comuns de aprendizagem (como a degenerescência do código e a perda do códon de iniciação), embora a alternativa E, sobre o polipeptídeo mais curto, seja menos provável do que a alteração completa da sequência, o que a torna um bom distrator. O nível de complexidade e o uso de um modelo científico são adequados para o Ensino Médio. O formato, com enunciado contextualizado, alternativas e gabarito com justificativa, segue estritamente o padrão ENEM.</t>
        </is>
      </c>
      <c r="AB183" s="6" t="n">
        <v>5</v>
      </c>
      <c r="AC183" s="6" t="n">
        <v>5</v>
      </c>
      <c r="AD183" s="6" t="n">
        <v>5</v>
      </c>
      <c r="AE183" s="6" t="n">
        <v>5</v>
      </c>
      <c r="AF183" s="6" t="n">
        <v>5</v>
      </c>
      <c r="AG183" s="6" t="n">
        <v>5</v>
      </c>
      <c r="AH183" s="6" t="inlineStr">
        <is>
          <t>O item apresenta excelência em todos os critérios avaliados. Em relação à habilidade CN-H15, o enunciado descreve um modelo experimental clássico (sistema acelular de tradução) e exige do aluno a interpretação das consequências de uma mutação (deleção) no processo biológico, avaliando a compreensão do deslocamento da moldura de leitura (frameshift). Os objetos de conhecimento (Moléculas, células e tecidos; Hereditariedade) são plenamente adequados. Os distratores são bem elaborados e plausíveis, explorando erros comuns como a confusão entre mutação por substituição e deleção, a aplicação incorreta da degenerescência do código genético ou a localização errônea do códon de iniciação. O nível de complexidade e o vocabulário são apropriados ao Ensino Médio, e a estrutura do item segue rigorosamente o padrão adotado pelo ENEM.</t>
        </is>
      </c>
    </row>
    <row r="184">
      <c r="A184" s="6" t="inlineStr">
        <is>
          <t>dfda4752-b23b-4258-8706-536538346644</t>
        </is>
      </c>
      <c r="B184" s="6" t="inlineStr">
        <is>
          <t>com_grafo</t>
        </is>
      </c>
      <c r="C184" s="6" t="inlineStr">
        <is>
          <t>CN</t>
        </is>
      </c>
      <c r="D184" s="6" t="inlineStr">
        <is>
          <t>Ciencias da Natureza e suas Tecnologias</t>
        </is>
      </c>
      <c r="E184" s="6" t="n">
        <v>4</v>
      </c>
      <c r="F184" s="6" t="inlineStr">
        <is>
          <t>CN-H15</t>
        </is>
      </c>
      <c r="G184" s="6" t="inlineStr">
        <is>
          <t>Interpretar modelos e experimentos para explicar fenomenos ou processos biologicos em qualquer nivel de organizacao dos sistemas biologicos.</t>
        </is>
      </c>
      <c r="H184" s="6" t="inlineStr">
        <is>
          <t>Em um laboratório de biotecnologia, cientistas realizaram um experimento para produzir insulina humana em larga escala, visando o tratamento do diabetes. Eles isolaram o gene responsável pela síntese dessa proteína em células humanas e o inseriu no material genético de uma bactéria (Escherichia coli). Após o processo de transformação genética, observou-se que as bactérias modificadas passaram a produzir e secretar a insulina humana funcional. Qual característica biológica fundamental permite que esse experimento seja bem-sucedido, considerando a diferença de organização celular entre os organismos envolvidos?</t>
        </is>
      </c>
      <c r="I184" s="6" t="inlineStr">
        <is>
          <t>A universalidade do código genético, que permite que a bactéria traduza a informação contida no DNA humano para a síntese da proteína.</t>
        </is>
      </c>
      <c r="J184" s="6" t="inlineStr">
        <is>
          <t>A presença de organelas membranosas nas bactérias, que garantem o ambiente adequado para o processamento de proteínas eucarióticas.</t>
        </is>
      </c>
      <c r="K184" s="6" t="inlineStr">
        <is>
          <t>A similaridade antigênica entre as membranas celulares humanas e bacterianas, que facilita a incorporação do gene estranho sem rejeição.</t>
        </is>
      </c>
      <c r="L184" s="6" t="inlineStr">
        <is>
          <t>A capacidade das bactérias realizarem fotossíntese, fornecendo a energia necessária para a síntese de proteínas complexas de origem animal.</t>
        </is>
      </c>
      <c r="M184" s="6" t="inlineStr">
        <is>
          <t>A ausência de mutações genéticas nas bactérias, que assegura a estabilidade do gene humano inserido ao longo das gerações.</t>
        </is>
      </c>
      <c r="N184" s="6" t="inlineStr">
        <is>
          <t>A</t>
        </is>
      </c>
      <c r="O184" s="6" t="inlineStr">
        <is>
          <t>A habilidade CN-H15 é avaliada ao solicitar a interpretação de um experimento de biotecnologia (DNA recombinante) para explicar como organismos de diferentes níveis de organização (eucariontes e procariontes) podem compartilhar um processo biológico. O sucesso do experimento deve-se ao fato de o código genético ser universal, ou seja, os mesmos trios de bases (códons) codificam os mesmos aminoácidos em quase todos os seres vivos. Assim, a maquinaria celular da bactéria consegue 'ler' o gene humano e produzir a proteína insulina corretamente.</t>
        </is>
      </c>
      <c r="P184" s="6" t="b">
        <v>1</v>
      </c>
      <c r="Q184" s="6" t="n">
        <v>0.0425531914893617</v>
      </c>
      <c r="R184" s="6" t="n">
        <v>1.785714285714286</v>
      </c>
      <c r="S184" s="6" t="n">
        <v>0.8392857142857143</v>
      </c>
      <c r="T184" s="6" t="n">
        <v>16.44007366482505</v>
      </c>
      <c r="U184" s="6" t="n">
        <v>4.8</v>
      </c>
      <c r="V184" s="6" t="n">
        <v>5</v>
      </c>
      <c r="W184" s="6" t="n">
        <v>5</v>
      </c>
      <c r="X184" s="6" t="n">
        <v>4</v>
      </c>
      <c r="Y184" s="6" t="n">
        <v>5</v>
      </c>
      <c r="Z184" s="6" t="n">
        <v>5</v>
      </c>
      <c r="AA184" s="6" t="inlineStr">
        <is>
          <t>O item apresenta excelente alinhamento com a habilidade-alvo CN-H15, pois demanda a interpretação de um modelo/experimento (produção de insulina via DNA recombinante) para explicar um processo biológico (síntese de proteína) em diferentes níveis de organização (eucariontes e procariontes). Os objetos de conhecimento esperados (Moléculas, Células e Tecidos; Hereditariedade e diversidade da vida; Identidade dos seres vivos) são perfeitamente contemplados, pois o item aborda o código genético (molécula), a célula como unidade e a universalidade como um pilar da identidade dos seres vivos. Os distratores são plausíveis, pois exploram conceitos que podem ser confundidos por estudantes (organelas, membranas, fotossíntese, mutações), embora o distrator B seja tecnicamente incorreto, pois bactérias são procariontes e não possuem organelas membranosas. O item é adequado ao nível do Ensino Médio, pois aborda um tema de biotecnologia de forma acessível, sem exigir conhecimentos avançados de bioquímica ou genética molecular. A aderência ao formato ENEM é máxima, com um enunciado contextualizado, uma pergunta clara que exige a aplicação do conhecimento, e alternativas que exigem análise crítica.</t>
        </is>
      </c>
      <c r="AB184" s="6" t="n">
        <v>4.8</v>
      </c>
      <c r="AC184" s="6" t="n">
        <v>5</v>
      </c>
      <c r="AD184" s="6" t="n">
        <v>5</v>
      </c>
      <c r="AE184" s="6" t="n">
        <v>4</v>
      </c>
      <c r="AF184" s="6" t="n">
        <v>5</v>
      </c>
      <c r="AG184" s="6" t="n">
        <v>5</v>
      </c>
      <c r="AH184" s="6" t="inlineStr">
        <is>
          <t>O item avalia com precisão a habilidade CN-H15, exigindo a interpretação de um experimento de DNA recombinante para explicar um fenômeno biológico (expressão gênica) que transcende diferentes níveis de organização (eucariontes e procariontes). O objeto de conhecimento (universalidade do código genético) é central e adequado. Os distratores são plausíveis e exploram conceitos errados comuns, como a presença de organelas em bactérias ou a fotossíntese em *E. coli*, testando a compreensão da biologia celular. O vocabulário e a complexidade são perfeitamente adequados ao Ensino Médio, e a estrutura segue o padrão discursivo e contextualizado do ENEM.</t>
        </is>
      </c>
    </row>
    <row r="185">
      <c r="A185" s="6" t="inlineStr">
        <is>
          <t>5a41d973-8a0d-4f52-b8bc-f3d5b2c482fe</t>
        </is>
      </c>
      <c r="B185" s="6" t="inlineStr">
        <is>
          <t>com_grafo</t>
        </is>
      </c>
      <c r="C185" s="6" t="inlineStr">
        <is>
          <t>CN</t>
        </is>
      </c>
      <c r="D185" s="6" t="inlineStr">
        <is>
          <t>Ciencias da Natureza e suas Tecnologias</t>
        </is>
      </c>
      <c r="E185" s="6" t="n">
        <v>4</v>
      </c>
      <c r="F185" s="6" t="inlineStr">
        <is>
          <t>CN-H15</t>
        </is>
      </c>
      <c r="G185" s="6" t="inlineStr">
        <is>
          <t>Interpretar modelos e experimentos para explicar fenomenos ou processos biologicos em qualquer nivel de organizacao dos sistemas biologicos.</t>
        </is>
      </c>
      <c r="H185" s="6" t="inlineStr">
        <is>
          <t>Em um laboratório de microbiologia, cientistas estudavam a virulência de duas linhagens de bactérias: a linhagem R, que não possui cápsula polissacarídica e é inofensiva, e a linhagem S, encapsulada e causadora de doenças. Para investigar a natureza do material responsável pela virulência, eles realizaram o seguinte experimento com camundongos: injetaram a linhagem R viva (Grupo 1), a linhagem S viva (Grupo 2) e uma mistura contendo linhagem R viva e linhagem S que havia sido morta por aquecimento (Grupo 3). Observou-se que os animais do Grupo 1 sobreviveram, os do Grupo 2 morreram e, surpreendentemente, os do Grupo 3 também morreram. Ao analisar o sangue dos camundongos do Grupo 3, os pesquisadores isolaram bactérias vivas e encapsuladas da linhagem S. Com base na análise desse modelo experimental, qual fenômeno biológico explica a recuperação da virulência nas bactérias do Grupo 3?</t>
        </is>
      </c>
      <c r="I185" s="6" t="inlineStr">
        <is>
          <t>Conjugação, na qual a bactéria R viva recebeu plasmídios da bactéria S morta através de contato direto.</t>
        </is>
      </c>
      <c r="J185" s="6" t="inlineStr">
        <is>
          <t>Transdução, caracterizada pela transferência de DNA viral que carregava o gene para a formação da cápsula.</t>
        </is>
      </c>
      <c r="K185" s="6" t="inlineStr">
        <is>
          <t>Transformação, processo em que a bactéria R incorporou fragmentos de DNA livre da bactéria S morta em seu genoma.</t>
        </is>
      </c>
      <c r="L185" s="6" t="inlineStr">
        <is>
          <t>Mutação espontânea, induzida pela presença de restos celulares da bactéria S morta no meio de cultura.</t>
        </is>
      </c>
      <c r="M185" s="6" t="inlineStr">
        <is>
          <t>Transcrição reversa, onde o RNA da bactéria S foi convertido em DNA e inserido no cromossomo da bactéria R.</t>
        </is>
      </c>
      <c r="N185" s="6" t="inlineStr">
        <is>
          <t>C</t>
        </is>
      </c>
      <c r="O185" s="6" t="inlineStr">
        <is>
          <t>A questão exige a interpretação de um experimento clássico (Griffith) para explicar um fenômeno biológico. O aluno deve analisar os resultados — a morte do animal inoculado com a mistura de R viva e S morta e o isolamento de S viva — para concluir que houve transferência de material genético. Como não há vírus envolvidos (descarta transdução) nem contato físico necessário entre bactérias vivas (descarta conjugação), o processo observado é a transformação, onde a bactéria R capta o DNA liberado pela lise da bactéria S e expressa a característica de virulência.</t>
        </is>
      </c>
      <c r="P185" s="6" t="b">
        <v>1</v>
      </c>
      <c r="Q185" s="6" t="n">
        <v>0.01052631578947368</v>
      </c>
      <c r="R185" s="6" t="n">
        <v>0.7068965517241379</v>
      </c>
      <c r="S185" s="6" t="n">
        <v>0.6690140845070423</v>
      </c>
      <c r="T185" s="6" t="n">
        <v>14.88357894736842</v>
      </c>
      <c r="U185" s="6" t="n">
        <v>4.8</v>
      </c>
      <c r="V185" s="6" t="n">
        <v>5</v>
      </c>
      <c r="W185" s="6" t="n">
        <v>5</v>
      </c>
      <c r="X185" s="6" t="n">
        <v>4</v>
      </c>
      <c r="Y185" s="6" t="n">
        <v>5</v>
      </c>
      <c r="Z185" s="6" t="n">
        <v>5</v>
      </c>
      <c r="AA185" s="6" t="inlineStr">
        <is>
          <t>O item apresenta excelente alinhamento com a habilidade-alvo CN-H15, pois exige a interpretação de um modelo experimental (o clássico experimento de Griffith) para explicar um fenômeno biológico (transformação bacteriana) em um nível de organização molecular e celular. Os objetos de conhecimento esperados (Moléculas, Células e Tecidos; Hereditariedade e Diversidade da Vida; Identidade dos Seres Vivos) são perfeitamente contemplados, pois o item aborda a estrutura de bactérias, a herança de características e a identidade de linhagens bacterianas. Os distratores são plausíveis e bem elaborados, pois exploram outros mecanismos de transferência horizontal de genética (conjugação, transdução) e processos genéticos (mutação, transcrição reversa), exigindo do aluno um conhecimento diferencial para descartá-los. O nível de complexidade é adequado para o Ensino Médio, pois se baseia em um conteúdo de Biologia frequentemente abordado e na análise de dados experimentais. A aderência ao formato ENEM é máxima, pois se trata de um item de múltipla escolha com um enunciado contextualizado, baseado em um experimento histórico, e que avalia a capacidade de interpretação e aplicação de conceitos científicos.</t>
        </is>
      </c>
      <c r="AB185" s="6" t="n">
        <v>5</v>
      </c>
      <c r="AC185" s="6" t="n">
        <v>5</v>
      </c>
      <c r="AD185" s="6" t="n">
        <v>5</v>
      </c>
      <c r="AE185" s="6" t="n">
        <v>5</v>
      </c>
      <c r="AF185" s="6" t="n">
        <v>5</v>
      </c>
      <c r="AG185" s="6" t="n">
        <v>5</v>
      </c>
      <c r="AH185" s="6" t="inlineStr">
        <is>
          <t>O item avalia com excelência a habilidade CN-H15, pois solicita a interpretação de um modelo experimental clássico (experimento de Griffith) para explicar um fenômeno biológico (transformação bacteriana). Os objetos de conhecimento (hereditariedade, diversidade, identidade dos seres vivos) são integralmente contemplados. Os distratores são plausíveis e bem elaborados, pois apresentam outros mecanismos de variabilidade e transferência genética (conjugação, transdução, mutação, transcrição reversa), exigindo do estudante o domínio das diferenças conceituais entre eles para selecionar a correta. O enunciado é claro, contextualizado e adequado ao nível do Ensino Médio, seguindo estritamente o padrão de itens da área de Ciências da Natureza do ENEM.</t>
        </is>
      </c>
    </row>
    <row r="186">
      <c r="A186" s="6" t="inlineStr">
        <is>
          <t>348e25f6-12ba-4f84-91a7-a2b0cb6865b3</t>
        </is>
      </c>
      <c r="B186" s="6" t="inlineStr">
        <is>
          <t>com_grafo</t>
        </is>
      </c>
      <c r="C186" s="6" t="inlineStr">
        <is>
          <t>CN</t>
        </is>
      </c>
      <c r="D186" s="6" t="inlineStr">
        <is>
          <t>Ciencias da Natureza e suas Tecnologias</t>
        </is>
      </c>
      <c r="E186" s="6" t="n">
        <v>4</v>
      </c>
      <c r="F186" s="6" t="inlineStr">
        <is>
          <t>CN-H15</t>
        </is>
      </c>
      <c r="G186" s="6" t="inlineStr">
        <is>
          <t>Interpretar modelos e experimentos para explicar fenomenos ou processos biologicos em qualquer nivel de organizacao dos sistemas biologicos.</t>
        </is>
      </c>
      <c r="H186" s="6" t="inlineStr">
        <is>
          <t>Em um estudo clínico para avaliar a eficácia de uma nova vacina contra um vírus, dois grupos de indivíduos saudáveis foram monitorados ao longo de seis semanas. O Grupo Vacinado recebeu o imunizante contendo antígenos proteicos do vírus, enquanto o Grupo Controle recebeu uma solução salina (placebo). Os pesquisadores mediram a concentração média de anticorpos específicos contra esse vírus no sangue dos participantes. O modelo gráfico obtido demonstrou que, no Grupo Vacinado, a concentração de anticorpos permaneceu baixa e constante durante os primeiros dez dias, aumentando drasticamente a partir da segunda semana e estabilizando-se em um patamar elevado. No Grupo Controle, a concentração de anticorpos manteve-se próxima de zero durante todo o experimento. Com base na interpretação desse modelo experimental, qual processo biológico explica o comportamento da curva de anticorpos observado no Grupo Vacinado?</t>
        </is>
      </c>
      <c r="I186" s="6" t="inlineStr">
        <is>
          <t>A vacina continha anticorpos prontos que foram absorvidos pelas células do sangue, gerando imunidade imediata e duradoura.</t>
        </is>
      </c>
      <c r="J186" s="6" t="inlineStr">
        <is>
          <t>O vírus presente na vacina multiplicou-se no organismo, causando a doença de forma branda para estimular a defesa natural.</t>
        </is>
      </c>
      <c r="K186" s="6" t="inlineStr">
        <is>
          <t>O sistema imunológico reconheceu os antígenos da vacina, ativou linfócitos e iniciou a produção de anticorpos específicos após um período de sensibilização.</t>
        </is>
      </c>
      <c r="L186" s="6" t="inlineStr">
        <is>
          <t>A solução salina utilizada como placebo inibiu a resposta imune do Grupo Controle, impedindo a comparação correta com o Grupo Vacinado.</t>
        </is>
      </c>
      <c r="M186" s="6" t="inlineStr">
        <is>
          <t>Os antígenos da vacina alteraram o DNA das células do hospedeiro, transformando-as em fábricas permanentes de anticorpos.</t>
        </is>
      </c>
      <c r="N186" s="6" t="inlineStr">
        <is>
          <t>C</t>
        </is>
      </c>
      <c r="O186" s="6" t="inlineStr">
        <is>
          <t>A questão exige a interpretação de um modelo experimental (evolução temporal da concentração de anticorpos em resposta a um estímulo) para explicar um fenômeno biológico (Habilidade CN-H15). O período de latência seguido de aumento exponencial caracteriza a resposta imune adaptativa (secundária ou primária robusta), onde o reconhecimento do antígeno leva à proliferação de linfócitos B e à síntese de anticorpos, descartando a imunidade passiva (imediata) ou alteração genética.</t>
        </is>
      </c>
      <c r="P186" s="6" t="b">
        <v>1</v>
      </c>
      <c r="Q186" s="6" t="n">
        <v>0.02631578947368421</v>
      </c>
      <c r="R186" s="6" t="n">
        <v>1.813953488372093</v>
      </c>
      <c r="S186" s="6" t="n">
        <v>0.7450980392156863</v>
      </c>
      <c r="T186" s="6" t="n">
        <v>16.67758893280633</v>
      </c>
      <c r="U186" s="6" t="n">
        <v>5</v>
      </c>
      <c r="V186" s="6" t="n">
        <v>5</v>
      </c>
      <c r="W186" s="6" t="n">
        <v>5</v>
      </c>
      <c r="X186" s="6" t="n">
        <v>5</v>
      </c>
      <c r="Y186" s="6" t="n">
        <v>5</v>
      </c>
      <c r="Z186" s="6" t="n">
        <v>5</v>
      </c>
      <c r="AA186" s="6" t="inlineStr">
        <is>
          <t>O item apresenta excelente alinhamento com a habilidade CN-H15, pois exige a interpretação de um modelo gráfico (curva de anticorpos) e de um experimento (comparação entre grupo vacinado e controle) para explicar um processo biológico (resposta imune adaptativa). Os objetos de conhecimento esperados (Moléculas, células e tecidos; Hereditariedade e diversidade da vida; Identidade dos seres vivos) são plenamente contemplados, pois o item aborda antígenos (moléculas), células do sistema imunológico (células) e o conceito de imunidade (identidade do ser vivo). Os distratores são plausíveis e bem elaborados: a alternativa A descreve imunidade passiva, a B, uma vacina de vírus atenuado, a D, uma falha metodológica, e a E, uma alteração genética, todas incorretas mas que representam conceitos que um estudante pode confundir com a resposta correta. O nível de complexidade é adequado para o Ensino Médio, exigindo a compreensão de conceitos de imunologia como antígeno, anticorpo e resposta imune adaptativa. A aderência ao formato ENEM é perfeita, com um enunciado contextualizado, um modelo experimental claro, alternativas que exigem análise crítica e uma justificativa que fundamenta a resposta correta com base em conhecimentos científicos.</t>
        </is>
      </c>
      <c r="AB186" s="6" t="n">
        <v>5</v>
      </c>
      <c r="AC186" s="6" t="n">
        <v>5</v>
      </c>
      <c r="AD186" s="6" t="n">
        <v>5</v>
      </c>
      <c r="AE186" s="6" t="n">
        <v>5</v>
      </c>
      <c r="AF186" s="6" t="n">
        <v>5</v>
      </c>
      <c r="AG186" s="6" t="n">
        <v>5</v>
      </c>
      <c r="AH186" s="6" t="inlineStr">
        <is>
          <t>O item apresenta excelente alinhamento à habilidade CN-H15, pois exige a interpretação de um modelo experimental (evolução temporal da concentração de anticorpos) para explicar um fenômeno biológico (resposta imune adaptativa). Os objetos de conhecimento (Moléculas, células e tecidos) são plenamente adequados, abordando o funcionamento do sistema imunológico em nível celular e molecular. Os distratores são plausíveis e bem construídos, explorando concepções alternativas comuns, como a confusão entre imunidade passiva e ativa (A), a ideia de que vacinas contêm vírus vivos (B) ou alteram o DNA (E), e a má interpretação do grupo controle (D). O nível de complexidade e a linguagem são apropriados para o Ensino Médio, e o formato segue rigorosamente os padrões do ENEM, com enunciado contextualizado e comando claro.</t>
        </is>
      </c>
    </row>
    <row r="187">
      <c r="A187" s="6" t="inlineStr">
        <is>
          <t>21bce5a5-6fa0-4cb0-9db3-f3cbfbabcfd8</t>
        </is>
      </c>
      <c r="B187" s="6" t="inlineStr">
        <is>
          <t>com_grafo</t>
        </is>
      </c>
      <c r="C187" s="6" t="inlineStr">
        <is>
          <t>CN</t>
        </is>
      </c>
      <c r="D187" s="6" t="inlineStr">
        <is>
          <t>Ciencias da Natureza e suas Tecnologias</t>
        </is>
      </c>
      <c r="E187" s="6" t="n">
        <v>4</v>
      </c>
      <c r="F187" s="6" t="inlineStr">
        <is>
          <t>CN-H16</t>
        </is>
      </c>
      <c r="G187" s="6" t="inlineStr">
        <is>
          <t>Compreender o papel da evolucao na producao de padroes, processos biologicos ou na organizacao taxonomica dos seres vivos.</t>
        </is>
      </c>
      <c r="H187" s="6" t="inlineStr">
        <is>
          <t>Em um estudo comparativo sobre a adaptação de vegetais a ambientes com escassez de água, biólogos analisaram o 'cacto' (família Cactaceae), nativo das Américas, e a 'eufórbia' (família Euphorbiaceae), nativa da África. Embora essas plantas pertençam a linhagens evolutivas distintas e não compartilhem um ancestral imediato que possuísse essas características, ambas apresentam caules grossos e suculentos para armazenar água, além de folhas modificadas em espinhos para reduzir a transpiração. Esse fenômeno de desenvolvimento de estruturas semelhantes em grupos taxonomicamente diferentes, em resposta a pressões ambientais análogas, é conhecido como:</t>
        </is>
      </c>
      <c r="I187" s="6" t="inlineStr">
        <is>
          <t>Coevolução.</t>
        </is>
      </c>
      <c r="J187" s="6" t="inlineStr">
        <is>
          <t>Evolução convergente.</t>
        </is>
      </c>
      <c r="K187" s="6" t="inlineStr">
        <is>
          <t>Irradiação adaptativa.</t>
        </is>
      </c>
      <c r="L187" s="6" t="inlineStr">
        <is>
          <t>Especiação simpátrica.</t>
        </is>
      </c>
      <c r="M187" s="6" t="inlineStr">
        <is>
          <t>Seleção sexual.</t>
        </is>
      </c>
      <c r="N187" s="6" t="inlineStr">
        <is>
          <t>B</t>
        </is>
      </c>
      <c r="O187" s="6" t="inlineStr">
        <is>
          <t>A questão exige a compreensão do papel da evolução na produção de padrões biológicos (Habilidade CN-H16). O cenário descreve a evolução convergente, processo pelo qual organismos não aparentados filogeneticamente desenvolvem características morfológicas semelhantes devido à adaptação a ambientes com pressões seletivas iguais, como a aridez. Isso demonstra como a evolução molda a forma e a função dos seres vivos independentemente de sua classificação taxonômica.</t>
        </is>
      </c>
      <c r="P187" s="6" t="b">
        <v>1</v>
      </c>
      <c r="Q187" s="6" t="n">
        <v>0.015625</v>
      </c>
      <c r="R187" s="6" t="n">
        <v>0.7567567567567568</v>
      </c>
      <c r="S187" s="6" t="n">
        <v>0.9552238805970149</v>
      </c>
      <c r="T187" s="6" t="n">
        <v>22.55612244897959</v>
      </c>
      <c r="U187" s="6" t="n">
        <v>4.8</v>
      </c>
      <c r="V187" s="6" t="n">
        <v>5</v>
      </c>
      <c r="W187" s="6" t="n">
        <v>5</v>
      </c>
      <c r="X187" s="6" t="n">
        <v>4</v>
      </c>
      <c r="Y187" s="6" t="n">
        <v>5</v>
      </c>
      <c r="Z187" s="6" t="n">
        <v>5</v>
      </c>
      <c r="AA187" s="6" t="inlineStr">
        <is>
          <t>O item apresenta excelente alinhamento com a habilidade-alvo CN-H16, pois aborda diretamente como a evolução produz padrões biológicos (estruturas semelhantes) em resposta a pressões ambientais, independentemente da linhagem evolutiva. Os objetos de conhecimento esperados (Hereditariedade e diversidade da vida; Identidade dos seres vivos) são perfeitamente contemplados, pois o item fala de adaptação, linhagens evolutivas e classificação taxonômica. Os distratores são plausíveis, pois representam outros conceitos evolutivos importantes (coevolução, irradiação adaptativa, especiação), exigindo do estudante a compreensão precisa da definição de evolução convergente. O nível de complexidade e o vocabulário são adequados para o Ensino Médio. O formato segue o padrão ENEM, com um enunciado contextualizado e uma pergunta que exige a compreensão de um conceito central da biologia evolutiva.</t>
        </is>
      </c>
      <c r="AB187" s="6" t="n">
        <v>5</v>
      </c>
      <c r="AC187" s="6" t="n">
        <v>5</v>
      </c>
      <c r="AD187" s="6" t="n">
        <v>5</v>
      </c>
      <c r="AE187" s="6" t="n">
        <v>5</v>
      </c>
      <c r="AF187" s="6" t="n">
        <v>5</v>
      </c>
      <c r="AG187" s="6" t="n">
        <v>5</v>
      </c>
      <c r="AH187" s="6" t="inlineStr">
        <is>
          <t>O item apresenta excelente alinhamento à habilidade CN-H16, pois aborda diretamente o papel da evolução na produção de padrões biológicos, especificamente a evolução convergente. A contextualização utilizando o exemplo clássico de Cactaceae e Euphorbiaceae é eficaz para exigir do estudante a compreensão de como pressões seletivas semelhantes moldam a morfologia independentemente da ancestralidade comum. Os objetos de conhecimento (diversidade da vida, hereditariedade) são plenamente contemplados. Os distratores são plausíveis e representam outros conceitos evolutivos importantes (coevolução, irradiação adaptativa, especiação, seleção sexual), testando a capacidade de discriminação conceitual. O nível de complexidade, a linguagem e o formato são adequados ao Ensino Médio e seguem rigorosamente o padrão do ENEM.</t>
        </is>
      </c>
    </row>
    <row r="188">
      <c r="A188" s="6" t="inlineStr">
        <is>
          <t>88be05ff-7fa5-45c0-b6ca-db510d0b7d83</t>
        </is>
      </c>
      <c r="B188" s="6" t="inlineStr">
        <is>
          <t>com_grafo</t>
        </is>
      </c>
      <c r="C188" s="6" t="inlineStr">
        <is>
          <t>CN</t>
        </is>
      </c>
      <c r="D188" s="6" t="inlineStr">
        <is>
          <t>Ciencias da Natureza e suas Tecnologias</t>
        </is>
      </c>
      <c r="E188" s="6" t="n">
        <v>4</v>
      </c>
      <c r="F188" s="6" t="inlineStr">
        <is>
          <t>CN-H16</t>
        </is>
      </c>
      <c r="G188" s="6" t="inlineStr">
        <is>
          <t>Compreender o papel da evolucao na producao de padroes, processos biologicos ou na organizacao taxonomica dos seres vivos.</t>
        </is>
      </c>
      <c r="H188" s="6" t="inlineStr">
        <is>
          <t>Durante uma visita a um museu de ciencias, um grupo de estudantes observou os esqueletos de membros anteriores de diferentes vertebrados: uma asa de morcego, uma nadadeira de baleia e um braco humano. Eles notaram que, apesar de os membros terem funcoes completamente distintas (voar, nadar e manipular objetos), a disposicao e o numero dos ossos que os compoem sao muito parecidos. O guia do museu explicou que essa semelhanca nao e por acaso e reflete a historia evolutiva desses animais. Com base nos principios da evolucao biologica, essa semelhanca estrutural indica que esses organismos compartilham:</t>
        </is>
      </c>
      <c r="I188" s="6" t="inlineStr">
        <is>
          <t>um ambiente identico que selecionou as mesmas mutacoes para garantir a sobrevivencia da especie.</t>
        </is>
      </c>
      <c r="J188" s="6" t="inlineStr">
        <is>
          <t>estruturas análogas, que surgiram independentemente devido a adaptacoes convergentes a habitats semelhantes.</t>
        </is>
      </c>
      <c r="K188" s="6" t="inlineStr">
        <is>
          <t>um ancestral comum, do qual herdaram um plano corporal basico que foi modificado ao longo do tempo por adaptacoes diferentes.</t>
        </is>
      </c>
      <c r="L188" s="6" t="inlineStr">
        <is>
          <t>orgaos vestigiais que perderam sua funcao original e estao em processo de desaparecimento devido ao desuso.</t>
        </is>
      </c>
      <c r="M188" s="6" t="inlineStr">
        <is>
          <t>uma relacao de parentesco proximo apenas entre o morcego e a baleia, pois o ser humano pertence a um grupo taxonomico distinto.</t>
        </is>
      </c>
      <c r="N188" s="6" t="inlineStr">
        <is>
          <t>C</t>
        </is>
      </c>
      <c r="O188" s="6" t="inlineStr">
        <is>
          <t>A questao aborda a habilidade CN-H16 ao exigir a compreensao do papel da evolucao na producao de padroes biologicos e na organizacao taxonomica. A semelhanca anatomica descrita (mesmos ossos em arranjos semelhantes) caracteriza estruturas homologas, que sao evidencias de um ancestral comum. A evolucao, por meio de selecao natural e adaptacoes a diferentes ambientes, modificou essa estrutura basica para funcoes especificas, mantendo, porem, o padrao original que permite classificar esses animais no mesmo grupo taxonomico (vertebrados/mamiferos).</t>
        </is>
      </c>
      <c r="P188" s="6" t="b">
        <v>1</v>
      </c>
      <c r="Q188" s="6" t="n">
        <v>0.0202020202020202</v>
      </c>
      <c r="R188" s="6" t="n">
        <v>1.218390804597701</v>
      </c>
      <c r="S188" s="6" t="n">
        <v>0.9082568807339449</v>
      </c>
      <c r="T188" s="6" t="n">
        <v>16.32611111111111</v>
      </c>
      <c r="U188" s="6" t="n">
        <v>4.8</v>
      </c>
      <c r="V188" s="6" t="n">
        <v>5</v>
      </c>
      <c r="W188" s="6" t="n">
        <v>5</v>
      </c>
      <c r="X188" s="6" t="n">
        <v>4</v>
      </c>
      <c r="Y188" s="6" t="n">
        <v>5</v>
      </c>
      <c r="Z188" s="6" t="n">
        <v>5</v>
      </c>
      <c r="AA188" s="6" t="inlineStr">
        <is>
          <t>O item apresenta excelente alinhamento com a habilidade-alvo CN-H16, pois a questão central gira em torno da compreensão do papel da evolução na produção de padrões (semelhança estrutural) e na organização taxonomica (parentesco evolutivo). Os objetos de conhecimento esperados (Moléculas, células e tecidos; Hereditariedade e diversidade da vida; Identidade dos seres vivos) são plenamente contemplados, pois a questão aborda a diversidade de vida e a identidade dos seres vivos a partir de um padrão herdados. Os distratores são plausíveis e funcionais: a alternativa A confunde ambiente com ancestralidade; a B aborda um conceito relacionado (analogia) mas inverte a lógica da questão; a D e a E são distorções conceituais que um estudante desatento poderia escolher. O nível de complexidade é adequado para o Ensino Médio, exigindo a compreensão de conceitos-chave como homologia e ancestral comum. A aderência ao formato ENEM é perfeita, com um enunciado contextualizado, uma figura implícita (esqueletos) e alternativas que exploram nuances do conhecimento evolutivo.</t>
        </is>
      </c>
      <c r="AB188" s="6" t="n">
        <v>5</v>
      </c>
      <c r="AC188" s="6" t="n">
        <v>5</v>
      </c>
      <c r="AD188" s="6" t="n">
        <v>5</v>
      </c>
      <c r="AE188" s="6" t="n">
        <v>5</v>
      </c>
      <c r="AF188" s="6" t="n">
        <v>5</v>
      </c>
      <c r="AG188" s="6" t="n">
        <v>5</v>
      </c>
      <c r="AH188" s="6" t="inlineStr">
        <is>
          <t>O item apresenta excelente alinhamento à habilidade CN-H16, pois exige do estudante a compreensão de como a evolução explica padrões biológicos (homologia) e relações filogenéticas a partir de estruturas anatômicas. Os objetos de conhecimento (identidade dos seres vivos e diversidade) são plenamente contemplados. Os distratores são bem elaborados e plausíveis, explorando conceitos comuns de confusão como analogia, convergência evolutiva, órgãos vestigiais e interpretações equivocadas da seleção natural. O nível de dificuldade e a linguagem são adequados ao Ensino Médio, e o formato segue rigorosamente os padrões do ENEM, com enunciado contextualizado e alternativas claras.</t>
        </is>
      </c>
    </row>
    <row r="189">
      <c r="A189" s="6" t="inlineStr">
        <is>
          <t>30999c4e-c471-4f9b-901e-e12b2f06e034</t>
        </is>
      </c>
      <c r="B189" s="6" t="inlineStr">
        <is>
          <t>com_grafo</t>
        </is>
      </c>
      <c r="C189" s="6" t="inlineStr">
        <is>
          <t>CN</t>
        </is>
      </c>
      <c r="D189" s="6" t="inlineStr">
        <is>
          <t>Ciencias da Natureza e suas Tecnologias</t>
        </is>
      </c>
      <c r="E189" s="6" t="n">
        <v>4</v>
      </c>
      <c r="F189" s="6" t="inlineStr">
        <is>
          <t>CN-H16</t>
        </is>
      </c>
      <c r="G189" s="6" t="inlineStr">
        <is>
          <t>Compreender o papel da evolucao na producao de padroes, processos biologicos ou na organizacao taxonomica dos seres vivos.</t>
        </is>
      </c>
      <c r="H189" s="6" t="inlineStr">
        <is>
          <t>Durante uma aula de campo em um museu de historia natural, estudantes observaram o esqueleto de membros anteriores de tres vertebrados distintos: um humano, um morcego e uma baleia. O professor destacou que, embora esses membros tenham funcoes muito diferentes no ambiente (segurar objetos, voar e nadar), a disposicao e o numero dos ossos (umero, radio, ulna, carpos, metacarpos e falanges) sao notavelmente semelhantes. Com base nos principios evolutivos, essa semelhanca anatomica entre estruturas de especies diferentes, que desempenham funcoes distintas, e explicada pelo fato de compartilharem:</t>
        </is>
      </c>
      <c r="I189" s="6" t="inlineStr">
        <is>
          <t>um ambiente ecologico identico, que forcou o desenvolvimento das mesmas estruturas por selecao natural convergente.</t>
        </is>
      </c>
      <c r="J189" s="6" t="inlineStr">
        <is>
          <t>um ancestral comum, do qual herdaram o plano basico de construcao corporal, que foi modificado ao longo do tempo por adaptacoes a diferentes necessidades.</t>
        </is>
      </c>
      <c r="K189" s="6" t="inlineStr">
        <is>
          <t>uma relacao de parasitismo ancestral, que promoveu a troca de material genetico responsavel pela formacao desses membros.</t>
        </is>
      </c>
      <c r="L189" s="6" t="inlineStr">
        <is>
          <t>mutacoes geneticas aleatorias recentes que ocorreram de forma simultanea nessas especies para facilitar a locomoção terrestre.</t>
        </is>
      </c>
      <c r="M189" s="6" t="inlineStr">
        <is>
          <t>uma capacidade de metamorfose que permite aos organismos alterar sua estrutura ossea de acordo com a funcao que desejam exercer no momento.</t>
        </is>
      </c>
      <c r="N189" s="6" t="inlineStr">
        <is>
          <t>B</t>
        </is>
      </c>
      <c r="O189" s="6" t="inlineStr">
        <is>
          <t>A questao aborda a habilidade CN-H16 ao exigir a compreensao do papel da evolucao na producao de padroes biologicos. A semelhanca estrutural (homologia) entre membros de funcoes diferentes indica que essas especies divergiram de um ancestral comum. A evolucao explica esse padrao atraves da descendencia com modificacao, onde estruturas ancestrais sao remodeladas pela selecao natural para desempenhar novas funcoes, um conceito fundamental para a organizacao taxonomica e compreensao da historia evolutiva dos seres vivos.</t>
        </is>
      </c>
      <c r="P189" s="6" t="b">
        <v>1</v>
      </c>
      <c r="Q189" s="6" t="n">
        <v>0.01886792452830189</v>
      </c>
      <c r="R189" s="6" t="n">
        <v>0.8959999999999998</v>
      </c>
      <c r="S189" s="6" t="n">
        <v>0.9137931034482759</v>
      </c>
      <c r="T189" s="6" t="n">
        <v>18.55063930544594</v>
      </c>
      <c r="U189" s="6" t="n">
        <v>4.8</v>
      </c>
      <c r="V189" s="6" t="n">
        <v>5</v>
      </c>
      <c r="W189" s="6" t="n">
        <v>5</v>
      </c>
      <c r="X189" s="6" t="n">
        <v>4</v>
      </c>
      <c r="Y189" s="6" t="n">
        <v>5</v>
      </c>
      <c r="Z189" s="6" t="n">
        <v>5</v>
      </c>
      <c r="AA189" s="6" t="inlineStr">
        <is>
          <t>O item apresenta excelente alinhamento com a habilidade-alvo CN-H16, pois aborda diretamente o papel da evolução na produção de padrões biológicos (homologia) e na organização dos seres vivos (descendência com modificação). Os objetos de conhecimento esperados (Moléculas, células e tecidos; Hereditariedade e diversidade da vida; Identidade dos seres vivos) são plenamente contemplados, pois a questão envolve estruturas anatômicas (tecidos), herança de um ancestral comum (hereditariedade) e a identidade das espécies em um contexto evolutivo. Os distratores são plausíveis e funcionais como alternativas incorretas: a alternativa A aborda a evolução convergente (um conceito relacionado, mas que se refere a estruturas análogas), a C e D propõem mecanismos evolutivos incorretos ou improváveis (parasitismo e mutações simultâneas), e a E introduz um conceito biológico incorreto (metamorfose ossea). O nível de escolaridade do Ensino Médio é adequado, pois requer compreensão de conceitos centrais da biologia evolutiva, como homologia e ancestralidade comum. A aderência ao formato ENEM é perfeita, pois apresenta um contexto de sala de campo, uma figura descritiva (esqueleto de membros) e explora um dos pilares da biologia evolutiva de forma clara e direta.</t>
        </is>
      </c>
      <c r="AB189" s="6" t="n">
        <v>4.6</v>
      </c>
      <c r="AC189" s="6" t="n">
        <v>5</v>
      </c>
      <c r="AD189" s="6" t="n">
        <v>5</v>
      </c>
      <c r="AE189" s="6" t="n">
        <v>3</v>
      </c>
      <c r="AF189" s="6" t="n">
        <v>5</v>
      </c>
      <c r="AG189" s="6" t="n">
        <v>5</v>
      </c>
      <c r="AH189" s="6" t="inlineStr">
        <is>
          <t>O item apresenta excelente alinhamento à habilidade CN-H16, pois aborda diretamente o conceito de homologia como evidência da evolução e da organização taxonômica, exigindo a compreensão do papel da ancestralidade comum na produção de padrões biológicos. Os objetos de conhecimento (identidade dos seres vivos e diversidade) são plenamente adequados. O nível de escolaridade é compatível com o Ensino Médio, e o formato segue rigorosamente o padrão ENEM. No entanto, a plausibilidade dos distratores é o ponto fraco: embora a alternativa A (convergência) represente um erro conceitual comum, as alternativas C, D e E são cientificamente absurdas e fáceis de descartar, o que reduz a capacidade de discriminação do item e o torna excessivamente fácil.</t>
        </is>
      </c>
    </row>
    <row r="190">
      <c r="A190" s="6" t="inlineStr">
        <is>
          <t>20519b0e-f535-4644-89f7-5d44a8d5a9f1</t>
        </is>
      </c>
      <c r="B190" s="6" t="inlineStr">
        <is>
          <t>com_grafo</t>
        </is>
      </c>
      <c r="C190" s="6" t="inlineStr">
        <is>
          <t>CN</t>
        </is>
      </c>
      <c r="D190" s="6" t="inlineStr">
        <is>
          <t>Ciencias da Natureza e suas Tecnologias</t>
        </is>
      </c>
      <c r="E190" s="6" t="n">
        <v>4</v>
      </c>
      <c r="F190" s="6" t="inlineStr">
        <is>
          <t>CN-H16</t>
        </is>
      </c>
      <c r="G190" s="6" t="inlineStr">
        <is>
          <t>Compreender o papel da evolucao na producao de padroes, processos biologicos ou na organizacao taxonomica dos seres vivos.</t>
        </is>
      </c>
      <c r="H190" s="6" t="inlineStr">
        <is>
          <t>Em um documentário sobre a vida marinha, o narrador chama a atenção para a impressionante semelhança entre o corpo de um golfinho (mamífero) e o de um tubarão (peixe). Ambos possuem um formato hidrodinâmico, nadadeiras peitorais e uma cauda potente, ideais para a natação rápida. No entanto, o narrador esclarece que, apesar da semelhança externa, esses animais não compartilham um ancestral recente que já possuísse essas características, pertencendo a grupos taxonomicamente distantes. O processo evolutivo que melhor explica a existência desse padrão morfológico semelhante em organismos de linhagens diferentes é a:</t>
        </is>
      </c>
      <c r="I190" s="6" t="inlineStr">
        <is>
          <t>evolução convergente, na qual a seleção natural favorece, em ambientes semelhantes, o surgimento de características análogas em espécies sem parentesco próximo.</t>
        </is>
      </c>
      <c r="J190" s="6" t="inlineStr">
        <is>
          <t>irradiação adaptativa, caracterizada pela rápida diversificação de uma espécie ancestral em várias novas espécies adaptadas a diferentes nichos ecológicos.</t>
        </is>
      </c>
      <c r="K190" s="6" t="inlineStr">
        <is>
          <t>coevolução, que envolve alterações recíprocas nas características genéticas de duas ou mais espécies que interagem de forma dependente.</t>
        </is>
      </c>
      <c r="L190" s="6" t="inlineStr">
        <is>
          <t>evolução divergente, na qual populações de uma mesma espécie desenvolvem diferenças morfológicas acentuadas ao ocupar habitats distintos.</t>
        </is>
      </c>
      <c r="M190" s="6" t="inlineStr">
        <is>
          <t>seleção sexual, onde características específicas são desenvolvidas e mantidas exclusivamente para aumentar a chance de reprodução e atração de parceiros.</t>
        </is>
      </c>
      <c r="N190" s="6" t="inlineStr">
        <is>
          <t>A</t>
        </is>
      </c>
      <c r="O190" s="6" t="inlineStr">
        <is>
          <t>A questão exige a compreensão do papel da evolução na produção de padrões biológicos (Habilidade CN-H16). A semelhança entre golfinhos e tubarões é um exemplo clássico de convergência evolutiva: organismos de linhagens diferentes (vertebrados e peixes ósseos/cartilaginosos) desenvolvem estruturas análogas (formato do corpo e nadadeiras) devido à adaptação a pressões seletivas idênticas (a vida aquática e a necessidade de locomoção eficiente), e não devido a uma ancestralidade comum recente para essas características.</t>
        </is>
      </c>
      <c r="P190" s="6" t="b">
        <v>1</v>
      </c>
      <c r="Q190" s="6" t="n">
        <v>0.01869158878504673</v>
      </c>
      <c r="R190" s="6" t="n">
        <v>1.450549450549451</v>
      </c>
      <c r="S190" s="6" t="n">
        <v>0.8842975206611571</v>
      </c>
      <c r="T190" s="6" t="n">
        <v>17.52158602150538</v>
      </c>
      <c r="U190" s="6" t="n">
        <v>4.8</v>
      </c>
      <c r="V190" s="6" t="n">
        <v>5</v>
      </c>
      <c r="W190" s="6" t="n">
        <v>5</v>
      </c>
      <c r="X190" s="6" t="n">
        <v>4</v>
      </c>
      <c r="Y190" s="6" t="n">
        <v>5</v>
      </c>
      <c r="Z190" s="6" t="n">
        <v>5</v>
      </c>
      <c r="AA190" s="6" t="inlineStr">
        <is>
          <t>O item apresenta excelente alinhamento com a habilidade-alvo CN-H16, pois aborda diretamente o papel da evolução na produção de um padrão morfológico (semelhança entre golfinho e tubarão) e sua explicação por um processo evolutivo específico. Os objetos de conhecimento esperados (Moléculas, células e tecidos; Hereditariedade e diversidade da vida; Identidade dos seres vivos) são plenamente contemplados, pois o tema envolve diversidade, identidade dos seres vivos e os mecanismos da evolução. Os distratores (B, C, D, E) são plausíveis e representam outros conceitos evolutivos importantes, exigindo do estudante a diferenciação precisa entre convergência, irradiação adaptativa, coevolução, divergência e seleção sexual. O nível de complexidade e o vocabulário são adequados para o Ensino Médio. A aderência ao formato ENEM é perfeita, com um enunciado contextualizado (documentário), uma pergunta clara e alternativas que exigem compreensão conceitual para a seleção da resposta correta.</t>
        </is>
      </c>
      <c r="AB190" s="6" t="n">
        <v>5</v>
      </c>
      <c r="AC190" s="6" t="n">
        <v>5</v>
      </c>
      <c r="AD190" s="6" t="n">
        <v>5</v>
      </c>
      <c r="AE190" s="6" t="n">
        <v>5</v>
      </c>
      <c r="AF190" s="6" t="n">
        <v>5</v>
      </c>
      <c r="AG190" s="6" t="n">
        <v>5</v>
      </c>
      <c r="AH190" s="6" t="inlineStr">
        <is>
          <t>O item apresenta excelente alinhamento à habilidade CN-H16, pois solicita a identificação do processo evolutivo (evolução convergente) responsável por um padrão biológico (semelhança morfológica entre grupos taxonomicamente distantes). Os objetos de conhecimento (diversidade da vida, hereditariedade) são plenamente contemplados. Os distratores são plausíveis e baseados em conceitos evolutivos corretos (irradiação adaptativa, coevolução, evolução divergente, seleção sexual), exigindo do estudante a capacidade de distinção entre eles. O nível de complexidade é adequado ao Ensino Médio, abordando um conteúdo clássico de biologia evolutiva. A estrutura segue rigorosamente o formato do ENEM, com enunciado contextualizado, comando claro e cinco alternativas.</t>
        </is>
      </c>
    </row>
    <row r="191">
      <c r="A191" s="6" t="inlineStr">
        <is>
          <t>513640ef-e094-4b15-aeb7-0571b6fc1c2c</t>
        </is>
      </c>
      <c r="B191" s="6" t="inlineStr">
        <is>
          <t>com_grafo</t>
        </is>
      </c>
      <c r="C191" s="6" t="inlineStr">
        <is>
          <t>CN</t>
        </is>
      </c>
      <c r="D191" s="6" t="inlineStr">
        <is>
          <t>Ciencias da Natureza e suas Tecnologias</t>
        </is>
      </c>
      <c r="E191" s="6" t="n">
        <v>4</v>
      </c>
      <c r="F191" s="6" t="inlineStr">
        <is>
          <t>CN-H16</t>
        </is>
      </c>
      <c r="G191" s="6" t="inlineStr">
        <is>
          <t>Compreender o papel da evolucao na producao de padroes, processos biologicos ou na organizacao taxonomica dos seres vivos.</t>
        </is>
      </c>
      <c r="H191" s="6" t="inlineStr">
        <is>
          <t>Em um documentário sobre biodiversidade marinha, o narrador chama a atenção para a semelhança física entre tubarões (peixes cartilaginosos) e golfinhos (mamíferos). Ambos possuem o corpo com formato hidrodinâmico e nadadeiras peitorais, o que facilita a locomoção na água. No entanto, estudos genéticos e fósseis comprovam que esses animais pertencem a linhagens evolutivas distintas de vertebrados, sendo o último ancestral comum entre eles extremamente antigo. A semelhança morfológica entre esses organismos é um exemplo de um processo evolutivo que resulta em:</t>
        </is>
      </c>
      <c r="I191" s="6" t="inlineStr">
        <is>
          <t>homologia, pois as estruturas derivam de um ancestral comum e desempenham a mesma função em ambos os grupos.</t>
        </is>
      </c>
      <c r="J191" s="6" t="inlineStr">
        <is>
          <t>evolução divergente, na qual uma espécie ancestral única dá origem a formas diferentes adaptadas a ambientes variados.</t>
        </is>
      </c>
      <c r="K191" s="6" t="inlineStr">
        <is>
          <t>evolução convergente, na qual linhagens sem parentesco próximo desenvolvem características semelhantes devido à adaptação a pressões ambientais análogas.</t>
        </is>
      </c>
      <c r="L191" s="6" t="inlineStr">
        <is>
          <t>coevolução, na qual duas ou mais espécies influenciam mutuamente suas evoluções em uma relação de dependência ecológica.</t>
        </is>
      </c>
      <c r="M191" s="6" t="inlineStr">
        <is>
          <t>irreversibilidade evolutiva, que impede que espécies diferentes desenvolvam estruturas anatômicas parecidas ao longo do tempo.</t>
        </is>
      </c>
      <c r="N191" s="6" t="inlineStr">
        <is>
          <t>C</t>
        </is>
      </c>
      <c r="O191" s="6" t="inlineStr">
        <is>
          <t>A questão aborda o papel da evolução na produção de padrões biológicos (semelhança morfológica) em organismos de organização taxonômica diferente (peixes e mamíferos). A semelhança entre tubarões e golfinhos não se deve a ancestralidade compartilhada recente (homologia), mas sim à adaptação a um ambiente semelhante (meio aquático), caracterizando a evolução convergente. Isso exige compreender como a seleção natural molda fenótipos em resposta a pressões do ambiente, alinhando-se à habilidade CN-H16.</t>
        </is>
      </c>
      <c r="P191" s="6" t="b">
        <v>1</v>
      </c>
      <c r="Q191" s="6" t="n">
        <v>0.01041666666666667</v>
      </c>
      <c r="R191" s="6" t="n">
        <v>0.6521739130434783</v>
      </c>
      <c r="S191" s="6" t="n">
        <v>0.8807339449541285</v>
      </c>
      <c r="T191" s="6" t="n">
        <v>16.1735843373494</v>
      </c>
      <c r="U191" s="6" t="n">
        <v>5</v>
      </c>
      <c r="V191" s="6" t="n">
        <v>5</v>
      </c>
      <c r="W191" s="6" t="n">
        <v>5</v>
      </c>
      <c r="X191" s="6" t="n">
        <v>5</v>
      </c>
      <c r="Y191" s="6" t="n">
        <v>5</v>
      </c>
      <c r="Z191" s="6" t="n">
        <v>5</v>
      </c>
      <c r="AA191" s="6" t="inlineStr">
        <is>
          <t>O item apresenta excelente alinhamento com a habilidade-alvo CN-H16, pois aborda diretamente como a evolução produz padrões biológicos (semelhanças morfológicas) em linhagens distintas. A questão exige do estudante a compreensão do mecanismo evolutivo por trás da convergência, diferenciando-a de outros conceitos como homologia e divergência. Os objetos de conhecimento esperados (Hereditariedade e diversidade da vida; Identidade dos seres vivos) são plenamente contemplados, pois o item aborda a diversidade de vertebrados e a identidade dos organismos em relação à sua origem evolutiva. Os distratores são plausíveis e bem elaborados: a alternativa A (homologia) é um erro comum que confunde semelhança por ancestralidade com semelhança por adaptação; a B (divergência) descreve um processo evolutivo oposto; a D (coevolução) e a E (irreversibilidade) representam conceitos evolutivos válidos, mas que não se aplicam ao contexto apresentado. O nível de complexidade e o vocabulário utilizado são adequados para o Ensino Médio, exigindo a compreensão de conceitos como linhagens evolutivas e pressões ambientais. O formato segue rigorosamente o padrão ENEM, com um enunciado contextualizado (documentário), uma pergunta clara e alternativas que exigem a análise e a diferenciação de conceitos científicos.</t>
        </is>
      </c>
      <c r="AB191" s="6" t="n">
        <v>5</v>
      </c>
      <c r="AC191" s="6" t="n">
        <v>5</v>
      </c>
      <c r="AD191" s="6" t="n">
        <v>5</v>
      </c>
      <c r="AE191" s="6" t="n">
        <v>5</v>
      </c>
      <c r="AF191" s="6" t="n">
        <v>5</v>
      </c>
      <c r="AG191" s="6" t="n">
        <v>5</v>
      </c>
      <c r="AH191" s="6" t="inlineStr">
        <is>
          <t>O item apresenta excelente alinhamento à habilidade CN-H16, pois aborda diretamente o papel da evolução na produção de padrões biológicos (semelhança morfológica) em organismos de linhagens distintas. A contextualização através de um documentário é adequada e típica do ENEM. Os objetos de conhecimento (diversidade, hereditariedade) são contemplados. Os distratores são plausíveis, explorando conceitos comuns de confusão como homologia e evolução divergente. O nível de dificuldade e a linguagem são apropriados para o Ensino Médio, e o formato segue rigorosamente o padrão da prova.</t>
        </is>
      </c>
    </row>
    <row r="192">
      <c r="A192" s="6" t="inlineStr">
        <is>
          <t>27c563a9-fe33-4abb-927c-8ec5ee8c664b</t>
        </is>
      </c>
      <c r="B192" s="6" t="inlineStr">
        <is>
          <t>com_grafo</t>
        </is>
      </c>
      <c r="C192" s="6" t="inlineStr">
        <is>
          <t>CN</t>
        </is>
      </c>
      <c r="D192" s="6" t="inlineStr">
        <is>
          <t>Ciencias da Natureza e suas Tecnologias</t>
        </is>
      </c>
      <c r="E192" s="6" t="n">
        <v>5</v>
      </c>
      <c r="F192" s="6" t="inlineStr">
        <is>
          <t>CN-H17</t>
        </is>
      </c>
      <c r="G192" s="6" t="inlineStr">
        <is>
          <t>Relacionar informacoes apresentadas em diferentes formas de linguagem e representacao usadas nas ciencias fisicas, quimicas ou biologicas, como texto discursivo, graficos, tabelas, relacoes matematicas ou linguagem simbolica.</t>
        </is>
      </c>
      <c r="H192" s="6" t="inlineStr">
        <is>
          <t>Em uma aula de laboratório de Física, um grupo de alunos realizou um experimento para estudar o movimento de um carrinho em uma pista retilínea. Eles registraram a posição do carrinho em função do tempo e construíram um gráfico para visualizar os dados. O professor, ao analisar o gráfico obtido, fez a seguinte observação descritiva sobre o movimento: 'O carrinho partiu do repouso, moveu-se com velocidade crescente durante os primeiros 4 segundos, manteve uma velocidade constante nos 4 segundos seguintes e, finalmente, reduziu sua velocidade gradativamente até parar no instante 12 segundos.' Com base na descrição verbal do professor, qual das alternativas abaixo representa corretamente o gráfico de velocidade (v) em função do tempo (t) para esse movimento?</t>
        </is>
      </c>
      <c r="I192" s="6" t="inlineStr">
        <is>
          <t>Um gráfico que apresenta um segmento de reta com inclinação positiva (crescente) de t=0 a t=4, seguido por um segmento de reta horizontal (constante) de t=4 a t=8, e um segmento de reta com inclinação negativa (decrescente) de t=8 a t=12, atingindo o valor zero.</t>
        </is>
      </c>
      <c r="J192" s="6" t="inlineStr">
        <is>
          <t>Um gráfico que apresenta uma linha horizontal em um valor diferente de zero durante todo o intervalo de 0 a 12 segundos.</t>
        </is>
      </c>
      <c r="K192" s="6" t="inlineStr">
        <is>
          <t>Um gráfico que apresenta uma parábola com concavidade voltada para cima, indicando que a velocidade aumenta continuamente de forma acelerada durante todo o tempo.</t>
        </is>
      </c>
      <c r="L192" s="6" t="inlineStr">
        <is>
          <t>Um gráfico que apresenta um segmento de reta com inclinação negativa (decrescente) desde o início até o instante t=12, quando a velocidade se torna zero.</t>
        </is>
      </c>
      <c r="M192" s="6" t="inlineStr">
        <is>
          <t>Um gráfico que apresenta um segmento de reta com inclinação positiva (crescente) desde o início até o instante t=12, sem trechos horizontais.</t>
        </is>
      </c>
      <c r="N192" s="6" t="inlineStr">
        <is>
          <t>A</t>
        </is>
      </c>
      <c r="O192" s="6" t="inlineStr">
        <is>
          <t>A questão exige a capacidade de traduzir a descrição discursiva do fenômeno físico (texto) para uma representação gráfica (gráfico de velocidade x tempo), o que é o cerne da habilidade CN-H17. O texto descreve três fases distintas: aceleração (velocidade crescente -&gt; reta inclinada positiva), velocidade constante (velocidade fixa -&gt; reta horizontal) e desaceleração (velocidade decrescente -&gt; reta inclinada negativa até zero). A alternativa A é a única que correlaciona corretamente essas três etapas linguísticas às formas geométricas no gráfico.</t>
        </is>
      </c>
      <c r="P192" s="6" t="b">
        <v>1</v>
      </c>
      <c r="Q192" s="6" t="n">
        <v>0</v>
      </c>
      <c r="R192" s="6" t="n">
        <v>0</v>
      </c>
      <c r="S192" s="6" t="n">
        <v>0.5695364238410596</v>
      </c>
      <c r="T192" s="6" t="n">
        <v>18.04317708333334</v>
      </c>
      <c r="U192" s="6" t="n">
        <v>4.8</v>
      </c>
      <c r="V192" s="6" t="n">
        <v>5</v>
      </c>
      <c r="W192" s="6" t="n">
        <v>5</v>
      </c>
      <c r="X192" s="6" t="n">
        <v>4</v>
      </c>
      <c r="Y192" s="6" t="n">
        <v>5</v>
      </c>
      <c r="Z192" s="6" t="n">
        <v>5</v>
      </c>
      <c r="AA192" s="6" t="inlineStr">
        <is>
          <t>O item demonstra excelente alinhamento com a habilidade CN-H17, pois exige a tradução direta de uma descrição textual para uma representação gráfica, uma operação central da habilidade. O objeto de conhecimento (conceitos básicos de cinemática) é perfeitamente adequado e suficiente para a resolução. Os distratores (B, C, D, E) são plausíveis, pois representam outros movimentos possíveis (MRU, aceleração constante, desaceleração linear, aceleração linear) e exploram erros comuns de interpretação do texto, como a leitura incorreta do termo 'velocidade crescente' como aceleração constante (C) ou a ignorância da fase de repouso inicial. O nível de complexidade é apropriado para o Ensino Médio, envolvendo a compreensão de conceitos fundamentais de movimento. A aderência ao formato ENEM é alta, com um enunciado contextualizado, uma situação de laboratório e a necessidade de interpretação de múltiplas representações (texto e gráfico).</t>
        </is>
      </c>
      <c r="AB192" s="6" t="n">
        <v>4.8</v>
      </c>
      <c r="AC192" s="6" t="n">
        <v>5</v>
      </c>
      <c r="AD192" s="6" t="n">
        <v>5</v>
      </c>
      <c r="AE192" s="6" t="n">
        <v>4</v>
      </c>
      <c r="AF192" s="6" t="n">
        <v>5</v>
      </c>
      <c r="AG192" s="6" t="n">
        <v>5</v>
      </c>
      <c r="AH192" s="6" t="inlineStr">
        <is>
          <t>O item avalia plenamente a habilidade CN-H17 ao exigir a conversão de uma descrição textual (linguagem discursiva) sobre o movimento de um carrinho para a representação gráfica correspondente (velocidade x tempo). O objeto de conhecimento (Cinemática - gráficos de movimento) é adequado e fundamental para o Ensino Médio. Os distratores são plausíveis, explorando erros comuns como a confusão entre movimento uniforme e variado (B) ou a interpretação incorreta da aceleração constante (C). O formato segue rigorosamente o padrão do ENEM, com enunciado contextualizado e cinco alternativas.</t>
        </is>
      </c>
    </row>
    <row r="193">
      <c r="A193" s="6" t="inlineStr">
        <is>
          <t>0f057fcc-eacc-4d90-a97a-5901fb9bb242</t>
        </is>
      </c>
      <c r="B193" s="6" t="inlineStr">
        <is>
          <t>com_grafo</t>
        </is>
      </c>
      <c r="C193" s="6" t="inlineStr">
        <is>
          <t>CN</t>
        </is>
      </c>
      <c r="D193" s="6" t="inlineStr">
        <is>
          <t>Ciencias da Natureza e suas Tecnologias</t>
        </is>
      </c>
      <c r="E193" s="6" t="n">
        <v>5</v>
      </c>
      <c r="F193" s="6" t="inlineStr">
        <is>
          <t>CN-H17</t>
        </is>
      </c>
      <c r="G193" s="6" t="inlineStr">
        <is>
          <t>Relacionar informacoes apresentadas em diferentes formas de linguagem e representacao usadas nas ciencias fisicas, quimicas ou biologicas, como texto discursivo, graficos, tabelas, relacoes matematicas ou linguagem simbolica.</t>
        </is>
      </c>
      <c r="H193" s="6" t="inlineStr">
        <is>
          <t>Em uma competição de aeromodelismo, um avião é lançado e sua velocidade horizontal é monitorada por um sensor. O comportamento da velocidade em função do tempo é representado graficamente por uma linha reta que parte da origem (0,0) e passa pelo ponto (4, 20), onde a velocidade é dada em metros por segundo (m/s) e o tempo em segundos (s). Com base na análise do gráfico de velocidade versus tempo, qual é a distância horizontal percorrida pelo avião nos primeiros 4 segundos?</t>
        </is>
      </c>
      <c r="I193" s="6" t="inlineStr">
        <is>
          <t>20 m</t>
        </is>
      </c>
      <c r="J193" s="6" t="inlineStr">
        <is>
          <t>40 m</t>
        </is>
      </c>
      <c r="K193" s="6" t="inlineStr">
        <is>
          <t>80 m</t>
        </is>
      </c>
      <c r="L193" s="6" t="inlineStr">
        <is>
          <t>160 m</t>
        </is>
      </c>
      <c r="M193" s="6" t="inlineStr">
        <is>
          <t>320 m</t>
        </is>
      </c>
      <c r="N193" s="6" t="inlineStr">
        <is>
          <t>B</t>
        </is>
      </c>
      <c r="O193" s="6" t="inlineStr">
        <is>
          <t>A questao exige a habilidade de relacionar a informacao visual (o grafico de velocidade por tempo descrito no enunciado) com o conceito fisico de deslocamento. A area sob a curva em um grafico velocidade x tempo corresponde ao deslocamento escalar. Como o grafico e uma linha reta passando pela origem, a area forma um triangulo de base 4 s e altura 20 m/s. Calculando a area: (base * altura) / 2 = (4 * 20) / 2 = 40 m. Portanto, a alternativa B e a correta.</t>
        </is>
      </c>
      <c r="P193" s="6" t="b">
        <v>1</v>
      </c>
      <c r="Q193" s="6" t="n">
        <v>0</v>
      </c>
      <c r="R193" s="6" t="n">
        <v>0</v>
      </c>
      <c r="S193" s="6" t="n">
        <v>0.7083333333333334</v>
      </c>
      <c r="T193" s="6" t="n">
        <v>12.87565217391304</v>
      </c>
      <c r="U193" s="6" t="n">
        <v>4.8</v>
      </c>
      <c r="V193" s="6" t="n">
        <v>5</v>
      </c>
      <c r="W193" s="6" t="n">
        <v>5</v>
      </c>
      <c r="X193" s="6" t="n">
        <v>4</v>
      </c>
      <c r="Y193" s="6" t="n">
        <v>5</v>
      </c>
      <c r="Z193" s="6" t="n">
        <v>5</v>
      </c>
      <c r="AA193" s="6" t="inlineStr">
        <is>
          <t>O item demonstra excelente alinhamento com a habilidade CN-H17, pois exige a integração de uma representação gráfica (linha reta) com um conceito físico (deslocamento) e uma relação matemática (área do triângulo) para resolver o problema. Os objetos de conhecimento são perfeitamente adequados, tratando de um conceito fundamental de cinemática. Os distratores são plausíveis, pois representam erros comuns de cálculo (multiplicação direta, multiplicação por 2, multiplicação por 4) e interpretação incorreta do gráfico, sendo apenas a alternativa A (20 m) um pouco menos provável por ser o valor da velocidade. O item é adequado ao nível de ensino médio, pois envolve um conceito de cinemática básico e cálculos geométricos simples. A aderência ao formato ENEM é máxima, pois apresenta um contexto aplicado (aeromodelismo), uma representação gráfica e exige a interpretação e a integração de múltiplas linguagens para a resolução.</t>
        </is>
      </c>
      <c r="AB193" s="6" t="n">
        <v>4.6</v>
      </c>
      <c r="AC193" s="6" t="n">
        <v>5</v>
      </c>
      <c r="AD193" s="6" t="n">
        <v>5</v>
      </c>
      <c r="AE193" s="6" t="n">
        <v>4</v>
      </c>
      <c r="AF193" s="6" t="n">
        <v>5</v>
      </c>
      <c r="AG193" s="6" t="n">
        <v>4</v>
      </c>
      <c r="AH193" s="6" t="inlineStr">
        <is>
          <t>O item apresenta excelente alinhamento à habilidade CN-H17, pois exige a conversão de uma descrição textual de um gráfico (velocidade x tempo) para uma linguagem matemática (cálculo de área) e a interpretação física do resultado (deslocamento). Os objetos de conhecimento (Cinemática Escalar) são apropriados e fundamentais para o Ensino Médio. O nível de dificuldade é compatível, exigindo domínio básico de funções e geometria. Os distratores são plausíveis, especialmente a alternativa C, que explora o erro comum de calcular a área do retângulo em vez do triângulo. O formato segue o padrão ENEM, embora a ausência de uma imagem real do gráfico (substituída por descrição textual) seja uma característica menos comum na prova impressa, mas válida e coerente com a habilidade avaliada.</t>
        </is>
      </c>
    </row>
    <row r="194">
      <c r="A194" s="6" t="inlineStr">
        <is>
          <t>27bcec7a-3ad3-4986-a118-a01ac92a3b62</t>
        </is>
      </c>
      <c r="B194" s="6" t="inlineStr">
        <is>
          <t>com_grafo</t>
        </is>
      </c>
      <c r="C194" s="6" t="inlineStr">
        <is>
          <t>CN</t>
        </is>
      </c>
      <c r="D194" s="6" t="inlineStr">
        <is>
          <t>Ciencias da Natureza e suas Tecnologias</t>
        </is>
      </c>
      <c r="E194" s="6" t="n">
        <v>5</v>
      </c>
      <c r="F194" s="6" t="inlineStr">
        <is>
          <t>CN-H17</t>
        </is>
      </c>
      <c r="G194" s="6" t="inlineStr">
        <is>
          <t>Relacionar informacoes apresentadas em diferentes formas de linguagem e representacao usadas nas ciencias fisicas, quimicas ou biologicas, como texto discursivo, graficos, tabelas, relacoes matematicas ou linguagem simbolica.</t>
        </is>
      </c>
      <c r="H194" s="6" t="inlineStr">
        <is>
          <t>Em uma operação de busca e salvamento, um drone é controlado remotamente para localizar um alvo em uma região plana. Partindo da base de origem (0,0), o piloto comanda o aparelho para realizar dois deslocamentos consecutivos: o primeiro de 600 metros na direção Leste e o segundo de 800 metros na direção Norte. Considerando um sistema de coordenadas cartesianas onde o eixo x aponta para Leste e o eixo y aponta para Norte, qual é o vetor deslocamento resultante do drone em relação à base?</t>
        </is>
      </c>
      <c r="I194" s="6" t="inlineStr">
        <is>
          <t>1400 metros na direção Nordeste.</t>
        </is>
      </c>
      <c r="J194" s="6" t="inlineStr">
        <is>
          <t>1000 metros, formando um ângulo de 53 graus com a direção Leste.</t>
        </is>
      </c>
      <c r="K194" s="6" t="inlineStr">
        <is>
          <t>200 metros na direção Norte.</t>
        </is>
      </c>
      <c r="L194" s="6" t="inlineStr">
        <is>
          <t>1000 metros, formando um ângulo de 37 graus com a direção Leste.</t>
        </is>
      </c>
      <c r="M194" s="6" t="inlineStr">
        <is>
          <t>1000 metros na direção Sudeste.</t>
        </is>
      </c>
      <c r="N194" s="6" t="inlineStr">
        <is>
          <t>B</t>
        </is>
      </c>
      <c r="O194" s="6" t="inlineStr">
        <is>
          <t>A questão exige a habilidade de relacionar a descrição textual do movimento (linguagem discursiva) com a representação vetorial e as relações matemáticas (teorema de Pitágoras e trigonometria). O aluno deve interpretar os deslocamentos Leste e Norte como vetores perpendiculares, calcular a magnitude do vetor resultante pela soma vetorial (raiz quadrada de 600² + 800² = 1000 m) e determinar a direção correta (arctg(800/600) ≈ 53º em relação ao Leste), cumprindo assim o requisito da habilidade CN-H17 de converter informações entre diferentes formas de representação.</t>
        </is>
      </c>
      <c r="P194" s="6" t="b">
        <v>1</v>
      </c>
      <c r="Q194" s="6" t="n">
        <v>0.02222222222222222</v>
      </c>
      <c r="R194" s="6" t="n">
        <v>0.8888888888888888</v>
      </c>
      <c r="S194" s="6" t="n">
        <v>0.6521739130434783</v>
      </c>
      <c r="T194" s="6" t="n">
        <v>9.392096774193551</v>
      </c>
      <c r="U194" s="6" t="n">
        <v>4.8</v>
      </c>
      <c r="V194" s="6" t="n">
        <v>5</v>
      </c>
      <c r="W194" s="6" t="n">
        <v>5</v>
      </c>
      <c r="X194" s="6" t="n">
        <v>4</v>
      </c>
      <c r="Y194" s="6" t="n">
        <v>5</v>
      </c>
      <c r="Z194" s="6" t="n">
        <v>5</v>
      </c>
      <c r="AA194" s="6" t="inlineStr">
        <is>
          <t>O item demonstra excelente alinhamento com a habilidade CN-H17, pois exige a integração de informações de múltiplas representações: a linguagem discursiva (descrição dos deslocamentos), a representação matemematica (vetores, coordenadas cartesianas) e a aplicação de relações matemáticas (Teorema de Pitágoras e trigonometria) para obter a resposta final. Os objetos de conhecimento (conceitos fundamentais de Física, como vetores e movimento) são perfeitamente adequados e essenciais para a resolução. Os distratores são plausíveis, explorando erros comuns como a soma escalar (A), o uso de componentes (C), a direção oposta (E) e o uso do ângulo complementar (D), sendo apenas a alternativa D um pouco menos provável que as outras. O nível de complexidade é apropriado para o Ensino Médio, exigindo a aplicação de conhecimentos de Matemática e Física de forma integrada. O formato segue rigorosamente as características do ENEM, com um enunciado contextualizado, uma pergunta objetiva e alternativas que exigem análise crítica e não apenas memorização.</t>
        </is>
      </c>
      <c r="AB194" s="6" t="n">
        <v>5</v>
      </c>
      <c r="AC194" s="6" t="n">
        <v>5</v>
      </c>
      <c r="AD194" s="6" t="n">
        <v>5</v>
      </c>
      <c r="AE194" s="6" t="n">
        <v>5</v>
      </c>
      <c r="AF194" s="6" t="n">
        <v>5</v>
      </c>
      <c r="AG194" s="6" t="n">
        <v>5</v>
      </c>
      <c r="AH194" s="6" t="inlineStr">
        <is>
          <t>O item apresenta excelente alinhamento à habilidade CN-H17, pois exige a conversão de uma descrição textual (movimento do drone) para representação vetorial e relações matemáticas (Pitágoras e trigonometria). Os objetos de conhecimento (cinemática vetorial) são adequados e fundamentais. Os distratores são plausíveis, representando erros comuns como soma escalar (A), inversão de catetos no cálculo do ângulo (D) e erro de direção (E). O nível de dificuldade é apropriado para o Ensino Médio e o formato segue rigorosamente o padrão do ENEM, com enunciado contextualizado e cinco alternativas.</t>
        </is>
      </c>
    </row>
    <row r="195">
      <c r="A195" s="6" t="inlineStr">
        <is>
          <t>72015bd7-a170-4954-9754-9d5d1e8abac4</t>
        </is>
      </c>
      <c r="B195" s="6" t="inlineStr">
        <is>
          <t>com_grafo</t>
        </is>
      </c>
      <c r="C195" s="6" t="inlineStr">
        <is>
          <t>CN</t>
        </is>
      </c>
      <c r="D195" s="6" t="inlineStr">
        <is>
          <t>Ciencias da Natureza e suas Tecnologias</t>
        </is>
      </c>
      <c r="E195" s="6" t="n">
        <v>5</v>
      </c>
      <c r="F195" s="6" t="inlineStr">
        <is>
          <t>CN-H17</t>
        </is>
      </c>
      <c r="G195" s="6" t="inlineStr">
        <is>
          <t>Relacionar informacoes apresentadas em diferentes formas de linguagem e representacao usadas nas ciencias fisicas, quimicas ou biologicas, como texto discursivo, graficos, tabelas, relacoes matematicas ou linguagem simbolica.</t>
        </is>
      </c>
      <c r="H195" s="6" t="inlineStr">
        <is>
          <t>Um grupo de estudantes realizou um experimento de Física para analisar o movimento de um carrinho em um plano cartesiano. Eles soltaram o carrinho da origem e, após um determinado tempo, mediram sua posição final. As coordenadas (x, y) obtidas, em metros, estão registradas na tabela abaixo.
Ponto | Coordenada X (m) | Coordenada Y (m)
Origem (O) | 0 | 0
Final (A) | 3,0 x 10^3 | 4,0 x 10^3
Com base nos dados experimentais, qual é o módulo do vetor deslocamento do carrinho entre a origem e o ponto A?</t>
        </is>
      </c>
      <c r="I195" s="6" t="inlineStr">
        <is>
          <t>1,0 x 10^3 m</t>
        </is>
      </c>
      <c r="J195" s="6" t="inlineStr">
        <is>
          <t>5,0 x 10^3 m</t>
        </is>
      </c>
      <c r="K195" s="6" t="inlineStr">
        <is>
          <t>7,0 x 10^3 m</t>
        </is>
      </c>
      <c r="L195" s="6" t="inlineStr">
        <is>
          <t>1,0 x 10^4 m</t>
        </is>
      </c>
      <c r="M195" s="6" t="inlineStr">
        <is>
          <t>2,5 x 10^4 m</t>
        </is>
      </c>
      <c r="N195" s="6" t="inlineStr">
        <is>
          <t>B</t>
        </is>
      </c>
      <c r="O195" s="6" t="inlineStr">
        <is>
          <t>A questão exige a habilidade de relacionar informações apresentadas em forma de tabela (coordenadas numéricas) com conceitos de geometria analítica e vetores (representação matemática). O aluno deve identificar que o deslocamento é a hipotenusa de um triângulo retângulo cujos catetos são as variações nas coordenadas X e Y (delta x = 3,0 x 10^3 m e delta y = 4,0 x 10^3 m). Aplicando o Teorema de Pitágoras (d = raiz(delta x^2 + delta y^2)), tem-se d = raiz((3,0 x 10^3)^2 + (4,0 x 10^3)^2) = raiz(9,0 x 10^6 + 16,0 x 10^6) = raiz(25,0 x 10^6) = 5,0 x 10^3 m. Isso envolve operações com notação científica e interpretação de grandezas vetoriais.</t>
        </is>
      </c>
      <c r="P195" s="6" t="b">
        <v>1</v>
      </c>
      <c r="Q195" s="6" t="n">
        <v>0</v>
      </c>
      <c r="R195" s="6" t="n">
        <v>0</v>
      </c>
      <c r="S195" s="6" t="n">
        <v>0.6333333333333333</v>
      </c>
      <c r="T195" s="6" t="n">
        <v>11.28310280373832</v>
      </c>
      <c r="U195" s="6" t="n">
        <v>4.8</v>
      </c>
      <c r="V195" s="6" t="n">
        <v>5</v>
      </c>
      <c r="W195" s="6" t="n">
        <v>5</v>
      </c>
      <c r="X195" s="6" t="n">
        <v>4</v>
      </c>
      <c r="Y195" s="6" t="n">
        <v>5</v>
      </c>
      <c r="Z195" s="6" t="n">
        <v>5</v>
      </c>
      <c r="AA195" s="6" t="inlineStr">
        <is>
          <t>O item demonstra excelente alinhamento com a habilidade CN-H17, pois exige a relação direta entre dados apresentados em uma tabela (linguagem numérica) e a aplicação de uma relação matemática (Teorema de Pitágoras) para calcular uma grandeza física (vetor deslocamento). Os objetos de conhecimento (conceitos fundamentais de Física, como vetores e notação científica) são perfeitamente adequados e necessários para a resolução. Os distratores são plausíveis, pois representam erros comuns de cálculo (como somar os catetos ou multiplicar por 2) ou interpretação incorreta da notação científica, embora a alternativa E seja um erro de magnitude menos provável. O nível de complexidade é apropriado para o Ensino Médio, envolvendo conhecimentos de Matemática e Física do currículo. A formatação, com enunciado contextualizado, tabela, alternativas e gabarito, segue estritamente o padrão do ENEM.</t>
        </is>
      </c>
      <c r="AB195" s="6" t="n">
        <v>4.8</v>
      </c>
      <c r="AC195" s="6" t="n">
        <v>5</v>
      </c>
      <c r="AD195" s="6" t="n">
        <v>5</v>
      </c>
      <c r="AE195" s="6" t="n">
        <v>4</v>
      </c>
      <c r="AF195" s="6" t="n">
        <v>5</v>
      </c>
      <c r="AG195" s="6" t="n">
        <v>5</v>
      </c>
      <c r="AH195" s="6" t="inlineStr">
        <is>
          <t>O item apresenta excelente alinhamento à habilidade CN-H17, pois exige que o aluno extraia dados de uma tabela (coordenadas cartesianas) e os relacione com uma representação matemática (Teorema de Pitágoras) para resolver o problema. Os objetos de conhecimento (cinemática vetorial, geometria analítica) são adequados e fundamentais para o Ensino Médio. O enunciado e o formato seguem rigorosamente o padrão do ENEM, com contexto experimental e linguagem formal. Os distratores A (subtração de módulos) e C (soma escalar) são muito plausíveis, refletindo erros comuns na interpretação de vetores, embora D e E sejam menos prováveis, resultando em uma nota alta, mas não máxima, nesta dimensão.</t>
        </is>
      </c>
    </row>
    <row r="196">
      <c r="A196" s="6" t="inlineStr">
        <is>
          <t>ddaef24b-5c5a-4879-8703-4a67254ead60</t>
        </is>
      </c>
      <c r="B196" s="6" t="inlineStr">
        <is>
          <t>com_grafo</t>
        </is>
      </c>
      <c r="C196" s="6" t="inlineStr">
        <is>
          <t>CN</t>
        </is>
      </c>
      <c r="D196" s="6" t="inlineStr">
        <is>
          <t>Ciencias da Natureza e suas Tecnologias</t>
        </is>
      </c>
      <c r="E196" s="6" t="n">
        <v>5</v>
      </c>
      <c r="F196" s="6" t="inlineStr">
        <is>
          <t>CN-H17</t>
        </is>
      </c>
      <c r="G196" s="6" t="inlineStr">
        <is>
          <t>Relacionar informacoes apresentadas em diferentes formas de linguagem e representacao usadas nas ciencias fisicas, quimicas ou biologicas, como texto discursivo, graficos, tabelas, relacoes matematicas ou linguagem simbolica.</t>
        </is>
      </c>
      <c r="H196" s="6" t="inlineStr">
        <is>
          <t>Em uma aula de laboratório de Física, alunos realizam um experimento para estudar o movimento de um carrinho em uma pista plana. Eles soltam o carrinho do repouso e medem sua posição ao longo do tempo em duas direções perpendiculares (eixos x e y). Os dados coletidos foram plotados em dois gráficos cartesianos: o primeiro representa a posição x (em metros) em função do tempo t (em segundos) e o segundo representa a posição y (em metros) em função do tempo t (em segundos). Ambos os gráficos apresentam comportamento linear. O gráfico da posição x é uma reta que passa pelos pontos (0, 0) e (4, 12), enquanto o gráfico da posição y é uma reta que passa pelos pontos (0, 0) e (4, -8). Com base na análise dessas representações gráficas, qual é o vetor velocidade do carrinho durante o intervalo de tempo medido?</t>
        </is>
      </c>
      <c r="I196" s="6" t="inlineStr">
        <is>
          <t>v = (12, -8) m/s</t>
        </is>
      </c>
      <c r="J196" s="6" t="inlineStr">
        <is>
          <t>v = (3, -2) m/s</t>
        </is>
      </c>
      <c r="K196" s="6" t="inlineStr">
        <is>
          <t>v = (3, 2) m/s</t>
        </is>
      </c>
      <c r="L196" s="6" t="inlineStr">
        <is>
          <t>v = (0,33, -0,5) m/s</t>
        </is>
      </c>
      <c r="M196" s="6" t="inlineStr">
        <is>
          <t>v = (4, 4) m/s</t>
        </is>
      </c>
      <c r="N196" s="6" t="inlineStr">
        <is>
          <t>B</t>
        </is>
      </c>
      <c r="O196" s="6" t="inlineStr">
        <is>
          <t>A habilidade CN-H17 é avaliada ao exigir que o aluno relacione informações apresentadas em forma de gráficos (posição x tempo) com uma representação vetorial (vetor velocidade). A velocidade em cada eixo é dada pela inclinação (coeficiente angular) da reta nos respectivos gráficos. No eixo x, a velocidade é vx = Δx/Δt = (12 - 0)/(4 - 0) = 3 m/s. No eixo y, a velocidade é vy = Δy/Δt = (-8 - 0)/(4 - 0) = -2 m/s. Portanto, o vetor velocidade é v = (3, -2) m/s, correspondente à alternativa B.</t>
        </is>
      </c>
      <c r="P196" s="6" t="b">
        <v>1</v>
      </c>
      <c r="Q196" s="6" t="n">
        <v>0</v>
      </c>
      <c r="R196" s="6" t="n">
        <v>0</v>
      </c>
      <c r="S196" s="6" t="n">
        <v>0.6326530612244898</v>
      </c>
      <c r="T196" s="6" t="n">
        <v>12.41134199134199</v>
      </c>
      <c r="U196" s="6" t="n">
        <v>4.8</v>
      </c>
      <c r="V196" s="6" t="n">
        <v>5</v>
      </c>
      <c r="W196" s="6" t="n">
        <v>5</v>
      </c>
      <c r="X196" s="6" t="n">
        <v>4</v>
      </c>
      <c r="Y196" s="6" t="n">
        <v>5</v>
      </c>
      <c r="Z196" s="6" t="n">
        <v>5</v>
      </c>
      <c r="AA196" s="6" t="inlineStr">
        <is>
          <t>O item apresenta excelente alinhamento com a habilidade CN-H17, pois exige a integração de informações de dois gráficos (linguagem gráfica) para a construção de uma representação vetorial (linguagem simbolica/matematica). A habilidade de calcular o coeficiente angular para obter a velocidade em cada eixo é central. Os objetos de conhecimento (conceitos fundamentais de cinemática) são perfeitamente adequados e necessários para a resolução. Os distratores são plausíveis, explorando erros comuns como a confusão entre posição e velocidade (A), o sinal do componente y (C), o uso de valores absolutos (E) e o cálculo da inclinação de forma invertida (D). O nível de complexidade é apropriado para o Ensino Médio, exigindo a aplicação direta de conceitos de MRU sem a necessidade de cálculos avançados. O formato, com enunciado contextualizado, múltipla escolha e análise de gráficos, é totalmente aderente ao padrão ENEM.</t>
        </is>
      </c>
      <c r="AB196" s="6" t="n">
        <v>4.8</v>
      </c>
      <c r="AC196" s="6" t="n">
        <v>5</v>
      </c>
      <c r="AD196" s="6" t="n">
        <v>5</v>
      </c>
      <c r="AE196" s="6" t="n">
        <v>4</v>
      </c>
      <c r="AF196" s="6" t="n">
        <v>5</v>
      </c>
      <c r="AG196" s="6" t="n">
        <v>5</v>
      </c>
      <c r="AH196" s="6" t="inlineStr">
        <is>
          <t>O item avalia plenamente a habilidade CN-H17, pois exige que o aluno relacione dados apresentados em forma gráfica (posição x tempo) com uma representação matemática e simbólica (vetor velocidade). Os objetos de conhecimento (Cinemática escalar e vetorial, movimento uniforme) são adequados e fundamentais para o Ensino Médio. Os distratores A, C e D são plausíveis, explorando erros comuns como confundir posição com velocidade, erro de sinal e inversão do cálculo do coeficiente angular, respectivamente; o distrator E é menos robusto, mas não compromete a qualidade. O nível de dificuldade e o formato do enunciado são compatíveis com o padrão ENEM.</t>
        </is>
      </c>
    </row>
    <row r="197">
      <c r="A197" s="6" t="inlineStr">
        <is>
          <t>305ca304-5ed5-4c19-80f3-59cb8846c931</t>
        </is>
      </c>
      <c r="B197" s="6" t="inlineStr">
        <is>
          <t>com_grafo</t>
        </is>
      </c>
      <c r="C197" s="6" t="inlineStr">
        <is>
          <t>CN</t>
        </is>
      </c>
      <c r="D197" s="6" t="inlineStr">
        <is>
          <t>Ciencias da Natureza e suas Tecnologias</t>
        </is>
      </c>
      <c r="E197" s="6" t="n">
        <v>5</v>
      </c>
      <c r="F197" s="6" t="inlineStr">
        <is>
          <t>CN-H18</t>
        </is>
      </c>
      <c r="G197" s="6" t="inlineStr">
        <is>
          <t>Relacionar propriedades fisicas, quimicas ou biologicas de produtos, sistemas ou procedimentos tecnologicos as finalidades a que se destinam.</t>
        </is>
      </c>
      <c r="H197" s="6" t="inlineStr">
        <is>
          <t>Uma empresa de logistica utiliza drones para o transporte urgente de amostras biologicas entre hospitais de uma grande metropole. Para garantir que as amostras cheguem ao local correto, o sistema de navegacao do aparelho precisa calcular constantemente a rota real, considerando a velocidade do drone em relacao ao ar e a velocidade do vento. Durante um voo, o operador observa que, mesmo com o drone apontado diretamente para o hospital, ele esta sendo desviado lateralmente pelo vento, exigindo um ajuste manual na orientacao do aparelho para corrigir a trajetoria.</t>
        </is>
      </c>
      <c r="I197" s="6" t="inlineStr">
        <is>
          <t>A velocidade e uma grandeza escalar, sendo necessario considerar apenas a intensidade do vento para calcular o tempo de viagem.</t>
        </is>
      </c>
      <c r="J197" s="6" t="inlineStr">
        <is>
          <t>A velocidade e uma grandeza vetorial, exigindo a consideracao da direcao e do sentido do vento para determinar o deslocamento resultante.</t>
        </is>
      </c>
      <c r="K197" s="6" t="inlineStr">
        <is>
          <t>A forca do vento e uma grandeza escalar que altera apenas a rapidez do drone, sem influenciar a direcao do movimento.</t>
        </is>
      </c>
      <c r="L197" s="6" t="inlineStr">
        <is>
          <t>A aceleracao do drone e independente da acao do vento, permitindo que o sistema de GPS corrija a rota sem considerar variaveis externas.</t>
        </is>
      </c>
      <c r="M197" s="6" t="inlineStr">
        <is>
          <t>A posicao do drone e determinada exclusivamente pela distancia percorrida, dispensando a analise vetorial para correcoes de rumo.</t>
        </is>
      </c>
      <c r="N197" s="6" t="inlineStr">
        <is>
          <t>B</t>
        </is>
      </c>
      <c r="O197" s="6" t="inlineStr">
        <is>
          <t>A questao avalia a habilidade H18 ao relacionar a propriedade fisica da velocidade (ser uma grandeza vetorial) com a finalidade tecnologica do sistema de navegacao do drone. Para que o drone alcance o destino correto, e fundamental compreender que a velocidade possui modulo, direcao e sentido. O desvio lateral causado pelo vento so pode ser corrigido se o sistema considerar a soma vetorial das velocidades (do drone e do vento), ajustando a orientacao do aparelho para compensar o empurrao lateral.</t>
        </is>
      </c>
      <c r="P197" s="6" t="b">
        <v>1</v>
      </c>
      <c r="Q197" s="6" t="n">
        <v>0.02380952380952381</v>
      </c>
      <c r="R197" s="6" t="n">
        <v>1.388235294117647</v>
      </c>
      <c r="S197" s="6" t="n">
        <v>0.7636363636363637</v>
      </c>
      <c r="T197" s="6" t="n">
        <v>16.816875</v>
      </c>
      <c r="U197" s="6" t="n">
        <v>5</v>
      </c>
      <c r="V197" s="6" t="n">
        <v>5</v>
      </c>
      <c r="W197" s="6" t="n">
        <v>5</v>
      </c>
      <c r="X197" s="6" t="n">
        <v>5</v>
      </c>
      <c r="Y197" s="6" t="n">
        <v>5</v>
      </c>
      <c r="Z197" s="6" t="n">
        <v>5</v>
      </c>
      <c r="AA197" s="6" t="inlineStr">
        <is>
          <t>O item apresenta excelente alinhamento com a habilidade-alvo CN-H18, pois relaciona diretamente a propriedade física vetorial da velocidade com a finalidade prática do sistema de navegação do drone. Os objetos de conhecimento esperados são perfeitamente adequados e aplicados no contexto. Os distratores (A, C, D, E) são plausíveis, pois exploram conceitos errôneos comuns sobre grandezas escalares e vetoriais, e sobre a independência de sistemas tecnológicos de variáveis externas, exigindo do candidato um entendimento profundo para diferenciar a alternativa correta. O nível de complexidade e o uso de um contexto tecnico-científico são adequados ao Ensino Médio. A estrutura do item, com enunciado contextualizado e alternativas que exigem análise de conceitos físicos, está em total aderência ao formato das questões de Ciências da Natureza do ENEM.</t>
        </is>
      </c>
      <c r="AB197" s="6" t="n">
        <v>4.8</v>
      </c>
      <c r="AC197" s="6" t="n">
        <v>5</v>
      </c>
      <c r="AD197" s="6" t="n">
        <v>5</v>
      </c>
      <c r="AE197" s="6" t="n">
        <v>4</v>
      </c>
      <c r="AF197" s="6" t="n">
        <v>5</v>
      </c>
      <c r="AG197" s="6" t="n">
        <v>5</v>
      </c>
      <c r="AH197" s="6" t="inlineStr">
        <is>
          <t>O item apresenta excelente alinhamento à habilidade CN-H18, pois exige a relação entre a propriedade física da velocidade (ser vetorial) e a finalidade do sistema tecnológico de navegação do drone. O objeto de conhecimento (Cinemática Escalar e Vetorial) é adequado e fundamental para o Ensino Médio. Os distratores são plausíveis, explorando concepções alternativas comuns, como a confusão entre grandezas escalares e vetoriais e a desconsideração da direção do movimento. O formato do enunciado, contextualizado e interdisciplinar, adere perfeitamente ao padrão ENEM.</t>
        </is>
      </c>
    </row>
    <row r="198">
      <c r="A198" s="6" t="inlineStr">
        <is>
          <t>7649eab4-76c3-4a58-b9c5-497506d708d5</t>
        </is>
      </c>
      <c r="B198" s="6" t="inlineStr">
        <is>
          <t>com_grafo</t>
        </is>
      </c>
      <c r="C198" s="6" t="inlineStr">
        <is>
          <t>CN</t>
        </is>
      </c>
      <c r="D198" s="6" t="inlineStr">
        <is>
          <t>Ciencias da Natureza e suas Tecnologias</t>
        </is>
      </c>
      <c r="E198" s="6" t="n">
        <v>5</v>
      </c>
      <c r="F198" s="6" t="inlineStr">
        <is>
          <t>CN-H18</t>
        </is>
      </c>
      <c r="G198" s="6" t="inlineStr">
        <is>
          <t>Relacionar propriedades fisicas, quimicas ou biologicas de produtos, sistemas ou procedimentos tecnologicos as finalidades a que se destinam.</t>
        </is>
      </c>
      <c r="H198" s="6" t="inlineStr">
        <is>
          <t>O Sistema de Posicionamento Global (GPS) e uma tecnologia amplamente utilizada para navegacao e rastreamento. O funcionamento do GPS baseia-se no envio de sinais de radio, que viajam a uma velocidade proxima a da luz, por uma constelacao de satelites ate o receptor do usuario. Para calcular a posicao exata, o receptor mede o tempo que o sinal leva para chegar e, a partir disso, determina a distancia ate cada satelite. Para garantir que o erro na localizacao seja de apenas alguns metros, o sistema exige que a medicao do tempo tenha uma precisao de nanossegundos (10^-9 s). A necessidade dessa extrema precisao na medicao temporal esta diretamente associada a qual caracteristica fisica do fenomeno descrito?</t>
        </is>
      </c>
      <c r="I198" s="6" t="inlineStr">
        <is>
          <t>A baixa frequencia das ondas de radio, que exige intervalos de tempo curtos para evitar interferencias.</t>
        </is>
      </c>
      <c r="J198" s="6" t="inlineStr">
        <is>
          <t>A grande ordem de grandeza da velocidade da luz, que faz com que pequenos erros de tempo resultem em grandes erros de distancia.</t>
        </is>
      </c>
      <c r="K198" s="6" t="inlineStr">
        <is>
          <t>A pequena distancia entre os satelites e a superficie da Terra, que exige calculos instantaneos.</t>
        </is>
      </c>
      <c r="L198" s="6" t="inlineStr">
        <is>
          <t>A capacidade dos relogios atomicos de armazenarem grandes volumes de dados de localizacao.</t>
        </is>
      </c>
      <c r="M198" s="6" t="inlineStr">
        <is>
          <t>A variacao da densidade da atmosfera, que altera a velocidade do sinal de forma imprevisivel.</t>
        </is>
      </c>
      <c r="N198" s="6" t="inlineStr">
        <is>
          <t>B</t>
        </is>
      </c>
      <c r="O198" s="6" t="inlineStr">
        <is>
          <t>A questao aborda a habilidade CN-H18 ao relacionar uma propriedade fisica (a elevada velocidade da luz, da ordem de 10^8 m/s) com a finalidade tecnologica do sistema (precisao na localizacao). Como a distancia e calculada pelo produto da velocidade pelo tempo (d = v.t), a grandeza da velocidade da luz implica que um erro minimo na medicao do tempo, como um nanossegundo, multiplica-se por um valor muito alto, resultando em um erro de distancia significativo (metros). Portanto, a propriedade fisica da velocidade da luz justifica a necessidade de instrumentos de medicao temporal extremamente precisos.</t>
        </is>
      </c>
      <c r="P198" s="6" t="b">
        <v>1</v>
      </c>
      <c r="Q198" s="6" t="n">
        <v>0.04301075268817205</v>
      </c>
      <c r="R198" s="6" t="n">
        <v>1.92</v>
      </c>
      <c r="S198" s="6" t="n">
        <v>0.808695652173913</v>
      </c>
      <c r="T198" s="6" t="n">
        <v>14.18250505050505</v>
      </c>
      <c r="U198" s="6" t="n">
        <v>4.8</v>
      </c>
      <c r="V198" s="6" t="n">
        <v>5</v>
      </c>
      <c r="W198" s="6" t="n">
        <v>5</v>
      </c>
      <c r="X198" s="6" t="n">
        <v>4</v>
      </c>
      <c r="Y198" s="6" t="n">
        <v>5</v>
      </c>
      <c r="Z198" s="6" t="n">
        <v>5</v>
      </c>
      <c r="AA198" s="6" t="inlineStr">
        <is>
          <t>O item apresenta excelente alinhamento com a habilidade CN-H18, pois estabelece uma relação clara e direta entre uma propriedade física (a grande velocidade da luz) e a finalidade de um sistema tecnológico (a precisão na localização do GPS). A escolha do objeto de conhecimento (Física) é perfeitamente adequada, pois o fenômeno descrito é fundamentalmente físico. Os distratores são plausíveis, pois exploram conceitos que podem vir à mente do estudante (interferências, distâncias, tecnologia dos relógios), mas são logicamente inconsistentes com o princípio da medição de tempo e distância. O nível de complexidade é apropriado para o Ensino Médio, exigindo compreensão de conceitos como velocidade da luz, unidades de tempo e a relação matemática entre distância, velocidade e tempo. O formato segue rigorosamente as características do ENEM, com um enunciado contextualizado, uma pergunta clara e alternativas que exigem análise crítica, não apenas memorização.</t>
        </is>
      </c>
      <c r="AB198" s="6" t="n">
        <v>5</v>
      </c>
      <c r="AC198" s="6" t="n">
        <v>5</v>
      </c>
      <c r="AD198" s="6" t="n">
        <v>5</v>
      </c>
      <c r="AE198" s="6" t="n">
        <v>5</v>
      </c>
      <c r="AF198" s="6" t="n">
        <v>5</v>
      </c>
      <c r="AG198" s="6" t="n">
        <v>5</v>
      </c>
      <c r="AH198" s="6" t="inlineStr">
        <is>
          <t>O item apresenta excelente alinhamento à habilidade CN-H18, pois exige do estudante a relação entre uma propriedade física fundamental (velocidade da luz) e a finalidade tecnológica do sistema GPS (precisão na localização). Os objetos de conhecimento (cinemática, velocidade da luz, ordens de grandeza) são adequados e básicos para o Ensino Médio. Os distratores são plausíveis, explorando conceitos físicos correlatos (frequência, atmosfera) ou funções equivocadas de componentes, sem tornar a resposta óbvia ou ambígua. O nível de dificuldade e a linguagem são compatíveis com o Ensino Médio, e o formato segue rigorosamente o padrão do ENEM, com enunciado contextualizado e alternativas bem estruturadas.</t>
        </is>
      </c>
    </row>
    <row r="199">
      <c r="A199" s="6" t="inlineStr">
        <is>
          <t>b4596196-0a1c-4269-a665-1a647d09a17d</t>
        </is>
      </c>
      <c r="B199" s="6" t="inlineStr">
        <is>
          <t>com_grafo</t>
        </is>
      </c>
      <c r="C199" s="6" t="inlineStr">
        <is>
          <t>CN</t>
        </is>
      </c>
      <c r="D199" s="6" t="inlineStr">
        <is>
          <t>Ciencias da Natureza e suas Tecnologias</t>
        </is>
      </c>
      <c r="E199" s="6" t="n">
        <v>5</v>
      </c>
      <c r="F199" s="6" t="inlineStr">
        <is>
          <t>CN-H18</t>
        </is>
      </c>
      <c r="G199" s="6" t="inlineStr">
        <is>
          <t>Relacionar propriedades fisicas, quimicas ou biologicas de produtos, sistemas ou procedimentos tecnologicos as finalidades a que se destinam.</t>
        </is>
      </c>
      <c r="H199" s="6" t="inlineStr">
        <is>
          <t>Em um parque de aventuras, a equipe de manutenção precisa instalar uma tirolesa que ligue o topo de uma torre de 20 metros de altura até o solo. Para garantir a segurança, eles analisam a tração no cabo de aço, que depende do ângulo de inclinação em relação ao solo. Eles consideram duas opções de ancoragem no solo: a Opção 1, onde o cabo fica quase na horizontal (ângulo pequeno), e a Opção 2, onde o cabo forma um ângulo maior com o solo. Considerando que a força peso do usuário é constante, qual explicação física justifica a necessidade de se utilizar um cabo com maior resistência (e geralmente mais espesso) na Opção 1 em comparação à Opção 2?</t>
        </is>
      </c>
      <c r="I199" s="6" t="inlineStr">
        <is>
          <t>Na Opção 1, o comprimento do cabo é maior, aumentando o peso do próprio cabo e, consequentemente, a tração total.</t>
        </is>
      </c>
      <c r="J199" s="6" t="inlineStr">
        <is>
          <t>Na Opção 1, a componente vertical da tração que equilibra o peso do usuário é menor, exigindo uma força de tração total muito maior.</t>
        </is>
      </c>
      <c r="K199" s="6" t="inlineStr">
        <is>
          <t>Na Opção 2, a velocidade do usuário é maior, o que reduz o tempo de contato e a força exercida sobre o cabo.</t>
        </is>
      </c>
      <c r="L199" s="6" t="inlineStr">
        <is>
          <t>Na Opção 1, o atrito com o ar é desprezível, enquanto na Opção 2 o arrasto aerodinâmico ajuda a sustentar o peso.</t>
        </is>
      </c>
      <c r="M199" s="6" t="inlineStr">
        <is>
          <t>Na Opção 2, o cabo trabalha mais à compressão do que à tração, o que exige menos material resistente.</t>
        </is>
      </c>
      <c r="N199" s="6" t="inlineStr">
        <is>
          <t>B</t>
        </is>
      </c>
      <c r="O199" s="6" t="inlineStr">
        <is>
          <t>A questão aborda a habilidade CN-H18 ao relacionar a propriedade física vetorial da força (decomposição em componentes) com a finalidade tecnológica (escolha da espessura do cabo). Na Opção 1, o ângulo com a horizontal é pequeno, o que faz com que a componente vertical da tração (T seno θ) seja uma fração pequena da tração total no cabo. Para que essa componente vertical equilibre o peso do usuário (que é constante), a tração total T precisa ser muito alta, exigindo um cabo mais resistente.</t>
        </is>
      </c>
      <c r="P199" s="6" t="b">
        <v>1</v>
      </c>
      <c r="Q199" s="6" t="n">
        <v>0</v>
      </c>
      <c r="R199" s="6" t="n">
        <v>0</v>
      </c>
      <c r="S199" s="6" t="n">
        <v>0.6776859504132231</v>
      </c>
      <c r="T199" s="6" t="n">
        <v>12.49248164464024</v>
      </c>
      <c r="U199" s="6" t="n">
        <v>4.8</v>
      </c>
      <c r="V199" s="6" t="n">
        <v>5</v>
      </c>
      <c r="W199" s="6" t="n">
        <v>5</v>
      </c>
      <c r="X199" s="6" t="n">
        <v>4</v>
      </c>
      <c r="Y199" s="6" t="n">
        <v>5</v>
      </c>
      <c r="Z199" s="6" t="n">
        <v>5</v>
      </c>
      <c r="AA199" s="6" t="inlineStr">
        <is>
          <t>O item apresenta excelente alinhamento com a habilidade-alvo CN-H18, pois estabelece uma relação clara e direta entre uma propriedade física vetorial (a decomposição da força de tração em componentes) e a finalidade tecnológica (a escolha do material e da espessura do cabo para garantir a segurança). Os objetos de conhecimento esperados são perfeitamente adequados, pois a resolução do item depende fundamentalmente do conceito de forças e componentes vetiliares, um conteúdo básico e fundamental da Física do Ensino Médio. Os distratores são plausíveis e funcionais como alternativas incorretas: a alternativa A confunde o comprimento do cabo com a força de tração; a C e D introduzem conceitos irrelevantes (velocidade, atrito, arrasto) que não são centrais para a análise estática solicitada; a E apresenta um erro conceitual grave, pois cabos de aço não trabalham à compressão. O nível de escolaridade é adequado, pois o problema pode ser resolvido com os conhecimentos de estática e vetores do Ensino Médio, sem exigir cálculos complexos. A aderência ao formato ENEM é máxima, pois o item contextualiza o conhecimento em um cenário do cotidiano (parque de aventuras), apresenta uma pergunta que exige a aplicação do conceito para resolver um problema prático e utiliza um gráfico implícito (a representação vetorial das forças) como parte do raciocínio.</t>
        </is>
      </c>
      <c r="AB199" s="6" t="n">
        <v>4.2</v>
      </c>
      <c r="AC199" s="6" t="n">
        <v>5</v>
      </c>
      <c r="AD199" s="6" t="n">
        <v>5</v>
      </c>
      <c r="AE199" s="6" t="n">
        <v>3</v>
      </c>
      <c r="AF199" s="6" t="n">
        <v>5</v>
      </c>
      <c r="AG199" s="6" t="n">
        <v>3</v>
      </c>
      <c r="AH199" s="6" t="inlineStr">
        <is>
          <t>O item está bem alinhado à habilidade CN-H18, pois exige a relação entre a propriedade física (tração) e a finalidade tecnológica (escolha do cabo). Os objetos de conhecimento (decomposição de forças) e o nível de escolaridade são adequados. Contudo, a redação da alternativa correta (B) contém uma imprecisão física grave: afirma que a componente vertical da tração é menor, quando, em equilíbrio, ela deve ser constante e igual ao peso. O correto seria dizer que a componente vertical é uma fração menor da tração total. Além disso, os distratores C, D e E são de baixa qualidade, apresentando conceitos fisicamente absurdos ou fora de contexto, o que reduz a plausibilidade e a exigência cognitiva da questão.</t>
        </is>
      </c>
    </row>
    <row r="200">
      <c r="A200" s="6" t="inlineStr">
        <is>
          <t>32f29ee4-a149-4a7d-a66b-0a70df604e10</t>
        </is>
      </c>
      <c r="B200" s="6" t="inlineStr">
        <is>
          <t>com_grafo</t>
        </is>
      </c>
      <c r="C200" s="6" t="inlineStr">
        <is>
          <t>CN</t>
        </is>
      </c>
      <c r="D200" s="6" t="inlineStr">
        <is>
          <t>Ciencias da Natureza e suas Tecnologias</t>
        </is>
      </c>
      <c r="E200" s="6" t="n">
        <v>5</v>
      </c>
      <c r="F200" s="6" t="inlineStr">
        <is>
          <t>CN-H18</t>
        </is>
      </c>
      <c r="G200" s="6" t="inlineStr">
        <is>
          <t>Relacionar propriedades fisicas, quimicas ou biologicas de produtos, sistemas ou procedimentos tecnologicos as finalidades a que se destinam.</t>
        </is>
      </c>
      <c r="H200" s="6" t="inlineStr">
        <is>
          <t>Uma empresa de logística utiliza drones para realizar entregas rápidas em áreas urbanas. O sistema de navegação desses aparelhos precisa ser calibrado para lidar com ventos laterais, que alteram a trajetória planejada. Em um teste, o drone deve voar do ponto A ao ponto B, situado exatamente ao norte. O motor impulsiona o drone a uma velocidade de 10 m/s em relação ao ar, mas um vento constante de 2 m/s sopra na direção leste. Para garantir que o drone chegue ao destino correto, o sistema de controle utiliza o conceito de grandeza vetorial para ajustar a orientação da aeronave.</t>
        </is>
      </c>
      <c r="I200" s="6" t="inlineStr">
        <is>
          <t>Aumentar a velocidade do motor para 12 m/s, mantendo o aparelho apontado para o norte.</t>
        </is>
      </c>
      <c r="J200" s="6" t="inlineStr">
        <is>
          <t>Manter a velocidade e a direção originais, pois o vento apenas aumenta a velocidade escalar do drone.</t>
        </is>
      </c>
      <c r="K200" s="6" t="inlineStr">
        <is>
          <t>Orientar o drone ligeiramente para o oeste, de modo que a soma vetorial da velocidade do aparelho com a do vento resulte em uma velocidade resultantemente voltada para o norte.</t>
        </is>
      </c>
      <c r="L200" s="6" t="inlineStr">
        <is>
          <t>Reduzir a velocidade do motor para 8 m/s para que o vento empurre o drone de volta para a rota original.</t>
        </is>
      </c>
      <c r="M200" s="6" t="inlineStr">
        <is>
          <t>Ignorar a velocidade do vento, pois sua ordem de grandeza é muito menor que a do drone e não afeta o deslocamento.</t>
        </is>
      </c>
      <c r="N200" s="6" t="inlineStr">
        <is>
          <t>C</t>
        </is>
      </c>
      <c r="O200" s="6" t="inlineStr">
        <is>
          <t>A questão aborda a habilidade CN-H18 ao relacionar a propriedade física da velocidade como uma grandeza vetorial (que possui módulo, direção e sentido) à finalidade tecnológica de navegação de um drone. Para que o drone atinja o ponto ao norte, a velocidade resultante (soma vetorial da velocidade do drone em relação ao ar e da velocidade do vento) deve apontar para o norte. Portanto, o sistema deve compensar o vento lateral apontando o drone ligeiramente contra o vento (para o oeste), utilizando a operação de soma de vetores para corrigir a trajetória.</t>
        </is>
      </c>
      <c r="P200" s="6" t="b">
        <v>1</v>
      </c>
      <c r="Q200" s="6" t="n">
        <v>0.03614457831325301</v>
      </c>
      <c r="R200" s="6" t="n">
        <v>1.666666666666667</v>
      </c>
      <c r="S200" s="6" t="n">
        <v>0.7033898305084746</v>
      </c>
      <c r="T200" s="6" t="n">
        <v>12.43621951219512</v>
      </c>
      <c r="U200" s="6" t="n">
        <v>4.8</v>
      </c>
      <c r="V200" s="6" t="n">
        <v>5</v>
      </c>
      <c r="W200" s="6" t="n">
        <v>5</v>
      </c>
      <c r="X200" s="6" t="n">
        <v>4</v>
      </c>
      <c r="Y200" s="6" t="n">
        <v>5</v>
      </c>
      <c r="Z200" s="6" t="n">
        <v>5</v>
      </c>
      <c r="AA200" s="6" t="inlineStr">
        <is>
          <t>O item apresenta excelente alinhamento com a habilidade CN-H18, pois exige que o aluno relacione a propriedade física vetorial da velocidade com a finalidade prática de correção de trajetória de um drone. Os objetos de conhecimento (física fundamental) são perfeitamente adequados e necessários para a resolução. Os distratores (A, B, D, E) são plausíveis, explorando conceitos errôneos comuns como o tratamento da velocidade como escalar (B), a superestimação ou subestimação do efeito do vento (A, D) e a negligência de fatores físicos (E). O nível de complexidade é adequado para o Ensino Médio, exigindo a aplicação de conceitos de vetores de forma contextualizada. A aderência ao formato ENEM é alta, com um enunciado contextualizado, linguagem acessível e uma alternativa correta que exige a compreensão do fenômeno físico em detrás da solução tecnológica.</t>
        </is>
      </c>
      <c r="AB200" s="6" t="n">
        <v>5</v>
      </c>
      <c r="AC200" s="6" t="n">
        <v>5</v>
      </c>
      <c r="AD200" s="6" t="n">
        <v>5</v>
      </c>
      <c r="AE200" s="6" t="n">
        <v>5</v>
      </c>
      <c r="AF200" s="6" t="n">
        <v>5</v>
      </c>
      <c r="AG200" s="6" t="n">
        <v>5</v>
      </c>
      <c r="AH200" s="6" t="inlineStr">
        <is>
          <t>O item apresenta excelente alinhamento à habilidade CN-H18, pois exige que o estudante relacione a propriedade física da velocidade como grandeza vetorial à finalidade tecnológica de navegação e correção de rota de um drone. Os objetos de conhecimento (cinemática vetorial, composição de movimentos) são adequados e fundamentais para o Ensino Médio. Os distratores são plausíveis e bem elaborados, explorando concepções errôneas comuns, como a confusão entre grandezas escalares e vetoriais (A e B) ou a subestimação da influência de ventos fracos (E). O nível de complexidade é compatível com o Ensino Médio, exigindo compreensão conceitual sem excesso de cálculos. O formato adere perfeitamente ao padrão ENEM, com contexto cotidiano/tecnológico, enunciado claro e cinco alternativas.</t>
        </is>
      </c>
    </row>
    <row r="201">
      <c r="A201" s="6" t="inlineStr">
        <is>
          <t>eb574f80-1e44-4930-8cee-2c68ac4f1251</t>
        </is>
      </c>
      <c r="B201" s="6" t="inlineStr">
        <is>
          <t>com_grafo</t>
        </is>
      </c>
      <c r="C201" s="6" t="inlineStr">
        <is>
          <t>CN</t>
        </is>
      </c>
      <c r="D201" s="6" t="inlineStr">
        <is>
          <t>Ciencias da Natureza e suas Tecnologias</t>
        </is>
      </c>
      <c r="E201" s="6" t="n">
        <v>5</v>
      </c>
      <c r="F201" s="6" t="inlineStr">
        <is>
          <t>CN-H18</t>
        </is>
      </c>
      <c r="G201" s="6" t="inlineStr">
        <is>
          <t>Relacionar propriedades fisicas, quimicas ou biologicas de produtos, sistemas ou procedimentos tecnologicos as finalidades a que se destinam.</t>
        </is>
      </c>
      <c r="H201" s="6" t="inlineStr">
        <is>
          <t>Em aeroportos, as pistas de pouso e decolagem são projetadas considerando a direção predominante dos ventos locais. Os pilotos são instruídos a realizar a decolagem preferencialmente no sentido contrário ao vento. Essa prática é fundamental para a segurança da aeronave, pois a decolagem contra o vento permite que a asa da aeronave gere a força de sustentação necessária com uma menor velocidade em relação ao solo. Essa relação entre o procedimento tecnológico e as propriedades físicas envolvidas é explicada pelo fato de que o vento contrário:</t>
        </is>
      </c>
      <c r="I201" s="6" t="inlineStr">
        <is>
          <t>reduz o atrito com o ar, diminuindo o consumo de combustível durante a aceleração na pista.</t>
        </is>
      </c>
      <c r="J201" s="6" t="inlineStr">
        <is>
          <t>aumenta a velocidade escalar da aeronave em relação ao solo, reduzindo o tempo de percurso da pista.</t>
        </is>
      </c>
      <c r="K201" s="6" t="inlineStr">
        <is>
          <t>aumenta a velocidade resultante do ar em relação às asas, incrementando a força de sustentação aerodinâmica.</t>
        </is>
      </c>
      <c r="L201" s="6" t="inlineStr">
        <is>
          <t>altera a direção do vetor peso da aeronave, facilitando o voo vertical imediato após a rotação.</t>
        </is>
      </c>
      <c r="M201" s="6" t="inlineStr">
        <is>
          <t>anula a ação da força de arrasto, permitindo que a aeronave atinja uma velocidade terminal maior.</t>
        </is>
      </c>
      <c r="N201" s="6" t="inlineStr">
        <is>
          <t>C</t>
        </is>
      </c>
      <c r="O201" s="6" t="inlineStr">
        <is>
          <t>A questao aborda a habilidade CN-H18 ao relacionar uma propriedade fisica (a natureza vetorial da velocidade e o principio de Bernoulli/forca de sustentacao) com a finalidade de um procedimento tecnologico (a decolagem segura). A sustentacao depende da velocidade do ar em relacao a asa. Ao decolar contra o vento, a velocidade do ar em relacao a asa e a soma vetorial da velocidade da aeronave com a velocidade do vento. Isso permite atingir a sustentacao necessaria com uma menor velocidade em relacao ao solo, utilizando uma distancia menor de pista.</t>
        </is>
      </c>
      <c r="P201" s="6" t="b">
        <v>1</v>
      </c>
      <c r="Q201" s="6" t="n">
        <v>0</v>
      </c>
      <c r="R201" s="6" t="n">
        <v>0</v>
      </c>
      <c r="S201" s="6" t="n">
        <v>0.7628865979381443</v>
      </c>
      <c r="T201" s="6" t="n">
        <v>14.24346556886228</v>
      </c>
      <c r="U201" s="6" t="n">
        <v>4.8</v>
      </c>
      <c r="V201" s="6" t="n">
        <v>5</v>
      </c>
      <c r="W201" s="6" t="n">
        <v>5</v>
      </c>
      <c r="X201" s="6" t="n">
        <v>4</v>
      </c>
      <c r="Y201" s="6" t="n">
        <v>5</v>
      </c>
      <c r="Z201" s="6" t="n">
        <v>5</v>
      </c>
      <c r="AA201" s="6" t="inlineStr">
        <is>
          <t>O item apresenta excelente alinhamento com a habilidade CN-H18, pois estabelece uma relação clara e direta entre uma propriedade física (a natureza vetorial da velocidade do ar e a geração da força de sustentação aerodinâmica) e a finalidade de um procedimento tecnológico (a decolagem segura de aeronaves). Os objetos de conhecimento esperados são perfeitamente adequados, pois a questão se baseia em princípios fundamentais de física (cinemática vetorial e dinâmica do ar) para explicar o fenômeno. Os distratores são plausíveis e funcionais, pois exploram conceitos relacionados ao movimento e à aerodinâmica (atrito, velocidade escalar, força de arrasto, vetor peso), que podem ser confundidos com o conceito-chave de sustentação, exigindo do estudante uma compreensão mais aprofundada. O nível de complexidade e o vocabulário técnico são apropriados para o Ensino Médio, sem serem excessivamente simplificados ou especializados. A aderência ao formato ENEM é elevada, pois o enunciado contextualiza o problema em um cenário real e relevante, a pergunta exige a aplicação do conhecimento para explicar um fenômeno, e as alternativas são bem elaboradas, exigindo análise crítica para a seleção da correta.</t>
        </is>
      </c>
      <c r="AB201" s="6" t="n">
        <v>5</v>
      </c>
      <c r="AC201" s="6" t="n">
        <v>5</v>
      </c>
      <c r="AD201" s="6" t="n">
        <v>5</v>
      </c>
      <c r="AE201" s="6" t="n">
        <v>5</v>
      </c>
      <c r="AF201" s="6" t="n">
        <v>5</v>
      </c>
      <c r="AG201" s="6" t="n">
        <v>5</v>
      </c>
      <c r="AH201" s="6" t="inlineStr">
        <is>
          <t>O item apresenta excelente alinhamento à habilidade CN-H18, pois exige a compreensão da relação entre o procedimento tecnológico (decolagem contra o vento) e as propriedades físicas (velocidade relativa e sustentação). Os objetos de conhecimento (Física, Cinemática e Dinâmica) são adequados e fundamentais. Os distratores são plausíveis, explorando conceitos físicos corretos (atrito, peso, arrasto) mas aplicados incorretamente ao contexto, o que exige domínio do tema para a escolha correta. O nível de dificuldade é compatível com o Ensino Médio e o formato segue rigorosamente os padrões do ENEM, com contexto real e enunciado claro.</t>
        </is>
      </c>
    </row>
    <row r="202">
      <c r="A202" s="6" t="inlineStr">
        <is>
          <t>39bb4597-0546-4ac5-98e3-908d575a182f</t>
        </is>
      </c>
      <c r="B202" s="6" t="inlineStr">
        <is>
          <t>com_grafo</t>
        </is>
      </c>
      <c r="C202" s="6" t="inlineStr">
        <is>
          <t>CN</t>
        </is>
      </c>
      <c r="D202" s="6" t="inlineStr">
        <is>
          <t>Ciencias da Natureza e suas Tecnologias</t>
        </is>
      </c>
      <c r="E202" s="6" t="n">
        <v>5</v>
      </c>
      <c r="F202" s="6" t="inlineStr">
        <is>
          <t>CN-H19</t>
        </is>
      </c>
      <c r="G202" s="6" t="inlineStr">
        <is>
          <t>Avaliar metodos, processos ou procedimentos das ciencias naturais que contribuam para diagnosticar ou solucionar problemas de ordem social, economica ou ambiental.</t>
        </is>
      </c>
      <c r="H202" s="6" t="inlineStr">
        <is>
          <t>Em uma rodovia federal que corta uma região de serra, foi identificado um trecho curvo com alto índice de acidentes, nos quais caminhões perdem a estabilidade e tombam. Para diagnosticar a causa do problema e propor uma solução de engenharia, a concessionária instalou radares que registram apenas a rapidez (módulo da velocidade) dos veículos. Os relatórios indicaram que a maioria dos veículos trafega abaixo do limite de 60 km/h, mas os acidentes continuaram ocorrendo. Considerando os conceitos de grandezas vetoriais e escalares, qual é a avaliação correta sobre a limitação do método de investigação utilizado?</t>
        </is>
      </c>
      <c r="I202" s="6" t="inlineStr">
        <is>
          <t>O método é ineficaz porque a rapidez escalar não permite calcular a energia cinética do veículo, que é uma grandeza vetorial fundamental para entender a dinâmica do tombamento.</t>
        </is>
      </c>
      <c r="J202" s="6" t="inlineStr">
        <is>
          <t>A medição exclusiva da rapidez é insuficiente, pois não considera a variação da direção do vetor velocidade, o que exige uma força centrípeta que pode superar o limite de atrito dos pneus.</t>
        </is>
      </c>
      <c r="K202" s="6" t="inlineStr">
        <is>
          <t>O erro do método está em não medir o deslocamento escalar, que é uma grandeza vetorial capaz de indicar a trajetória real e a força resultante sobre o caminhão na curva.</t>
        </is>
      </c>
      <c r="L202" s="6" t="inlineStr">
        <is>
          <t>A persistência dos acidentes se deve à falta de medição da massa do veículo, que é uma grandeza vetorial que altera a intensidade da força peso quando o veículo entra na curva.</t>
        </is>
      </c>
      <c r="M202" s="6" t="inlineStr">
        <is>
          <t>O procedimento falha por utilizar a unidade km/h, que não pertence ao Sistema Internacional de Unidades, impossibilitando a correta análise vetorial das forças envolvidas.</t>
        </is>
      </c>
      <c r="N202" s="6" t="inlineStr">
        <is>
          <t>B</t>
        </is>
      </c>
      <c r="O202" s="6" t="inlineStr">
        <is>
          <t>A habilidade CN-H19 exige avaliar métodos e procedimentos científicos na resolução de problemas reais. Neste contexto, o problema social (acidentes) persiste porque o método de medição (rapidez escalar) ignora a natureza vetorial do movimento circular. Em uma curva, a direção da velocidade muda constantemente, gerando uma aceleração centrípeta e exigindo uma força resultante voltada para o centro da curva. Apenas o conhecimento do módulo da velocidade (grandeza escalar) não permite avaliar se a força necessária para fazer a curva está sendo suprida pelo atrito, o que explica a falha do diagnóstico e a necessidade de analisar grandezas vetoriais.</t>
        </is>
      </c>
      <c r="P202" s="6" t="b">
        <v>1</v>
      </c>
      <c r="Q202" s="6" t="n">
        <v>0.06086956521739131</v>
      </c>
      <c r="R202" s="6" t="n">
        <v>2.607843137254902</v>
      </c>
      <c r="S202" s="6" t="n">
        <v>0.8098591549295775</v>
      </c>
      <c r="T202" s="6" t="n">
        <v>15.81484848484849</v>
      </c>
      <c r="U202" s="6" t="n">
        <v>5</v>
      </c>
      <c r="V202" s="6" t="n">
        <v>5</v>
      </c>
      <c r="W202" s="6" t="n">
        <v>5</v>
      </c>
      <c r="X202" s="6" t="n">
        <v>5</v>
      </c>
      <c r="Y202" s="6" t="n">
        <v>5</v>
      </c>
      <c r="Z202" s="6" t="n">
        <v>5</v>
      </c>
      <c r="AA202" s="6" t="inlineStr">
        <is>
          <t>O item apresenta excelente alinhamento com a habilidade-alvo CN-H19, pois avalia criticamente um método de investigação científica (uso de radares para medir rapidez) para diagnosticar um problema social (acidentes). A justificativa do gabarito corretamente aponta a falha do método: a medição de uma grandeza escalar (rapidez) é insuficiente para analisar um fenômeno que depende de grandezas vetoriais (velocidade, força centrípeta). Os objetos de conhecimento (grandezas vetoriais e escalares) são fundamentais e diretamente aplicados à resolução do problema. Os distratores são plausíveis e bem elaborados, explorando conceitos incorretos ou incompletos (energia cinética, deslocamento, massa, unidades de medida) que um estudante poderia confundir, exigindo um entendimento profundo do tema. O nível de complexidade é adequado para o Ensino Médio, exigindo a aplicação de conceitos de cinemática e dinâmica para resolver um problema contextualizado. O formato segue as características do ENEM, com um enunciado longo e contextualizado, alternativas que exigem análise crítica e uma justificativa robusta para a resposta correta.</t>
        </is>
      </c>
      <c r="AB202" s="6" t="n">
        <v>4.8</v>
      </c>
      <c r="AC202" s="6" t="n">
        <v>5</v>
      </c>
      <c r="AD202" s="6" t="n">
        <v>5</v>
      </c>
      <c r="AE202" s="6" t="n">
        <v>4</v>
      </c>
      <c r="AF202" s="6" t="n">
        <v>5</v>
      </c>
      <c r="AG202" s="6" t="n">
        <v>5</v>
      </c>
      <c r="AH202" s="6" t="inlineStr">
        <is>
          <t>O item está perfeitamente alinhado à habilidade CN-H19, pois contextualiza um problema social (acidentes rodoviários) e exige do estudante a avaliação crítica de um método de investigação científica (medição de rapidez escalar) à luz de conceitos físicos. A adequação aos objetos de conhecimento é plena, abordando a distinção entre grandezas vetoriais e escalares e a dinâmica do movimento circular de forma fundamental e aplicada. O nível de escolaridade é adequado, exigindo compreensão conceitual típica do Ensino Médio. O formato segue rigorosamente o padrão ENEM, com enunciado contextualizado e comando claro. Os distratores são plausíveis e exploram erros conceituais comuns (confundir natureza vetorial de energia, massa e deslocamento, ou focar indevidamente em unidades de medida), embora haja uma repetição do erro de classificar grandezas escalares como vetoriais em mais de uma alternativa (A e D).</t>
        </is>
      </c>
    </row>
    <row r="203">
      <c r="A203" s="6" t="inlineStr">
        <is>
          <t>9772879e-9c06-44f0-a8c7-8dc3ba02ce0a</t>
        </is>
      </c>
      <c r="B203" s="6" t="inlineStr">
        <is>
          <t>com_grafo</t>
        </is>
      </c>
      <c r="C203" s="6" t="inlineStr">
        <is>
          <t>CN</t>
        </is>
      </c>
      <c r="D203" s="6" t="inlineStr">
        <is>
          <t>Ciencias da Natureza e suas Tecnologias</t>
        </is>
      </c>
      <c r="E203" s="6" t="n">
        <v>5</v>
      </c>
      <c r="F203" s="6" t="inlineStr">
        <is>
          <t>CN-H19</t>
        </is>
      </c>
      <c r="G203" s="6" t="inlineStr">
        <is>
          <t>Avaliar metodos, processos ou procedimentos das ciencias naturais que contribuam para diagnosticar ou solucionar problemas de ordem social, economica ou ambiental.</t>
        </is>
      </c>
      <c r="H203" s="6" t="inlineStr">
        <is>
          <t>Uma comunidade ribeirinha denuncia a contaminação de um rio por resíduos químicos, o que tem comprometido a pesca e o abastecimento de água da região. Para identificar a origem da poluição e prever sua dispersão, uma equipe de ambientalistas precisa investigar o comportamento da correnteza. Considerando que a velocidade da água varia em diferentes profundidades e distâncias da margem, qual procedimento metodológico é o mais adequado para diagnosticar a dinâmica do fluxo e solucionar esse problema ambiental?</t>
        </is>
      </c>
      <c r="I203" s="6" t="inlineStr">
        <is>
          <t>Medir a velocidade escalar média da água apenas na superfície do rio, utilizando uma bóia e um cronômetro, assumindo que essa velocidade é constante em toda a extensão.</t>
        </is>
      </c>
      <c r="J203" s="6" t="inlineStr">
        <is>
          <t>Coletar amostras de água em um único ponto fixo para análise química, desconsiderando a influência da direção e do sentido do fluxo no transporte do poluente.</t>
        </is>
      </c>
      <c r="K203" s="6" t="inlineStr">
        <is>
          <t>Representar a velocidade da água por meio de grandezas vetoriais em diversos pontos da seção transversal do rio, construindo um gráfico de campo vetorial para mapear o fluxo.</t>
        </is>
      </c>
      <c r="L203" s="6" t="inlineStr">
        <is>
          <t>Estimar a vazão do rio multiplicando a largura pela profundidade média e por uma velocidade arbitrária, sem realizar medições diretas das correntes internas.</t>
        </is>
      </c>
      <c r="M203" s="6" t="inlineStr">
        <is>
          <t>Observar visualmente o movimento de folhas e galhos na superfície para inferir a direção da correnteza, sem utilizar instrumentos de mensuração precisos.</t>
        </is>
      </c>
      <c r="N203" s="6" t="inlineStr">
        <is>
          <t>C</t>
        </is>
      </c>
      <c r="O203" s="6" t="inlineStr">
        <is>
          <t>A habilidade CN-H19 exige avaliar métodos científicos para resolver problemas reais. Neste contexto, o problema ambiental (poluição) exige o diagnóstico preciso do fluxo d'água. A alternativa C é a correta porque propõe o uso de grandezas vetoriais (velocidade com direção e sentido) e a construção de gráficos (campo vetorial) para modelar a complexidade do escoamento. Esse método permite identificar variações de velocidade na seção transversal, sendo fundamental para rastrear a origem e o caminho do poluente. As demais alternativas utilizam abordagens escalares simplificadas (A e D), ignoram a dinâmica do fluxo (B) ou dependem de subjetividade (E), sendo insuficientes para um diagnóstico rigoroso.</t>
        </is>
      </c>
      <c r="P203" s="6" t="b">
        <v>1</v>
      </c>
      <c r="Q203" s="6" t="n">
        <v>0.02</v>
      </c>
      <c r="R203" s="6" t="n">
        <v>1.226415094339623</v>
      </c>
      <c r="S203" s="6" t="n">
        <v>0.8547008547008547</v>
      </c>
      <c r="T203" s="6" t="n">
        <v>16.56676470588235</v>
      </c>
      <c r="U203" s="6" t="n">
        <v>5</v>
      </c>
      <c r="V203" s="6" t="n">
        <v>5</v>
      </c>
      <c r="W203" s="6" t="n">
        <v>5</v>
      </c>
      <c r="X203" s="6" t="n">
        <v>5</v>
      </c>
      <c r="Y203" s="6" t="n">
        <v>5</v>
      </c>
      <c r="Z203" s="6" t="n">
        <v>5</v>
      </c>
      <c r="AA203" s="6" t="inlineStr">
        <is>
          <t>O item demonstra excelente alinhamento com a habilidade CN-H19, pois exige a avaliação de um procedimento metodológico (o uso de grandezas vetoriais e campo vetorial) para diagnosticar e solucionar um problema ambiental real (contaminação de um rio). Os objetos de conhecimento, embora não explicitados no enunciado, são perfeitamente adequados e fundamentais para a resolução, envolvendo conceitos de cinemática vetorial e hidrodinâmica. Os distratores são plausíveis e bem elaborados, representando abordagens simplistas, incompletas ou subjetivas que um estudante do ensino médio poderia considerar, mas que são cientificamente insuficientes para o problema proposto. O nível de complexidade é apropriado para o Ensino Médio, exigindo a compreensão de conceitos vetoriais e a aplicação prática de um método científico. Finalmente, o item segue rigorosamente o formato ENEM, com um contexto social relevante, um problema a ser resolvido e alternativas que exigem análise crítica e conhecimento científico.</t>
        </is>
      </c>
      <c r="AB203" s="6" t="n">
        <v>4.8</v>
      </c>
      <c r="AC203" s="6" t="n">
        <v>5</v>
      </c>
      <c r="AD203" s="6" t="n">
        <v>5</v>
      </c>
      <c r="AE203" s="6" t="n">
        <v>4</v>
      </c>
      <c r="AF203" s="6" t="n">
        <v>5</v>
      </c>
      <c r="AG203" s="6" t="n">
        <v>5</v>
      </c>
      <c r="AH203" s="6" t="inlineStr">
        <is>
          <t>O item apresenta excelente alinhamento à habilidade CN-H19, pois exige do estudante a capacidade de avaliar e selecionar o procedimento científico mais adequado (representação vetorial do fluxo) para diagnosticar e solucionar um problema ambiental concreto. A adequação aos objetos de conhecimento de Física é plena, abordando conceitos fundamentais como a distinção entre grandezas escalares e vetoriais e a dinâmica de fluidos. Os distratores são plausíveis e bem construídos, explorando simplificações comuns (como considerar apenas a velocidade superficial) ou abordagens metodológicas incorretas (análise química isolada ou estimativas arbitrárias). O nível de exigência é compatível com o Ensino Médio, focando na compreensão conceitual e aplicação prática sem exigir cálculos complexos. O formato adere estritamente aos padrões do ENEM, com enunciado contextualizado, comando claro e alternativas coesas.</t>
        </is>
      </c>
    </row>
    <row r="204">
      <c r="A204" s="6" t="inlineStr">
        <is>
          <t>47a399aa-b9d2-4964-8f49-0dfe739aa8bb</t>
        </is>
      </c>
      <c r="B204" s="6" t="inlineStr">
        <is>
          <t>com_grafo</t>
        </is>
      </c>
      <c r="C204" s="6" t="inlineStr">
        <is>
          <t>CN</t>
        </is>
      </c>
      <c r="D204" s="6" t="inlineStr">
        <is>
          <t>Ciencias da Natureza e suas Tecnologias</t>
        </is>
      </c>
      <c r="E204" s="6" t="n">
        <v>5</v>
      </c>
      <c r="F204" s="6" t="inlineStr">
        <is>
          <t>CN-H19</t>
        </is>
      </c>
      <c r="G204" s="6" t="inlineStr">
        <is>
          <t>Avaliar metodos, processos ou procedimentos das ciencias naturais que contribuam para diagnosticar ou solucionar problemas de ordem social, economica ou ambiental.</t>
        </is>
      </c>
      <c r="H204" s="6" t="inlineStr">
        <is>
          <t>Uma comunidade ribeirinha sofre anualmente com prejuízos econômicos e sociais devido às cheias do rio que corta a região. Para diagnosticar a necessidade de obras de contenção e prever novos desastres, um grupo de engenheiros realizou um estudo hidrológico. Eles dividiram a seção transversal do rio em várias áreas menores e mediram a velocidade da água em cada uma delas. Como a velocidade é uma grandeza vetorial, os pesquisadores precisaram decidir qual procedimento metodológico adotar para calcular corretamente a vazão total (volume de água por unidade de tempo) e compará-la com a capacidade máxima do leito do rio. Qual procedimento é o mais adequado para garantir a precisão desse diagnóstico?</t>
        </is>
      </c>
      <c r="I204" s="6" t="inlineStr">
        <is>
          <t>Calcular a média aritmética dos módulos das velocidades medidas e multiplicar pelo valor da área total da seção transversal, simplificando os cálculos.</t>
        </is>
      </c>
      <c r="J204" s="6" t="inlineStr">
        <is>
          <t>Considerar apenas a maior velocidade registrada no centro do rio e multiplicá-la pela área total, pois essa é a região onde o fluxo é mais intenso.</t>
        </is>
      </c>
      <c r="K204" s="6" t="inlineStr">
        <is>
          <t>Somar vetorialmente todas as velocidades medidas e dividir pelo número de medições para obter uma velocidade resultante média para o sistema.</t>
        </is>
      </c>
      <c r="L204" s="6" t="inlineStr">
        <is>
          <t>Decompor os vetores velocidade na direção perpendicular à seção transversal, multiplicar cada componente pela respectiva área parcial e somar os resultados.</t>
        </is>
      </c>
      <c r="M204" s="6" t="inlineStr">
        <is>
          <t>Utilizar a notação científica para expressar as velocidades e somar algebricamente seus valores, desconsiderando a direção e o sentido do fluxo.</t>
        </is>
      </c>
      <c r="N204" s="6" t="inlineStr">
        <is>
          <t>D</t>
        </is>
      </c>
      <c r="O204" s="6" t="inlineStr">
        <is>
          <t>A habilidade H19 exige a avaliação de métodos científicos para solucionar problemas reais. Neste contexto, o cálculo correto da vazão é essencial para o diagnóstico ambiental do risco de enchentes. A alternativa D apresenta o procedimento metodológico correto: considerar a natureza vetorial da velocidade (focando na componente perpendicular à área de escoamento) e realizar a soma dos fluxos parciais (produto velocidade x área). As demais alternativas utilizam aproximações grosseiras ou conceitos físicos incorretos (como somar vetores de pontos diferentes ou ignorar a distribuição da velocidade), o que comprometeria a eficácia da solução do problema.</t>
        </is>
      </c>
      <c r="P204" s="6" t="b">
        <v>1</v>
      </c>
      <c r="Q204" s="6" t="n">
        <v>0.02803738317757009</v>
      </c>
      <c r="R204" s="6" t="n">
        <v>1.681034482758621</v>
      </c>
      <c r="S204" s="6" t="n">
        <v>0.7753623188405797</v>
      </c>
      <c r="T204" s="6" t="n">
        <v>15.77470135746607</v>
      </c>
      <c r="U204" s="6" t="n">
        <v>5</v>
      </c>
      <c r="V204" s="6" t="n">
        <v>5</v>
      </c>
      <c r="W204" s="6" t="n">
        <v>5</v>
      </c>
      <c r="X204" s="6" t="n">
        <v>5</v>
      </c>
      <c r="Y204" s="6" t="n">
        <v>5</v>
      </c>
      <c r="Z204" s="6" t="n">
        <v>5</v>
      </c>
      <c r="AA204" s="6" t="inlineStr">
        <is>
          <t>O item apresenta excelente alinhamento com a habilidade H19, pois coloca o estudante na posição de avaliar um procedimento científico (cálculo de vazão) para solucionar um problema social e ambiental real (prejuízos por cheias). A habilidade de decompor vetores e entender o fluxo como uma grandeza vetorial é um conhecimento fundamental de Física, adequado ao contexto. Os distratores são plausíveis e bem elaborados, explorando conceitos errôneos comuns como o uso de médias aritméticas simplistas, a consideração apenas do ponto de maior velocidade ou a soma vetorial direta de grandezas de pontos distintos. O nível de complexidade é apropriado para o Ensino Médio, exigindo a aplicação de conceitos de vetores e grandezas, sem a necessidade de cálculos avançados. O formato segue as características do ENEM, com um enunciado contextualizado e um problema que exige a análise de um método científico para a tomada de decisão.</t>
        </is>
      </c>
      <c r="AB204" s="6" t="n">
        <v>4.8</v>
      </c>
      <c r="AC204" s="6" t="n">
        <v>5</v>
      </c>
      <c r="AD204" s="6" t="n">
        <v>5</v>
      </c>
      <c r="AE204" s="6" t="n">
        <v>4</v>
      </c>
      <c r="AF204" s="6" t="n">
        <v>5</v>
      </c>
      <c r="AG204" s="6" t="n">
        <v>5</v>
      </c>
      <c r="AH204" s="6" t="inlineStr">
        <is>
          <t>O item apresenta excelente alinhamento à habilidade CN-H19, pois contextualiza um problema socioambiental real (enchentes em comunidade ribeirinha) e exige do estudante a avaliação de um procedimento metodológico científico (cálculo de vazão) para o diagnóstico e solução do problema. Os objetos de conhecimento de Física (grandezas vetoriais, vazão, decomposição de vetores) são adequados e fundamentais. Os distratores são plausíveis, explorando erros comuns como o uso de média aritmética simples para grandezas vetoriais ou a consideração apenas de valores máximos, embora a alternativa E seja um pouco menos robusta que as demais. O nível de exigência é compatível com o Ensino Médio, exigindo compreensão conceitual e aplicação em contexto. O formato segue rigorosamente os padrões do ENEM, com enunciado contextualizado e alternativas bem estruturadas.</t>
        </is>
      </c>
    </row>
    <row r="205">
      <c r="A205" s="6" t="inlineStr">
        <is>
          <t>b411ea69-1c1e-490e-9c4b-a4bd1a3b7dbb</t>
        </is>
      </c>
      <c r="B205" s="6" t="inlineStr">
        <is>
          <t>com_grafo</t>
        </is>
      </c>
      <c r="C205" s="6" t="inlineStr">
        <is>
          <t>CN</t>
        </is>
      </c>
      <c r="D205" s="6" t="inlineStr">
        <is>
          <t>Ciencias da Natureza e suas Tecnologias</t>
        </is>
      </c>
      <c r="E205" s="6" t="n">
        <v>5</v>
      </c>
      <c r="F205" s="6" t="inlineStr">
        <is>
          <t>CN-H19</t>
        </is>
      </c>
      <c r="G205" s="6" t="inlineStr">
        <is>
          <t>Avaliar metodos, processos ou procedimentos das ciencias naturais que contribuam para diagnosticar ou solucionar problemas de ordem social, economica ou ambiental.</t>
        </is>
      </c>
      <c r="H205" s="6" t="inlineStr">
        <is>
          <t>Para viabilizar o acesso rápido e seguro de moradores de uma comunidade carente a um centro urbano, a prefeitura planeja a instalação de um sistema de teleférico. Na fase de projeto, os engenheiros precisam determinar a tensão mecânica nos cabos de aço para escolher a espessura adequada do material, garantindo que o sistema suporte o peso das cabines e dos passageiros. Para isso, adotam um modelo físico no qual a cabine é tratada como uma partícula em equilíbrio estático, submetida à força peso e às trações nos cabos. Considerando que os cabos formam um angulo com a horizontal, qual procedimento metodológico, envolvendo conceitos de grandezas vetoriais, é essencial para que esses engenheiros calculem corretamente a intensidade da tração nos cabos e evitem acidentes?</t>
        </is>
      </c>
      <c r="I205" s="6" t="inlineStr">
        <is>
          <t>Utilizar apenas a notacao cientifica para expressar a massa da cabine, dispensando a analise das forcas atuantes.</t>
        </is>
      </c>
      <c r="J205" s="6" t="inlineStr">
        <is>
          <t>Considerar as forcas como grandezas escalares, somando algebricamente seus modulos para encontrar a tensao total.</t>
        </is>
      </c>
      <c r="K205" s="6" t="inlineStr">
        <is>
          <t>Realizar a decomposicao vetorial das forcas em componentes ortogonais para aplicar as condicoes de equilibrio.</t>
        </is>
      </c>
      <c r="L205" s="6" t="inlineStr">
        <is>
          <t>Estimar a ordem de grandeza da forca peso e multiplicar por um fator de seguranca empirico, sem considerar a geometria dos cabos.</t>
        </is>
      </c>
      <c r="M205" s="6" t="inlineStr">
        <is>
          <t>Medir o comprimento dos cabos em unidades do sistema ingles para padronizar a compra do material internacional.</t>
        </is>
      </c>
      <c r="N205" s="6" t="inlineStr">
        <is>
          <t>C</t>
        </is>
      </c>
      <c r="O205" s="6" t="inlineStr">
        <is>
          <t>A habilidade CN-H19 e avaliada pois o item solicita o reconhecimento do metodo cientifico adequado (decomposicao de vetores) para solucionar um problema de ordem social e economica (seguranca no transporte publico). A opcao C esta correta porque, em problemas de equilibrio estatico com forcas em angulos, o procedimento fisico padrao e decompor os vetores de forca em componentes perpendiculares (geralmente x e y) para aplicar as leis de Newton, permitindo calcular a tensao real nos cabos. As demais opcoes apresentam metodos incorretos ou insuficientes, como tratar grandezas vetoriais como escalares ou ignorar a geometria do sistema.</t>
        </is>
      </c>
      <c r="P205" s="6" t="b">
        <v>1</v>
      </c>
      <c r="Q205" s="6" t="n">
        <v>0.09615384615384616</v>
      </c>
      <c r="R205" s="6" t="n">
        <v>3.935483870967742</v>
      </c>
      <c r="S205" s="6" t="n">
        <v>0.859504132231405</v>
      </c>
      <c r="T205" s="6" t="n">
        <v>15.9939393939394</v>
      </c>
      <c r="U205" s="6" t="n">
        <v>5</v>
      </c>
      <c r="V205" s="6" t="n">
        <v>5</v>
      </c>
      <c r="W205" s="6" t="n">
        <v>5</v>
      </c>
      <c r="X205" s="6" t="n">
        <v>5</v>
      </c>
      <c r="Y205" s="6" t="n">
        <v>5</v>
      </c>
      <c r="Z205" s="6" t="n">
        <v>5</v>
      </c>
      <c r="AA205" s="6" t="inlineStr">
        <is>
          <t>O item apresenta excelente alinhamento com a habilidade CN-H19, pois contextualiza um problema social (acesso a serviços) e solicita a avaliação do método científico (decomposição vetorial) para sua solução. Os objetos de conhecimento (Física, grandezas vetoriais) são perfeitamente adequados e necessários para a resolução. Os distratores (A, B, D, E) são plausíveis, pois representam erros conceituais comuns (tratar vetores como escalares, ignorar a análise de forças, usar métodos empíricos) e armadilhas relacionadas a unidades de medida, exigindo do estudante um entendimento profundo do tema para não ser enganado. O nível de complexidade e o uso de um modelo físico simplificado são apropriados para o Ensino Médio. O formato, com enunciado contextualizado, pergunta clara sobre um procedimento e alternativas bem elaboradas, segue estritamente o padrão do ENEM.</t>
        </is>
      </c>
      <c r="AB205" s="6" t="n">
        <v>4.8</v>
      </c>
      <c r="AC205" s="6" t="n">
        <v>5</v>
      </c>
      <c r="AD205" s="6" t="n">
        <v>5</v>
      </c>
      <c r="AE205" s="6" t="n">
        <v>4</v>
      </c>
      <c r="AF205" s="6" t="n">
        <v>5</v>
      </c>
      <c r="AG205" s="6" t="n">
        <v>5</v>
      </c>
      <c r="AH205" s="6" t="inlineStr">
        <is>
          <t>O item apresenta excelente alinhamento à habilidade CN-H19, pois exige a identificação do procedimento metodológico correto (decomposição vetorial) para resolver um problema de engenharia com impacto social (transporte público seguro). Os objetos de conhecimento (Física: vetores, equilíbrio estático) são adequados e fundamentais. Os distratores B e D são plausíveis, explorando erros comuns (tratamento escalar de vetores ou desconsideração da geometria), embora A e E sejam menos robustos. O nível de dificuldade e a linguagem são compatíveis com o Ensino Médio, e o item segue o formato e a contextualização socio-científica típicos do ENEM.</t>
        </is>
      </c>
    </row>
    <row r="206">
      <c r="A206" s="6" t="inlineStr">
        <is>
          <t>7068316a-5368-48d8-a3e6-dbc4379dbcf8</t>
        </is>
      </c>
      <c r="B206" s="6" t="inlineStr">
        <is>
          <t>com_grafo</t>
        </is>
      </c>
      <c r="C206" s="6" t="inlineStr">
        <is>
          <t>CN</t>
        </is>
      </c>
      <c r="D206" s="6" t="inlineStr">
        <is>
          <t>Ciencias da Natureza e suas Tecnologias</t>
        </is>
      </c>
      <c r="E206" s="6" t="n">
        <v>5</v>
      </c>
      <c r="F206" s="6" t="inlineStr">
        <is>
          <t>CN-H19</t>
        </is>
      </c>
      <c r="G206" s="6" t="inlineStr">
        <is>
          <t>Avaliar metodos, processos ou procedimentos das ciencias naturais que contribuam para diagnosticar ou solucionar problemas de ordem social, economica ou ambiental.</t>
        </is>
      </c>
      <c r="H206" s="6" t="inlineStr">
        <is>
          <t>Em uma região agrícola, a proximidade entre plantações de soja e um rio importante tem gerado conflitos ambientais devido à contaminação da água por agrotóxicos. Para solucionar esse problema, uma equipe de pesquisadores propôs um novo procedimento para a aplicação aérea de defensivos utilizando drones. O método consiste em representar a velocidade do vento e a velocidade de deslocamento do drone como grandezas vetoriais, permitindo calcular o vetor resultante do deslocamento das gotas do pesticida. A utilização desse procedimento vetorial é fundamental para o diagnóstico e solução do problema apresentado, pois permite:</t>
        </is>
      </c>
      <c r="I206" s="6" t="inlineStr">
        <is>
          <t>Transformar grandezas escalares em vetoriais para aumentar a velocidade do drone e reduzir o tempo de aplicação.</t>
        </is>
      </c>
      <c r="J206" s="6" t="inlineStr">
        <is>
          <t>Estimar a ordem de grandeza da área plantada para definir a quantidade exata de insumos químicos a serem comprados.</t>
        </is>
      </c>
      <c r="K206" s="6" t="inlineStr">
        <is>
          <t>Prever a trajetória real das gotas de pesticida para ajustar a rota do drone e evitar que o produto atinja o rio.</t>
        </is>
      </c>
      <c r="L206" s="6" t="inlineStr">
        <is>
          <t>Padronizar as unidades de medida do Sistema Internacional para garantir a precisão dos relatórios de produtividade da lavoura.</t>
        </is>
      </c>
      <c r="M206" s="6" t="inlineStr">
        <is>
          <t>Elaborar gráficos de variação de temperatura ao longo do dia para identificar o momento de menor evaporação do produto.</t>
        </is>
      </c>
      <c r="N206" s="6" t="inlineStr">
        <is>
          <t>C</t>
        </is>
      </c>
      <c r="O206" s="6" t="inlineStr">
        <is>
          <t>A questão avalia a habilidade H19 ao exigir a análise de um método científico (uso de vetores para calcular velocidade resultante) aplicado a um problema ambiental real (contaminação de rio por pesticidas). A alternativa correta identifica que a operação vetorial permite prever a trajetória da 'deriva' das gotas, possibilitando o ajuste técnico que soluciona o impacto ambiental, diferentemente das outras opções que focam em aspectos econômicos ou procedimentos inadequados ao contexto.</t>
        </is>
      </c>
      <c r="P206" s="6" t="b">
        <v>1</v>
      </c>
      <c r="Q206" s="6" t="n">
        <v>0.08333333333333333</v>
      </c>
      <c r="R206" s="6" t="n">
        <v>4.159999999999999</v>
      </c>
      <c r="S206" s="6" t="n">
        <v>0.8727272727272727</v>
      </c>
      <c r="T206" s="6" t="n">
        <v>16.49523395721925</v>
      </c>
      <c r="U206" s="6" t="n">
        <v>4.8</v>
      </c>
      <c r="V206" s="6" t="n">
        <v>5</v>
      </c>
      <c r="W206" s="6" t="n">
        <v>5</v>
      </c>
      <c r="X206" s="6" t="n">
        <v>4</v>
      </c>
      <c r="Y206" s="6" t="n">
        <v>5</v>
      </c>
      <c r="Z206" s="6" t="n">
        <v>5</v>
      </c>
      <c r="AA206" s="6" t="inlineStr">
        <is>
          <t>O item apresenta excelente alinhamento com a habilidade-alvo CN-H19, pois descreve um método científico (uso de vetores) aplicado para diagnosticar e solucionar um problema ambiental real (contaminação de um rio por agrotóxicos). A alternativa correta (C) identifica com precisão a aplicação prática do método, que é prever a trajetória das gotas para evitar o impacto ambiental. Os objetos de conhecimento (Física, grandezas vetoriais) são adequados e fundamentais para a compreensão do procedimento. Os distratores são plausíveis, pois exploram outros aspectos relevantes na agricultura (custo, produtividade, logística), mas estão incorretamente associados ao método vetorial apresentado. O nível de complexidade e o contexto estão adequados ao Ensino Médio, e o formato, com seu enunciado contextualizado e alternativas de múltipla escolha, segue rigorosamente as características do ENEM.</t>
        </is>
      </c>
      <c r="AB206" s="6" t="n">
        <v>5</v>
      </c>
      <c r="AC206" s="6" t="n">
        <v>5</v>
      </c>
      <c r="AD206" s="6" t="n">
        <v>5</v>
      </c>
      <c r="AE206" s="6" t="n">
        <v>5</v>
      </c>
      <c r="AF206" s="6" t="n">
        <v>5</v>
      </c>
      <c r="AG206" s="6" t="n">
        <v>5</v>
      </c>
      <c r="AH206" s="6" t="inlineStr">
        <is>
          <t>O item apresenta excelente alinhamento à habilidade CN-H19, ao contextualizar a aplicação de um conceito físico fundamental (soma vetorial de velocidades) na resolução de um problema ambiental concreto (contaminação de rio por agrotóxicos). A questão exige do aluno a capacidade de avaliar como o método científico proposto (uso de vetores) permite diagnosticar a trajetória da poluição e solucionar o conflito. Os objetos de conhecimento (Física/Cinemática vetorial) são adequados e acessíveis ao Ensino Médio. Os distratores são plausíveis, abordando conceitos correlatos (ordem de grandeza, unidades, temperatura) que não resolvem o problema específico apresentado, exigindo do estudante uma análise crítica. O formato, a linguagem e a abordagem CTS (Ciência, Tecnologia e Sociedade) seguem rigorosamente o padrão ENEM.</t>
        </is>
      </c>
    </row>
    <row r="207">
      <c r="A207" s="6" t="inlineStr">
        <is>
          <t>643024cf-e448-4ab8-a841-27d76d0525e0</t>
        </is>
      </c>
      <c r="B207" s="6" t="inlineStr">
        <is>
          <t>com_grafo</t>
        </is>
      </c>
      <c r="C207" s="6" t="inlineStr">
        <is>
          <t>CN</t>
        </is>
      </c>
      <c r="D207" s="6" t="inlineStr">
        <is>
          <t>Ciencias da Natureza e suas Tecnologias</t>
        </is>
      </c>
      <c r="E207" s="6" t="n">
        <v>1</v>
      </c>
      <c r="F207" s="6" t="inlineStr">
        <is>
          <t>CN-H2</t>
        </is>
      </c>
      <c r="G207" s="6" t="inlineStr">
        <is>
          <t>Associar a solucao de problemas de comunicacao, transporte, saude ou outro, com o correspondente desenvolvimento cientifico e tecnologico.</t>
        </is>
      </c>
      <c r="H207" s="6" t="inlineStr">
        <is>
          <t>O monitoramento ambiental do bioma Amazônia é essencial para a conservação da biodiversidade e o controle do desmatamento ilegal. Tradicionalmente, a fiscalização dependia de expedições terrestres de difícil acesso e alto custo. Atualmente, o uso de satélites equipados com sensores ópticos capazes de captar diferentes faixas do espectro eletromagnético permite vigiar milhões de hectares em tempo real. Esses sensores detectam a radiação solar refletida pela superfície terrestre, distinguindo áreas de floresta densa de áreas desmatadas pela diferença na intensidade e na cor da luz refletida. Com base no texto, a utilização dessa tecnologia espacial representa uma solução para o problema de fiscalização ambiental, pois:</t>
        </is>
      </c>
      <c r="I207" s="6" t="inlineStr">
        <is>
          <t>Aumenta a taxa de fotossíntese nas áreas monitoradas, revertendo o processo de degradação ambiental automaticamente.</t>
        </is>
      </c>
      <c r="J207" s="6" t="inlineStr">
        <is>
          <t>Permite a detecção de áreas desmatadas pela análise da reflexão da luz solar, diferenciando a vegetação do solo exposto.</t>
        </is>
      </c>
      <c r="K207" s="6" t="inlineStr">
        <is>
          <t>Elimina a necessidade de criação de unidades de conservação, pois a tecnologia impede a ação de madeireiros ilegais.</t>
        </is>
      </c>
      <c r="L207" s="6" t="inlineStr">
        <is>
          <t>Impede a reflexão da radiação solar na atmosfera, reduzindo diretamente o efeito estufa na região.</t>
        </is>
      </c>
      <c r="M207" s="6" t="inlineStr">
        <is>
          <t>Substitui a função dos decompositores no solo, acelerando a reciclagem de nutrientes nas áreas alteradas.</t>
        </is>
      </c>
      <c r="N207" s="6" t="inlineStr">
        <is>
          <t>B</t>
        </is>
      </c>
      <c r="O207" s="6" t="inlineStr">
        <is>
          <t>A questão exige a associação entre um problema ambiental (fiscalização do desmatamento) e o desenvolvimento científico-tecnológico (sensores ópticos em satélites). A habilidade CN-H2 é avaliada ao identificar que a solução tecnológica baseia-se em princípios de óptica (reflexão da luz e espectro eletromagnético) para monitorar fatores bióticos (vegetação), permitindo uma gestão eficiente dos recursos naturais.</t>
        </is>
      </c>
      <c r="P207" s="6" t="b">
        <v>1</v>
      </c>
      <c r="Q207" s="6" t="n">
        <v>0.0202020202020202</v>
      </c>
      <c r="R207" s="6" t="n">
        <v>1.111111111111111</v>
      </c>
      <c r="S207" s="6" t="n">
        <v>0.825</v>
      </c>
      <c r="T207" s="6" t="n">
        <v>15.18182795698925</v>
      </c>
      <c r="U207" s="6" t="n">
        <v>4.8</v>
      </c>
      <c r="V207" s="6" t="n">
        <v>5</v>
      </c>
      <c r="W207" s="6" t="n">
        <v>5</v>
      </c>
      <c r="X207" s="6" t="n">
        <v>4</v>
      </c>
      <c r="Y207" s="6" t="n">
        <v>5</v>
      </c>
      <c r="Z207" s="6" t="n">
        <v>5</v>
      </c>
      <c r="AA207" s="6" t="inlineStr">
        <is>
          <t>O item apresenta excelente alinhamento com a habilidade-alvo CN-H2, pois estabelece uma clara associação entre um problema real de comunicação/transporte/saúde/outro (fiscalização ambiental) e o desenvolvimento científico e tecnológico (sensores ópticos em satélites). A alternativa correta (B) descreve com precisão o princípio físico (reflexão da luz) que fundamenta a tecnologia, demonstrando a aplicação do conhecimento. Os objetos de conhecimento esperados (Ondas, Óptica e Ecologia) são perfeitamente adequados e integrados no enunciado e na alternativa correta. Os distratores são plausíveis, pois exploram conceitos relacionados ao tema (fotossíntese, efeito estufa, ciclos biogeoquímicos), mas contêm erros conceituais claros que um estudante do Ensino Médio, com base no texto, deve ser capaz de identificar. O nível de linguagem e a complexidade do problema são adequados para o Ensino Médio. O formato segue rigorosamente as características do ENEM, com um texto contextualizado, uma pergunta que exige a compreensão e aplicação de informações, e alternativas que exigem análise crítica.</t>
        </is>
      </c>
      <c r="AB207" s="6" t="n">
        <v>4.6</v>
      </c>
      <c r="AC207" s="6" t="n">
        <v>5</v>
      </c>
      <c r="AD207" s="6" t="n">
        <v>5</v>
      </c>
      <c r="AE207" s="6" t="n">
        <v>3</v>
      </c>
      <c r="AF207" s="6" t="n">
        <v>5</v>
      </c>
      <c r="AG207" s="6" t="n">
        <v>5</v>
      </c>
      <c r="AH207" s="6" t="inlineStr">
        <is>
          <t>O item apresenta excelente alinhamento à habilidade CN-H2, exigindo a associação direta entre o problema de fiscalização ambiental e a solução tecnológica baseada em sensores ópticos. Os objetos de conhecimento (Ecologia e Óptica/Radiação) são adequadamente integrados. O nível de escolaridade é compatível, abordando conceitos básicos de forma contextualizada. O formato segue rigorosamente o padrão do ENEM. No entanto, a plausibilidade dos distratores é comprometida pelas alternativas A e E, que apresentam relações de causa e efeito cientificamente absurdas e fáceis de descartar, reduzindo a capacidade de discriminação do item. As alternativas C e D são mais consistentes como distratores.</t>
        </is>
      </c>
    </row>
    <row r="208">
      <c r="A208" s="6" t="inlineStr">
        <is>
          <t>79552278-7fb0-4827-8209-19b8153838ab</t>
        </is>
      </c>
      <c r="B208" s="6" t="inlineStr">
        <is>
          <t>com_grafo</t>
        </is>
      </c>
      <c r="C208" s="6" t="inlineStr">
        <is>
          <t>CN</t>
        </is>
      </c>
      <c r="D208" s="6" t="inlineStr">
        <is>
          <t>Ciencias da Natureza e suas Tecnologias</t>
        </is>
      </c>
      <c r="E208" s="6" t="n">
        <v>1</v>
      </c>
      <c r="F208" s="6" t="inlineStr">
        <is>
          <t>CN-H2</t>
        </is>
      </c>
      <c r="G208" s="6" t="inlineStr">
        <is>
          <t>Associar a solucao de problemas de comunicacao, transporte, saude ou outro, com o correspondente desenvolvimento cientifico e tecnologico.</t>
        </is>
      </c>
      <c r="H208" s="6" t="inlineStr">
        <is>
          <t>O monitoramento ambiental em tempo real tornou-se uma ferramenta essencial para a preservação dos biomas brasileiros, especialmente a Floresta Amazônica, que sofre com a pressão do desmatamento ilegal. Para fiscalizar áreas de difícil acesso, o Brasil utiliza satélites equipados com câmeras de alta resolução que operam com base em princípios ópticos. Esses equipamentos capturam a radiação eletromagnética que interage com a superfície terrestre, permitindo identificar áreas de corte raso e queimadas. O funcionamento desses sensores depende fundamentalmente de qual fenômeno físico para a geração das imagens?</t>
        </is>
      </c>
      <c r="I208" s="6" t="inlineStr">
        <is>
          <t>A refração da luz ao passar das camadas densas da atmosfera para o vácuo espacial, que inverte a imagem captada.</t>
        </is>
      </c>
      <c r="J208" s="6" t="inlineStr">
        <is>
          <t>A reflexão da luz solar pela superfície da vegetação e do solo exposto, que é captada pelos sensores.</t>
        </is>
      </c>
      <c r="K208" s="6" t="inlineStr">
        <is>
          <t>A difração das ondas de rádio emitidas pelo satélite ao encontrarem as copas das árvores.</t>
        </is>
      </c>
      <c r="L208" s="6" t="inlineStr">
        <is>
          <t>A emissão de radiação visível própria (incandescência) pela vegetação durante o dia.</t>
        </is>
      </c>
      <c r="M208" s="6" t="inlineStr">
        <is>
          <t>A polarização da luz ao atravessar a atmosfera, que filtra apenas as cores da floresta.</t>
        </is>
      </c>
      <c r="N208" s="6" t="inlineStr">
        <is>
          <t>B</t>
        </is>
      </c>
      <c r="O208" s="6" t="inlineStr">
        <is>
          <t>A questão aborda a habilidade CN-H2 ao associar a solução de um problema de conservação ambiental (fiscalização do desmatamento) ao desenvolvimento científico e tecnológico da óptica (sensores de imageamento por satélite). O funcionamento dessas câmeras baseia-se na captação da luz que incide sobre a Terra e é refletida de volta ao espaço. Diferentes superfícies (floresta densa, solo descoberto, água) refletem a luz de maneiras distintas, permitindo a formação de imagens e a identificação de alterações no ecossistema.</t>
        </is>
      </c>
      <c r="P208" s="6" t="b">
        <v>1</v>
      </c>
      <c r="Q208" s="6" t="n">
        <v>0.05494505494505494</v>
      </c>
      <c r="R208" s="6" t="n">
        <v>2.135922330097087</v>
      </c>
      <c r="S208" s="6" t="n">
        <v>0.900990099009901</v>
      </c>
      <c r="T208" s="6" t="n">
        <v>12.92863453815261</v>
      </c>
      <c r="U208" s="6" t="n">
        <v>4.8</v>
      </c>
      <c r="V208" s="6" t="n">
        <v>5</v>
      </c>
      <c r="W208" s="6" t="n">
        <v>5</v>
      </c>
      <c r="X208" s="6" t="n">
        <v>4</v>
      </c>
      <c r="Y208" s="6" t="n">
        <v>5</v>
      </c>
      <c r="Z208" s="6" t="n">
        <v>5</v>
      </c>
      <c r="AA208" s="6" t="inlineStr">
        <is>
          <t>A questão apresenta excelente alinhamento com a habilidade-alvo CN-H2, pois estabelece uma clara associação entre a aplicação tecnológica (satélites para monitoramento ambiental) e o conhecimento científico (fenômenos ópticos de reflexão). Os objetos de conhecimento esperados (Ondas, óptica e radiação; Ecologia e ciências ambientais) são perfeitamente adequados e integrados no enunciado e na resposta correta. Os distratores são plausíveis, pois exploram outros fenômenos ópticos (refração, difração, polarização) e um conceito errado (incandescência), exigindo do estudante a compreensão do princípio físico específico envolvido. O nível de complexidade e o contexto aplicado são apropriados para o Ensino Médio. A estrutura do item, com seu enunciado contextualizado e alternativas bem elaboradas, está em total conformidade com o formato característico das questões do ENEM.</t>
        </is>
      </c>
      <c r="AB208" s="6" t="n">
        <v>5</v>
      </c>
      <c r="AC208" s="6" t="n">
        <v>5</v>
      </c>
      <c r="AD208" s="6" t="n">
        <v>5</v>
      </c>
      <c r="AE208" s="6" t="n">
        <v>5</v>
      </c>
      <c r="AF208" s="6" t="n">
        <v>5</v>
      </c>
      <c r="AG208" s="6" t="n">
        <v>5</v>
      </c>
      <c r="AH208" s="6" t="inlineStr">
        <is>
          <t>O item apresenta excelente alinhamento à habilidade CN-H2, ao contextualizar o uso de tecnologia de satélites (solução tecnológica) para o monitoramento ambiental (problema de comunicação/informação). Os objetos de conhecimento de Ecologia e Óptica são integrados de forma coerente. Os distratores são plausíveis e utilizam terminologia correta de física (refração, difração, incandescência, polarização) para testar a compreensão específica do fenômeno de reflexão. O nível de complexidade e a linguagem são adequados ao Ensino Médio, e o formato segue rigorosamente os padrões do ENEM, com enunciado contextualizado e alternativas bem elaboradas.</t>
        </is>
      </c>
    </row>
    <row r="209">
      <c r="A209" s="6" t="inlineStr">
        <is>
          <t>96cd4c65-7e21-47a4-9a88-b2c706b6bc9c</t>
        </is>
      </c>
      <c r="B209" s="6" t="inlineStr">
        <is>
          <t>com_grafo</t>
        </is>
      </c>
      <c r="C209" s="6" t="inlineStr">
        <is>
          <t>CN</t>
        </is>
      </c>
      <c r="D209" s="6" t="inlineStr">
        <is>
          <t>Ciencias da Natureza e suas Tecnologias</t>
        </is>
      </c>
      <c r="E209" s="6" t="n">
        <v>1</v>
      </c>
      <c r="F209" s="6" t="inlineStr">
        <is>
          <t>CN-H2</t>
        </is>
      </c>
      <c r="G209" s="6" t="inlineStr">
        <is>
          <t>Associar a solucao de problemas de comunicacao, transporte, saude ou outro, com o correspondente desenvolvimento cientifico e tecnologico.</t>
        </is>
      </c>
      <c r="H209" s="6" t="inlineStr">
        <is>
          <t>O monitoramento ambiental é uma ferramenta essencial para a conservação dos biomas brasileiros, como a Amazônia e o Cerrado. O Instituto Nacional de Pesquisas Espaciais (INPE) utiliza satélites equipados com sensores remotos para detectar desmatamentos ilegais e queimadas em tempo real. No entanto, a frequente cobertura de nuvens na região Norte, característica de seu clima, dificulta a captação de imagens nítidas por meio da luz visível. Para contornar esse obstáculo e garantir a integridade do monitoramento, a tecnologia empregada utiliza sensores ativos que emitem suas próprias ondas eletromagnéticas, capazes de atravessar as nuvens devido às suas características físicas específicas de interação com a matéria.</t>
        </is>
      </c>
      <c r="I209" s="6" t="inlineStr">
        <is>
          <t>O uso de ondas de rádio (micro-ondas) com maior comprimento de onda, que sofrem menor espalhamento ao colidirem com as partículas de água das nuvens.</t>
        </is>
      </c>
      <c r="J209" s="6" t="inlineStr">
        <is>
          <t>A emissão de raios X de alta frequência, que possuem energia suficiente para ionizar as moléculas de água e dissipar a nebulosidade.</t>
        </is>
      </c>
      <c r="K209" s="6" t="inlineStr">
        <is>
          <t>A utilização de luz ultravioleta, que é totalmente refletida pela superfície superior das nuvens, permitindo mapear apenas a sua extensão.</t>
        </is>
      </c>
      <c r="L209" s="6" t="inlineStr">
        <is>
          <t>O emprego de ondas sonoras de baixa frequência (infrassom), que se propagam pela atmosfera com maior velocidade que a luz.</t>
        </is>
      </c>
      <c r="M209" s="6" t="inlineStr">
        <is>
          <t>A aplicação de feixes de luz visível concentrados por lentes divergentes, que aumentam a abertura angular para captar áreas maiores.</t>
        </is>
      </c>
      <c r="N209" s="6" t="inlineStr">
        <is>
          <t>A</t>
        </is>
      </c>
      <c r="O209" s="6" t="inlineStr">
        <is>
          <t>A questão exige associar a solução de um problema de comunicação e monitoramento ambiental (dificuldade de visualização devido às nuvens) ao correspondente desenvolvimento científico e tecnológico (Habilidade H2). O problema é resolvido pelo uso de radares imageadores a bordo de satélites, que operam na faixa das micro-ondas. Fisicamente, o espalhamento da radiação pelas partículas (como as gotas de nuvem) é inversamente proporcional à quarta potência do comprimento de onda (Espalhamento de Rayleigh). Assim, as micro-ondas, por possuírem um comprimento de onda muito maior que a luz visível, sofrem pouca interferência das nuvens, permitindo 'enxergar' o solo.</t>
        </is>
      </c>
      <c r="P209" s="6" t="b">
        <v>1</v>
      </c>
      <c r="Q209" s="6" t="n">
        <v>0.06306306306306306</v>
      </c>
      <c r="R209" s="6" t="n">
        <v>2.813084112149532</v>
      </c>
      <c r="S209" s="6" t="n">
        <v>0.8740157480314961</v>
      </c>
      <c r="T209" s="6" t="n">
        <v>15.69930489731438</v>
      </c>
      <c r="U209" s="6" t="n">
        <v>4.8</v>
      </c>
      <c r="V209" s="6" t="n">
        <v>5</v>
      </c>
      <c r="W209" s="6" t="n">
        <v>5</v>
      </c>
      <c r="X209" s="6" t="n">
        <v>4</v>
      </c>
      <c r="Y209" s="6" t="n">
        <v>5</v>
      </c>
      <c r="Z209" s="6" t="n">
        <v>5</v>
      </c>
      <c r="AA209" s="6" t="inlineStr">
        <is>
          <t>O item apresenta excelente alinhamento com a habilidade-alvo CN-H2, pois demanda do estudante a associação entre um problema real de monitoramento ambiental (dificuldade de visualização por nuvens) e a solução tecnológica (sensores ativos de micro-ondas), fundamentada em princípios científicos (interação da radiação eletromagnética com a matéria). Os objetos de conhecimento esperados (Ondas e Ecologia) são perfeitamente adequados e integrados no enunciado e na resposta correta. Os distratores são plausíveis, pois exploram conceitos reais de física (raios-X, luz ultravioleta, infrassom) e ótica (lentes divergentes), mas contêm erros conceituais claros que um estudante bem-preparado deve identificar. O nível de complexidade é adequado para o Ensino Médio, exigindo a compreensão de conceitos de ótica e ondas, sem aprofundamento matemático. A aderência ao formato ENEM é máxima, com um contexto social relevante, linguagem acessível e estrutura de múltipla escolha com uma única resposta correta bem fundamentada.</t>
        </is>
      </c>
      <c r="AB209" s="6" t="n">
        <v>4.8</v>
      </c>
      <c r="AC209" s="6" t="n">
        <v>5</v>
      </c>
      <c r="AD209" s="6" t="n">
        <v>5</v>
      </c>
      <c r="AE209" s="6" t="n">
        <v>4</v>
      </c>
      <c r="AF209" s="6" t="n">
        <v>5</v>
      </c>
      <c r="AG209" s="6" t="n">
        <v>5</v>
      </c>
      <c r="AH209" s="6" t="inlineStr">
        <is>
          <t>O item apresenta excelente alinhamento à habilidade CN-H2, ao contextualizar um problema real de monitoramento ambiental e exigir a associação com a solução tecnológica baseada em propriedades físicas das ondas. Os objetos de conhecimento de Ecologia e Física (Ondas e Óptica) são integrados de forma coerente e relevante. Os distratores são plausíveis e exploram concepções alternativas comuns, como a confusão entre velocidade do som e da luz, ou a aplicação incorreta de conceitos de ionização e reflexão. O nível de exigência é adequado ao Ensino Médio, e a estrutura do enunciado, bem como a linguagem utilizada, seguem fielmente o padrão das provas do ENEM.</t>
        </is>
      </c>
    </row>
    <row r="210">
      <c r="A210" s="6" t="inlineStr">
        <is>
          <t>4cf3d9ae-54db-407f-bf64-5a32ccfc9b25</t>
        </is>
      </c>
      <c r="B210" s="6" t="inlineStr">
        <is>
          <t>com_grafo</t>
        </is>
      </c>
      <c r="C210" s="6" t="inlineStr">
        <is>
          <t>CN</t>
        </is>
      </c>
      <c r="D210" s="6" t="inlineStr">
        <is>
          <t>Ciencias da Natureza e suas Tecnologias</t>
        </is>
      </c>
      <c r="E210" s="6" t="n">
        <v>1</v>
      </c>
      <c r="F210" s="6" t="inlineStr">
        <is>
          <t>CN-H2</t>
        </is>
      </c>
      <c r="G210" s="6" t="inlineStr">
        <is>
          <t>Associar a solucao de problemas de comunicacao, transporte, saude ou outro, com o correspondente desenvolvimento cientifico e tecnologico.</t>
        </is>
      </c>
      <c r="H210" s="6" t="inlineStr">
        <is>
          <t>Para combater o desmatamento ilegal na Amazônia Legal, o Instituto Nacional de Pesquisas Espaciais (INPE) desenvolveu sistemas de monitoramento por satélites. Esses equipamentos orbitais capturam imagens da superfície terrestre analisando a interação da radiação eletromagnética solar com a vegetação e o solo exposto. A tecnologia permite distinguir áreas de floresta densa, que refletem fortemente a luz na faixa do infravermelho próximo, de áreas recentemente desmatadas, que apresentam padrões de reflexão distintos. Esse avanço tecnológico foi crucial para aumentar a eficiência das ações de fiscalização ambiental em uma área de extensão continental.</t>
        </is>
      </c>
      <c r="I210" s="6" t="inlineStr">
        <is>
          <t>A refração da luz solar ao atravessar a atmosfera terrestre e o uso de telescópios ópticos terrestres de grande alcance.</t>
        </is>
      </c>
      <c r="J210" s="6" t="inlineStr">
        <is>
          <t>A reflexão de ondas eletromagnéticas nas superfícies terrestres e o uso do sensoriamento remoto orbital.</t>
        </is>
      </c>
      <c r="K210" s="6" t="inlineStr">
        <is>
          <t>A reflexão total da luz no interior de fibras ópticas e a transmissão de dados por cabos submarinos.</t>
        </is>
      </c>
      <c r="L210" s="6" t="inlineStr">
        <is>
          <t>A absorção seletiva de radiação ultravioleta pela camada de ozônio e a fotografia aérea com balões.</t>
        </is>
      </c>
      <c r="M210" s="6" t="inlineStr">
        <is>
          <t>A difração de ondas de rádio na ionosfera e o posicionamento geográfico por receptores GPS.</t>
        </is>
      </c>
      <c r="N210" s="6" t="inlineStr">
        <is>
          <t>B</t>
        </is>
      </c>
      <c r="O210" s="6" t="inlineStr">
        <is>
          <t>A habilidade CN-H2 exige associar a solução de um problema (neste caso, a fiscalização ambiental e combate ao desmatamento) ao desenvolvimento científico e tecnológico. O enunciado descreve como satélites resolvem o problema de monitorar vastas áreas. O princípio físico envolvido é a interação da luz (ondas eletromagnéticas) com a matéria, especificamente a reflexão, e a tecnologia aplicada é o sensoriamento remoto, que capta e interpreta essa radiação refletida para identificar alvos na superfície. A alternativa B corretamente vincula o fenômeno físico à aplicação tecnológica que resolve o problema apresentado.</t>
        </is>
      </c>
      <c r="P210" s="6" t="b">
        <v>1</v>
      </c>
      <c r="Q210" s="6" t="n">
        <v>0.03125</v>
      </c>
      <c r="R210" s="6" t="n">
        <v>2.333333333333333</v>
      </c>
      <c r="S210" s="6" t="n">
        <v>0.897196261682243</v>
      </c>
      <c r="T210" s="6" t="n">
        <v>14.91904761904762</v>
      </c>
      <c r="U210" s="6" t="n">
        <v>4.8</v>
      </c>
      <c r="V210" s="6" t="n">
        <v>5</v>
      </c>
      <c r="W210" s="6" t="n">
        <v>5</v>
      </c>
      <c r="X210" s="6" t="n">
        <v>4</v>
      </c>
      <c r="Y210" s="6" t="n">
        <v>5</v>
      </c>
      <c r="Z210" s="6" t="n">
        <v>5</v>
      </c>
      <c r="AA210" s="6" t="inlineStr">
        <is>
          <t>O item apresenta excelente alinhamento com a habilidade-alvo CN-H2, pois estabelece uma clara associação entre a solução de um problema social (combate ao desmatamento) e o desenvolvimento científico e tecnológico (sistemas de monitoramento por satélite e sensoriamento remoto). Os objetos de conhecimento esperados (Ondas, óptica e radiação; Ecologia) são perfeitamente adequados e integrados ao enunciado, que descreve o princípio físico da reflexão de radiação eletromagnética e sua aplicação em um contexto ambiental. Os distratores são plausíveis, pois todos mencionam conceitos físicos e tecnologias reais, mas apenas um (B) estabelece a conexão correta entre o fenômeno físico (reflexão de ondas EM) e a tecnologia aplicada (sensoriamento remoto orbital) para resolver o problema específico. O nível de complexidade e a linguagem são apropriados para o Ensino Médio, exigindo a compreensão de um texto expositivo e a análise de relações entre conceitos científicos e suas aplicações. O formato segue rigorosamente as características do ENEM, com um enunciado contextualizado, alternativas que exploram conhecimentos de diferentes áreas da física e uma justificativa que exige a análise de causa e efeito.</t>
        </is>
      </c>
      <c r="AB210" s="6" t="n">
        <v>5</v>
      </c>
      <c r="AC210" s="6" t="n">
        <v>5</v>
      </c>
      <c r="AD210" s="6" t="n">
        <v>5</v>
      </c>
      <c r="AE210" s="6" t="n">
        <v>5</v>
      </c>
      <c r="AF210" s="6" t="n">
        <v>5</v>
      </c>
      <c r="AG210" s="6" t="n">
        <v>5</v>
      </c>
      <c r="AH210" s="6" t="inlineStr">
        <is>
          <t>O item apresenta excelente alinhamento à habilidade CN-H2, ao associar claramente o problema de fiscalização ambiental (desmatamento) a uma solução tecnológica (satélites) fundamentada em conceitos de óptica e radiação (reflexão de ondas eletromagnéticas). Os objetos de conhecimento (Ecologia e Ondas/Óptica) são integrados de forma coesa e relevante. Os distratores são plausíveis e bem elaborados, pois exploram conceitos físicos correlatos (refração, reflexão total, absorção, difração) que não se aplicam ao contexto específico descrito, exigindo do aluno leitura atenta e domínio conceitual para diferenciá-los. O nível de complexidade é adequado ao Ensino Médio, e a estrutura segue rigorosamente o padrão ENEM, com enunciado contextualizado, linguagem formal e alternativas bem formuladas.</t>
        </is>
      </c>
    </row>
    <row r="211">
      <c r="A211" s="6" t="inlineStr">
        <is>
          <t>49c3cf0e-c7ac-4d16-b522-54aabedf1ea6</t>
        </is>
      </c>
      <c r="B211" s="6" t="inlineStr">
        <is>
          <t>com_grafo</t>
        </is>
      </c>
      <c r="C211" s="6" t="inlineStr">
        <is>
          <t>CN</t>
        </is>
      </c>
      <c r="D211" s="6" t="inlineStr">
        <is>
          <t>Ciencias da Natureza e suas Tecnologias</t>
        </is>
      </c>
      <c r="E211" s="6" t="n">
        <v>1</v>
      </c>
      <c r="F211" s="6" t="inlineStr">
        <is>
          <t>CN-H2</t>
        </is>
      </c>
      <c r="G211" s="6" t="inlineStr">
        <is>
          <t>Associar a solucao de problemas de comunicacao, transporte, saude ou outro, com o correspondente desenvolvimento cientifico e tecnologico.</t>
        </is>
      </c>
      <c r="H211" s="6" t="inlineStr">
        <is>
          <t>O monitoramento ambiental é uma ferramenta crucial para a gestão de recursos naturais e o combate ao desmatamento em biomas como a Amazônia e o Cerrado. Antigamente, o controle de áreas extensas dependia de expedições terrestres demoradas e de alto custo. Com o avanço das tecnologias de sensoriamento remoto, satélites equipados com câmeras e sensores multiespectrais orbitam a Terra capturando imagens. Esses equipamentos registram a interação da radiação eletromagnética com a superfície, permitindo identificar, por exemplo, a diferença espectral entre uma floresta densa e uma área de solo exposto ou pastagem. Qual fenômeno físico e sua aplicação tecnológica são fundamentais para que esse sistema de monitoramento distinga, à distância, a cobertura vegetal de áreas desmatadas?</t>
        </is>
      </c>
      <c r="I211" s="6" t="inlineStr">
        <is>
          <t>A refração da luz ao atravessar a atmosfera, que distorce as imagens e exige correções digitais complexas para identificar o solo exposto.</t>
        </is>
      </c>
      <c r="J211" s="6" t="inlineStr">
        <is>
          <t>A absorção seletiva de ondas sonoras pela vegetação, que impede a propagação do som e permite mapear áreas de silêncio absoluto.</t>
        </is>
      </c>
      <c r="K211" s="6" t="inlineStr">
        <is>
          <t>A reflexão diferenciada de ondas eletromagnéticas por diferentes alvos na superfície, que permite classificar o tipo de cobertura do solo por meio de sensores ópticos.</t>
        </is>
      </c>
      <c r="L211" s="6" t="inlineStr">
        <is>
          <t>A emissão de radiação ultravioleta pelo solo desmatado, que é captada exclusivamente durante a noite pelos sensores térmicos dos satélites.</t>
        </is>
      </c>
      <c r="M211" s="6" t="inlineStr">
        <is>
          <t>A difração de ondas de rádio pelas copas das árvores, que cria zonas de sombra nas imagens de satélite indicando a presença de biodiversidade.</t>
        </is>
      </c>
      <c r="N211" s="6" t="inlineStr">
        <is>
          <t>C</t>
        </is>
      </c>
      <c r="O211" s="6" t="inlineStr">
        <is>
          <t>A questão aborda a habilidade CN-H2 ao associar a solução de um problema ambiental (monitoramento do desmatamento e conservação da biodiversidade) ao desenvolvimento científico e tecnológico (sensoriamento remoto e óptica). A tecnologia utiliza o princípio físico da reflexão de ondas eletromagnéticas. Diferentes superfícies (fatores bióticos como floresta e abióticos como solo exposto) refletem a radiação solar de forma distinta (assinatura espectral). Os sensores ópticos nos satélites captam essa reflexão diferenciada, permitindo identificar alterações na paisagem sem a necessidade de presença física, resolvendo o problema de fiscalização em grandes escalas.</t>
        </is>
      </c>
      <c r="P211" s="6" t="b">
        <v>1</v>
      </c>
      <c r="Q211" s="6" t="n">
        <v>0.04310344827586207</v>
      </c>
      <c r="R211" s="6" t="n">
        <v>1.781914893617021</v>
      </c>
      <c r="S211" s="6" t="n">
        <v>0.8592592592592593</v>
      </c>
      <c r="T211" s="6" t="n">
        <v>16.18722907488987</v>
      </c>
      <c r="U211" s="6" t="n">
        <v>4.8</v>
      </c>
      <c r="V211" s="6" t="n">
        <v>5</v>
      </c>
      <c r="W211" s="6" t="n">
        <v>5</v>
      </c>
      <c r="X211" s="6" t="n">
        <v>4</v>
      </c>
      <c r="Y211" s="6" t="n">
        <v>5</v>
      </c>
      <c r="Z211" s="6" t="n">
        <v>5</v>
      </c>
      <c r="AA211" s="6" t="inlineStr">
        <is>
          <t>O item apresenta excelente alinhamento com a habilidade-alvo CN-H2, pois estabelece uma clara associação entre a solução de um problema real de gestão ambiental (monitoramento do desmatamento) e o desenvolvimento científico e tecnológico (sensoriamento remoto via satélite). A questão exige do estudante a compreensão do princípio físico (reflexão de ondas eletromagnéticas) que fundamenta a tecnologia empregada. Os objetos de conhecimento esperados ('Ondas, optica e radiacao') são perfeitamente adequados e diretamente aplicados ao enunciado. Os distratores são plausíveis, pois exploram conceitos relacionados à óptica e ao sensoriamento (refração, emissão térmica, difração), mas contêm erros conceituais claros (uso de ondas sonoras, emissão de UV) que podem ser identificados por um estudante com conhecimento sólido da área. O nível de complexidade e a contextualização do problema são adequados para o Ensino Médio, exigindo a aplicação de conceitos de física de forma integrada a um tema de ciências ambientais. O formato segue rigorosamente as características do ENEM, com um enunciado longo e contextualizado, uma pergunta direta e alternativas que exigem análise crítica.</t>
        </is>
      </c>
      <c r="AB211" s="6" t="n">
        <v>4.8</v>
      </c>
      <c r="AC211" s="6" t="n">
        <v>5</v>
      </c>
      <c r="AD211" s="6" t="n">
        <v>5</v>
      </c>
      <c r="AE211" s="6" t="n">
        <v>4</v>
      </c>
      <c r="AF211" s="6" t="n">
        <v>5</v>
      </c>
      <c r="AG211" s="6" t="n">
        <v>5</v>
      </c>
      <c r="AH211" s="6" t="inlineStr">
        <is>
          <t>O item apresenta excelente alinhamento à habilidade CN-H2, pois exige do estudante a associação direta entre um problema real (monitoramento ambiental/desmatamento) e a base científico-tecnológica que o resolve (sensoriamento remoto por reflexão de ondas eletromagnéticas). Os objetos de conhecimento (Ecologia e Óptica/Ondas) são integrados de forma coerente e contextualizada. Os distratores utilizam terminologia correta da física (refração, absorção, emissão, difração), mas aplicam-nas incorretamente ao contexto, testando a capacidade do aluno de selecionar o fenômeno adequado (reflexão), embora o distrator B (ondas sonoras) seja um pouco mais facilmente eliminável devido à incompatibilidade com o meio espacial. O nível de complexidade e a linguagem são adequados ao Ensino Médio, e o formato segue rigorosamente o padrão ENEM, com enunciado contextualizado e comando claro.</t>
        </is>
      </c>
    </row>
    <row r="212">
      <c r="A212" s="6" t="inlineStr">
        <is>
          <t>dc73dfb6-cc63-4015-ab5e-25bf5342c9d3</t>
        </is>
      </c>
      <c r="B212" s="6" t="inlineStr">
        <is>
          <t>com_grafo</t>
        </is>
      </c>
      <c r="C212" s="6" t="inlineStr">
        <is>
          <t>CN</t>
        </is>
      </c>
      <c r="D212" s="6" t="inlineStr">
        <is>
          <t>Ciencias da Natureza e suas Tecnologias</t>
        </is>
      </c>
      <c r="E212" s="6" t="n">
        <v>6</v>
      </c>
      <c r="F212" s="6" t="inlineStr">
        <is>
          <t>CN-H20</t>
        </is>
      </c>
      <c r="G212" s="6" t="inlineStr">
        <is>
          <t>Caracterizar causas ou efeitos dos movimentos de particulas, substancias, objetos ou corpos celestes.</t>
        </is>
      </c>
      <c r="H212" s="6" t="inlineStr">
        <is>
          <t>Para expandir a cobertura de sinal de internet em regiões remotas, uma empresa de telecomunicações planeja transferir um satélite de uma órbita circular baixa (raio R) para uma órbita circular mais alta (raio 2R). Considerando a Lei da Gravitação Universal e as Leis de Kepler, qual será o efeito dessa mudança na velocidade orbital e no período de translação do satélite?</t>
        </is>
      </c>
      <c r="I212" s="6" t="inlineStr">
        <is>
          <t>A velocidade orbital aumentará e o período de translação diminuirá.</t>
        </is>
      </c>
      <c r="J212" s="6" t="inlineStr">
        <is>
          <t>A velocidade orbital diminuirá e o período de translação aumentará.</t>
        </is>
      </c>
      <c r="K212" s="6" t="inlineStr">
        <is>
          <t>A velocidade orbital permanecerá constante e o período de translação aumentará.</t>
        </is>
      </c>
      <c r="L212" s="6" t="inlineStr">
        <is>
          <t>A velocidade orbital aumentará e o período de translação permanecerá constante.</t>
        </is>
      </c>
      <c r="M212" s="6" t="inlineStr">
        <is>
          <t>Tanto a velocidade orbital quanto o período de translação diminuirão.</t>
        </is>
      </c>
      <c r="N212" s="6" t="inlineStr">
        <is>
          <t>B</t>
        </is>
      </c>
      <c r="O212" s="6" t="inlineStr">
        <is>
          <t>A habilidade CN-H20 é avaliada ao exigir a caracterização do efeito da alteração da altitude (causa) sobre o movimento do corpo celeste. Pela Lei da Gravitação Universal, quanto maior a distância do centro da Terra, menor a intensidade da força gravitacional e, consequentemente, menor a velocidade necessária para manter a órbita circular. Além disso, pela Terceira Lei de Kepler, o quadrado do período é proporcional ao cubo do raio médio da órbita; logo, ao aumentar o raio, o tempo necessário para completar uma volta (período) também aumenta.</t>
        </is>
      </c>
      <c r="P212" s="6" t="b">
        <v>1</v>
      </c>
      <c r="Q212" s="6" t="n">
        <v>0.1538461538461539</v>
      </c>
      <c r="R212" s="6" t="n">
        <v>2</v>
      </c>
      <c r="S212" s="6" t="n">
        <v>0.5571428571428572</v>
      </c>
      <c r="T212" s="6" t="n">
        <v>11.06854614412137</v>
      </c>
      <c r="U212" s="6" t="n">
        <v>4.8</v>
      </c>
      <c r="V212" s="6" t="n">
        <v>5</v>
      </c>
      <c r="W212" s="6" t="n">
        <v>5</v>
      </c>
      <c r="X212" s="6" t="n">
        <v>4</v>
      </c>
      <c r="Y212" s="6" t="n">
        <v>5</v>
      </c>
      <c r="Z212" s="6" t="n">
        <v>5</v>
      </c>
      <c r="AA212" s="6" t="inlineStr">
        <is>
          <t>O item apresenta excelente alinhamento com a habilidade-alvo CN-H20, pois pede explicitamente para caracterizar o efeito (na velocidade e período) de uma causa (mudança de órbita) de um corpo celeste. Os objetos de conhecimento esperados ('A Mecanica e o funcionamento do Universo') são perfeitamente adequados e aplicados, pois o enunciado demanda o uso de conceitos fundamentais de mecânica celeste (Lei da Gravitação Universal e Leis de Kepler). Os distratores são plausíveis, pois exploram conceitos comuns de误区 (misconceptions), como a ideia de que maior órbita implica maior velocidade ou que o período não se altera. A linguagem e o contexto são apropriados para o Ensino Médio, exigindo a compreensão de leis físicas e sua aplicação a um cenário tecnológico moderno. O formato segue rigorosamente o padrão ENEM, com um enunciado contextualizado, uma pergunta de múltipla escolha com cinco alternativas e uma justificativa que fundamenta a resposta correta com base em conhecimentos científicos.</t>
        </is>
      </c>
      <c r="AB212" s="6" t="n">
        <v>4.8</v>
      </c>
      <c r="AC212" s="6" t="n">
        <v>5</v>
      </c>
      <c r="AD212" s="6" t="n">
        <v>5</v>
      </c>
      <c r="AE212" s="6" t="n">
        <v>4</v>
      </c>
      <c r="AF212" s="6" t="n">
        <v>5</v>
      </c>
      <c r="AG212" s="6" t="n">
        <v>5</v>
      </c>
      <c r="AH212" s="6" t="inlineStr">
        <is>
          <t>O item apresenta excelente alinhamento à habilidade CN-H20, pois exige a identificação do efeito (alteração na velocidade e período) causado pela mudança na altitude (raio da órbita) de um corpo celeste. Os objetos de conhecimento envolvidos (Leis de Kepler e Gravitação Universal) são plenamente adequados e esperados para a competência. Os distratores são plausíveis, explorando equívocos comuns como a ideia de que órbitas mais altas exigem maiores velocidades ou que o período diminui com o aumento do raio. O nível de dificuldade é compatível com o Ensino Médio, exigindo compreensão conceitual sem cálculos complexos, e o formato segue rigorosamente o padrão ENEM, com enunciado contextualizado e cinco alternativas.</t>
        </is>
      </c>
    </row>
    <row r="213">
      <c r="A213" s="6" t="inlineStr">
        <is>
          <t>f1a4f165-9b67-49e6-8cad-b72b191e0b89</t>
        </is>
      </c>
      <c r="B213" s="6" t="inlineStr">
        <is>
          <t>com_grafo</t>
        </is>
      </c>
      <c r="C213" s="6" t="inlineStr">
        <is>
          <t>CN</t>
        </is>
      </c>
      <c r="D213" s="6" t="inlineStr">
        <is>
          <t>Ciencias da Natureza e suas Tecnologias</t>
        </is>
      </c>
      <c r="E213" s="6" t="n">
        <v>6</v>
      </c>
      <c r="F213" s="6" t="inlineStr">
        <is>
          <t>CN-H20</t>
        </is>
      </c>
      <c r="G213" s="6" t="inlineStr">
        <is>
          <t>Caracterizar causas ou efeitos dos movimentos de particulas, substancias, objetos ou corpos celestes.</t>
        </is>
      </c>
      <c r="H213" s="6" t="inlineStr">
        <is>
          <t>Na manutenção de uma ferrovia, engenheiros observaram que, durante ondas de calor, os trilhos de aço, que são fixados aos dormentes, tendem a se deformar lateralmente, criando curvas conhecidas como 'tartarugas'. Esse fenômeno ocorre porque o aumento da temperatura provoca a expansão do trilho, mas a fixação impede a expansão longitudinal, resultando em uma flambagem lateral. Para solucionar esse problema, a equipe propõe a instalação de junções de dilatação, que são pequenos espaços deixados entre os segmentos dos trilhos. Com base no fenômeno da dilatação térmica, qual é a causa física do empenamento dos trilhos e como a intervenção proposta atua para mitigá-lo?</t>
        </is>
      </c>
      <c r="I213" s="6" t="inlineStr">
        <is>
          <t>O calor aumenta a massa do trilho, tornando-o mais pesado e curvando os dormentes; as junções reduzem a massa total do trilho.</t>
        </is>
      </c>
      <c r="J213" s="6" t="inlineStr">
        <is>
          <t>O calor provoca uma reação química que enfraquece o aço, tornando-o flexível; as junções isolam os segmentos quimicamente.</t>
        </is>
      </c>
      <c r="K213" s="6" t="inlineStr">
        <is>
          <t>O calor aumenta a agitação das partículas do material, causando sua expansão; as junções oferecem espaço para essa variação dimensional, evitando tensões estruturais.</t>
        </is>
      </c>
      <c r="L213" s="6" t="inlineStr">
        <is>
          <t>O calor reduz o atrito interno do material, permitindo que ele deslize sobre os dormentes; as junções aumentam o atrito para segurar o trilho no lugar.</t>
        </is>
      </c>
      <c r="M213" s="6" t="inlineStr">
        <is>
          <t>O calor gera uma corrente elétrica no trilho que atrai o campo magnético da Terra; as junções interrompem a corrente para evitar a atração magnética.</t>
        </is>
      </c>
      <c r="N213" s="6" t="inlineStr">
        <is>
          <t>C</t>
        </is>
      </c>
      <c r="O213" s="6" t="inlineStr">
        <is>
          <t>A habilidade CN-H20 exige caracterizar causas ou efeitos dos movimentos de partículas, substâncias ou objetos. Nesta questão, a causa do movimento (deformação) do trilho é o aumento da agitação térmica das partículas de aço devido ao calor, que resulta na dilatação do material (efeito macroscópico). A intervenção tecnológica (junções de dilatação) é planejada para acomodar a variação de comprimento decorrente desse movimento molecular, prevenindo a quebra ou deformação da estrutura, demonstrando a aplicação de conhecimentos de física para resolver um problema prático.</t>
        </is>
      </c>
      <c r="P213" s="6" t="b">
        <v>1</v>
      </c>
      <c r="Q213" s="6" t="n">
        <v>0.07142857142857142</v>
      </c>
      <c r="R213" s="6" t="n">
        <v>3.552238805970149</v>
      </c>
      <c r="S213" s="6" t="n">
        <v>0.7596899224806202</v>
      </c>
      <c r="T213" s="6" t="n">
        <v>15.56448540706605</v>
      </c>
      <c r="U213" s="6" t="n">
        <v>5</v>
      </c>
      <c r="V213" s="6" t="n">
        <v>5</v>
      </c>
      <c r="W213" s="6" t="n">
        <v>5</v>
      </c>
      <c r="X213" s="6" t="n">
        <v>5</v>
      </c>
      <c r="Y213" s="6" t="n">
        <v>5</v>
      </c>
      <c r="Z213" s="6" t="n">
        <v>5</v>
      </c>
      <c r="AA213" s="6" t="inlineStr">
        <is>
          <t>O item apresenta excelente alinhamento com a habilidade CN-H20, pois pede para caracterizar a causa (agitação das partículas) e o efeito (expansão e empenamento) do movimento de partículas (átomos do aço) devido a um fenômeno físico (calor). Os objetos de conhecimento esperados, como 'O calor e os fenomenos termicos' e 'A Mecanica e o funcionamento do Universo', são perfeitamente contemplados, pois a dilatação térmica é um fenômeno mecânico e térmico. Os distratores (A, B, D, E) são plausíveis, pois introduzem explicações alternativas baseadas em massa, química, atrito e eletricidade, que são conceitos familiares ao estudante do Ensino Médio, exigindo que o aluno diferencie o fenômeno térmico de outros. O nível de complexidade é adequado, exigindo a compreensão do modelo cinético para explicar a dilatação, um conteúdo típico do Ensino Médio. O formato segue rigorosamente o padrão ENEM, com um enunciado contextualizado, uma pergunta clara e cinco alternativas, sendo a correta (C) a única que estabelece a relação correta entre o movimento microscópico (partículas) e o efeito macroscópico (deformação), além de explicar corretamente a função da solução técnica.</t>
        </is>
      </c>
      <c r="AB213" s="6" t="n">
        <v>4.8</v>
      </c>
      <c r="AC213" s="6" t="n">
        <v>5</v>
      </c>
      <c r="AD213" s="6" t="n">
        <v>5</v>
      </c>
      <c r="AE213" s="6" t="n">
        <v>4</v>
      </c>
      <c r="AF213" s="6" t="n">
        <v>5</v>
      </c>
      <c r="AG213" s="6" t="n">
        <v>5</v>
      </c>
      <c r="AH213" s="6" t="inlineStr">
        <is>
          <t>O item está perfeitamente alinhado à habilidade CN-H20, pois exige a identificação da causa (agitação térmica das partículas) e do efeito (expansão/dilatação) no movimento dos objetos (trilhos). O objeto de conhecimento 'O calor e os fenômenos térmicos' é abordado de forma central e adequada. Os distratores A, B e D exploram concepções alternativas plausíveis para estudantes com domínio precário, enquanto o E, embora menos provável, cumpre a função de diferenciar. O nível de complexidade é apropriado para o Ensino Médio e o item segue rigorosamente o formato do ENEM, apresentando uma situação-problema contextualizada que exige a aplicação de conceitos físicos para sua resolução.</t>
        </is>
      </c>
    </row>
    <row r="214">
      <c r="A214" s="6" t="inlineStr">
        <is>
          <t>566b0546-8ef3-4485-9660-936674cce609</t>
        </is>
      </c>
      <c r="B214" s="6" t="inlineStr">
        <is>
          <t>com_grafo</t>
        </is>
      </c>
      <c r="C214" s="6" t="inlineStr">
        <is>
          <t>CN</t>
        </is>
      </c>
      <c r="D214" s="6" t="inlineStr">
        <is>
          <t>Ciencias da Natureza e suas Tecnologias</t>
        </is>
      </c>
      <c r="E214" s="6" t="n">
        <v>6</v>
      </c>
      <c r="F214" s="6" t="inlineStr">
        <is>
          <t>CN-H20</t>
        </is>
      </c>
      <c r="G214" s="6" t="inlineStr">
        <is>
          <t>Caracterizar causas ou efeitos dos movimentos de particulas, substancias, objetos ou corpos celestes.</t>
        </is>
      </c>
      <c r="H214" s="6" t="inlineStr">
        <is>
          <t>Em uma cidade litorânea, moradores observam que, durante o dia, o vento geralmente sopra do mar para a terra, enquanto à noite esse fluxo se inverte. Esse fenômeno, conhecido como brisa marítima e brisa terrestre, ocorre devido às diferentes capacidades térmicas da água e da areia. Durante o dia, a areia aquece-se mais rapidamente do que a água do mar, alterando a densidade do ar em contato com essas superfícies. Com base nos princípios da termodinâmica e na mecânica dos fluidos, qual é a sequência correta de causas e efeitos que explica o movimento do ar (brisa marítima) durante o dia?</t>
        </is>
      </c>
      <c r="I214" s="6" t="inlineStr">
        <is>
          <t>A areia aquece o ar acima dela, que se expande e desce, aumentando a pressão atmosférica na praia e empurrando o ar frio em direção ao mar.</t>
        </is>
      </c>
      <c r="J214" s="6" t="inlineStr">
        <is>
          <t>A água do mar aquece mais que a areia, tornando o ar acima do mar menos denso, que sobe e puxa o ar da terra para ocupar seu lugar.</t>
        </is>
      </c>
      <c r="K214" s="6" t="inlineStr">
        <is>
          <t>O ar acima da areia aquece, torna-se menos denso e sobe, criando uma zona de baixa pressão que atrai o ar mais frio e denso vindo do mar.</t>
        </is>
      </c>
      <c r="L214" s="6" t="inlineStr">
        <is>
          <t>A radiação solar aquece diretamente as partículas de ar sobre o mar, aumentando sua energia cinética e forçando-as a se moverem em direção à terra.</t>
        </is>
      </c>
      <c r="M214" s="6" t="inlineStr">
        <is>
          <t>Tanto a areia quanto a água aquecem-se igualmente, mas a salinidade da água faz com que o ar sobre o mar torne-se mais pesado e flua para a terra.</t>
        </is>
      </c>
      <c r="N214" s="6" t="inlineStr">
        <is>
          <t>C</t>
        </is>
      </c>
      <c r="O214" s="6" t="inlineStr">
        <is>
          <t>A habilidade CN-H20 exige caracterizar causas ou efeitos de movimentos de partículas ou substâncias. Neste item, a causa é o aquecimento diferenciado (areia aquece mais rápido que a água), e o efeito é a variação de densidade do ar. O ar aquecido sobre a areia torna-se menos denso e sobe (efeito), gerando uma baixa pressão local. Isso induz o deslocamento do ar mais frio e denso do mar para a terra, caracterizando a brisa marítima. A alternativa C descreve corretamente essa relação causal e o movimento resultante das massas de ar.</t>
        </is>
      </c>
      <c r="P214" s="6" t="b">
        <v>1</v>
      </c>
      <c r="Q214" s="6" t="n">
        <v>0.02272727272727273</v>
      </c>
      <c r="R214" s="6" t="n">
        <v>1.521739130434783</v>
      </c>
      <c r="S214" s="6" t="n">
        <v>0.6423357664233577</v>
      </c>
      <c r="T214" s="6" t="n">
        <v>13.03444909344491</v>
      </c>
      <c r="U214" s="6" t="n">
        <v>4.8</v>
      </c>
      <c r="V214" s="6" t="n">
        <v>5</v>
      </c>
      <c r="W214" s="6" t="n">
        <v>5</v>
      </c>
      <c r="X214" s="6" t="n">
        <v>4</v>
      </c>
      <c r="Y214" s="6" t="n">
        <v>5</v>
      </c>
      <c r="Z214" s="6" t="n">
        <v>5</v>
      </c>
      <c r="AA214" s="6" t="inlineStr">
        <is>
          <t>O item apresenta excelente alinhamento com a habilidade CN-H20, pois pede explicitamente a caracterização da sequência de causas e efeitos que explicam um movimento de massa de ar (brisa marítima). A causa (aquecimento diferencial da areia e da água) e o efeito (movimento do ar) estão claramente ligados. Os objetos de conhecimento esperados, como 'O calor e os fenomenos termicos' e 'A Mecanica e o funcionamento do Universo', são perfeitamente adequados, pois o fenômeno envolve termodinâmica e mecânica dos fluidos. Os distratores são plausíveis, pois exploram conceitos incorretos mas comuns, como a inversão dos papéis da areia e da água (A, B), o aquecimento direto do ar (D) e a introdução de um fator irrelevante como a salinidade (E). A linguagem e o contexto são apropriados para o Ensino Médio, exigindo a compreensão de conceitos de física de forma aplicada. O formato segue o padrão ENEM, com um enunciado contextualizado, uma pergunta direta e alternativas que exigem análise crítica.</t>
        </is>
      </c>
      <c r="AB214" s="6" t="n">
        <v>5</v>
      </c>
      <c r="AC214" s="6" t="n">
        <v>5</v>
      </c>
      <c r="AD214" s="6" t="n">
        <v>5</v>
      </c>
      <c r="AE214" s="6" t="n">
        <v>5</v>
      </c>
      <c r="AF214" s="6" t="n">
        <v>5</v>
      </c>
      <c r="AG214" s="6" t="n">
        <v>5</v>
      </c>
      <c r="AH214" s="6" t="inlineStr">
        <is>
          <t>O item apresenta excelente alinhamento à habilidade CN-H20, pois exige a compreensão da cadeia de causas (aquecimento diferenciado, variação de densidade) e efeitos (movimento do ar, brisa) sobre uma substância (o ar). Os objetos de conhecimento envolvem fenômenos térmicos e mecânica dos fluidos, perfeitamente adequados. Os distratores são plausíveis e exploram erros conceituais comuns, como a inversão do comportamento do ar quente (alternativa A) ou a confusão sobre qual material aquece mais rápido (alternativa B). O nível de exigência é compatível com o Ensino Médio e o formato segue rigorosamente o padrão ENEM, com enunciado contextualizado e foco na aplicação de conceitos físicos.</t>
        </is>
      </c>
    </row>
    <row r="215">
      <c r="A215" s="6" t="inlineStr">
        <is>
          <t>8687b798-1b23-4fce-81dc-f6dc7af976fc</t>
        </is>
      </c>
      <c r="B215" s="6" t="inlineStr">
        <is>
          <t>com_grafo</t>
        </is>
      </c>
      <c r="C215" s="6" t="inlineStr">
        <is>
          <t>CN</t>
        </is>
      </c>
      <c r="D215" s="6" t="inlineStr">
        <is>
          <t>Ciencias da Natureza e suas Tecnologias</t>
        </is>
      </c>
      <c r="E215" s="6" t="n">
        <v>6</v>
      </c>
      <c r="F215" s="6" t="inlineStr">
        <is>
          <t>CN-H20</t>
        </is>
      </c>
      <c r="G215" s="6" t="inlineStr">
        <is>
          <t>Caracterizar causas ou efeitos dos movimentos de particulas, substancias, objetos ou corpos celestes.</t>
        </is>
      </c>
      <c r="H215" s="6" t="inlineStr">
        <is>
          <t>Uma empresa de telecomunicacoes lancou um satelite para fornecer internet de banda larga a uma regiao remota da Amazonia. Para garantir que as antenas receptoras instaladas nas residencias locais nao precisem se mover para acompanhar o satelite, ele foi posicionado em uma orbita geoestacionaria. Nessa configuracao, o satelite permanece sempre sobre o mesmo ponto da superficie terrestre. Considerando os principios da mecanica classica, qual e a relacao entre o movimento do satelite e a forca que atua sobre ele para manter essa condicao?</t>
        </is>
      </c>
      <c r="I215" s="6" t="inlineStr">
        <is>
          <t>O satelite permanece parado no espaco devido a inercia, enquanto a Terra gira em torno dele.</t>
        </is>
      </c>
      <c r="J215" s="6" t="inlineStr">
        <is>
          <t>A forca gravitacional da Terra e anulada pela forca centrifuga, fazendo com que o satelite flutue em uma posicao fixa.</t>
        </is>
      </c>
      <c r="K215" s="6" t="inlineStr">
        <is>
          <t>O satelite descreve um movimento circular uniforme onde a forca gravitacional atua como a resultante centripeta, mantendo a orbita sincronizada com a rotacao da Terra.</t>
        </is>
      </c>
      <c r="L215" s="6" t="inlineStr">
        <is>
          <t>O satelite e impulsionado continuamente por seus motores para contrabalançar a atracao gravitacional e manter-se estacionario em relacao ao solo.</t>
        </is>
      </c>
      <c r="M215" s="6" t="inlineStr">
        <is>
          <t>O campo magnetico terrestre exerce uma forca de atracao que equilibra o peso do satelite, permitindo que ele gire com a mesma velocidade angular da Terra.</t>
        </is>
      </c>
      <c r="N215" s="6" t="inlineStr">
        <is>
          <t>C</t>
        </is>
      </c>
      <c r="O215" s="6" t="inlineStr">
        <is>
          <t>A questao aborda a habilidade CN-H20 ao exigir a caracterizacao da causa (forca gravitacional) e do efeito (movimento circular e sincronizacao) sobre um corpo celeste artificial. Para que o satelite permaneca em uma orbita geoestacionaria, e necessario que ele descreva um movimento circular uniforme com o mesmo periodo de rotacao da Terra. A forca responsavel por manter o satelite nessa trajetoria curva e a atracao gravitacional exercida pela Terra, que atua como forca centripeta, alterando a direcao do vetor velocidade do satelite, mas nao sua intensidade (modulo).</t>
        </is>
      </c>
      <c r="P215" s="6" t="b">
        <v>1</v>
      </c>
      <c r="Q215" s="6" t="n">
        <v>0.1279069767441861</v>
      </c>
      <c r="R215" s="6" t="n">
        <v>5.012658227848101</v>
      </c>
      <c r="S215" s="6" t="n">
        <v>0.7610619469026548</v>
      </c>
      <c r="T215" s="6" t="n">
        <v>14.93912280701755</v>
      </c>
      <c r="U215" s="6" t="n">
        <v>4.8</v>
      </c>
      <c r="V215" s="6" t="n">
        <v>5</v>
      </c>
      <c r="W215" s="6" t="n">
        <v>5</v>
      </c>
      <c r="X215" s="6" t="n">
        <v>4</v>
      </c>
      <c r="Y215" s="6" t="n">
        <v>5</v>
      </c>
      <c r="Z215" s="6" t="n">
        <v>5</v>
      </c>
      <c r="AA215" s="6" t="inlineStr">
        <is>
          <t>O item apresenta excelente alinhamento com a habilidade-alvo CN-H20, pois caracteriza de forma precisa a relação de causa (força gravitacional) e efeito (movimento circular uniforme e sincronização orbital) para um corpo celeste artificial. Os objetos de conhecimento esperados, especialmente 'A Mecanica e o funcionamento do Universo', são perfeitamente contemplados. Os distratores são plausíveis e exploram conceitos errôneos comuns, como a inércia (A), força centrífuga (B), o uso de motores (D) e o campo magnético (E), sendo apenas a alternativa C tecnicamente correta. O nível de complexidade é adequado para o Ensino Médio, exigindo a compreensão de conceitos de cinemática e dinâmica de movimento circular. A redação do enunciado, o formato das alternativas e o contexto aplicado estão em total aderência ao padrão do ENEM.</t>
        </is>
      </c>
      <c r="AB215" s="6" t="n">
        <v>5</v>
      </c>
      <c r="AC215" s="6" t="n">
        <v>5</v>
      </c>
      <c r="AD215" s="6" t="n">
        <v>5</v>
      </c>
      <c r="AE215" s="6" t="n">
        <v>5</v>
      </c>
      <c r="AF215" s="6" t="n">
        <v>5</v>
      </c>
      <c r="AG215" s="6" t="n">
        <v>5</v>
      </c>
      <c r="AH215" s="6" t="inlineStr">
        <is>
          <t>O item apresenta excelente alinhamento à habilidade CN-H20, pois solicita a caracterização da força (causa) responsável pelo movimento (efeito) de um corpo celeste. Os objetos de conhecimento (Mecânica e funcionamento do Universo) são plenamente adequados. Os distratores são plausíveis e bem construídos, explorando concepções alternativas comuns, como a existência de uma força centrífuga que anula a gravidade ou a necessidade de propulsão contínua no vácuo. O nível de complexidade é compatível com o Ensino Médio e o item segue rigorosamente o formato do ENEM, com enunciado contextualizado e cinco alternativas.</t>
        </is>
      </c>
    </row>
    <row r="216">
      <c r="A216" s="6" t="inlineStr">
        <is>
          <t>ae0ff105-98e5-4766-b4eb-50b65f021623</t>
        </is>
      </c>
      <c r="B216" s="6" t="inlineStr">
        <is>
          <t>com_grafo</t>
        </is>
      </c>
      <c r="C216" s="6" t="inlineStr">
        <is>
          <t>CN</t>
        </is>
      </c>
      <c r="D216" s="6" t="inlineStr">
        <is>
          <t>Ciencias da Natureza e suas Tecnologias</t>
        </is>
      </c>
      <c r="E216" s="6" t="n">
        <v>6</v>
      </c>
      <c r="F216" s="6" t="inlineStr">
        <is>
          <t>CN-H20</t>
        </is>
      </c>
      <c r="G216" s="6" t="inlineStr">
        <is>
          <t>Caracterizar causas ou efeitos dos movimentos de particulas, substancias, objetos ou corpos celestes.</t>
        </is>
      </c>
      <c r="H216" s="6" t="inlineStr">
        <is>
          <t>Em uma competicao de balonismo, o piloto controla a altitude da aeronave aquecendo o ar no interior do envelope (a parte de tecido). Ao ligar o queimador, a temperatura do ar interno aumenta significativamente, o que altera suas propriedades fisicas e permite que o balao inicie seu movimento de subida. Considerando os principios da fisica que explicam o funcionamento desse meio de transporte, qual e a causa direta do movimento de ascensao do balao?</t>
        </is>
      </c>
      <c r="I216" s="6" t="inlineStr">
        <is>
          <t>A reducao da massa total do sistema balao-piloto devido a queima do combustivel, o que diminui a forca peso.</t>
        </is>
      </c>
      <c r="J216" s="6" t="inlineStr">
        <is>
          <t>O aumento da densidade do ar interno, que empurra o teto do balao para cima com maior intensidade.</t>
        </is>
      </c>
      <c r="K216" s="6" t="inlineStr">
        <is>
          <t>A diminuicao da pressao atmosferica externa que suga o balao para camadas mais altas da atmosfera.</t>
        </is>
      </c>
      <c r="L216" s="6" t="inlineStr">
        <is>
          <t>A forca de empuxo exercida pelo ar externo tornar-se maior que o peso do sistema devido a menor densidade do ar interno aquecido.</t>
        </is>
      </c>
      <c r="M216" s="6" t="inlineStr">
        <is>
          <t>A propulsao gerada pela expulsao dos gases da queima pela parte inferior do balao, semelhante ao funcionamento de um foguete.</t>
        </is>
      </c>
      <c r="N216" s="6" t="inlineStr">
        <is>
          <t>D</t>
        </is>
      </c>
      <c r="O216" s="6" t="inlineStr">
        <is>
          <t>A questao avalia a habilidade CN-H20 ao exigir a caracterizacao da causa do movimento de um objeto (o balao). O aquecimento do ar interno provoca a dilatacao do gas e a diminuicao de sua densidade. De acordo com o Principio de Arquimedes, o empuxo (forca vertical para cima) e igual ao peso do fluido deslocado. Como o ar interno fica menos denso que o externo, o peso do sistema diminui em relacao ao volume deslocado, fazendo o empuxo superar o peso resultante, o que causa a ascensao.</t>
        </is>
      </c>
      <c r="P216" s="6" t="b">
        <v>1</v>
      </c>
      <c r="Q216" s="6" t="n">
        <v>0.131578947368421</v>
      </c>
      <c r="R216" s="6" t="n">
        <v>3.457943925233645</v>
      </c>
      <c r="S216" s="6" t="n">
        <v>0.7755102040816326</v>
      </c>
      <c r="T216" s="6" t="n">
        <v>13.72926470588235</v>
      </c>
      <c r="U216" s="6" t="n">
        <v>4.8</v>
      </c>
      <c r="V216" s="6" t="n">
        <v>5</v>
      </c>
      <c r="W216" s="6" t="n">
        <v>5</v>
      </c>
      <c r="X216" s="6" t="n">
        <v>4</v>
      </c>
      <c r="Y216" s="6" t="n">
        <v>5</v>
      </c>
      <c r="Z216" s="6" t="n">
        <v>5</v>
      </c>
      <c r="AA216" s="6" t="inlineStr">
        <is>
          <t>O item apresenta excelente alinhamento com a habilidade-alvo CN-H20, pois demanda explicitamente a caracterização da causa (empuxo &gt; peso) do movimento de um objeto (balão). Os objetos de conhecimento esperados, especialmente 'Mecanica e o funcionamento do Universo' e 'Energia, trabalho e potencia', são perfeitamente contemplados pela aplicação do Princípio de Arquimedes e da relação entre temperatura, densidade e massa. Os distratores são plausíveis e exploram conceitos frequentemente mal compreendidos: A confunde massa com densidade; B inverte o conceito de densidade; C introduz um conceito de pressão atmosférica irrelevante; E aplica um princípio de reação (foguete) inadequado. O nível de escolaridade é adequado, pois requer a compreensão de conceitos de física clássica (empuxo, densidade, peso) de forma integrada, sem exigir cálculos complexos. A aderência ao formato ENEM é máxima, com um enunciado contextualizado, linguagem acessível e uma alternativa correta que exige a aplicação correta de um princípio físico para resolver o problema.</t>
        </is>
      </c>
      <c r="AB216" s="6" t="n">
        <v>5</v>
      </c>
      <c r="AC216" s="6" t="n">
        <v>5</v>
      </c>
      <c r="AD216" s="6" t="n">
        <v>5</v>
      </c>
      <c r="AE216" s="6" t="n">
        <v>5</v>
      </c>
      <c r="AF216" s="6" t="n">
        <v>5</v>
      </c>
      <c r="AG216" s="6" t="n">
        <v>5</v>
      </c>
      <c r="AH216" s="6" t="inlineStr">
        <is>
          <t>O item apresenta excelente alinhamento à habilidade CN-H20, pois solicita explicitamente a identificação da causa do movimento de ascensão de um objeto. Os objetos de conhecimento envolvidos (fenômenos térmicos, densidade e princípio de Arquimedes) são pertinentes e esperados para a habilidade. Os distratores são bem elaborados, explorando concepções alternativas comuns, como a analogia com foguetes, a redução de massa pela queima de combustível e a confusão entre densidade e pressão. O nível de exigência é adequado ao Ensino Médio, exigindo a compreensão da relação entre temperatura, densidade e empuxo. O formato segue rigorosamente o padrão ENEM, com enunciado contextualizado, comando claro e cinco alternativas.</t>
        </is>
      </c>
    </row>
    <row r="217">
      <c r="A217" s="6" t="inlineStr">
        <is>
          <t>39890ed1-7f0b-43b4-9427-ebafcafb94e0</t>
        </is>
      </c>
      <c r="B217" s="6" t="inlineStr">
        <is>
          <t>com_grafo</t>
        </is>
      </c>
      <c r="C217" s="6" t="inlineStr">
        <is>
          <t>CN</t>
        </is>
      </c>
      <c r="D217" s="6" t="inlineStr">
        <is>
          <t>Ciencias da Natureza e suas Tecnologias</t>
        </is>
      </c>
      <c r="E217" s="6" t="n">
        <v>6</v>
      </c>
      <c r="F217" s="6" t="inlineStr">
        <is>
          <t>CN-H21</t>
        </is>
      </c>
      <c r="G217" s="6" t="inlineStr">
        <is>
          <t>Utilizar leis fisicas e (ou) quimicas para interpretar processos naturais ou tecnologicos inseridos no contexto da termodinamica e(ou) do eletromagnetismo.</t>
        </is>
      </c>
      <c r="H217" s="6" t="inlineStr">
        <is>
          <t>Uma usina termelétrica utiliza a queima de biomassa para aquecer água e gerar vapor, que move uma turbina acoplada a um gerador elétrico. Em um projeto idealizado, o fluido de trabalho atinge uma temperatura de 600 K na caldeira (fonte quente) e é expelido a uma temperatura de 300 K no condensador (fonte fria). Considerando o funcionamento de uma máquina térmica ideal de acordo com o ciclo de Carnot, qual é o rendimento máximo teórico dessa usina?</t>
        </is>
      </c>
      <c r="I217" s="6" t="inlineStr">
        <is>
          <t>25%</t>
        </is>
      </c>
      <c r="J217" s="6" t="inlineStr">
        <is>
          <t>33%</t>
        </is>
      </c>
      <c r="K217" s="6" t="inlineStr">
        <is>
          <t>50%</t>
        </is>
      </c>
      <c r="L217" s="6" t="inlineStr">
        <is>
          <t>66%</t>
        </is>
      </c>
      <c r="M217" s="6" t="inlineStr">
        <is>
          <t>75%</t>
        </is>
      </c>
      <c r="N217" s="6" t="inlineStr">
        <is>
          <t>C</t>
        </is>
      </c>
      <c r="O217" s="6" t="inlineStr">
        <is>
          <t>A questão exige a aplicação da Habilidade CN-H21, pois utiliza leis físicas da termodinâmica (Ciclo de Carnot) para interpretar o funcionamento de um processo tecnológico. O rendimento máximo (eta) de uma máquina térmica ideal operando entre duas temperaturas absolutas é calculado pela fórmula: eta = 1 - (Tfria / Tquente). Substituindo os valores fornecidos: eta = 1 - (300 / 600) = 1 - 0,5 = 0,5, o que corresponde a 50%.</t>
        </is>
      </c>
      <c r="P217" s="6" t="b">
        <v>1</v>
      </c>
      <c r="Q217" s="6" t="n">
        <v>0.125</v>
      </c>
      <c r="R217" s="6" t="n">
        <v>3.518518518518519</v>
      </c>
      <c r="S217" s="6" t="n">
        <v>0.9090909090909091</v>
      </c>
      <c r="T217" s="6" t="n">
        <v>11.97573170731707</v>
      </c>
      <c r="U217" s="6" t="n">
        <v>4.8</v>
      </c>
      <c r="V217" s="6" t="n">
        <v>5</v>
      </c>
      <c r="W217" s="6" t="n">
        <v>5</v>
      </c>
      <c r="X217" s="6" t="n">
        <v>4</v>
      </c>
      <c r="Y217" s="6" t="n">
        <v>5</v>
      </c>
      <c r="Z217" s="6" t="n">
        <v>5</v>
      </c>
      <c r="AA217" s="6" t="inlineStr">
        <is>
          <t>O item apresenta excelente alinhamento com a habilidade-alvo CN-H21, pois exige a aplicação de um conceito central da termodinâmica (rendimento de uma máquina de Carnot) para interpretar um processo tecnológico (funcionamento de uma usina termelétrica). Os objetos de conhecimento esperados, especialmente 'Energia, trabalho e potencia' e 'O calor e os fenomenos termicos', são perfeitamente contemplados. Os distratores são plausíveis, pois representam erros comuns de cálculo ou interpretação da fórmula (ex: inverter a fração, usar a diferença de temperatura, calcular a eficiência como Tf/Tq). O nível de escolaridade é adequado, pois o ciclo de Carnot e seu rendimento são tópicos abordados no Ensino Médio. A aderência ao formato ENEM é alta, com um enunciado contextualizado, baseado em um cenário realista, e que exige a compreensão e aplicação de um conceito físico para resolver o problema.</t>
        </is>
      </c>
      <c r="AB217" s="6" t="n">
        <v>4.8</v>
      </c>
      <c r="AC217" s="6" t="n">
        <v>5</v>
      </c>
      <c r="AD217" s="6" t="n">
        <v>5</v>
      </c>
      <c r="AE217" s="6" t="n">
        <v>4</v>
      </c>
      <c r="AF217" s="6" t="n">
        <v>5</v>
      </c>
      <c r="AG217" s="6" t="n">
        <v>5</v>
      </c>
      <c r="AH217" s="6" t="inlineStr">
        <is>
          <t>O item apresenta excelente alinhamento à habilidade CN-H21, ao exigir a aplicação da lei física do rendimento de Carnot para interpretar um processo tecnológico (usina termelétrica). Os objetos de conhecimento (Termodinâmica, Máquinas Térmicas) são plenamente adequados. Os distratores B (33%) e D (66%) são plausíveis, pois podem resultar de erros comuns de cálculo (como considerar a soma das temperaturas no denominador), embora A e E sejam menos específicos. O nível de complexidade é compatível com o Ensino Médio e a estrutura segue rigorosamente o padrão do ENEM, com enunciado contextualizado e cinco alternativas.</t>
        </is>
      </c>
    </row>
    <row r="218">
      <c r="A218" s="6" t="inlineStr">
        <is>
          <t>4c7b720d-554c-4eed-a947-dd21ddd848e3</t>
        </is>
      </c>
      <c r="B218" s="6" t="inlineStr">
        <is>
          <t>com_grafo</t>
        </is>
      </c>
      <c r="C218" s="6" t="inlineStr">
        <is>
          <t>CN</t>
        </is>
      </c>
      <c r="D218" s="6" t="inlineStr">
        <is>
          <t>Ciencias da Natureza e suas Tecnologias</t>
        </is>
      </c>
      <c r="E218" s="6" t="n">
        <v>6</v>
      </c>
      <c r="F218" s="6" t="inlineStr">
        <is>
          <t>CN-H21</t>
        </is>
      </c>
      <c r="G218" s="6" t="inlineStr">
        <is>
          <t>Utilizar leis fisicas e (ou) quimicas para interpretar processos naturais ou tecnologicos inseridos no contexto da termodinamica e(ou) do eletromagnetismo.</t>
        </is>
      </c>
      <c r="H218" s="6" t="inlineStr">
        <is>
          <t>O funcionamento de uma geladeira doméstica consiste em retirar calor do seu interior (reservatório frio) e transferi-lo para o ambiente externo da cozinha (reservatório quente). Para que essa transferência ocorra de forma contínua, o compressor do aparelho realiza trabalho sobre o fluido refrigerante. Considerando as leis da termodinâmica, qual é a explicação física para a necessidade de realização de trabalho nesse sistema?</t>
        </is>
      </c>
      <c r="I218" s="6" t="inlineStr">
        <is>
          <t>O trabalho é necessário para aumentar a capacidade térmica do fluido refrigerante, permitindo que ele absorva uma quantidade maior de calor do interior da geladeira.</t>
        </is>
      </c>
      <c r="J218" s="6" t="inlineStr">
        <is>
          <t>A realização de trabalho serve apenas para movimentar o fluido através das tubulações, pois o calor flui naturalmente do corpo mais frio para o mais quente quando há diferença de temperatura.</t>
        </is>
      </c>
      <c r="K218" s="6" t="inlineStr">
        <is>
          <t>A transferência espontânea de calor ocorre sempre do corpo mais quente para o mais frio; para inverter esse fluxo natural, é obrigatória a realização de trabalho externo.</t>
        </is>
      </c>
      <c r="L218" s="6" t="inlineStr">
        <is>
          <t>O trabalho é necessário para transformar a energia térmica do interior da geladeira em energia potencial gravitacional, que é dissipada no ambiente externo.</t>
        </is>
      </c>
      <c r="M218" s="6" t="inlineStr">
        <is>
          <t>Segundo a Primeira Lei da Termodinâmica, o trabalho realizado deve ser igual ao calor retirado da geladeira para garantir que a temperatura interna seja sempre menor que a externa.</t>
        </is>
      </c>
      <c r="N218" s="6" t="inlineStr">
        <is>
          <t>C</t>
        </is>
      </c>
      <c r="O218" s="6" t="inlineStr">
        <is>
          <t>A questão exige a aplicação da Segunda Lei da Termodinâmica (enunciado de Clausius) para interpretar o funcionamento de uma máquina térmica (geladeira). Essa lei estabelece que o calor não flui espontaneamente de um corpo frio para um corpo quente. Portanto, para que esse processo ocorra, como no refrigerador, é indispensável a realização de trabalho externo, fornecido pelo compressor. A habilidade H21 é contemplada ao utilizar a lei física para explicar o processo tecnológico de refrigeração.</t>
        </is>
      </c>
      <c r="P218" s="6" t="b">
        <v>1</v>
      </c>
      <c r="Q218" s="6" t="n">
        <v>0.1358024691358025</v>
      </c>
      <c r="R218" s="6" t="n">
        <v>3.882352941176471</v>
      </c>
      <c r="S218" s="6" t="n">
        <v>0.6923076923076923</v>
      </c>
      <c r="T218" s="6" t="n">
        <v>16.95486675126903</v>
      </c>
      <c r="U218" s="6" t="n">
        <v>4.8</v>
      </c>
      <c r="V218" s="6" t="n">
        <v>5</v>
      </c>
      <c r="W218" s="6" t="n">
        <v>5</v>
      </c>
      <c r="X218" s="6" t="n">
        <v>4</v>
      </c>
      <c r="Y218" s="6" t="n">
        <v>5</v>
      </c>
      <c r="Z218" s="6" t="n">
        <v>5</v>
      </c>
      <c r="AA218" s="6" t="inlineStr">
        <is>
          <t>O item apresenta excelente alinhamento com a habilidade-alvo (H21), pois exige a aplicação de uma lei física (Segunda Lei da Termodinâmica) para interpretar um processo tecnológico (funcionamento de uma geladeira). Os objetos de conhecimento esperados, especialmente os relacionados à termodinâmica e ao funcionamento de sistemas tecnológicos, são perfeitamente contemplados. Os distratores são plausíveis e funcionam como bons armadilhas: a alternativa A confunde capacidade térmica com o processo de refrigeração; a B descreve um processo que violaria a segunda lei; a D propõe uma conversão de energia inexistente no contexto; e a E aplica incorretamente a Primeira Lei, focando na conservação de energia e não na direção do fluxo de calor. A linguagem e o contexto são adequados ao Ensino Médio e ao formato do ENEM, apresentando um cenário cotidiano e uma pergunta que exige compreensão conceitual, não apenas memorização.</t>
        </is>
      </c>
      <c r="AB218" s="6" t="n">
        <v>5</v>
      </c>
      <c r="AC218" s="6" t="n">
        <v>5</v>
      </c>
      <c r="AD218" s="6" t="n">
        <v>5</v>
      </c>
      <c r="AE218" s="6" t="n">
        <v>5</v>
      </c>
      <c r="AF218" s="6" t="n">
        <v>5</v>
      </c>
      <c r="AG218" s="6" t="n">
        <v>5</v>
      </c>
      <c r="AH218" s="6" t="inlineStr">
        <is>
          <t>O item apresenta excelente alinhamento à habilidade CN-H21, pois exige a aplicação direta da Segunda Lei da Termodinâmica para interpretar o funcionamento de um sistema tecnológico cotidiano (a geladeira). Os objetos de conhecimento abordados (termodinâmica, trabalho e calor) são plenamente adequados. Os distratores são bem elaborados e plausíveis, explorando concepções alternativas comuns, como a confusão entre a Primeira e a Segunda Lei, a ideia de que o calor flui espontaneamente do frio para o quente ou a associação incorreta com energia potencial gravitacional. O nível de complexidade é compatível com o Ensino Médio e a estrutura segue rigorosamente o padrão de itens do ENEM.</t>
        </is>
      </c>
    </row>
    <row r="219">
      <c r="A219" s="6" t="inlineStr">
        <is>
          <t>aac355db-b4cf-474e-a877-7921369c8060</t>
        </is>
      </c>
      <c r="B219" s="6" t="inlineStr">
        <is>
          <t>com_grafo</t>
        </is>
      </c>
      <c r="C219" s="6" t="inlineStr">
        <is>
          <t>CN</t>
        </is>
      </c>
      <c r="D219" s="6" t="inlineStr">
        <is>
          <t>Ciencias da Natureza e suas Tecnologias</t>
        </is>
      </c>
      <c r="E219" s="6" t="n">
        <v>6</v>
      </c>
      <c r="F219" s="6" t="inlineStr">
        <is>
          <t>CN-H21</t>
        </is>
      </c>
      <c r="G219" s="6" t="inlineStr">
        <is>
          <t>Utilizar leis fisicas e (ou) quimicas para interpretar processos naturais ou tecnologicos inseridos no contexto da termodinamica e(ou) do eletromagnetismo.</t>
        </is>
      </c>
      <c r="H219" s="6" t="inlineStr">
        <is>
          <t>Em uma residência, durante uma onda de calor, um morador decide deixar a porta da geladeira aberta com o intuito de diminuir a temperatura da cozinha. O funcionamento desse eletrodoméstico baseia-se em um ciclo termodinâmico no qual um fluido refrigerante retira calor do interior da geladeira e o rejeita para o ambiente externo, necessitando da realização de trabalho elétrico pelo compressor para que esse fluxo ocorra contra o gradiente natural de temperatura. Considerando as Leis da Termodinâmica e o funcionamento de máquinas térmicas, qual será o efeito dessa ação na temperatura da cozinha, supondo que o ambiente esteja isolado?</t>
        </is>
      </c>
      <c r="I219" s="6" t="inlineStr">
        <is>
          <t>A temperatura da cozinha diminuirá, pois o ar frio que sai do interior da geladeira se misturará com o ar quente do ambiente, reduzindo a energia térmica média do sistema.</t>
        </is>
      </c>
      <c r="J219" s="6" t="inlineStr">
        <is>
          <t>A temperatura da cozinha permanecerá constante, pois a quantidade de calor retirada do interior da geladeira será exatamente igual à quantidade de calor liberada pela grade traseira, mantendo o balanço energético.</t>
        </is>
      </c>
      <c r="K219" s="6" t="inlineStr">
        <is>
          <t>A temperatura da cozinha aumentará, pois o calor retirado do interior da geladeira somado ao trabalho realizado pelo compressor será transferido integralmente para o ambiente.</t>
        </is>
      </c>
      <c r="L219" s="6" t="inlineStr">
        <is>
          <t>A temperatura da cozinha diminuirá inicialmente, mas logo estabilizará, pois o termostato da geladeira perceberá a queda de temperatura e desligará o compressor, interrompendo o ciclo de refrigeração.</t>
        </is>
      </c>
      <c r="M219" s="6" t="inlineStr">
        <is>
          <t>A temperatura da cozinha não sofrerá alteração significativa, pois a geladeira foi projetada para manter a temperatura interna constante, e o seu funcionamento não afeta o termômetro externo.</t>
        </is>
      </c>
      <c r="N219" s="6" t="inlineStr">
        <is>
          <t>C</t>
        </is>
      </c>
      <c r="O219" s="6" t="inlineStr">
        <is>
          <t>A questão aborda a Habilidade CN-H21 ao exigir a aplicação da Primeira Lei da Termodinâmica em um contexto tecnológico (geladeira). Em um ciclo de refrigeração, o fluido retira uma quantidade de calor Q_f do interior (fonte fria) e recebe um trabalho W do compressor. A quantidade de calor rejeitada para a cozinha (fonte quente) é dada por Q_q = Q_f + W. Como o trabalho W é sempre positivo (energia elétrica consumida), o calor rejeitado para o ambiente é maior que o calor retirado dele. Portanto, com a porta aberta, a geladeira atua como um aquecedor, aumentando a energia interna e a temperatura da cozinha.</t>
        </is>
      </c>
      <c r="P219" s="6" t="b">
        <v>1</v>
      </c>
      <c r="Q219" s="6" t="n">
        <v>0.1020408163265306</v>
      </c>
      <c r="R219" s="6" t="n">
        <v>3.858267716535433</v>
      </c>
      <c r="S219" s="6" t="n">
        <v>0.6621621621621622</v>
      </c>
      <c r="T219" s="6" t="n">
        <v>19.61186203319503</v>
      </c>
      <c r="U219" s="6" t="n">
        <v>4.8</v>
      </c>
      <c r="V219" s="6" t="n">
        <v>5</v>
      </c>
      <c r="W219" s="6" t="n">
        <v>5</v>
      </c>
      <c r="X219" s="6" t="n">
        <v>4</v>
      </c>
      <c r="Y219" s="6" t="n">
        <v>5</v>
      </c>
      <c r="Z219" s="6" t="n">
        <v>5</v>
      </c>
      <c r="AA219" s="6" t="inlineStr">
        <is>
          <t>O item apresenta excelente alinhamento com a habilidade-alvo CN-H21, pois exige a aplicação de conceitos termodinâmicos (Primeira Lei) para interpretar um processo tecnológico (funcionamento de uma geladeira). Os objetos de conhecimento esperados, como 'Energia, trabalho e potencia' e 'O calor e os fenomenos termicos', são diretamente mobilizados para a resolução. Os distratores são plausíveis, pois exploram concepções alternativas comuns e incorretas, como a ideia de que o ar frio sai e resfria o ambiente (A) ou que o sistema está em equilíbrio energético (B). A questão é adequada ao nível de Ensino Médio, pois envolve a compreensão de princípios fundamentais da termodinâmica sem exigir cálculos complexos. A aderência ao formato ENEM é alta, pois contextualiza o conhecimento em um cotidiano relevante, apresenta um enunciado claro e bem estruturado, e as alternativas exigem análise crítica e não memorização.</t>
        </is>
      </c>
      <c r="AB219" s="6" t="n">
        <v>5</v>
      </c>
      <c r="AC219" s="6" t="n">
        <v>5</v>
      </c>
      <c r="AD219" s="6" t="n">
        <v>5</v>
      </c>
      <c r="AE219" s="6" t="n">
        <v>5</v>
      </c>
      <c r="AF219" s="6" t="n">
        <v>5</v>
      </c>
      <c r="AG219" s="6" t="n">
        <v>5</v>
      </c>
      <c r="AH219" s="6" t="inlineStr">
        <is>
          <t>O item apresenta excelente alinhamento à habilidade CN-H21, exigindo a aplicação da Primeira Lei da Termodinâmica para interpretar o funcionamento de uma máquina térmica (geladeira) em um contexto cotidiano. Os objetos de conhecimento (termodinâmica, calor, trabalho) são pertinentes e centrais à resolução. Os distratores são plausíveis, explorando concepções alternativas comuns, como a ideia de que o ar frio resfria o ambiente ou de que o balanço energético é nulo sem considerar o trabalho. O nível de complexidade é adequado ao Ensino Médio, e o formato segue rigorosamente os padrões do ENEM, com enunciado contextualizado e alternativas bem formuladas.</t>
        </is>
      </c>
    </row>
    <row r="220">
      <c r="A220" s="6" t="inlineStr">
        <is>
          <t>589e4dfa-f08f-45d6-8377-a48b3674d6b4</t>
        </is>
      </c>
      <c r="B220" s="6" t="inlineStr">
        <is>
          <t>com_grafo</t>
        </is>
      </c>
      <c r="C220" s="6" t="inlineStr">
        <is>
          <t>CN</t>
        </is>
      </c>
      <c r="D220" s="6" t="inlineStr">
        <is>
          <t>Ciencias da Natureza e suas Tecnologias</t>
        </is>
      </c>
      <c r="E220" s="6" t="n">
        <v>6</v>
      </c>
      <c r="F220" s="6" t="inlineStr">
        <is>
          <t>CN-H21</t>
        </is>
      </c>
      <c r="G220" s="6" t="inlineStr">
        <is>
          <t>Utilizar leis fisicas e (ou) quimicas para interpretar processos naturais ou tecnologicos inseridos no contexto da termodinamica e(ou) do eletromagnetismo.</t>
        </is>
      </c>
      <c r="H220" s="6" t="inlineStr">
        <is>
          <t>Em uma cidade onde as temperaturas no verão ultrapassam frequentemente os 35 °C, um comerciante instalou um sistema de ar-condicionado para manter o conforto térmico de sua loja. O aparelho especifica uma capacidade de retirar 3.000 joules de calor do ambiente interno a cada segundo. Para realizar essa tarefa, o compressor do equipamento consome uma energia elétrica de 1.000 joules por segundo. Com base nos princípios da termodinâmica que regem o funcionamento de máquinas térmicas, qual a quantidade de calor total que esse aparelho transfere para o ambiente externo a cada segundo?</t>
        </is>
      </c>
      <c r="I220" s="6" t="inlineStr">
        <is>
          <t>1.000 J</t>
        </is>
      </c>
      <c r="J220" s="6" t="inlineStr">
        <is>
          <t>2.000 J</t>
        </is>
      </c>
      <c r="K220" s="6" t="inlineStr">
        <is>
          <t>3.000 J</t>
        </is>
      </c>
      <c r="L220" s="6" t="inlineStr">
        <is>
          <t>4.000 J</t>
        </is>
      </c>
      <c r="M220" s="6" t="inlineStr">
        <is>
          <t>6.000 J</t>
        </is>
      </c>
      <c r="N220" s="6" t="inlineStr">
        <is>
          <t>D</t>
        </is>
      </c>
      <c r="O220" s="6" t="inlineStr">
        <is>
          <t>A questão aborda a habilidade CN-H21 ao exigir a aplicação da Primeira Lei da Termodinâmica (conservação de energia) para interpretar o funcionamento de uma máquina de refrigeração (tecnológica). Nesse ciclo, o calor rejeitado para a fonte quente (ambiente externo) é a soma do calor retirado da fonte fria (ambiente interno) e do trabalho realizado pelo compressor (energia elétrica consumida). Matematicamente, Q_rejeitado = Q_retirado + Trabalho = 3.000 J + 1.000 J = 4.000 J.</t>
        </is>
      </c>
      <c r="P220" s="6" t="b">
        <v>1</v>
      </c>
      <c r="Q220" s="6" t="n">
        <v>0.108695652173913</v>
      </c>
      <c r="R220" s="6" t="n">
        <v>2.238805970149254</v>
      </c>
      <c r="S220" s="6" t="n">
        <v>0.8070175438596491</v>
      </c>
      <c r="T220" s="6" t="n">
        <v>9.442901960784315</v>
      </c>
      <c r="U220" s="6" t="n">
        <v>4.8</v>
      </c>
      <c r="V220" s="6" t="n">
        <v>5</v>
      </c>
      <c r="W220" s="6" t="n">
        <v>5</v>
      </c>
      <c r="X220" s="6" t="n">
        <v>4</v>
      </c>
      <c r="Y220" s="6" t="n">
        <v>5</v>
      </c>
      <c r="Z220" s="6" t="n">
        <v>5</v>
      </c>
      <c r="AA220" s="6" t="inlineStr">
        <is>
          <t>O item apresenta excelente alinhamento com a habilidade CN-H21, pois exige a aplicação de um princípio físico (Primeira Lei da Termodinâmica) para interpretar um processo tecnológico (funcionamento de um ar-condicionado). Os objetos de conhecimento esperados, especialmente 'Energia, trabalho e potencia' e 'O calor e os fenomenos termicos', são perfeitamente contemplados. Os distratores são plausíveis, pois representam erros comuns de interpretação (confundir calor retirado com energia elétrica, ou achar que o calor rejeitado é igual ao calor retirado), embora a alternativa A (1.000 J) seja menos provável, pois ignora completamente o calor retirado. O nível de complexidade é adequado para o Ensino Médio, exigindo a compreensão do conceito de conservação de energia em um ciclo de refrigeração. A aderência ao formato ENEM é alta, com um enunciado contextualizado, uma situação do cotidiano e a necessidade de aplicação de um conceito físico para resolver o problema.</t>
        </is>
      </c>
      <c r="AB220" s="6" t="n">
        <v>5</v>
      </c>
      <c r="AC220" s="6" t="n">
        <v>5</v>
      </c>
      <c r="AD220" s="6" t="n">
        <v>5</v>
      </c>
      <c r="AE220" s="6" t="n">
        <v>5</v>
      </c>
      <c r="AF220" s="6" t="n">
        <v>5</v>
      </c>
      <c r="AG220" s="6" t="n">
        <v>5</v>
      </c>
      <c r="AH220" s="6" t="inlineStr">
        <is>
          <t>O item apresenta excelente alinhamento à habilidade CN-H21, exigindo a aplicação da Primeira Lei da Termodinâmica (conservação de energia) para interpretar o funcionamento de uma máquina térmica (ar-condicionado) em um contexto tecnológico real. Os objetos de conhecimento abordados (calor, trabalho, termodinâmica) são plenamente adequados. Os distratores são bem construídos e plausíveis, explorando erros conceituais comuns, como considerar apenas o calor retirado ou apenas o trabalho realizado. O nível de exigência é compatível com o Ensino Médio e o item segue rigorosamente o formato e a linguagem adotados pelo ENEM.</t>
        </is>
      </c>
    </row>
    <row r="221">
      <c r="A221" s="6" t="inlineStr">
        <is>
          <t>5fa84056-6eb1-42da-b570-1fb0ec946d30</t>
        </is>
      </c>
      <c r="B221" s="6" t="inlineStr">
        <is>
          <t>com_grafo</t>
        </is>
      </c>
      <c r="C221" s="6" t="inlineStr">
        <is>
          <t>CN</t>
        </is>
      </c>
      <c r="D221" s="6" t="inlineStr">
        <is>
          <t>Ciencias da Natureza e suas Tecnologias</t>
        </is>
      </c>
      <c r="E221" s="6" t="n">
        <v>6</v>
      </c>
      <c r="F221" s="6" t="inlineStr">
        <is>
          <t>CN-H21</t>
        </is>
      </c>
      <c r="G221" s="6" t="inlineStr">
        <is>
          <t>Utilizar leis fisicas e (ou) quimicas para interpretar processos naturais ou tecnologicos inseridos no contexto da termodinamica e(ou) do eletromagnetismo.</t>
        </is>
      </c>
      <c r="H221" s="6" t="inlineStr">
        <is>
          <t>Em uma residência, um estudante observa que a grade localizada na parte traseira da geladeira fica aquecida enquanto o aparelho está ligado, mantendo os alimentos congelados no interior. Ele sabe que, na natureza, o calor flui espontaneamente de corpos quentes para corpos frios. Para entender como a geladeira retira calor do interior (frio) e o libera no ambiente (mais quente), o estudante consultou o manual do fabricante, que explica o funcionamento baseado nas leis da termodinâmica. Com base nessas informações, qual é a explicação física correta para o funcionamento desse eletrodoméstico?</t>
        </is>
      </c>
      <c r="I221" s="6" t="inlineStr">
        <is>
          <t>O fluxo de calor do interior para o exterior ocorre espontaneamente devido à alta pressão do fluido refrigerante, sem necessidade de consumo de energia elétrica.</t>
        </is>
      </c>
      <c r="J221" s="6" t="inlineStr">
        <is>
          <t>A geladeira 'cria frio' que é absorvido pelos alimentos, e o calor sentido na parte traseira é um resíduo indesejado da energia elétrica transformada inteiramente em calor.</t>
        </is>
      </c>
      <c r="K221" s="6" t="inlineStr">
        <is>
          <t>A transferência de calor do ambiente interno para o externo não é espontânea e só é possível porque o compressor realiza trabalho sobre o fluido refrigerante, em conformidade com a Segunda Lei da Termodinâmica.</t>
        </is>
      </c>
      <c r="L221" s="6" t="inlineStr">
        <is>
          <t>O processo de resfriamento é explicado pela Primeira Lei da Termodinâmica, que permite que o calor flua do corpo mais frio para o mais quente desde que a energia total do sistema se conserve.</t>
        </is>
      </c>
      <c r="M221" s="6" t="inlineStr">
        <is>
          <t>A diferença de temperatura entre o interior e o exterior é suficiente para que o calor migre contra o gradiente térmico, utilizando apenas a condutividade térmica das paredes da geladeira.</t>
        </is>
      </c>
      <c r="N221" s="6" t="inlineStr">
        <is>
          <t>C</t>
        </is>
      </c>
      <c r="O221" s="6" t="inlineStr">
        <is>
          <t>A questão exige a aplicação da Segunda Lei da Termodinâmica para interpretar o funcionamento de uma máquina térmica (a geladeira). Esta lei estabelece que o calor não flui espontaneamente de um corpo frio para um corpo quente. Para que essa transferência ocorra, é necessário a realização de trabalho (fornecido pelo compressor), o que justifica o consumo de energia elétrica e o aquecimento da parte traseira, onde o calor é rejeitado para o ambiente.</t>
        </is>
      </c>
      <c r="P221" s="6" t="b">
        <v>1</v>
      </c>
      <c r="Q221" s="6" t="n">
        <v>0.07476635514018691</v>
      </c>
      <c r="R221" s="6" t="n">
        <v>3.027027027027027</v>
      </c>
      <c r="S221" s="6" t="n">
        <v>0.7642857142857142</v>
      </c>
      <c r="T221" s="6" t="n">
        <v>17.37615491009682</v>
      </c>
      <c r="U221" s="6" t="n">
        <v>4.8</v>
      </c>
      <c r="V221" s="6" t="n">
        <v>5</v>
      </c>
      <c r="W221" s="6" t="n">
        <v>5</v>
      </c>
      <c r="X221" s="6" t="n">
        <v>4</v>
      </c>
      <c r="Y221" s="6" t="n">
        <v>5</v>
      </c>
      <c r="Z221" s="6" t="n">
        <v>5</v>
      </c>
      <c r="AA221" s="6" t="inlineStr">
        <is>
          <t>O item apresenta excelente alinhamento com a habilidade-alvo CN-H21, pois exige a aplicação de leis da termodinâmica (especificamente a Segunda Lei) para interpretar um processo tecnológico (funcionamento de uma geladeira). Os objetos de conhecimento esperados, como 'Energia, trabalho e potencia' e 'O calor e os fenomenos termicos', são perfeitamente contemplados na explicação do trabalho do compressor e da transferência de calor. Os distratores são plausíveis e exploram conceitos errôneos comuns, como a criação de frio (B), a aplicação incorreta da Primeira Lei (D) e a ideia de fluxo espontâneo ou por condutividade (A e E), funcionando como bons armadilhas para estudantes que não dominam o tema. O nível de complexidade é adequado para o Ensino Médio, exigindo compreensão de conceitos fundamentais de termodinâmica sem a necessidade de cálculos avançados. A aderência ao formato ENEM é máxima, com um enunciado contextualizado, uma situação do cotidiano e uma questão que avalia a aplicação do conhecimento científico para explicar um fenômeno.</t>
        </is>
      </c>
      <c r="AB221" s="6" t="n">
        <v>5</v>
      </c>
      <c r="AC221" s="6" t="n">
        <v>5</v>
      </c>
      <c r="AD221" s="6" t="n">
        <v>5</v>
      </c>
      <c r="AE221" s="6" t="n">
        <v>5</v>
      </c>
      <c r="AF221" s="6" t="n">
        <v>5</v>
      </c>
      <c r="AG221" s="6" t="n">
        <v>5</v>
      </c>
      <c r="AH221" s="6" t="inlineStr">
        <is>
          <t>O item apresenta excelente alinhamento à habilidade CN-H21, pois exige a aplicação das leis da termodinâmica (especificamente a Segunda Lei) para interpretar o funcionamento de um sistema tecnológico cotidiano (a geladeira). Os objetos de conhecimento (fenômenos térmicos, trabalho e energia) são pertinentes e adequados. Os distratores são plausíveis, explorando concepções alternativas comuns, como a ideia de 'criar frio' ou a confusão entre a Primeira e a Segunda Lei da Termodinâmica. O nível de complexidade é apropriado para o Ensino Médio, e o formato segue rigorosamente os padrões do ENEM, com contextualização relevante e enunciado claro.</t>
        </is>
      </c>
    </row>
    <row r="222">
      <c r="A222" s="6" t="inlineStr">
        <is>
          <t>29bf6675-13fb-49a7-b37b-7f688cd85033</t>
        </is>
      </c>
      <c r="B222" s="6" t="inlineStr">
        <is>
          <t>com_grafo</t>
        </is>
      </c>
      <c r="C222" s="6" t="inlineStr">
        <is>
          <t>CN</t>
        </is>
      </c>
      <c r="D222" s="6" t="inlineStr">
        <is>
          <t>Ciencias da Natureza e suas Tecnologias</t>
        </is>
      </c>
      <c r="E222" s="6" t="n">
        <v>6</v>
      </c>
      <c r="F222" s="6" t="inlineStr">
        <is>
          <t>CN-H22</t>
        </is>
      </c>
      <c r="G222" s="6" t="inlineStr">
        <is>
          <t>Compreender fenomenos decorrentes da interacao entre a radiacao e a materia em suas manifestacoes em processos naturais ou tecnologicos, ou em suas implicacoes biologicas, sociais, economicas ou ambientais.</t>
        </is>
      </c>
      <c r="H222" s="6" t="inlineStr">
        <is>
          <t>Para reduzir o consumo de energia eletrica em uma residencia, um morador decidiu instalar um sistema de aquecimento solar de agua. O sistema consiste em placas coletoras pintadas de preto fosco e cobertas por uma camada de vidro transparente. O tecnico responsavel pela instalacao explicou que a escolha desses materiais e fundamental para maximizar a eficiencia do aquecimento, pois eles interagem de formas especificas com a radiacao solar. Com base na interacao entre a radiacao e a materia, qual e a justificativa fisica correta para o uso da pintura preta e da cobertura de vidro nas placas coletoras?</t>
        </is>
      </c>
      <c r="I222" s="6" t="inlineStr">
        <is>
          <t>A tinta preta reflete a radiacao solar visivel, impedindo que a placa esquente excessivamente, enquanto o vidro conduz o calor absorvido para a agua por contato direto.</t>
        </is>
      </c>
      <c r="J222" s="6" t="inlineStr">
        <is>
          <t>A tinta preta absorve a radiacao solar visivel, transformando-a em energia termica, e o vidro permite a entrada da luz visivel, mas dificulta a saida da radiacao infravermelha emitida pela placa aquecida.</t>
        </is>
      </c>
      <c r="K222" s="6" t="inlineStr">
        <is>
          <t>A tinta preta e o vidro sao materiais que refletem a radiacao infravermelha proveniente do sol, mantendo a temperatura interna da placa constante e protegendo o sistema do resfriamento.</t>
        </is>
      </c>
      <c r="L222" s="6" t="inlineStr">
        <is>
          <t>O vidro absorve a radiacao ultravioleta para aquecer a agua, enquanto a tinta preta serve apenas para estética e proteção contra a corrosão dos metais, não influenciando na captação de calor.</t>
        </is>
      </c>
      <c r="M222" s="6" t="inlineStr">
        <is>
          <t>A tinta preta emite radiacao infravermelha para aquecer o ar ao redor da placa, e o vidro isola termicamente o sistema para evitar que a energia se dissipe por convecção com o vento.</t>
        </is>
      </c>
      <c r="N222" s="6" t="inlineStr">
        <is>
          <t>B</t>
        </is>
      </c>
      <c r="O222" s="6" t="inlineStr">
        <is>
          <t>A questao aborda a habilidade CN-H22 ao exigir a compreensao da interacao entre a radiacao e a materia em um processo tecnologico (aquecedor solar). A superficie preta e um bom absorvedor de radiacao visivel, convertendo-a em energia interna (calor). Ja o vidro e transparente a luz visivel (curto comprimento de onda), permitindo sua entrada, mas opaco a radiacao infravermelha (longo comprimento de onda) emitida pelo corpo aquecido, criando um efeito estufa que minimiza as perdas termicas.</t>
        </is>
      </c>
      <c r="P222" s="6" t="b">
        <v>1</v>
      </c>
      <c r="Q222" s="6" t="n">
        <v>0.0576923076923077</v>
      </c>
      <c r="R222" s="6" t="n">
        <v>2.934306569343066</v>
      </c>
      <c r="S222" s="6" t="n">
        <v>0.6887417218543046</v>
      </c>
      <c r="T222" s="6" t="n">
        <v>18.79613333333333</v>
      </c>
      <c r="U222" s="6" t="n">
        <v>4.8</v>
      </c>
      <c r="V222" s="6" t="n">
        <v>5</v>
      </c>
      <c r="W222" s="6" t="n">
        <v>5</v>
      </c>
      <c r="X222" s="6" t="n">
        <v>4</v>
      </c>
      <c r="Y222" s="6" t="n">
        <v>5</v>
      </c>
      <c r="Z222" s="6" t="n">
        <v>5</v>
      </c>
      <c r="AA222" s="6" t="inlineStr">
        <is>
          <t>O item apresenta excelente alinhamento com a habilidade-alvo CN-H22, pois demanda a compreensão da interação entre radiação e matéria em um contexto tecnológico (aquecedor solar), abordando tanto a absorção de radiação visível quanto a emissão e bloqueio de radiação infravermelha. Os objetos de conhecimento esperados, especialmente 'Fenomenos Eletricos e Magneticos; Oscilacoes, ondas, optica e radiacao', são perfeitamente contemplados. Os distratores são plausíveis, pois exploram conceitos incorretos mas comuns, como a reflexão da luz pela tinta preta (A), o papel estético da tinta (D) e a emissão de infravermelho para o ar (E), embora a alternativa C seja menos provável por sugerir reflexão de infravermelho. O nível de escolaridade do Ensino Médio é adequado, pois requer o conhecimento de propriedades de materiais e o efeito estufa, temas do currículo. A aderência ao formato ENEM é máxima, com um enunciado contextualizado, uma situação do cotidiano e uma pergunta que exige a aplicação de conceitos físicos para resolver um problema prático.</t>
        </is>
      </c>
      <c r="AB222" s="6" t="n">
        <v>5</v>
      </c>
      <c r="AC222" s="6" t="n">
        <v>5</v>
      </c>
      <c r="AD222" s="6" t="n">
        <v>5</v>
      </c>
      <c r="AE222" s="6" t="n">
        <v>5</v>
      </c>
      <c r="AF222" s="6" t="n">
        <v>5</v>
      </c>
      <c r="AG222" s="6" t="n">
        <v>5</v>
      </c>
      <c r="AH222" s="6" t="inlineStr">
        <is>
          <t>O item apresenta excelente alinhamento à habilidade CN-H22, pois aborda diretamente a interação entre a radiação solar e a matéria (tinta preta e vidro) em um processo tecnológico (aquecedor solar). Os objetos de conhecimento envolvidos (radiação, fenômenos térmicos, óptica) são pertinentes e esperados para a habilidade. Os distratores são plausíveis e bem elaborados, explorando concepções alternativas comuns, como a confusão entre absorção e reflexão (A, C) ou a subestimação do papel da tinta preta (D). O nível de exigência é adequado ao Ensino Médio, exigindo a compreensão do efeito estufa e das propriedades dos corpos negros. O formato segue rigorosamente o padrão do ENEM, com enunciado contextualizado e alternativas coerentes.</t>
        </is>
      </c>
    </row>
    <row r="223">
      <c r="A223" s="6" t="inlineStr">
        <is>
          <t>cac60a2e-2df6-43a5-b2ad-c3ca62a66fe3</t>
        </is>
      </c>
      <c r="B223" s="6" t="inlineStr">
        <is>
          <t>com_grafo</t>
        </is>
      </c>
      <c r="C223" s="6" t="inlineStr">
        <is>
          <t>CN</t>
        </is>
      </c>
      <c r="D223" s="6" t="inlineStr">
        <is>
          <t>Ciencias da Natureza e suas Tecnologias</t>
        </is>
      </c>
      <c r="E223" s="6" t="n">
        <v>6</v>
      </c>
      <c r="F223" s="6" t="inlineStr">
        <is>
          <t>CN-H22</t>
        </is>
      </c>
      <c r="G223" s="6" t="inlineStr">
        <is>
          <t>Compreender fenomenos decorrentes da interacao entre a radiacao e a materia em suas manifestacoes em processos naturais ou tecnologicos, ou em suas implicacoes biologicas, sociais, economicas ou ambientais.</t>
        </is>
      </c>
      <c r="H223" s="6" t="inlineStr">
        <is>
          <t>O efeito estufa é um fenômeno natural essencial para a manutenção da vida na Terra, pois garante uma temperatura adequada para o desenvolvimento dos ecossistemas. Contudo, as atividades humanas, como a queima de combustíveis fósseis, têm intensificado esse processo, acarretando preocupações ambientais globais. Fisicamente, esse mecanismo envolve a interação da radiação solar com a superfície terrestre e com a atmosfera. A radiação solar, composta majoritariamente por luz visível e ultravioleta, atravessa a atmosfera e é absorvida pela superfície, que se aquece e emite radiação de volta para o espaço, porém em uma faixa de comprimento de onda diferente. Gases como o dióxido de carbono (CO2) e o metano (CH4) presentes na atmosfera interagem com essa radiação emitida pela Terra, retendo calor.</t>
        </is>
      </c>
      <c r="I223" s="6" t="inlineStr">
        <is>
          <t>Refletir a radiação ultravioleta incidente, impedindo que ela atinja a superfície do planeta.</t>
        </is>
      </c>
      <c r="J223" s="6" t="inlineStr">
        <is>
          <t>Absorver a radiação infravermelha emitida pela superfície terrestre, bloqueando sua saída para o espaço.</t>
        </is>
      </c>
      <c r="K223" s="6" t="inlineStr">
        <is>
          <t>Difrar a luz visível proveniente do Sol, aumentando a dispersão de energia na atmosfera.</t>
        </is>
      </c>
      <c r="L223" s="6" t="inlineStr">
        <is>
          <t>Transmitir integralmente a radiação solar sem sofrer qualquer tipo de interação com a matéria.</t>
        </is>
      </c>
      <c r="M223" s="6" t="inlineStr">
        <is>
          <t>Converter a energia radiante do Sol diretamente em energia química através da fotossíntese.</t>
        </is>
      </c>
      <c r="N223" s="6" t="inlineStr">
        <is>
          <t>B</t>
        </is>
      </c>
      <c r="O223" s="6" t="inlineStr">
        <is>
          <t>A questão avalia a habilidade CN-H22 ao exigir a compreensão da interação entre a radiação e a matéria (gases atmosféricos) em um processo natural com implicações ambientais (efeito estufa e aquecimento global). A superfície da Terra, ao ser aquecida pela radiação solar, emite radiação térmica (infravermelho). Os gases do efeito estufa possuem a propriedade de absorver essa radiação infravermelha, agindo como uma barreira que retém o calor na atmosfera, em vez de permitir que ele se dissipe no espaço. A alternativa B descreve corretamente esse mecanismo físico de absorção seletiva.</t>
        </is>
      </c>
      <c r="P223" s="6" t="b">
        <v>1</v>
      </c>
      <c r="Q223" s="6" t="n">
        <v>0.06593406593406594</v>
      </c>
      <c r="R223" s="6" t="n">
        <v>2.859060402684563</v>
      </c>
      <c r="S223" s="6" t="n">
        <v>0.7844827586206896</v>
      </c>
      <c r="T223" s="6" t="n">
        <v>15.69316931216931</v>
      </c>
      <c r="U223" s="6" t="n">
        <v>4.8</v>
      </c>
      <c r="V223" s="6" t="n">
        <v>5</v>
      </c>
      <c r="W223" s="6" t="n">
        <v>5</v>
      </c>
      <c r="X223" s="6" t="n">
        <v>4</v>
      </c>
      <c r="Y223" s="6" t="n">
        <v>5</v>
      </c>
      <c r="Z223" s="6" t="n">
        <v>5</v>
      </c>
      <c r="AA223" s="6" t="inlineStr">
        <is>
          <t>O item apresenta excelente alinhamento com a habilidade-alvo CN-H22, pois descreve um fenômeno natural (efeito estufa) e sua intensificação por atividades humanas, exigindo a compreensão da interação entre radiação (solar e terrestre) e a matéria (gases atmosféricos), bem como suas implicações ambientais. Os objetos de conhecimento esperados, especialmente 'Fenomenos Eletricos e Magneticos' e 'Oscilacoes, ondas, optica e radiacao', são perfeitamente contemplados pela discussão sobre os tipos de radiação e suas interações. Os distratores são plausíveis, pois exploram conceitos relacionados à radiação (reflexão, difração, transmissão) e a processos biológicos (fotossíntese), mas contêm erros conceituais claros que um estudante bem-preparado deve identificar. O nível de complexidade e o uso de linguagem científica são adequados para o Ensino Médio. O formato segue rigorosamente o padrão ENEM, com um enunciado contextualizado, uma pergunta implícita e alternativas que exigem a aplicação do conhecimento para distinguir o mecanismo correto dos incorretos.</t>
        </is>
      </c>
      <c r="AB223" s="6" t="n">
        <v>4.2</v>
      </c>
      <c r="AC223" s="6" t="n">
        <v>5</v>
      </c>
      <c r="AD223" s="6" t="n">
        <v>5</v>
      </c>
      <c r="AE223" s="6" t="n">
        <v>3</v>
      </c>
      <c r="AF223" s="6" t="n">
        <v>5</v>
      </c>
      <c r="AG223" s="6" t="n">
        <v>3</v>
      </c>
      <c r="AH223" s="6" t="inlineStr">
        <is>
          <t>O item apresenta excelente alinhamento à habilidade CN-H22 e aos objetos de conhecimento esperados, abordando corretamente a interação entre radiação e matéria no contexto do efeito estufa com nível adequado ao Ensino Médio. No entanto, a qualidade dos distratores é comprometida: as alternativas A e D contradizem explicitamente informações fornecidas no próprio enunciado (que a radiação atravessa a atmosfera e que os gases interagem), permitindo a resolução por mera leitura textual em vez de competência conceitual. Além disso, a alternativa C apresenta um erro gramatical ('Difrar' em vez de 'Difratar') e o item carece de uma pergunta explícita no enunciado, o que afeta a aderência ao padrão de rigor e formato do ENEM.</t>
        </is>
      </c>
    </row>
    <row r="224">
      <c r="A224" s="6" t="inlineStr">
        <is>
          <t>7646bdfb-ded4-4cb9-b1a7-a442b2642837</t>
        </is>
      </c>
      <c r="B224" s="6" t="inlineStr">
        <is>
          <t>com_grafo</t>
        </is>
      </c>
      <c r="C224" s="6" t="inlineStr">
        <is>
          <t>CN</t>
        </is>
      </c>
      <c r="D224" s="6" t="inlineStr">
        <is>
          <t>Ciencias da Natureza e suas Tecnologias</t>
        </is>
      </c>
      <c r="E224" s="6" t="n">
        <v>6</v>
      </c>
      <c r="F224" s="6" t="inlineStr">
        <is>
          <t>CN-H22</t>
        </is>
      </c>
      <c r="G224" s="6" t="inlineStr">
        <is>
          <t>Compreender fenomenos decorrentes da interacao entre a radiacao e a materia em suas manifestacoes em processos naturais ou tecnologicos, ou em suas implicacoes biologicas, sociais, economicas ou ambientais.</t>
        </is>
      </c>
      <c r="H224" s="6" t="inlineStr">
        <is>
          <t>Em uma campanha de conscientização sobre os riscos da exposição solar, um folheto informativo explica que a radiação ultravioleta (UV) emitida pelo sol é classificada principalmente em UVA e UVB. O texto destaca que a energia dos fótons de UVB é maior que a dos fótons de UVA, o que faz com que o UVB seja mais eficaz em causar queimaduras na superfície da pele, enquanto o UVA penetra mais profundamente, provocando danos a longo prazo, como o envelhecimento precoce. Os protetores solares modernos utilizam filtros químicos específicos que interagem com essas radiações, absorvendo a energia dos fótons e dissipando-a na forma de calor, impedindo que a radiação atinja as células vivas. Com base no texto e nos conceitos físicos sobre a natureza da radiação, a diferença de energia entre os raios UVA e UVB e a especificidade dos filtros solares na absorção dessas radiações são consequências diretas de qual propriedade das ondas eletromagnéticas?</t>
        </is>
      </c>
      <c r="I224" s="6" t="inlineStr">
        <is>
          <t>A amplitude da onda, que determina a intensidade do brilho da luz solar.</t>
        </is>
      </c>
      <c r="J224" s="6" t="inlineStr">
        <is>
          <t>A frequência da onda, que define a energia do fóton e o tipo de interação com a matéria.</t>
        </is>
      </c>
      <c r="K224" s="6" t="inlineStr">
        <is>
          <t>A velocidade de propagação da onda no ar, que altera a quantidade de radiação que atinge a pele.</t>
        </is>
      </c>
      <c r="L224" s="6" t="inlineStr">
        <is>
          <t>O comprimento de onda no vácuo, que é constante para todos os tipos de radiação ultravioleta.</t>
        </is>
      </c>
      <c r="M224" s="6" t="inlineStr">
        <is>
          <t>A polarização da onda, que define a capacidade da radiação de atravessar as camadas da epiderme.</t>
        </is>
      </c>
      <c r="N224" s="6" t="inlineStr">
        <is>
          <t>B</t>
        </is>
      </c>
      <c r="O224" s="6" t="inlineStr">
        <is>
          <t>A habilidade CN-H22 exige a compreensão da interação entre a radiação e a matéria e suas implicações biológicas. A energia de um fóton de radiação eletromagnética é diretamente proporcional à sua frequência (E = h.f). A diferença de energia entre UVA e UVB se deve à diferença de frequência dessas ondas. Essa diferença de energia determina como a radiação interage com as moléculas da pele (causando queimaduras ou envelhecimento) e com as moléculas dos filtros solares, que são projetados para absorver frequências específicas.</t>
        </is>
      </c>
      <c r="P224" s="6" t="b">
        <v>1</v>
      </c>
      <c r="Q224" s="6" t="n">
        <v>0.0707070707070707</v>
      </c>
      <c r="R224" s="6" t="n">
        <v>3.188888888888889</v>
      </c>
      <c r="S224" s="6" t="n">
        <v>0.7795275590551181</v>
      </c>
      <c r="T224" s="6" t="n">
        <v>16.18482269503546</v>
      </c>
      <c r="U224" s="6" t="n">
        <v>4.8</v>
      </c>
      <c r="V224" s="6" t="n">
        <v>5</v>
      </c>
      <c r="W224" s="6" t="n">
        <v>5</v>
      </c>
      <c r="X224" s="6" t="n">
        <v>4</v>
      </c>
      <c r="Y224" s="6" t="n">
        <v>5</v>
      </c>
      <c r="Z224" s="6" t="n">
        <v>5</v>
      </c>
      <c r="AA224" s="6" t="inlineStr">
        <is>
          <t>O item apresenta excelente alinhamento com a habilidade-alvo CN-H22, pois aborda a interação entre radiação (UV) e matéria (pele e filtros solares) e suas implicações biológicas (queimaduras, envelhecimento). Os objetos de conhecimento esperados, especialmente 'Fenomenos Eletricos e Magneticos' e 'Oscilacoes, ondas, optica e radiacao', são perfeitamente contemplados pela discussão sobre a natureza da radiação eletromagnética e a energia do fóton. Os distratores são plausíveis, pois exploram conceitos que podem ser confundidos por estudantes (amplitude, comprimento de onda, velocidade), embora a alternativa D contenha uma afirmação factualmente incorreta (constante para todos os tipos de UV), o que a torna um pouco menos eficaz. O item é adequado ao nível de ensino médio, pois requer compreensão de conceitos fundamentais de ótica e radiação, sem aprofundamentos matemáticos complexos. A aderência ao formato ENEM é máxima, pois contextualiza a física em um tema de relevância social e saúde, utiliza linguagem acessível e apresenta uma questão de múltipla escolha com uma justificativa robusta baseada em princípios científicos.</t>
        </is>
      </c>
      <c r="AB224" s="6" t="n">
        <v>5</v>
      </c>
      <c r="AC224" s="6" t="n">
        <v>5</v>
      </c>
      <c r="AD224" s="6" t="n">
        <v>5</v>
      </c>
      <c r="AE224" s="6" t="n">
        <v>5</v>
      </c>
      <c r="AF224" s="6" t="n">
        <v>5</v>
      </c>
      <c r="AG224" s="6" t="n">
        <v>5</v>
      </c>
      <c r="AH224" s="6" t="inlineStr">
        <is>
          <t>O item apresenta excelente alinhamento à habilidade CN-H22, pois aborda a interação da radiação UV com a matéria (pele e filtros solares) e suas implicações biológicas (queimaduras, envelhecimento). A questão exige a compreensão de que a energia do fóton (e consequentemente a interação) depende da frequência da onda eletromagnética. Os objetos de conhecimento (ondas, radiação, energia) são pertinentes. Os distratores exploram conceitos físicos correlatos (amplitude, velocidade, polarização) que são comuns confusões para estudantes, tornando-os plausíveis. O nível de complexidade é adequado ao Ensino Médio, exigindo a aplicação da relação E=hf em um contexto real. O formato segue rigorosamente o padrão do ENEM, com enunciado contextualizado e alternativas bem formuladas.</t>
        </is>
      </c>
    </row>
    <row r="225">
      <c r="A225" s="6" t="inlineStr">
        <is>
          <t>bafb9915-1ef9-4b91-976e-e8429e381dc7</t>
        </is>
      </c>
      <c r="B225" s="6" t="inlineStr">
        <is>
          <t>com_grafo</t>
        </is>
      </c>
      <c r="C225" s="6" t="inlineStr">
        <is>
          <t>CN</t>
        </is>
      </c>
      <c r="D225" s="6" t="inlineStr">
        <is>
          <t>Ciencias da Natureza e suas Tecnologias</t>
        </is>
      </c>
      <c r="E225" s="6" t="n">
        <v>6</v>
      </c>
      <c r="F225" s="6" t="inlineStr">
        <is>
          <t>CN-H22</t>
        </is>
      </c>
      <c r="G225" s="6" t="inlineStr">
        <is>
          <t>Compreender fenomenos decorrentes da interacao entre a radiacao e a materia em suas manifestacoes em processos naturais ou tecnologicos, ou em suas implicacoes biologicas, sociais, economicas ou ambientais.</t>
        </is>
      </c>
      <c r="H225" s="6" t="inlineStr">
        <is>
          <t>Durante uma campanha de prevenção ao câncer de pele, dermatologistas alertam sobre os danos causados pela radiação ultravioleta (UV) emitida pelo Sol. Essa radiação, ao atingir a pele, interage com as células e pode provocar alterações no DNA. Para mitigar esses efeitos, recomenda-se o uso diário de protetores solares que contêm filtros químicos. Esses filtros atuam absorvendo a energia da radiação UV incidente e transformando-a em energia térmica (calor), impedindo que a radiação nociva penetre nas camadas mais profundas da derme. Com base no texto, o fenômeno físico que descreve a interação entre a radiação UV e os filtros químicos do protetor solar é a:</t>
        </is>
      </c>
      <c r="I225" s="6" t="inlineStr">
        <is>
          <t>refração da luz.</t>
        </is>
      </c>
      <c r="J225" s="6" t="inlineStr">
        <is>
          <t>absorção da radiação.</t>
        </is>
      </c>
      <c r="K225" s="6" t="inlineStr">
        <is>
          <t>difração das ondas.</t>
        </is>
      </c>
      <c r="L225" s="6" t="inlineStr">
        <is>
          <t>polarização da luz.</t>
        </is>
      </c>
      <c r="M225" s="6" t="inlineStr">
        <is>
          <t>reflexão total.</t>
        </is>
      </c>
      <c r="N225" s="6" t="inlineStr">
        <is>
          <t>B</t>
        </is>
      </c>
      <c r="O225" s="6" t="inlineStr">
        <is>
          <t>A questão aborda a habilidade CN-H22 ao contextualizar a interação entre a radação (UV) e a matéria (filtros químicos do protetor solar) e suas implicacoes biologicas (prevencao de danos ao DNA). O fenomeno descrito, no qual a energia da radiação é transferida para as moléculas do filtro e convertida em calor, é a absorção. Diferente da reflexão ou refração, a absorção implica que a radiação é 'engolida' pelo material, o que é o principio de funcionamento dos filtros químicos citados.</t>
        </is>
      </c>
      <c r="P225" s="6" t="b">
        <v>1</v>
      </c>
      <c r="Q225" s="6" t="n">
        <v>0.04918032786885246</v>
      </c>
      <c r="R225" s="6" t="n">
        <v>2.15</v>
      </c>
      <c r="S225" s="6" t="n">
        <v>0.8133333333333334</v>
      </c>
      <c r="T225" s="6" t="n">
        <v>12.72049369747899</v>
      </c>
      <c r="U225" s="6" t="n">
        <v>4.8</v>
      </c>
      <c r="V225" s="6" t="n">
        <v>5</v>
      </c>
      <c r="W225" s="6" t="n">
        <v>5</v>
      </c>
      <c r="X225" s="6" t="n">
        <v>4</v>
      </c>
      <c r="Y225" s="6" t="n">
        <v>5</v>
      </c>
      <c r="Z225" s="6" t="n">
        <v>5</v>
      </c>
      <c r="AA225" s="6" t="inlineStr">
        <is>
          <t>O item apresenta excelente alinhamento com a habilidade-alvo CN-H22, pois descreve de forma clara e contextualizada a interação entre a radiação UV e a matéria (filtros químicos), bem como sua implicação biológica (prevenção de danos ao DNA). Os objetos de conhecimento esperados, especialmente 'Fenomenos Eletricos e Magneticos; Oscilacoes, ondas, optica e radiacao', são plenamente adequados ao fenômeno físico abordado. Os distratores (refração, difração, polarização, reflexão total) são plausíveis, pois todos são fenômenos de interação luz-matéria estudados no ensino médio, exigindo do estudado a compreensão das nuances entre eles. O nível de linguagem e o contexto da questão são apropriados para o Ensino Médio. A estrutura do item, com seu enunciado contextualizado, alternativas de resposta e a necessidade de interpretação de texto para aplicar o conhecimento conceitual, está perfeitamente aderente ao formato e ao espírito das questões do ENEM.</t>
        </is>
      </c>
      <c r="AB225" s="6" t="n">
        <v>4.8</v>
      </c>
      <c r="AC225" s="6" t="n">
        <v>5</v>
      </c>
      <c r="AD225" s="6" t="n">
        <v>5</v>
      </c>
      <c r="AE225" s="6" t="n">
        <v>4</v>
      </c>
      <c r="AF225" s="6" t="n">
        <v>5</v>
      </c>
      <c r="AG225" s="6" t="n">
        <v>5</v>
      </c>
      <c r="AH225" s="6" t="inlineStr">
        <is>
          <t>O item apresenta excelente alinhamento à habilidade CN-H22, pois aborda explicitamente a interação entre radiação (UV) e matéria (filtros solares) e suas implicações biológicas (prevenção ao câncer). A descrição do fenômeno de absorção e conversão de energia está clara e correta. Os objetos de conhecimento (ondas, radiação, termologia) são pertinentes. Os distratores consistem em outros fenômenos ópticos (refração, difração, polarização, reflexão), sendo plausíveis para testar a distinção conceitual, embora o enunciado torne a resposta bastante direta. O nível de dificuldade e a linguagem são adequados ao Ensino Médio, e o formato segue rigorosamente o padrão do ENEM, com contextualização realista e 5 alternativas.</t>
        </is>
      </c>
    </row>
    <row r="226">
      <c r="A226" s="6" t="inlineStr">
        <is>
          <t>ba47ba00-3e90-4125-a167-a851e54d2bb3</t>
        </is>
      </c>
      <c r="B226" s="6" t="inlineStr">
        <is>
          <t>com_grafo</t>
        </is>
      </c>
      <c r="C226" s="6" t="inlineStr">
        <is>
          <t>CN</t>
        </is>
      </c>
      <c r="D226" s="6" t="inlineStr">
        <is>
          <t>Ciencias da Natureza e suas Tecnologias</t>
        </is>
      </c>
      <c r="E226" s="6" t="n">
        <v>6</v>
      </c>
      <c r="F226" s="6" t="inlineStr">
        <is>
          <t>CN-H22</t>
        </is>
      </c>
      <c r="G226" s="6" t="inlineStr">
        <is>
          <t>Compreender fenomenos decorrentes da interacao entre a radiacao e a materia em suas manifestacoes em processos naturais ou tecnologicos, ou em suas implicacoes biologicas, sociais, economicas ou ambientais.</t>
        </is>
      </c>
      <c r="H226" s="6" t="inlineStr">
        <is>
          <t>Com o objetivo de reduzir o consumo de energia elétrica e adotar práticas sustentáveis, uma família instalou um sistema de aquecimento solar de água na residência. O coletor solar plano utilizado é composto por uma placa absorvedora pintada de preto fosco e coberta por uma placa de vidro transparente. Durante o dia, a água que circula nos tubos em contato com a placa absorvedora é aquecida e armazenada em um reservatório térmico. Considerando os fenômenos de interação entre a radiação e a matéria, qual é a função física do revestimento preto fosco e da cobertura de vidro no funcionamento desse equipamento?</t>
        </is>
      </c>
      <c r="I226" s="6" t="inlineStr">
        <is>
          <t>O preto fosco reflete a radiação solar para o interior dos tubos, enquanto o vidro impede a perda de calor por convecção com o ar externo.</t>
        </is>
      </c>
      <c r="J226" s="6" t="inlineStr">
        <is>
          <t>O preto fosco absorve a radiação visível e a converte em energia térmica, e o vidro permite a entrada da radiação solar, mas dificulta a saída da radiação infravermelha emitida pela placa aquecida.</t>
        </is>
      </c>
      <c r="K226" s="6" t="inlineStr">
        <is>
          <t>O preto fosco é utilizado apenas para proteção contra corrosão, e o vidro atua como uma lente que concentra a radiação solar em um único ponto, aumentando a temperatura.</t>
        </is>
      </c>
      <c r="L226" s="6" t="inlineStr">
        <is>
          <t>O preto fosco emite radiação ultravioleta para aquecer a água, e o vidro filtra essa radiação para evitar danos à saúde dos usuários da água.</t>
        </is>
      </c>
      <c r="M226" s="6" t="inlineStr">
        <is>
          <t>O preto fosco conduz a eletricidade gerada pelo sol para o sistema, e o vidro isola termicamente a placa para que ela não perca calor para o ambiente por irradiação.</t>
        </is>
      </c>
      <c r="N226" s="6" t="inlineStr">
        <is>
          <t>B</t>
        </is>
      </c>
      <c r="O226" s="6" t="inlineStr">
        <is>
          <t>A questão aborda a habilidade CN-H22 ao exigir a compreensão de como a radiação solar interage com diferentes materiais (tinta preta e vidro) em um dispositivo tecnológico. A tinta preta maximiza a absorção da radiação visível, convertendo-a em calor, enquanto o vidro é transparente à luz visível, mas opaco à radiação infravermelha (efeito estufa), minimizando as perdas térmicas e garantindo o aquecimento da água.</t>
        </is>
      </c>
      <c r="P226" s="6" t="b">
        <v>1</v>
      </c>
      <c r="Q226" s="6" t="n">
        <v>0.04081632653061224</v>
      </c>
      <c r="R226" s="6" t="n">
        <v>2.028985507246376</v>
      </c>
      <c r="S226" s="6" t="n">
        <v>0.6950354609929078</v>
      </c>
      <c r="T226" s="6" t="n">
        <v>16.60054644808743</v>
      </c>
      <c r="U226" s="6" t="n">
        <v>4.8</v>
      </c>
      <c r="V226" s="6" t="n">
        <v>5</v>
      </c>
      <c r="W226" s="6" t="n">
        <v>5</v>
      </c>
      <c r="X226" s="6" t="n">
        <v>4</v>
      </c>
      <c r="Y226" s="6" t="n">
        <v>5</v>
      </c>
      <c r="Z226" s="6" t="n">
        <v>5</v>
      </c>
      <c r="AA226" s="6" t="inlineStr">
        <is>
          <t>O item apresenta excelente alinhamento com a habilidade-alvo CN-H22, pois demanda a compreensão dos fenômenos de interação entre radiação e matéria (absorção, transmissão, emissão) em um contexto tecnológico e sustentável. Os objetos de conhecimento esperados, especialmente 'Fenomenos Eletricos e Magneticos; Oscilacoes, ondas, optica e radiacao', são perfeitamente contemplados. Os distratores (A, C, D, E) são plausíveis para um estudante do Ensino Médio, pois exploram conceitos físicos relacionados (reflexão, lentes, radiação UV, condução elétrica), mas contêm erros conceituais claros que os tornam incorretos. O nível de complexidade é adequado, exigindo a aplicação de conceitos de óptica e termodinâmica de forma integrada. A estrutura do enunciado, o contexto e as alternativas seguem rigorosamente o padrão do ENEM, caracterizando-se como um item de alta qualidade.</t>
        </is>
      </c>
      <c r="AB226" s="6" t="n">
        <v>5</v>
      </c>
      <c r="AC226" s="6" t="n">
        <v>5</v>
      </c>
      <c r="AD226" s="6" t="n">
        <v>5</v>
      </c>
      <c r="AE226" s="6" t="n">
        <v>5</v>
      </c>
      <c r="AF226" s="6" t="n">
        <v>5</v>
      </c>
      <c r="AG226" s="6" t="n">
        <v>5</v>
      </c>
      <c r="AH226" s="6" t="inlineStr">
        <is>
          <t>O item apresenta excelente alinhamento à habilidade CN-H22, pois aborda explicitamente a interação entre a radiação solar e diferentes materiais (tinta preta e vidro) em um processo tecnológico (aquecimento solar). Os objetos de conhecimento envolvidos (propriedades térmicas da matéria, radiação, efeito estufa) são pertinentes e adequados. Os distratores são plausíveis, explorando conceitos comuns como confusão entre reflexão e absorção, função de lente do vidro, ou confusão com painéis fotovoltaicos. O nível de complexidade é apropriado para o Ensino Médio, exigindo a compreensão de fenômenos físicos em uma situação cotidiana. O formato segue rigorosamente o padrão ENEM, com enunciado contextualizado e cinco alternativas.</t>
        </is>
      </c>
    </row>
    <row r="227">
      <c r="A227" s="6" t="inlineStr">
        <is>
          <t>b4f514b9-d025-47b9-8c3a-66b98be46bff</t>
        </is>
      </c>
      <c r="B227" s="6" t="inlineStr">
        <is>
          <t>com_grafo</t>
        </is>
      </c>
      <c r="C227" s="6" t="inlineStr">
        <is>
          <t>CN</t>
        </is>
      </c>
      <c r="D227" s="6" t="inlineStr">
        <is>
          <t>Ciencias da Natureza e suas Tecnologias</t>
        </is>
      </c>
      <c r="E227" s="6" t="n">
        <v>6</v>
      </c>
      <c r="F227" s="6" t="inlineStr">
        <is>
          <t>CN-H23</t>
        </is>
      </c>
      <c r="G227" s="6" t="inlineStr">
        <is>
          <t>Avaliar possibilidades de geracao, uso ou transformacao de energia em ambientes especificos, considerando implicacoes eticas, ambientais, sociais e/ou economicas.</t>
        </is>
      </c>
      <c r="H227" s="6" t="inlineStr">
        <is>
          <t>O governo de um país em desenvolvimento planeja construir uma grande usina hidrelétrica em um rio que corta uma região de floresta tropical densa. O objetivo é aumentar a capacidade de geração de energia elétrica para impulsionar o crescimento industrial e atender ao consumo urbano. O funcionamento da usina baseia-se na transformação da energia potencial gravitacional da água em energia cinética das turbinas e, posteriormente, em energia elétrica. No entanto, a formação de um grande reservatório implicará o alagamento de vastas áreas, o deslocamento de comunidades ribeirinhas e impactos significativos na biodiversidade local. Considerando as leis da termodinâmica e as dimensões éticas e ambientais envolvidas, qual é a avaliação mais adequada sobre esse projeto?</t>
        </is>
      </c>
      <c r="I227" s="6" t="inlineStr">
        <is>
          <t>A usina apresentará rendimento energético de 100%, pois toda a energia potencial da água será convertida em energia elétrica, o que justifica o sacrifício ambiental como necessário para o progresso.</t>
        </is>
      </c>
      <c r="J227" s="6" t="inlineStr">
        <is>
          <t>A geração de energia hidrelétrica é a solução ideal, pois não emite gases de efeito estufa, não sendo necessário considerar impactos sociais ou o desmatamento, visto que o benefício econômico é inquestionável.</t>
        </is>
      </c>
      <c r="K227" s="6" t="inlineStr">
        <is>
          <t>Embora a usina transforme energia potencial gravitacional em energia elétrica, parte da energia é inevitavelmente dissipada na forma de calor devido a limitações termodinâmicas, e a intervenção exige uma análise de custo-benefício que considere o desmatamento e o deslocamento populacional.</t>
        </is>
      </c>
      <c r="L227" s="6" t="inlineStr">
        <is>
          <t>O projeto é inviável do ponto de vista físico, pois a energia potencial gravitacional da água não pode ser convertida em energia elétrica sem a queima de combustíveis fósseis para manter o movimento das turbinas.</t>
        </is>
      </c>
      <c r="M227" s="6" t="inlineStr">
        <is>
          <t>A construção do reservatório viola a Primeira Lei da Termodinâmica, pois a energia armazenada na água em repouso não pode ser transformada em trabalho mecânico sem um aporte externo de energia química.</t>
        </is>
      </c>
      <c r="N227" s="6" t="inlineStr">
        <is>
          <t>C</t>
        </is>
      </c>
      <c r="O227" s="6" t="inlineStr">
        <is>
          <t>A habilidade CN-H23 é avaliada pois o item exige o reconhecimento do processo de transformação de energia (potencial gravitacional em elétrica) e a compreensão de que nenhuma máquina térmica é 100% eficiente (dissipação de calor), aliados à avaliação crítica das implicações ambientais (desmatamento) e sociais (deslocamento de comunidades) da intervenção tecnológica proposta.</t>
        </is>
      </c>
      <c r="P227" s="6" t="b">
        <v>1</v>
      </c>
      <c r="Q227" s="6" t="n">
        <v>0.096</v>
      </c>
      <c r="R227" s="6" t="n">
        <v>4.677966101694915</v>
      </c>
      <c r="S227" s="6" t="n">
        <v>0.7225433526011561</v>
      </c>
      <c r="T227" s="6" t="n">
        <v>18.37986219081273</v>
      </c>
      <c r="U227" s="6" t="n">
        <v>5</v>
      </c>
      <c r="V227" s="6" t="n">
        <v>5</v>
      </c>
      <c r="W227" s="6" t="n">
        <v>5</v>
      </c>
      <c r="X227" s="6" t="n">
        <v>5</v>
      </c>
      <c r="Y227" s="6" t="n">
        <v>5</v>
      </c>
      <c r="Z227" s="6" t="n">
        <v>5</v>
      </c>
      <c r="AA227" s="6" t="inlineStr">
        <is>
          <t>O item demonstra excelente alinhamento com a habilidade-alvo CN-H23, pois exige a avaliação de um projeto de geração de energia (hidrelétrica) em um ambiente específico (região de floresta tropical), considerando tanto as implicações físicas (conversão de energia e limitações termodinâmicas) quanto as dimensões éticas, ambientais e sociais (desmatamento, deslocamento populacional). Os objetos de conhecimento esperados (Energia, trabalho e potencia; Fenomenos Eletricos e Magneticos) são plenamente contemplados na discussão sobre a transformação de energia potencial gravitacional em elétrica e a inevitável dissipação de calor. Os distratores são plausíveis e bem elaborados: A e B representam visões simplistas e incorretas, comuns em debates públicos; D e E contêm erros conceituais fundamentais de física (quebra da Primeira Lei da Termodinâmica e necessidade de combustíveis fósseis), que um estudante do Ensino Médio deveria ser capaz de identificar. O nível de complexidade é adequado para o Ensino Médio, exigindo a aplicação de conceitos de física e uma análise crítica de um problema real. O formato segue rigorosamente o padrão ENEM, com um enunciado contextualizado, uma pergunta que exige avaliação e não apenas memória, e alternativas que exploram diferentes níveis de compreensão.</t>
        </is>
      </c>
      <c r="AB227" s="6" t="n">
        <v>4.8</v>
      </c>
      <c r="AC227" s="6" t="n">
        <v>5</v>
      </c>
      <c r="AD227" s="6" t="n">
        <v>5</v>
      </c>
      <c r="AE227" s="6" t="n">
        <v>4</v>
      </c>
      <c r="AF227" s="6" t="n">
        <v>5</v>
      </c>
      <c r="AG227" s="6" t="n">
        <v>5</v>
      </c>
      <c r="AH227" s="6" t="inlineStr">
        <is>
          <t>O item apresenta excelente alinhamento à habilidade CN-H23, exigindo a articulação entre conceitos físicos de transformação de energia e eficiência termodinâmica com a análise crítica de impactos socioambientais. Os objetos de conhecimento (energia, termodinâmica) são pertinentes. O nível de complexidade é adequado ao Ensino Médio e o formato segue rigorosamente o padrão ENEM. Os distratores A e B são plausíveis, explorando concepções errôneas comuns (eficiência total e energia limpa sem custos), embora D e E sejam fisicamente muito implausíveis, o que reduz ligeiramente a dificuldade na exclusão de alternativas.</t>
        </is>
      </c>
    </row>
    <row r="228">
      <c r="A228" s="6" t="inlineStr">
        <is>
          <t>b4b419f0-092d-418d-8e9d-7c431be79f46</t>
        </is>
      </c>
      <c r="B228" s="6" t="inlineStr">
        <is>
          <t>com_grafo</t>
        </is>
      </c>
      <c r="C228" s="6" t="inlineStr">
        <is>
          <t>CN</t>
        </is>
      </c>
      <c r="D228" s="6" t="inlineStr">
        <is>
          <t>Ciencias da Natureza e suas Tecnologias</t>
        </is>
      </c>
      <c r="E228" s="6" t="n">
        <v>6</v>
      </c>
      <c r="F228" s="6" t="inlineStr">
        <is>
          <t>CN-H23</t>
        </is>
      </c>
      <c r="G228" s="6" t="inlineStr">
        <is>
          <t>Avaliar possibilidades de geracao, uso ou transformacao de energia em ambientes especificos, considerando implicacoes eticas, ambientais, sociais e/ou economicas.</t>
        </is>
      </c>
      <c r="H228" s="6" t="inlineStr">
        <is>
          <t>Em uma comunidade rural isolada, a gestão de resíduos agropecuários e a geração de energia são desafios constantes. Uma proposta tecnológica sugere a instalação de um biodigestor que transforma o esterco animal em biogás (metano) e biofertilizante. O biogás seria então utilizado em um motor de combustão interna acoplado a um gerador elétrico para suprir a demanda local. Sabe-se que, em qualquer máquina térmica, parte da energia térmica gerada pela combustão é necessariamente dissipada, geralmente para o ambiente na forma de calor, limitando o rendimento do processo. Considerando as implicações ambientais, sociais e econômicas, bem como os princípios físicos envolvidos, a avaliação dessa intervenção deve apontar que:</t>
        </is>
      </c>
      <c r="I228" s="6" t="inlineStr">
        <is>
          <t>A baixa eficiência de conversão de energia térmica em elétrica torna o projeto inviável economicamente, independentemente do benefício ambiental de tratar os resíduos.</t>
        </is>
      </c>
      <c r="J228" s="6" t="inlineStr">
        <is>
          <t>O uso do biogás é desfavorável ambientalmente, pois a queima do metano libera mais gás carbônico do que a decomposição natural do esterco.</t>
        </is>
      </c>
      <c r="K228" s="6" t="inlineStr">
        <is>
          <t>A implementação do sistema é vantajosa, pois, apesar das perdas energéticas impostas pela termodinâmica, resolve um problema de saneamento e gera energia renovável.</t>
        </is>
      </c>
      <c r="L228" s="6" t="inlineStr">
        <is>
          <t>O rendimento do sistema poderia atingir 100% se o motor operasse em ciclos ideais, eliminando completamente a necessidade de outras fontes de energia.</t>
        </is>
      </c>
      <c r="M228" s="6" t="inlineStr">
        <is>
          <t>A energia química do esterco é totalmente convertida em energia elétrica, pois o biodigestor elimina as perdas de calor que ocorrem em usinas termelétricas convencionais.</t>
        </is>
      </c>
      <c r="N228" s="6" t="inlineStr">
        <is>
          <t>C</t>
        </is>
      </c>
      <c r="O228" s="6" t="inlineStr">
        <is>
          <t>A habilidade CN-H23 exige avaliar a geração de energia considerando múltiplos aspectos. A alternativa C está correta porque reconhece a limitação física (baixa eficiência/leis da termodinâmica), mas pondera com os ganhos ambientais (tratamento de resíduo, redução de metano) e sociais (energia para comunidade isolada), caracterizando uma avaliação integral da intervenção tecnológica.</t>
        </is>
      </c>
      <c r="P228" s="6" t="b">
        <v>1</v>
      </c>
      <c r="Q228" s="6" t="n">
        <v>0.02608695652173913</v>
      </c>
      <c r="R228" s="6" t="n">
        <v>1.344827586206897</v>
      </c>
      <c r="S228" s="6" t="n">
        <v>0.8273381294964028</v>
      </c>
      <c r="T228" s="6" t="n">
        <v>17.13720238095238</v>
      </c>
      <c r="U228" s="6" t="n">
        <v>4.8</v>
      </c>
      <c r="V228" s="6" t="n">
        <v>5</v>
      </c>
      <c r="W228" s="6" t="n">
        <v>5</v>
      </c>
      <c r="X228" s="6" t="n">
        <v>4</v>
      </c>
      <c r="Y228" s="6" t="n">
        <v>5</v>
      </c>
      <c r="Z228" s="6" t="n">
        <v>5</v>
      </c>
      <c r="AA228" s="6" t="inlineStr">
        <is>
          <t>O item apresenta excelente alinhamento com a habilidade-alvo CN-H23, pois exige a avaliação de uma proposta de geração de energia (biogás) em um ambiente específico (comunidade rural), considerando de forma integrada as implicações ambientais (tratamento de resíduos, energia renovável), sociais (suprimento de energia para comunidade isolada) e econômicas (viabilidade do projeto), além dos princípios físicos (termodinâmica, rendimento de máquinas). Os objetos de conhecimento esperados (Energia, trabalho e potencia; O calor e os fenomenos termicos) são perfeitamente adequados e aplicados ao contexto do item. Os distratores são plausíveis e funcionam como armadilhas baseadas em conceitos-chave: a alternativa A foca na limitação termodinâmica de forma absoluta, ignorando outros benefícios; a B apresenta uma informação factualmente incorreta sobre a emissão de CO2; a D e a E demonstram um entendimento equivocado sobre os limites impostos pela termodinâmica, comum entre estudantes. O nível de complexidade e a contextualização são apropriados para o Ensino Médio. A estrutura do enunciado, com a contextualização de um problema real e a apresentação de uma limitação física seguida por uma avaliação, segue o padrão de excelência do ENEM.</t>
        </is>
      </c>
      <c r="AB228" s="6" t="n">
        <v>5</v>
      </c>
      <c r="AC228" s="6" t="n">
        <v>5</v>
      </c>
      <c r="AD228" s="6" t="n">
        <v>5</v>
      </c>
      <c r="AE228" s="6" t="n">
        <v>5</v>
      </c>
      <c r="AF228" s="6" t="n">
        <v>5</v>
      </c>
      <c r="AG228" s="6" t="n">
        <v>5</v>
      </c>
      <c r="AH228" s="6" t="inlineStr">
        <is>
          <t>O item apresenta excelente alinhamento à habilidade CN-H23, pois exige a avaliação de uma solução tecnológica (biodigestor) em um contexto específico (comunidade rural), ponderando limitações físicas (termodinâmica) com benefícios socioambientais. Os objetos de conhecimento (fenômenos térmicos, energia e trabalho) são plenamente adequados. Os distratores são plausíveis, explorando tanto equívocos conceituais da Física (rendimento de 100%, conservação de energia) quanto falhas na análise integrada (focar apenas na eficiência econômica ou confundir impactos ambientais). O nível de complexidade e a linguagem são compatíveis com o Ensino Médio, e o formato segue rigorosamente o padrão do ENEM.</t>
        </is>
      </c>
    </row>
    <row r="229">
      <c r="A229" s="6" t="inlineStr">
        <is>
          <t>b9ed1483-91b7-4ae7-a8a0-bcac1e8b2de2</t>
        </is>
      </c>
      <c r="B229" s="6" t="inlineStr">
        <is>
          <t>com_grafo</t>
        </is>
      </c>
      <c r="C229" s="6" t="inlineStr">
        <is>
          <t>CN</t>
        </is>
      </c>
      <c r="D229" s="6" t="inlineStr">
        <is>
          <t>Ciencias da Natureza e suas Tecnologias</t>
        </is>
      </c>
      <c r="E229" s="6" t="n">
        <v>6</v>
      </c>
      <c r="F229" s="6" t="inlineStr">
        <is>
          <t>CN-H23</t>
        </is>
      </c>
      <c r="G229" s="6" t="inlineStr">
        <is>
          <t>Avaliar possibilidades de geracao, uso ou transformacao de energia em ambientes especificos, considerando implicacoes eticas, ambientais, sociais e/ou economicas.</t>
        </is>
      </c>
      <c r="H229" s="6" t="inlineStr">
        <is>
          <t>Uma prefeitura de uma cidade de médio porte estuda a viabilidade de instalar uma usina termelétrica movida a biogás gerado a partir do tratamento de esgoto e resíduos orgânicos urbanos. O projeto estima a produção de 800.000 m³ de biogás por mês, com um poder calorífico de 6 kWh/m³. A tecnologia disponível para a conversão de energia térmica em elétrica possui uma eficiência média de 35%. A implementação desse projeto busca reduzir a dependência de energia hidrelétrica e diminuir a emissão de metano na atmosfera, mas exige um alto investimento inicial em infraestrutura de tratamento e geração. Considerando o contexto energético e ambiental, qual é a avaliação correta sobre o potencial de geração e a intervenção necessária?</t>
        </is>
      </c>
      <c r="I229" s="6" t="inlineStr">
        <is>
          <t>A usina gerará 4.800.000 kWh por mês, o que torna o investimento inviável economicamente, pois a energia gerada excede em muito o consumo da cidade, exigindo a venda de excedentes a preços baixos.</t>
        </is>
      </c>
      <c r="J229" s="6" t="inlineStr">
        <is>
          <t>A usina gerará 1.680.000 kWh por mês, e a intervenção deve priorizar o aumento da eficiência para 100% para eliminar os resíduos térmicos, conforme a Primeira Lei da Termodinâmica.</t>
        </is>
      </c>
      <c r="K229" s="6" t="inlineStr">
        <is>
          <t>A usina gerará 1.680.000 kWh por mês, e a viabilidade do projeto depende de uma análise de custo-benefício que considere o ganho ambiental pela redução de emissões de metano em relação ao custo da infraestrutura.</t>
        </is>
      </c>
      <c r="L229" s="6" t="inlineStr">
        <is>
          <t>A usina gerará 280.000 kWh por mês, o que é insuficiente para abastecer a cidade, tornando o projeto ambientalmente incorreto devido ao consumo de energia para o tratamento do esgoto.</t>
        </is>
      </c>
      <c r="M229" s="6" t="inlineStr">
        <is>
          <t>A usina gerará 4.800.000 kWh por mês, e a intervenção deve focar apenas na queima direta do gás para aquecimento, evitando a perda de eficiência na conversão para eletricidade.</t>
        </is>
      </c>
      <c r="N229" s="6" t="inlineStr">
        <is>
          <t>C</t>
        </is>
      </c>
      <c r="O229" s="6" t="inlineStr">
        <is>
          <t>A habilidade CN-H23 exige avaliar possibilidades de geração de energia considerando implicações ambientais e econômicas. Primeiro, calcula-se a energia total disponível: 800.000 m³ * 6 kWh/m³ = 4.800.000 kWh. Com eficiência de 35%, a energia elétrica gerada é 0,35 * 4.800.000 = 1.680.000 kWh. A alternativa C está correta ao apresentar esse cálculo e ao vincular a viabilidade da intervenção científico-tecnológica (implantação da usina) a uma análise que pondera o benefício ambiental (redução de metano, um potente gás de efeito estufa) contra o custo econômico, característica central da habilidade solicitada.</t>
        </is>
      </c>
      <c r="P229" s="6" t="b">
        <v>1</v>
      </c>
      <c r="Q229" s="6" t="n">
        <v>0.02777777777777778</v>
      </c>
      <c r="R229" s="6" t="n">
        <v>1.98</v>
      </c>
      <c r="S229" s="6" t="n">
        <v>0.6967741935483871</v>
      </c>
      <c r="T229" s="6" t="n">
        <v>13.23800137362638</v>
      </c>
      <c r="U229" s="6" t="n">
        <v>4.8</v>
      </c>
      <c r="V229" s="6" t="n">
        <v>5</v>
      </c>
      <c r="W229" s="6" t="n">
        <v>5</v>
      </c>
      <c r="X229" s="6" t="n">
        <v>4</v>
      </c>
      <c r="Y229" s="6" t="n">
        <v>5</v>
      </c>
      <c r="Z229" s="6" t="n">
        <v>5</v>
      </c>
      <c r="AA229" s="6" t="inlineStr">
        <is>
          <t>O item demonstra excelente alinhamento com a habilidade CN-H23, pois exige a avaliação da viabilidade de um projeto de geração de energia, integrando cálculos técnicos (potencial de geração) com a análise de implicações ambientais (redução de metano) e econômicas (análise de custo-benefício). Os objetos de conhecimento (energia, eficiência, leis da termodinâmica) são perfeitamente adequados e aplicados no contexto do enunciado. Os distratores são plausíveis, pois exploram erros de cálculo comuns (A e E) e interpretações simplistas ou incorretas dos princípios físicos (B e D), exigindo do estudante um raciocínio crítico para distingui-los da alternativa correta. O nível de complexidade e a contextualização do problema são apropriados para o Ensino Médio, exigindo a aplicação de conhecimentos de física e uma visão sistêmica. O formato segue rigorosamente as características do ENEM, com um enunciado contextualizado, uma pergunta que exige análise e síntese, e alternativas que não são meramente reprodutivas de informação.</t>
        </is>
      </c>
      <c r="AB229" s="6" t="n">
        <v>5</v>
      </c>
      <c r="AC229" s="6" t="n">
        <v>5</v>
      </c>
      <c r="AD229" s="6" t="n">
        <v>5</v>
      </c>
      <c r="AE229" s="6" t="n">
        <v>5</v>
      </c>
      <c r="AF229" s="6" t="n">
        <v>5</v>
      </c>
      <c r="AG229" s="6" t="n">
        <v>5</v>
      </c>
      <c r="AH229" s="6" t="inlineStr">
        <is>
          <t>O item apresenta excelente alinhamento à habilidade CN-H23, pois exige do estudante não apenas o cálculo da energia elétrica gerada (conceito de eficiência e potência), mas principalmente a avaliação da viabilidade do projeto considerando os aspectos econômicos (custo de infraestrutura) e ambientais (redução de emissões de metano). Os objetos de conhecimento (Energia, Trabalho e Potência; Fenômenos Térmicos) são adequados e mobilizados corretamente. Os distratores são plausíveis, explorando erros comuns de cálculo (desconsiderar a eficiência) e conceituais (violação da Segunda Lei da Termodinâmica ao sugerir 100% de eficiência). O nível de complexidade é compatível com o Ensino Médio e o item segue rigorosamente o formato e a estrutura cognitiva das questões do ENEM.</t>
        </is>
      </c>
    </row>
    <row r="230">
      <c r="A230" s="6" t="inlineStr">
        <is>
          <t>fab4d8cb-a1a7-4c69-b5f3-018195504bc4</t>
        </is>
      </c>
      <c r="B230" s="6" t="inlineStr">
        <is>
          <t>com_grafo</t>
        </is>
      </c>
      <c r="C230" s="6" t="inlineStr">
        <is>
          <t>CN</t>
        </is>
      </c>
      <c r="D230" s="6" t="inlineStr">
        <is>
          <t>Ciencias da Natureza e suas Tecnologias</t>
        </is>
      </c>
      <c r="E230" s="6" t="n">
        <v>6</v>
      </c>
      <c r="F230" s="6" t="inlineStr">
        <is>
          <t>CN-H23</t>
        </is>
      </c>
      <c r="G230" s="6" t="inlineStr">
        <is>
          <t>Avaliar possibilidades de geracao, uso ou transformacao de energia em ambientes especificos, considerando implicacoes eticas, ambientais, sociais e/ou economicas.</t>
        </is>
      </c>
      <c r="H230" s="6" t="inlineStr">
        <is>
          <t>Uma usina termelétrica localizada às margens de um rio utiliza a água do curso para resfriar seus condensadores, num processo essencial para o funcionamento das turbinas a vapor. Atualmente, para cada 1000 J de energia liberada pela queima de combustível, 300 J são convertidos em eletricidade e 700 J são descartados como calor na água do rio. Esse aumento de temperatura tem causado impacto negativo na fauna aquática local. Para atender a novas leis ambientais e reduzir a poluição térmica, a administração da usina planeja modernizar os equipamentos para aumentar o rendimento da máquina térmica para 40%. Considerando que a quantidade de combustível queimada por segundo permaneça a mesma, qual será a consequência ambiental dessa intervenção tecnológica?</t>
        </is>
      </c>
      <c r="I230" s="6" t="inlineStr">
        <is>
          <t>A quantidade de calor descartada no rio aumentará para 800 J por segundo, agravando o impacto ambiental, pois máquinas mais potentes liberam mais resíduos.</t>
        </is>
      </c>
      <c r="J230" s="6" t="inlineStr">
        <is>
          <t>A quantidade de calor descartada no rio diminuirá para 600 J por segundo, atenuando a poluição térmica, pois uma maior fração da energia química será convertida em trabalho útil.</t>
        </is>
      </c>
      <c r="K230" s="6" t="inlineStr">
        <is>
          <t>A quantidade de calor descartada no rio permanecerá constante em 700 J por segundo, pois a energia rejeitada depende apenas da temperatura da fonte fria e não do rendimento.</t>
        </is>
      </c>
      <c r="L230" s="6" t="inlineStr">
        <is>
          <t>A temperatura do rio deixará de aumentar, pois o novo rendimento de 40% permite que toda a energia térmica seja transformada em energia elétrica, violando a Segunda Lei da Termodinâmica.</t>
        </is>
      </c>
      <c r="M230" s="6" t="inlineStr">
        <is>
          <t>A usina precisará dobrar a queima de combustível para manter a geração de eletricidade, o que aumentará a emissão de gases poluentes na atmosfera, mas não alterará a temperatura da água.</t>
        </is>
      </c>
      <c r="N230" s="6" t="inlineStr">
        <is>
          <t>B</t>
        </is>
      </c>
      <c r="O230" s="6" t="inlineStr">
        <is>
          <t>A habilidade CN-H23 exige avaliar possibilidades de transformação de energia e suas implicações ambientais. Neste contexto, a modernização da usina visa aumentar o rendimento (eficiência) da máquina térmica. O rendimento é a razão entre a energia útil (eletricidade) e a energia total fornecida (combustível). Com um rendimento de 30%, 700 J eram rejeitados (1000 J - 300 J). Ao elevar o rendimento para 40%, a energia útil passa para 400 J (40% de 1000 J), e, pela conservação da energia, o calor rejeitado (descartado no rio) passa a ser 600 J (1000 J - 400 J). Portanto, a intervenção reduz a carga térmica no rio, mitigando o impacto ambiental, o que torna a alternativa B a correta.</t>
        </is>
      </c>
      <c r="P230" s="6" t="b">
        <v>1</v>
      </c>
      <c r="Q230" s="6" t="n">
        <v>0.08411214953271028</v>
      </c>
      <c r="R230" s="6" t="n">
        <v>4.186046511627906</v>
      </c>
      <c r="S230" s="6" t="n">
        <v>0.6772151898734177</v>
      </c>
      <c r="T230" s="6" t="n">
        <v>16.56153846153846</v>
      </c>
      <c r="U230" s="6" t="n">
        <v>4.8</v>
      </c>
      <c r="V230" s="6" t="n">
        <v>5</v>
      </c>
      <c r="W230" s="6" t="n">
        <v>5</v>
      </c>
      <c r="X230" s="6" t="n">
        <v>4</v>
      </c>
      <c r="Y230" s="6" t="n">
        <v>5</v>
      </c>
      <c r="Z230" s="6" t="n">
        <v>5</v>
      </c>
      <c r="AA230" s="6" t="inlineStr">
        <is>
          <t>O item apresenta excelente alinhamento com a habilidade-alvo CN-H23, pois exige a avaliação de uma intervenção tecnológica (modernização da usina) com base em princípios de transformação de energia e suas consequências ambientais (poluição térmica). A análise do rendimento da máquina térmica e seu impacto no descarte de calor no rio é um cenário perfeito para avaliar as implicações ambientais da geração de energia. Os objetos de conhecimento esperados, especialmente 'Energia, trabalho e potencia', são perfeitamente adequados e necessários para a resolução do item. Os distratores são plausíveis e exploram concepções alternativas comuns: a alternativa A confunde potência com descarte de energia; a C incorretamente aplica a Segunda Lei da Termodinâmica, sugerindo que o calor rejeitado é independente do rendimento; a D viola explicitamente a Segunda Lei; e a E confunde a conservação da energia com a necessidade de alterar a entrada de energia para manter a saída. O nível de complexidade é adequado para o Ensino Médio, exigindo a compreensão de conceitos fundamentais de termodinâmica (rendimento, conservação de energia) e sua aplicação em um contexto socioambiental realista. O formato segue rigorosamente as especificações do ENEM, com um enunciado contextualizado, uma pergunta clara e alternativas que exigem análise crítica, sem a presença de chutes.</t>
        </is>
      </c>
      <c r="AB230" s="6" t="n">
        <v>5</v>
      </c>
      <c r="AC230" s="6" t="n">
        <v>5</v>
      </c>
      <c r="AD230" s="6" t="n">
        <v>5</v>
      </c>
      <c r="AE230" s="6" t="n">
        <v>5</v>
      </c>
      <c r="AF230" s="6" t="n">
        <v>5</v>
      </c>
      <c r="AG230" s="6" t="n">
        <v>5</v>
      </c>
      <c r="AH230" s="6" t="inlineStr">
        <is>
          <t>O item está perfeitamente alinhado à habilidade CN-H23, pois solicita a avaliação de uma transformação de energia (aumento do rendimento de uma usina termelétrica) e sua implicação ambiental direta (redução da poluição térmica). Os objetos de conhecimento envolvidos (termodinâmica, rendimento, conservação de energia) são adequados e pertinentes. Os distratores são plausíveis, explorando erros conceituais comuns, como a desconsideração da conservação da energia, a violação de leis da termodinâmica ou a má interpretação das restrições do enunciado. O nível de complexidade é apropriado para o Ensino Médio e o formato segue rigorosamente os padrões do ENEM, com enunciado contextualizado e foco na aplicação social do conhecimento físico.</t>
        </is>
      </c>
    </row>
    <row r="231">
      <c r="A231" s="6" t="inlineStr">
        <is>
          <t>8f38421c-cc0c-47dd-9746-ca9c02dc7976</t>
        </is>
      </c>
      <c r="B231" s="6" t="inlineStr">
        <is>
          <t>com_grafo</t>
        </is>
      </c>
      <c r="C231" s="6" t="inlineStr">
        <is>
          <t>CN</t>
        </is>
      </c>
      <c r="D231" s="6" t="inlineStr">
        <is>
          <t>Ciencias da Natureza e suas Tecnologias</t>
        </is>
      </c>
      <c r="E231" s="6" t="n">
        <v>6</v>
      </c>
      <c r="F231" s="6" t="inlineStr">
        <is>
          <t>CN-H23</t>
        </is>
      </c>
      <c r="G231" s="6" t="inlineStr">
        <is>
          <t>Avaliar possibilidades de geracao, uso ou transformacao de energia em ambientes especificos, considerando implicacoes eticas, ambientais, sociais e/ou economicas.</t>
        </is>
      </c>
      <c r="H231" s="6" t="inlineStr">
        <is>
          <t>Uma empresa de transporte coletivo urbano está planejando renovar sua frota de ônibus para reduzir a emissão de poluentes na atmosfera. A diretoria está em dúvida entre adquirir veículos movidos a diesel (fóssil) ou a biodiesel (renovável). Para auxiliar na decisão, a equipe de engenharia apresentou um comparativo energético baseado no poder calorífico dos combustíveis e na eficiência térmica dos motores. O poder calorífico é a quantidade de energia liberada na queima de uma unidade de massa do combustível. A tabela abaixo resume os dados médios:
Combustível | Poder Calorífico (MJ/kg) | Eficiência do Motor (%)
Diesel | 45 | 35
Biodiesel | 37 | 33
Considerando que o objetivo principal é a intervenção ambiental para reduzir impactos, mas que a autonomia do veículo (distância percorrida com um tanque) também é um fator econômico e operacional crucial, qual avaliação está correta?</t>
        </is>
      </c>
      <c r="I231" s="6" t="inlineStr">
        <is>
          <t>O diesel é a melhor opção, pois, sendo um combustível fóssil, possui maior poder calorífico, garantindo que o ônibus ande mais, o que compensa a maior poluição.</t>
        </is>
      </c>
      <c r="J231" s="6" t="inlineStr">
        <is>
          <t>O biodiesel deve ser escolhido exclusivamente por ser renovável, pois a física garante que combustíveis renováveis sempre possuem eficiência térmica superior aos fósseis.</t>
        </is>
      </c>
      <c r="K231" s="6" t="inlineStr">
        <is>
          <t>Os dois combustíveis são equivalentes, pois a energia útil obtida por kg de combustível (produto do poder calorífico pela eficiência) é exatamente a mesma para ambos os casos.</t>
        </is>
      </c>
      <c r="L231" s="6" t="inlineStr">
        <is>
          <t>Embora o diesel forneça maior quantidade de energia útil por quilograma de combustível, o biodiesel é a opção mais adequada para o objetivo ambiental, mesmo que isso implique uma redução na autonomia dos ônibus.</t>
        </is>
      </c>
      <c r="M231" s="6" t="inlineStr">
        <is>
          <t>O biodiesel é a escolha mais vantajosa tanto ambiental quanto economicamente, pois sua eficiência de motor é superior à do diesel, o que anula a diferença do poder calorífico.</t>
        </is>
      </c>
      <c r="N231" s="6" t="inlineStr">
        <is>
          <t>D</t>
        </is>
      </c>
      <c r="O231" s="6" t="inlineStr">
        <is>
          <t>A habilidade CN-H23 exige avaliar possibilidades de geração e uso de energia considerando implicações ambientais e econômicas. Fisicamente, calcula-se a energia útil multiplicando o poder calorífico pela eficiência: Diesel (45 x 0,35 = 15,75 MJ/kg) e Biodiesel (37 x 0,33 = 12,21 MJ/kg). O diesel fornece mais energia útil, garantindo maior autonomia (fator econômico/operacional). Contudo, o enunciado prioriza a intervenção ambiental (redução de poluentes). A alternativa D corretamente avalia a situação ao reconhecer a desvantagem física (menor autonomia) do biodiesel, mas o valida como a escolha correta frente ao objetivo ambiental proposto.</t>
        </is>
      </c>
      <c r="P231" s="6" t="b">
        <v>1</v>
      </c>
      <c r="Q231" s="6" t="n">
        <v>0.02654867256637168</v>
      </c>
      <c r="R231" s="6" t="n">
        <v>1.918032786885246</v>
      </c>
      <c r="S231" s="6" t="n">
        <v>0.6807228915662651</v>
      </c>
      <c r="T231" s="6" t="n">
        <v>16.4179090909091</v>
      </c>
      <c r="U231" s="6" t="n">
        <v>4.8</v>
      </c>
      <c r="V231" s="6" t="n">
        <v>5</v>
      </c>
      <c r="W231" s="6" t="n">
        <v>5</v>
      </c>
      <c r="X231" s="6" t="n">
        <v>4</v>
      </c>
      <c r="Y231" s="6" t="n">
        <v>5</v>
      </c>
      <c r="Z231" s="6" t="n">
        <v>5</v>
      </c>
      <c r="AA231" s="6" t="inlineStr">
        <is>
          <t>O item apresenta excelente alinhamento com a habilidade CN-H23, pois exige a avaliação de opções de uso de energia (ônibus a diesel vs. biodiesel) considerando tanto aspectos técnicos (cálculo de energia útil, autonomia) quanto implicações ambientais e econômicas, como solicitado. Os objetos de conhecimento (energia, trabalho, eficiência) são perfeitamente adequados e necessários para a resolução. Os distratores são plausíveis: A e E exploram mal interpretações dos dados (maior poder calorífico vs. maior eficiência), B apresenta um equívoco conceitual comum, e C induz a um erro de cálculo. O nível de complexidade é adequado ao Ensino Médio, envolvendo cálculos simples e análise de múltiplos fatores. O formato segue rigorosamente as características do ENEM, com um enunciado contextualizado, tabela de dados e alternativas que exigem análise crítica e não apenas memorização.</t>
        </is>
      </c>
      <c r="AB231" s="6" t="n">
        <v>5</v>
      </c>
      <c r="AC231" s="6" t="n">
        <v>5</v>
      </c>
      <c r="AD231" s="6" t="n">
        <v>5</v>
      </c>
      <c r="AE231" s="6" t="n">
        <v>5</v>
      </c>
      <c r="AF231" s="6" t="n">
        <v>5</v>
      </c>
      <c r="AG231" s="6" t="n">
        <v>5</v>
      </c>
      <c r="AH231" s="6" t="inlineStr">
        <is>
          <t>O item apresenta excelente alinhamento à habilidade CN-H23, pois exige a avaliação de duas fontes de energia (diesel e biodiesel) considerando simultaneamente a eficiência energética (aspecto físico/econômico) e o impacto ambiental (aspecto socioambiental), exigindo do estudante uma tomada de decisão baseada em critérios conflitantes. Os objetos de conhecimento (poder calorífico, eficiência térmica e energia útil) são pertinentes e adequados ao Ensino Médio. Os distratores são plausíveis, explorando erros comuns como o desconsidero do contexto, generalizações incorretas sobre combustíveis renováveis e falhas no cálculo da energia útil. O formato, a linguagem e o nível de complexidade seguem rigorosamente os padrões do ENEM, integrando contexto socioambiental com conceitos de Física.</t>
        </is>
      </c>
    </row>
    <row r="232">
      <c r="A232" s="6" t="inlineStr">
        <is>
          <t>1c45bc37-371d-4612-8345-e434ea2d7a11</t>
        </is>
      </c>
      <c r="B232" s="6" t="inlineStr">
        <is>
          <t>com_grafo</t>
        </is>
      </c>
      <c r="C232" s="6" t="inlineStr">
        <is>
          <t>CN</t>
        </is>
      </c>
      <c r="D232" s="6" t="inlineStr">
        <is>
          <t>Ciencias da Natureza e suas Tecnologias</t>
        </is>
      </c>
      <c r="E232" s="6" t="n">
        <v>7</v>
      </c>
      <c r="F232" s="6" t="inlineStr">
        <is>
          <t>CN-H24</t>
        </is>
      </c>
      <c r="G232" s="6" t="inlineStr">
        <is>
          <t>Utilizar codigos e nomenclatura da quimica para caracterizar materiais, substancias ou transformacoes quimicas.</t>
        </is>
      </c>
      <c r="H232" s="6" t="inlineStr">
        <is>
          <t>Uma indústria química produz um solvente amplamente utilizado na fabricação de esmaltes e vernizes, devido à sua capacidade de dissolver outros compostos orgânicos e ao seu aroma agradável. A ficha de informações de segurança do produto (FISPQ) identifica a substância pelo nome oficial segundo a IUPAC: propanoato de metila. Com base na nomenclatura e na estrutura dos compostos orgânicos, qual é a função química e a característica estrutural desse material?</t>
        </is>
      </c>
      <c r="I232" s="6" t="inlineStr">
        <is>
          <t>Ácido carboxílico, caracterizado pela presença do grupo funcional carboxila (—COOH) na extremidade da cadeia carbônica.</t>
        </is>
      </c>
      <c r="J232" s="6" t="inlineStr">
        <is>
          <t>Cetona, definida pela presença do grupo carbonila (—C=O) ligado a carbonos secundários internos da cadeia.</t>
        </is>
      </c>
      <c r="K232" s="6" t="inlineStr">
        <is>
          <t>Éster, identificado pela presença do grupo funcional formado por uma carbonila ligada a um oxigênio, que por sua vez se liga a um radical alquila (—COO—).</t>
        </is>
      </c>
      <c r="L232" s="6" t="inlineStr">
        <is>
          <t>Álcool, composto pela hidroxila (—OH) ligada a um carbono saturado, conferindo polaridade à molécula.</t>
        </is>
      </c>
      <c r="M232" s="6" t="inlineStr">
        <is>
          <t>Aldeído, que possui o grupo formila (—CHO) sempre localizado na extremidade da cadeia carbônica.</t>
        </is>
      </c>
      <c r="N232" s="6" t="inlineStr">
        <is>
          <t>C</t>
        </is>
      </c>
      <c r="O232" s="6" t="inlineStr">
        <is>
          <t>A habilidade CN-H24 é avaliada ao exigir do estudante a decodificação da nomenclatura oficial (propanoato de metila) para identificar a função orgânica. O sufixo 'oato' indica a parte derivada do ácido carboxílico, e a preposição 'de' seguida de 'metila' indica o grupo alquila ligado ao oxigênio. Essa estrutura caracteriza um éster (R-COO-R'), que é a função correta descrita na alternativa C.</t>
        </is>
      </c>
      <c r="P232" s="6" t="b">
        <v>1</v>
      </c>
      <c r="Q232" s="6" t="n">
        <v>0.04819277108433735</v>
      </c>
      <c r="R232" s="6" t="n">
        <v>3.058823529411765</v>
      </c>
      <c r="S232" s="6" t="n">
        <v>0.8469387755102041</v>
      </c>
      <c r="T232" s="6" t="n">
        <v>14.75126623376624</v>
      </c>
      <c r="U232" s="6" t="n">
        <v>5</v>
      </c>
      <c r="V232" s="6" t="n">
        <v>5</v>
      </c>
      <c r="W232" s="6" t="n">
        <v>5</v>
      </c>
      <c r="X232" s="6" t="n">
        <v>5</v>
      </c>
      <c r="Y232" s="6" t="n">
        <v>5</v>
      </c>
      <c r="Z232" s="6" t="n">
        <v>5</v>
      </c>
      <c r="AA232" s="6" t="inlineStr">
        <is>
          <t>O item apresenta excelente alinhamento com a habilidade-alvo CN-H24, pois exige a utilização da nomenclatura química (IUPAC) para identificar a função e a estrutura de um composto orgânico. Os objetos de conhecimento esperados, como 'Compostos de Carbono' e 'Representação das transformações químicas', são plenamente contemplados, pois a resolução envolve a aplicação de regras de nomenclatura orgânica. Os distratores são plausíveis e bem elaborados, correspondendo a outras funções orgânicas comuns (ácido carboxílico, cetona, álcool, aldeído), que possuem estruturas e nomenclaturas semelhantes, exigindo do estudante um conhecimento preciso para diferenciá-los. O nível de complexidade é adequado para o Ensino Médio, pois aborda um conteúdo programático típico da química orgânica dessa etapa, sem exigir conhecimentos avançados. A aderência ao formato ENEM é perfeita, pois o enunciado contextualiza a questão com um cenário do cotidiano (indústria química, FISPQ) e as alternativas exigem a análise de conceitos químicos fundamentais, característico das questões de múltipla escolha da prova.</t>
        </is>
      </c>
      <c r="AB232" s="6" t="n">
        <v>4.8</v>
      </c>
      <c r="AC232" s="6" t="n">
        <v>5</v>
      </c>
      <c r="AD232" s="6" t="n">
        <v>5</v>
      </c>
      <c r="AE232" s="6" t="n">
        <v>4</v>
      </c>
      <c r="AF232" s="6" t="n">
        <v>5</v>
      </c>
      <c r="AG232" s="6" t="n">
        <v>5</v>
      </c>
      <c r="AH232" s="6" t="inlineStr">
        <is>
          <t>O item avalia diretamente a habilidade CN-H24, exigindo a decodificação da nomenclatura oficial (IUPAC) para identificar a função química (éster) e sua característica estrutural. O conteúdo está perfeitamente alinhado com os objetos de conhecimento previstos, especialmente 'Compostos de Carbono' e 'Representação das transformações químicas'. Os distratores são plausíveis, pois apresentam outras funções orgânicas oxigenadas comuns (ácido, cetona, álcool, aldeído), sendo o ácido carboxílico um distrator forte devido à raiz 'propano' comum ao ácido de origem. O nível de dificuldade é adequado ao Ensino Médio, abordando nomenclatura orgânica básica. O formato adere ao padrão ENEM, apresentando um enunciado contextualizado (FISPQ) que conduz à questão conceitual.</t>
        </is>
      </c>
    </row>
    <row r="233">
      <c r="A233" s="6" t="inlineStr">
        <is>
          <t>ef21ba24-6837-4545-93a9-c9ab94c0f022</t>
        </is>
      </c>
      <c r="B233" s="6" t="inlineStr">
        <is>
          <t>com_grafo</t>
        </is>
      </c>
      <c r="C233" s="6" t="inlineStr">
        <is>
          <t>CN</t>
        </is>
      </c>
      <c r="D233" s="6" t="inlineStr">
        <is>
          <t>Ciencias da Natureza e suas Tecnologias</t>
        </is>
      </c>
      <c r="E233" s="6" t="n">
        <v>7</v>
      </c>
      <c r="F233" s="6" t="inlineStr">
        <is>
          <t>CN-H24</t>
        </is>
      </c>
      <c r="G233" s="6" t="inlineStr">
        <is>
          <t>Utilizar codigos e nomenclatura da quimica para caracterizar materiais, substancias ou transformacoes quimicas.</t>
        </is>
      </c>
      <c r="H233" s="6" t="inlineStr">
        <is>
          <t>O acido polilatico (PLA) e um polimero termoplastico biodegradavel que tem ganhado destaque na industria de embalagens como uma alternativa mais sustentavel aos plasticos derivados do petroleo. Esse material e produzido a partir da polimerizacao do acido latico, um composto organico cuja estrutura molecular e responsavel pelas suas propriedades fisicas e quimicas. A formula estrutural do acido latico pode ser representada por: CH3-CH(OH)-COOH. Com base nos codigos e na nomenclatura da quimica apresentados na estrutura, quais sao as funcoes organicas presentes nesse monomero?</t>
        </is>
      </c>
      <c r="I233" s="6" t="inlineStr">
        <is>
          <t>Alcool e Cetona.</t>
        </is>
      </c>
      <c r="J233" s="6" t="inlineStr">
        <is>
          <t>Alcool e Acido Carboxilico.</t>
        </is>
      </c>
      <c r="K233" s="6" t="inlineStr">
        <is>
          <t>Fenol e Ester.</t>
        </is>
      </c>
      <c r="L233" s="6" t="inlineStr">
        <is>
          <t>Aldeido e Eter.</t>
        </is>
      </c>
      <c r="M233" s="6" t="inlineStr">
        <is>
          <t>Amina e Acido Carboxilico.</t>
        </is>
      </c>
      <c r="N233" s="6" t="inlineStr">
        <is>
          <t>B</t>
        </is>
      </c>
      <c r="O233" s="6" t="inlineStr">
        <is>
          <t>A questao aborda a Habilidade CN-H24, pois exige a interpretacao de codigos da quimica (a formula estrutural CH3-CH(OH)-COOH) para caracterizar as funcoes organicas presentes na substancia. Na estrutura apresentada, o grupo funcional -OH (hidroxila) ligado a um carbono saturado caracteriza a funcao alcool, enquanto o grupo -COOH (carboxila) caracteriza a funcao acido carboxilico. Portanto, a alternativa B e a unica que identifica corretamente ambas as funcoes presentes no acido latico.</t>
        </is>
      </c>
      <c r="P233" s="6" t="b">
        <v>1</v>
      </c>
      <c r="Q233" s="6" t="n">
        <v>0.1551724137931035</v>
      </c>
      <c r="R233" s="6" t="n">
        <v>5.172413793103448</v>
      </c>
      <c r="S233" s="6" t="n">
        <v>0.8656716417910447</v>
      </c>
      <c r="T233" s="6" t="n">
        <v>12.69733333333333</v>
      </c>
      <c r="U233" s="6" t="n">
        <v>4.8</v>
      </c>
      <c r="V233" s="6" t="n">
        <v>5</v>
      </c>
      <c r="W233" s="6" t="n">
        <v>5</v>
      </c>
      <c r="X233" s="6" t="n">
        <v>4</v>
      </c>
      <c r="Y233" s="6" t="n">
        <v>5</v>
      </c>
      <c r="Z233" s="6" t="n">
        <v>5</v>
      </c>
      <c r="AA233" s="6" t="inlineStr">
        <is>
          <t>O item demonstra excelente alinhamento com a habilidade-alvo CN-H24, pois a tarefa central é a identificação de funções orgânicas a partir da análise de uma fórmula estrutural, utilizando diretamente os códigos da química. Os objetos de conhecimento esperados estão perfeitamente adequados, pois a questão aborda especificamente 'Representação das transformações químicas' (através da fórmula estrutural) e 'Compostos de Carbono', que são o cerne do conteúdo solicitado. Os distratores são plausíveis, pois exploram funções orgânicas comuns e estruturas químicas semelhantes (como cetona, aldeído, éter e amina), exigindo do estudante uma análise atenta para não confundir os grupos funcionais -OH e -COOH com outros. O item é adequado ao nível do Ensino Médio, pois o conhecimento sobre funções orgânicas e suas representações é um conteúdo programático esperado nessa etapa. Finalmente, a aderência ao formato ENEM é alta, pois apresenta um contexto contemporâneo e relevante (biodegradabilidade e plásticos), utiliza linguagem acessível e a pergunta é objetiva, exigindo a aplicação de conhecimento químico para resolver um problema do cotidiano.</t>
        </is>
      </c>
      <c r="AB233" s="6" t="n">
        <v>4.8</v>
      </c>
      <c r="AC233" s="6" t="n">
        <v>5</v>
      </c>
      <c r="AD233" s="6" t="n">
        <v>5</v>
      </c>
      <c r="AE233" s="6" t="n">
        <v>4</v>
      </c>
      <c r="AF233" s="6" t="n">
        <v>5</v>
      </c>
      <c r="AG233" s="6" t="n">
        <v>5</v>
      </c>
      <c r="AH233" s="6" t="inlineStr">
        <is>
          <t>O item apresenta excelente alinhamento à habilidade CN-H24, pois exige a interpretação da fórmula estrutural (código) para identificar as funções orgânicas (caracterização da substância). O contexto do PLA é adequado e atual, inserindo-se nos objetos de conhecimento previstos (Compostos de Carbono, Materiais). O nível de dificuldade é compatível com o Ensino Médio, abordando conteúdo fundamental de química orgânica. O formato segue o padrão ENEM, com contextualização socioambiental. Os distratores são plausíveis dentro do universo de funções orgânicas, testando a distinção entre grupos funcionais comuns.</t>
        </is>
      </c>
    </row>
    <row r="234">
      <c r="A234" s="6" t="inlineStr">
        <is>
          <t>cc1a9077-9e0c-4bab-ad94-bd968fa48a47</t>
        </is>
      </c>
      <c r="B234" s="6" t="inlineStr">
        <is>
          <t>com_grafo</t>
        </is>
      </c>
      <c r="C234" s="6" t="inlineStr">
        <is>
          <t>CN</t>
        </is>
      </c>
      <c r="D234" s="6" t="inlineStr">
        <is>
          <t>Ciencias da Natureza e suas Tecnologias</t>
        </is>
      </c>
      <c r="E234" s="6" t="n">
        <v>7</v>
      </c>
      <c r="F234" s="6" t="inlineStr">
        <is>
          <t>CN-H24</t>
        </is>
      </c>
      <c r="G234" s="6" t="inlineStr">
        <is>
          <t>Utilizar codigos e nomenclatura da quimica para caracterizar materiais, substancias ou transformacoes quimicas.</t>
        </is>
      </c>
      <c r="H234" s="6" t="inlineStr">
        <is>
          <t>A vanilina é o composto orgânico responsável pelo aroma característico da baunilha, sendo amplamente utilizada na indústria de alimentos e cosméticos. A estrutura molecular dessa substância pode ser representada por um anel benzênico ao qual estão ligados três grupos substituintes: um grupo metoxila (–OCH3), um grupo hidroxila (–OH) e um grupo formila (–CHO). Com base na representação dos grupos funcionais apresentados, é correto classificar a vanilina como uma substância que apresenta as funções orgânicas:</t>
        </is>
      </c>
      <c r="I234" s="6" t="inlineStr">
        <is>
          <t>Éter, álcool e aldeído.</t>
        </is>
      </c>
      <c r="J234" s="6" t="inlineStr">
        <is>
          <t>Fenol, éster e cetona.</t>
        </is>
      </c>
      <c r="K234" s="6" t="inlineStr">
        <is>
          <t>Fenol, éter e aldeído.</t>
        </is>
      </c>
      <c r="L234" s="6" t="inlineStr">
        <is>
          <t>Álcool, cetona e ácido carboxílico.</t>
        </is>
      </c>
      <c r="M234" s="6" t="inlineStr">
        <is>
          <t>Fenol, éster e ácido carboxílico.</t>
        </is>
      </c>
      <c r="N234" s="6" t="inlineStr">
        <is>
          <t>C</t>
        </is>
      </c>
      <c r="O234" s="6" t="inlineStr">
        <is>
          <t>A questão exige a aplicação da habilidade CN-H24, que consiste em utilizar códigos e nomenclatura da química para caracterizar substâncias. A análise da estrutura descrita permite identificar as funções orgânicas a partir dos grupos funcionais: o grupo –OCH3 ligado ao anel aromático caracteriza um éter; o grupo –OH ligado diretamente ao anel aromático classifica a função como fenol (e não álcool, que ocorre em cadeias alifáticas); e o grupo –CHO caracteriza um aldeído. Portanto, a alternativa C é a única que associa corretamente os códigos estruturais às funções químicas presentes na vanilina.</t>
        </is>
      </c>
      <c r="P234" s="6" t="b">
        <v>1</v>
      </c>
      <c r="Q234" s="6" t="n">
        <v>0.0392156862745098</v>
      </c>
      <c r="R234" s="6" t="n">
        <v>1.368421052631579</v>
      </c>
      <c r="S234" s="6" t="n">
        <v>0.7846153846153846</v>
      </c>
      <c r="T234" s="6" t="n">
        <v>12.98982142857143</v>
      </c>
      <c r="U234" s="6" t="n">
        <v>4.8</v>
      </c>
      <c r="V234" s="6" t="n">
        <v>5</v>
      </c>
      <c r="W234" s="6" t="n">
        <v>5</v>
      </c>
      <c r="X234" s="6" t="n">
        <v>4</v>
      </c>
      <c r="Y234" s="6" t="n">
        <v>5</v>
      </c>
      <c r="Z234" s="6" t="n">
        <v>5</v>
      </c>
      <c r="AA234" s="6" t="inlineStr">
        <is>
          <t>O item apresenta excelente alinhamento com a habilidade-alvo CN-H24, pois a tarefa central é a identificação e classificação de funções orgânicas a partir da análise de grupos funcionais, utilizando a nomenclatura química correta. Os objetos de conhecimento estão perfeitamente adequados, pois a questão aborda diretamente 'Compostos de Carbono' e sua 'Representação', que são centrais para a resolução. Os distratores são plausíveis, pois exploram diferenças conceituais sutis e comuns de erro (ex: confusão entre álcool e fenol, éter e éster), embora a alternativa D (álcool, cetona e ácido) seja menos provável devido à ausência de grupo cetônico ou carboxílico. O nível de complexidade é adequado para o Ensino Médio, exigindo conhecimento de nomenclatura orgânica e capacidade de análise estrutural. O formato segue rigorosamente o padrão ENEM, com um enunciado contextualizado, linguagem clara e alternativas que exigem discernimento conceitual.</t>
        </is>
      </c>
      <c r="AB234" s="6" t="n">
        <v>5</v>
      </c>
      <c r="AC234" s="6" t="n">
        <v>5</v>
      </c>
      <c r="AD234" s="6" t="n">
        <v>5</v>
      </c>
      <c r="AE234" s="6" t="n">
        <v>5</v>
      </c>
      <c r="AF234" s="6" t="n">
        <v>5</v>
      </c>
      <c r="AG234" s="6" t="n">
        <v>5</v>
      </c>
      <c r="AH234" s="6" t="inlineStr">
        <is>
          <t>O item apresenta excelente alinhamento à habilidade CN-H24, pois exige a identificação de funções orgânicas (nomenclatura e códigos) a partir de grupos funcionais descritos para caracterizar a vanilina. Os objetos de conhecimento (Compostos de Carbono) são plenamente adequados. Os distratores são plausíveis, explorando confusões comuns entre funções orgânicas (fenol vs. álcool, éter vs. éster, aldeído vs. cetona/ácido). O nível de dificuldade é compatível com o Ensino Médio, abordando conteúdo fundamental de Química Orgânica. O formato segue o padrão do ENEM, com enunciado contextualizado e alternativas bem estruturadas.</t>
        </is>
      </c>
    </row>
    <row r="235">
      <c r="A235" s="6" t="inlineStr">
        <is>
          <t>3088f532-b150-401d-a092-7418be8305ce</t>
        </is>
      </c>
      <c r="B235" s="6" t="inlineStr">
        <is>
          <t>com_grafo</t>
        </is>
      </c>
      <c r="C235" s="6" t="inlineStr">
        <is>
          <t>CN</t>
        </is>
      </c>
      <c r="D235" s="6" t="inlineStr">
        <is>
          <t>Ciencias da Natureza e suas Tecnologias</t>
        </is>
      </c>
      <c r="E235" s="6" t="n">
        <v>7</v>
      </c>
      <c r="F235" s="6" t="inlineStr">
        <is>
          <t>CN-H24</t>
        </is>
      </c>
      <c r="G235" s="6" t="inlineStr">
        <is>
          <t>Utilizar codigos e nomenclatura da quimica para caracterizar materiais, substancias ou transformacoes quimicas.</t>
        </is>
      </c>
      <c r="H235" s="6" t="inlineStr">
        <is>
          <t>Em uma indústria química, um tanque de armazenamento contém um solvente amplamente utilizado na produção de tintas e colas. A ficha de informações de segurança do produto (FISPQ) identifica a substância principal pelo nome IUPAC "metilbenzeno". Para garantir o manuseio seguro e escolher o material de embalagem adequado, a equipe de segurança precisa caracterizar a estrutura molecular desse composto. Considerando a nomenclatura oficial apresentada, qual é a característica estrutural e a função orgânica do "metilbenzeno"?</t>
        </is>
      </c>
      <c r="I235" s="6" t="inlineStr">
        <is>
          <t>É um hidrocarboneto de cadeia aberta e saturada, pertencente à função alcano, formado exclusivamente por ligações simples.</t>
        </is>
      </c>
      <c r="J235" s="6" t="inlineStr">
        <is>
          <t>É um composto oxigenado da função álcool, caracterizado pela presença do grupo hidroxila (-OH) ligado a um carbono saturado.</t>
        </is>
      </c>
      <c r="K235" s="6" t="inlineStr">
        <is>
          <t>É um hidrocarboneto aromático, constituído por um anel benzênico estável com uma cadeia carbônica lateral (radical metila).</t>
        </is>
      </c>
      <c r="L235" s="6" t="inlineStr">
        <is>
          <t>É um hidrocarboneto insaturado da função alceno, que apresenta uma dupla ligação entre carbonos em uma cadeia linear.</t>
        </is>
      </c>
      <c r="M235" s="6" t="inlineStr">
        <is>
          <t>É um composto da função cetona, que possui o grupo carbonila (C=O) na parte interna da cadeia carbônica.</t>
        </is>
      </c>
      <c r="N235" s="6" t="inlineStr">
        <is>
          <t>C</t>
        </is>
      </c>
      <c r="O235" s="6" t="inlineStr">
        <is>
          <t>A habilidade CN-H24 exige a utilização de códigos e nomenclatura da química para caracterizar materiais. O nome "metilbenzeno" é formado pelo termo "benzeno", que indica a presença de um anel aromático (hidrocarboneto cíclico com ligações duplas alternadas), e pelo prefixo "metil", que indica um radical (grupo alquila) ligado a esse anel. Portanto, a nomenclatura permite classificar a substância como um hidrocarboneto aromático e prever sua estrutura básica, descartando as funções alcano, álcool, alceno e cetona.</t>
        </is>
      </c>
      <c r="P235" s="6" t="b">
        <v>1</v>
      </c>
      <c r="Q235" s="6" t="n">
        <v>0.02298850574712644</v>
      </c>
      <c r="R235" s="6" t="n">
        <v>1.652173913043478</v>
      </c>
      <c r="S235" s="6" t="n">
        <v>0.8529411764705882</v>
      </c>
      <c r="T235" s="6" t="n">
        <v>15.62032520325203</v>
      </c>
      <c r="U235" s="6" t="n">
        <v>5</v>
      </c>
      <c r="V235" s="6" t="n">
        <v>5</v>
      </c>
      <c r="W235" s="6" t="n">
        <v>5</v>
      </c>
      <c r="X235" s="6" t="n">
        <v>5</v>
      </c>
      <c r="Y235" s="6" t="n">
        <v>5</v>
      </c>
      <c r="Z235" s="6" t="n">
        <v>5</v>
      </c>
      <c r="AA235" s="6" t="inlineStr">
        <is>
          <t>O item demonstra excelente alinhamento com a habilidade CN-H24, pois a resolução depende diretamente da interpretação da nomenclatura IUPAC ('metilbenzeno') para caracterizar a estrutura molecular e a função química do composto. Os objetos de conhecimento esperados, como 'Transformações Químicas', 'Representação das transformações químicas' e 'Compostos de Carbono', são plenamente contemplados, pois a questão aborda a classificação de um composto orgânico e sua estrutura. Os distratores são plausíveis e bem elaborados, cada um representando uma função orgânica comum (alcano, álcool, alceno, cetona) que um estudante pode confundir se não dominar a nomenclatura, exigindo o conhecimento específico do termo 'benzeno'. O nível de complexidade é adequado para o Ensino Médio, pois envolve nomenclatura orgânica básica e a identificação de grupos funcionais, sem exigir conhecimentos avançados. A aderência ao formato ENEM é alta, pois apresenta um contexto aplicado (indústria química, FISPQ), uma questão de múltipla escolha com cinco alternativas e uma justificativa que explora o raciocínio por eliminação baseado em conceitos químicos.</t>
        </is>
      </c>
      <c r="AB235" s="6" t="n">
        <v>5</v>
      </c>
      <c r="AC235" s="6" t="n">
        <v>5</v>
      </c>
      <c r="AD235" s="6" t="n">
        <v>5</v>
      </c>
      <c r="AE235" s="6" t="n">
        <v>5</v>
      </c>
      <c r="AF235" s="6" t="n">
        <v>5</v>
      </c>
      <c r="AG235" s="6" t="n">
        <v>5</v>
      </c>
      <c r="AH235" s="6" t="inlineStr">
        <is>
          <t>O item apresenta alinhamento perfeito à habilidade CN-H24, pois exige do estudante a decodificação da nomenclatura oficial (IUPAC) 'metilbenzeno' para inferir a estrutura molecular e a função orgânica da substância. O conteúdo está plenamente adequado aos objetos de conhecimento esperados, especificamente 'Compostos de Carbono' e 'Materiais, suas propriedades e usos'. Os distratores são plausíveis e representam funções orgânicas distintas (alcano, álcool, alceno, cetona), comuns no currículo do Ensino Médio, testando efetivamente a distinção entre hidrocarbonetos aromáticos e outras classes. O nível de dificuldade é adequado ao Ensino Médio, abordando nomenclatura de hidrocarbonetos aromáticos. O formato adere estritamente ao padrão ENEM, com enunciado contextualizado (FISPQ/indústria), comando claro e cinco alternativas.</t>
        </is>
      </c>
    </row>
    <row r="236">
      <c r="A236" s="6" t="inlineStr">
        <is>
          <t>3ee51c5e-3fbf-4c3d-b565-a9b05cb6a72e</t>
        </is>
      </c>
      <c r="B236" s="6" t="inlineStr">
        <is>
          <t>com_grafo</t>
        </is>
      </c>
      <c r="C236" s="6" t="inlineStr">
        <is>
          <t>CN</t>
        </is>
      </c>
      <c r="D236" s="6" t="inlineStr">
        <is>
          <t>Ciencias da Natureza e suas Tecnologias</t>
        </is>
      </c>
      <c r="E236" s="6" t="n">
        <v>7</v>
      </c>
      <c r="F236" s="6" t="inlineStr">
        <is>
          <t>CN-H24</t>
        </is>
      </c>
      <c r="G236" s="6" t="inlineStr">
        <is>
          <t>Utilizar codigos e nomenclatura da quimica para caracterizar materiais, substancias ou transformacoes quimicas.</t>
        </is>
      </c>
      <c r="H236" s="6" t="inlineStr">
        <is>
          <t>A gasolina e um combustivel fosseil constituido principalmente por hidrocarbonetos. Para avaliar a qualidade da gasolina em relacao a sua resistencia a detonacao em motores, utiliza-se a escala de octanagem, que tem como referencia o composto isoctano. Em uma aula de quimica, o professor apresentou a formula estrutural condensada desse composto: (CH3)3CCH2CH(CH3)2. Com base na nomenclatura oficial da IUPAC, qual e o nome correto do isoctano?</t>
        </is>
      </c>
      <c r="I236" s="6" t="inlineStr">
        <is>
          <t>2,4,4-trimetilpentano</t>
        </is>
      </c>
      <c r="J236" s="6" t="inlineStr">
        <is>
          <t>2,2,4-trimetilpentano</t>
        </is>
      </c>
      <c r="K236" s="6" t="inlineStr">
        <is>
          <t>2,2,3-trimetilpentano</t>
        </is>
      </c>
      <c r="L236" s="6" t="inlineStr">
        <is>
          <t>2,3,4-trimetilpentano</t>
        </is>
      </c>
      <c r="M236" s="6" t="inlineStr">
        <is>
          <t>3,3,4-trimetilpentano</t>
        </is>
      </c>
      <c r="N236" s="6" t="inlineStr">
        <is>
          <t>B</t>
        </is>
      </c>
      <c r="O236" s="6" t="inlineStr">
        <is>
          <t>A habilidade H24 e avaliada ao solicitar a identificacao do composto a partir de sua representacao codificada (formula estrutural condensada) utilizando a nomenclatura oficial. Ao analisar a estrutura (CH3)3CCH2CH(CH3)2, deve-se identificar a cadeia principal mais longa, que possui 5 carbones (pentano). Em seguida, localizam-se as ramificacoes (grupos metil) nos carbonos 2, 2 e 4 da cadeia principal. Assim, a nomenclatura correta e 2,2,4-trimetilpentano.</t>
        </is>
      </c>
      <c r="P236" s="6" t="b">
        <v>1</v>
      </c>
      <c r="Q236" s="6" t="n">
        <v>0.08108108108108109</v>
      </c>
      <c r="R236" s="6" t="n">
        <v>2.142857142857143</v>
      </c>
      <c r="S236" s="6" t="n">
        <v>0.8043478260869565</v>
      </c>
      <c r="T236" s="6" t="n">
        <v>12.71701408450705</v>
      </c>
      <c r="U236" s="6" t="n">
        <v>4.8</v>
      </c>
      <c r="V236" s="6" t="n">
        <v>5</v>
      </c>
      <c r="W236" s="6" t="n">
        <v>5</v>
      </c>
      <c r="X236" s="6" t="n">
        <v>4</v>
      </c>
      <c r="Y236" s="6" t="n">
        <v>5</v>
      </c>
      <c r="Z236" s="6" t="n">
        <v>5</v>
      </c>
      <c r="AA236" s="6" t="inlineStr">
        <is>
          <t>O item apresenta excelente alinhamento com a habilidade H24, pois exige a utilização da nomenclatura química (IUPAC) para caracterizar uma substância a partir de sua representação codificada (fórmula estrutural condensada). Os objetos de conhecimento esperados estão perfeitamente adequados, pois a questão aborda diretamente a representação de transformações/substâncias e a nomenclatura de compostos de carbono, que são centrais para a habilidade. Os distratores são plausíveis, pois alternativas como a A, C, D e E diferem apenas na numeração dos carbonos, um erro comum para estudantes que não identificam corretamente a cadeia principal ou a ordem de numeração. A questão é adequada para o Ensino Médio, pois envolve nomenclatura orgânica básica, um conteúdo programático da disciplina. Finalmente, a aderência ao formato ENEM é máxima, pois se trata de um item de múltipla escolha com um enunciado contextualizado (gasolina, octanagem) que exige a aplicação de um conceito teórico para resolver um problema prático.</t>
        </is>
      </c>
      <c r="AB236" s="6" t="n">
        <v>5</v>
      </c>
      <c r="AC236" s="6" t="n">
        <v>5</v>
      </c>
      <c r="AD236" s="6" t="n">
        <v>5</v>
      </c>
      <c r="AE236" s="6" t="n">
        <v>5</v>
      </c>
      <c r="AF236" s="6" t="n">
        <v>5</v>
      </c>
      <c r="AG236" s="6" t="n">
        <v>5</v>
      </c>
      <c r="AH236" s="6" t="inlineStr">
        <is>
          <t>O item avalia com precisão a habilidade CN-H24, exigindo a tradução da representação codificada (fórmula estrutural condensada) para a nomenclatura oficial IUPAC, caracterizando o material. O conteúdo está perfeitamente adequado aos objetos de conhecimento, focando em Compostos de Carbono e representação química. Os distratores são plausíveis e representam erros comuns de estudantes ao identificar a cadeia principal e a numeração correta (ex: 2,4,4; 2,2,3). O nível de complexidade é apropriado para o Ensino Médio, tratando de nomenclatura de alcanos ramificados. O formato segue rigorosamente o padrão ENEM, com enunciado contextualizado, comando claro e cinco alternativas.</t>
        </is>
      </c>
    </row>
    <row r="237">
      <c r="A237" s="6" t="inlineStr">
        <is>
          <t>b1fb6292-6d71-4770-89a3-645b5d2d3e03</t>
        </is>
      </c>
      <c r="B237" s="6" t="inlineStr">
        <is>
          <t>com_grafo</t>
        </is>
      </c>
      <c r="C237" s="6" t="inlineStr">
        <is>
          <t>CN</t>
        </is>
      </c>
      <c r="D237" s="6" t="inlineStr">
        <is>
          <t>Ciencias da Natureza e suas Tecnologias</t>
        </is>
      </c>
      <c r="E237" s="6" t="n">
        <v>7</v>
      </c>
      <c r="F237" s="6" t="inlineStr">
        <is>
          <t>CN-H25</t>
        </is>
      </c>
      <c r="G237" s="6" t="inlineStr">
        <is>
          <t>Caracterizar materiais ou substancias, identificando etapas, rendimentos ou implicacoes biologicas, sociais, economicas ou ambientais de sua obtencao ou producao.</t>
        </is>
      </c>
      <c r="H237" s="6" t="inlineStr">
        <is>
          <t>O biodiesel e um biocombustivel obtido pela reacao de transesterificacao de triglicerideos, presentes em oleos vegetais e gorduras animais, com alcoois de cadeia curta, como o metanol ou o etanol. No Brasil, uma pratica sustentavel tem sido a coleta de oleo residual de fritura para servir como materia-prima na producao desse combustivel. O descarte inadequado desse oleo na pia ou no lixo comum provoca a obstrucao de tubulacoes e a contaminacao da agua e do solo. Considerando o ciclo de producao e os impactos ambientais, qual e a principal vantagem de se utilizar oleo residual de fritura na obtencao de biodiesel?</t>
        </is>
      </c>
      <c r="I237" s="6" t="inlineStr">
        <is>
          <t>Elimina a emissao de gases poluentes, pois a queima do biodiesel produz apenas agua e oxigenio, diferentemente do diesel fossil.</t>
        </is>
      </c>
      <c r="J237" s="6" t="inlineStr">
        <is>
          <t>Aumenta o rendimento quimico da reacao em comparacao ao uso de oleos vegetais in natura, dispensando o uso de catalisadores.</t>
        </is>
      </c>
      <c r="K237" s="6" t="inlineStr">
        <is>
          <t>Reduz a poluicao ambiental causada pelo descarte incorreto de residuos oleosos e diminui custos ao transformar um residuo em materia-prima de valor economico.</t>
        </is>
      </c>
      <c r="L237" s="6" t="inlineStr">
        <is>
          <t>Torna o processo de producao mais rapido, pois o oleo residual ja possui alta concentracao de acidos graxos livres que reagem espontaneamente com o alcool.</t>
        </is>
      </c>
      <c r="M237" s="6" t="inlineStr">
        <is>
          <t>Permite a obtencao de um combustivel com densidade inferior a da agua, facilitando sua separacao de misturas com combustiveis fosseis.</t>
        </is>
      </c>
      <c r="N237" s="6" t="inlineStr">
        <is>
          <t>C</t>
        </is>
      </c>
      <c r="O237" s="6" t="inlineStr">
        <is>
          <t>A habilidade CN-H25 exige a caracterizacao de materiais e a identificacao de implicacoes biologicas, sociais, economicas ou ambientais de sua producao. A alternativa C esta correta pois identifica o uso de oleo residual (materia) e aponta a vantagem ambiental (reducao da poluicao de agua e solo) e economica (agregacao de valor ao residuo/baixa custo de materia-prima) associada a essa forma de obtencao do biodiesel. As outras alternativas apresentam incorrecoes quimicas ou nao abordam as implicacoes solicitadas.</t>
        </is>
      </c>
      <c r="P237" s="6" t="b">
        <v>1</v>
      </c>
      <c r="Q237" s="6" t="n">
        <v>0.1226415094339623</v>
      </c>
      <c r="R237" s="6" t="n">
        <v>6.610169491525424</v>
      </c>
      <c r="S237" s="6" t="n">
        <v>0.8217054263565892</v>
      </c>
      <c r="T237" s="6" t="n">
        <v>16.10685805422647</v>
      </c>
      <c r="U237" s="6" t="n">
        <v>4.8</v>
      </c>
      <c r="V237" s="6" t="n">
        <v>5</v>
      </c>
      <c r="W237" s="6" t="n">
        <v>5</v>
      </c>
      <c r="X237" s="6" t="n">
        <v>4</v>
      </c>
      <c r="Y237" s="6" t="n">
        <v>5</v>
      </c>
      <c r="Z237" s="6" t="n">
        <v>5</v>
      </c>
      <c r="AA237" s="6" t="inlineStr">
        <is>
          <t>O item apresenta excelente alinhamento com a habilidade CN-H25, pois solicita a caracterização do biodiesel (material) e a identificação de suas implicações ambientais e econômicas, conforme descrito no enunciado e na alternativa correta. Os objetos de conhecimento estão perfeitamente adequados, abrangendo transformações químicas, materiais, suas propriedades e usos, e as relações da Química com a sociedade e o meio ambiente. Os distratores são plausíveis, pois exploram conceitos relacionados ao tema (poluição, rendimento químico, densidade), mas contêm incorreções científicas ou não abordam as implicações solicitadas, funcionando como bons elementos de diferenciação. O nível de linguagem e a complexidade conceitual são adequados para o Ensino Médio. O formato segue rigorosamente as características do ENEM, com um contexto social relevante, um enunciado que contextualiza a questão e alternativas que exigem análise crítica e não apenas memória.</t>
        </is>
      </c>
      <c r="AB237" s="6" t="n">
        <v>5</v>
      </c>
      <c r="AC237" s="6" t="n">
        <v>5</v>
      </c>
      <c r="AD237" s="6" t="n">
        <v>5</v>
      </c>
      <c r="AE237" s="6" t="n">
        <v>5</v>
      </c>
      <c r="AF237" s="6" t="n">
        <v>5</v>
      </c>
      <c r="AG237" s="6" t="n">
        <v>5</v>
      </c>
      <c r="AH237" s="6" t="inlineStr">
        <is>
          <t>O item apresenta excelente alinhamento à habilidade CN-H25, pois exige a identificação de implicações ambientais e econômicas (redução da poluição e custo) na utilização de um material específico (óleo residual) para a produção de biodiesel. Os objetos de conhecimento abordados (Química e Meio Ambiente, Transformações Químicas) são pertinentes e adequados. Os distratores são plausíveis e bem elaborados, baseando-se em conceitos químicos incorretos ou em propriedades que não respondem à problemática central, o que garante a validade da avaliação. O nível de complexidade e a linguagem são apropriados ao Ensino Médio, e o item segue rigorosamente o formato e estilo adotados pelo ENEM.</t>
        </is>
      </c>
    </row>
    <row r="238">
      <c r="A238" s="6" t="inlineStr">
        <is>
          <t>4ed3a163-4099-44bc-af9f-131d5254b43e</t>
        </is>
      </c>
      <c r="B238" s="6" t="inlineStr">
        <is>
          <t>com_grafo</t>
        </is>
      </c>
      <c r="C238" s="6" t="inlineStr">
        <is>
          <t>CN</t>
        </is>
      </c>
      <c r="D238" s="6" t="inlineStr">
        <is>
          <t>Ciencias da Natureza e suas Tecnologias</t>
        </is>
      </c>
      <c r="E238" s="6" t="n">
        <v>7</v>
      </c>
      <c r="F238" s="6" t="inlineStr">
        <is>
          <t>CN-H25</t>
        </is>
      </c>
      <c r="G238" s="6" t="inlineStr">
        <is>
          <t>Caracterizar materiais ou substancias, identificando etapas, rendimentos ou implicacoes biologicas, sociais, economicas ou ambientais de sua obtencao ou producao.</t>
        </is>
      </c>
      <c r="H238" s="6" t="inlineStr">
        <is>
          <t>O biodiesel e um biocombustivel produzido a partir de oleos vegetais ou gorduras animais, sendo considerado uma alternativa renovavel ao diesel de petroleo. No Brasil, a mistura obrigatoria de biodiesel ao diesel fóssil tem como objetivo reduzir a emissao de poluentes e diminuir a dependencia de combustiveis nao renovaveis. A producao industrial de biodiesel ocorre, principalmente, por meio da transesterificacao, onde triglicerideos reagem com um alcool na presenca de um catalisador. Considerando as etapas de producao e os impactos socioambientais, qual das caracteristicas a seguir destaca uma vantagem da utilizacao de oleos residuais (como o oleo de fritura) em comparacao ao uso de oleos vegetais virgens na producao desse biocombustivel?</t>
        </is>
      </c>
      <c r="I238" s="6" t="inlineStr">
        <is>
          <t>A reacao de transesterificacao com oleos residuais e mais rapida, pois a presenca de acidos graxos livres atua como catalisador, eliminando a necessidade de aquecimento.</t>
        </is>
      </c>
      <c r="J238" s="6" t="inlineStr">
        <is>
          <t>O uso de residuos evita a competicao com a producao de alimentos, uma vez que nao sao necessarias areas agricolas para o cultivo de matrias-primas especificas.</t>
        </is>
      </c>
      <c r="K238" s="6" t="inlineStr">
        <is>
          <t>O biodiesel obtido de oleos residuais possui uma cadeia carbonica saturada, o que aumenta o ponto de fusao e evita problemas em dias frios.</t>
        </is>
      </c>
      <c r="L238" s="6" t="inlineStr">
        <is>
          <t>A producao a partir de residuos gera glicerina de maior pureza, o que dispensa etapas subsequentes de purificacao para uso na industria farmaceutica.</t>
        </is>
      </c>
      <c r="M238" s="6" t="inlineStr">
        <is>
          <t>O processo de transesterificacao de oleos residuais e exotermico, liberando energia suficiente para alimentar toda a planta industrial sem consumo de eletricidade.</t>
        </is>
      </c>
      <c r="N238" s="6" t="inlineStr">
        <is>
          <t>B</t>
        </is>
      </c>
      <c r="O238" s="6" t="inlineStr">
        <is>
          <t>A questao aborda a habilidade CN-H25 ao solicitar a caracterizacao de um material (biodiesel) e a identificacao das implicacoes sociais e ambientais de sua obtencao. A alternativa B esta correta pois identifica que o uso de oleos residuais (materia-prima alternativa) resolve um conflito socioambiental (competicao entre combustiveis e alimentos) e agrega valor a um residuo (reaproveitamento), caracterizando uma vantagem sustentavel no processo de producao.</t>
        </is>
      </c>
      <c r="P238" s="6" t="b">
        <v>1</v>
      </c>
      <c r="Q238" s="6" t="n">
        <v>0.1</v>
      </c>
      <c r="R238" s="6" t="n">
        <v>6</v>
      </c>
      <c r="S238" s="6" t="n">
        <v>0.7857142857142857</v>
      </c>
      <c r="T238" s="6" t="n">
        <v>18.43840579710145</v>
      </c>
      <c r="U238" s="6" t="n">
        <v>4.8</v>
      </c>
      <c r="V238" s="6" t="n">
        <v>5</v>
      </c>
      <c r="W238" s="6" t="n">
        <v>5</v>
      </c>
      <c r="X238" s="6" t="n">
        <v>4</v>
      </c>
      <c r="Y238" s="6" t="n">
        <v>5</v>
      </c>
      <c r="Z238" s="6" t="n">
        <v>5</v>
      </c>
      <c r="AA238" s="6" t="inlineStr">
        <is>
          <t>O item apresenta excelente alinhamento com a habilidade CN-H25, pois solicita a caracterização do biodiesel e, principalmente, a identificação de uma implicação social (conflito entre produção de alimentos e biocombustíveis) e ambiental (reaproveitamento de resíduos) de sua produção. Os objetos de conhecimento estão perfeitamente adequados, abrangendo transformações químicas (transesterificação), materiais (óleos), suas propriedades e usos, e as relações da química com a sociedade e o meio ambiente. Os distratores são plausíveis, pois exploram conhecimentos químicos relevantes (catalisadores, ponto de fusão, energia da reação, pureza do subproduto), mas contêm erros conceituais ou desviam o foco da vantagem socioambiental central da questão. O nível de linguagem e a complexidade do raciocínio são adequados para o Ensino Médio. A aderência ao formato ENEM é máxima, com um contexto social relevante, um enunciado que apresenta uma situação-problema e uma alternativa correta que exige a compreensão de implicações mais amplas do que o conhecimento puramente técnico.</t>
        </is>
      </c>
      <c r="AB238" s="6" t="n">
        <v>4.8</v>
      </c>
      <c r="AC238" s="6" t="n">
        <v>5</v>
      </c>
      <c r="AD238" s="6" t="n">
        <v>5</v>
      </c>
      <c r="AE238" s="6" t="n">
        <v>4</v>
      </c>
      <c r="AF238" s="6" t="n">
        <v>5</v>
      </c>
      <c r="AG238" s="6" t="n">
        <v>5</v>
      </c>
      <c r="AH238" s="6" t="inlineStr">
        <is>
          <t>O item apresenta excelente alinhamento à habilidade CN-H25, pois exige a identificação de implicações sociais e ambientais (competição com alimentos) na produção de um material (biodiesel). Os objetos de conhecimento são adequadamente mobilizados, contextualizando a química na sociedade e abordando transformações químicas. Os distratores são plausíveis e exploram conceitos químicos errôneos comuns (cinética, propriedades da matéria, termodinâmica), exigindo domínio do conteúdo para a eliminação. O nível de complexidade e a estrutura do enunciado e alternativas são compatíveis com o padrão do ENEM para o Ensino Médio.</t>
        </is>
      </c>
    </row>
    <row r="239">
      <c r="A239" s="6" t="inlineStr">
        <is>
          <t>f38aa3d6-4996-4c34-9b8f-aa04c1424338</t>
        </is>
      </c>
      <c r="B239" s="6" t="inlineStr">
        <is>
          <t>com_grafo</t>
        </is>
      </c>
      <c r="C239" s="6" t="inlineStr">
        <is>
          <t>CN</t>
        </is>
      </c>
      <c r="D239" s="6" t="inlineStr">
        <is>
          <t>Ciencias da Natureza e suas Tecnologias</t>
        </is>
      </c>
      <c r="E239" s="6" t="n">
        <v>7</v>
      </c>
      <c r="F239" s="6" t="inlineStr">
        <is>
          <t>CN-H25</t>
        </is>
      </c>
      <c r="G239" s="6" t="inlineStr">
        <is>
          <t>Caracterizar materiais ou substancias, identificando etapas, rendimentos ou implicacoes biologicas, sociais, economicas ou ambientais de sua obtencao ou producao.</t>
        </is>
      </c>
      <c r="H239" s="6" t="inlineStr">
        <is>
          <t>A producao de biodiesel tem ganhado destaque no cenario energetico nacional como uma alternativa aos combustiveis fosseis. Esse biocombustivel pode ser obtido por meio da transesterificacao de oleos vegetais ou gorduras animais com alcoois (como metanol ou etanol) na presenca de um catalisador. Recentemente, iniciativas sustentaveis tem incentivado o uso de oleo de cozinha residual como materia-prima para essa producao. A utilizacao dessa materia-prima alternativa, em comparacao ao oleo vegetal virgem, apresenta implicacoes diretas na cadeia produtiva e no meio ambiente.</t>
        </is>
      </c>
      <c r="I239" s="6" t="inlineStr">
        <is>
          <t>O processo de transesterificacao do oleo residual e uma reacao de adicao, resultando em um produto unicamente constituido por hidrocarbonetos de cadeia longa.</t>
        </is>
      </c>
      <c r="J239" s="6" t="inlineStr">
        <is>
          <t>O uso de oleo residual dispensa a utilizacao de catalisadores, pois a acidez acumulada no oleo usado atua como acelerador natural da reacao.</t>
        </is>
      </c>
      <c r="K239" s="6" t="inlineStr">
        <is>
          <t>A producao de biodiesel a partir de residuos evita a competicao com a producao de alimentos e reduz o impacto ambiental causado pelo descarte incorreto de oleo na rede de esgoto.</t>
        </is>
      </c>
      <c r="L239" s="6" t="inlineStr">
        <is>
          <t>O biodiesel produzido com oleo residual possui teor de enxofre superior ao do diesel fossil, o que aumenta a emissao de oxidos de enxofre na atmosfera.</t>
        </is>
      </c>
      <c r="M239" s="6" t="inlineStr">
        <is>
          <t>A glicerina gerada como subproduto na reacao com oleo residual e um gas toxico que deve ser incinerado, diferentemente da glicerina obtida de oleos virgens.</t>
        </is>
      </c>
      <c r="N239" s="6" t="inlineStr">
        <is>
          <t>C</t>
        </is>
      </c>
      <c r="O239" s="6" t="inlineStr">
        <is>
          <t>A habilidade CN-H25 exige a caracterizacao de materiais e a identificacao de implicacoes biologicas, sociais, economicas ou ambientais de sua producao. A alternativa C esta correta ao identificar que o uso de oleo residual (materia-prima) para a producao de biodiesel (material) possui implicacoes sociais e ambientais positivas: evita que terras agricolas sejam usadas apenas para combustivel (competicao com alimentos) e resolve um problema de poluição urbana (descarte de oleo). As outras alternativas apresentam conceitos quimicos incorretos sobre a reacao (nao e adicao, e troca de grupos funcionais), a necessidade de catalisador, a composicao do biodiesel (baixo teor de enxofre) e o estado fisico da glicerina (liquida).</t>
        </is>
      </c>
      <c r="P239" s="6" t="b">
        <v>1</v>
      </c>
      <c r="Q239" s="6" t="n">
        <v>0.1224489795918367</v>
      </c>
      <c r="R239" s="6" t="n">
        <v>4.548387096774194</v>
      </c>
      <c r="S239" s="6" t="n">
        <v>0.765625</v>
      </c>
      <c r="T239" s="6" t="n">
        <v>18.59106858054227</v>
      </c>
      <c r="U239" s="6" t="n">
        <v>5</v>
      </c>
      <c r="V239" s="6" t="n">
        <v>5</v>
      </c>
      <c r="W239" s="6" t="n">
        <v>5</v>
      </c>
      <c r="X239" s="6" t="n">
        <v>5</v>
      </c>
      <c r="Y239" s="6" t="n">
        <v>5</v>
      </c>
      <c r="Z239" s="6" t="n">
        <v>5</v>
      </c>
      <c r="AA239" s="6" t="inlineStr">
        <is>
          <t>O item demonstra excelente alinhamento com a habilidade-alvo CN-H25, pois a questão central é a caracterização do biodiesel (material) e a identificação das implicações sociais (evitar competição com a produção de alimentos) e ambientais (reduzir impacto do descarte incorreto) de sua produção a partir de uma matéria-prima alternativa (óleo residual). Os objetos de conhecimento estão perfeitamente adequados, abrangendo transformações químicas (transesterificação), materiais (óleos, biodiesel), suas propriedades e usos, e as relações da química com a sociedade e o meio ambiente. Os distratores são plausíveis e funcionais, pois exploram conceitos químicos que podem ser pontos de confusão para o estudante (natureza da reação, papel do catalisador, composição do produto, destino do subproduto), exigindo o domínio do conteúdo para a identificação da alternativa correta. O nível de complexidade e o vocabulário são apropriados para o Ensino Médio, sem serem excessivamente simplificados ou tecnicamente avançados. Finalmente, o item adere perfeitamente ao formato ENEM, ao apresentar um contexto social e tecnológico relevante (biocombustíveis e sustentabilidade), exigir a análise de informações e a aplicação de conhecimentos químicos para avaliar as consequências de um processo produtivo.</t>
        </is>
      </c>
      <c r="AB239" s="6" t="n">
        <v>5</v>
      </c>
      <c r="AC239" s="6" t="n">
        <v>5</v>
      </c>
      <c r="AD239" s="6" t="n">
        <v>5</v>
      </c>
      <c r="AE239" s="6" t="n">
        <v>5</v>
      </c>
      <c r="AF239" s="6" t="n">
        <v>5</v>
      </c>
      <c r="AG239" s="6" t="n">
        <v>5</v>
      </c>
      <c r="AH239" s="6" t="inlineStr">
        <is>
          <t>O item esta perfeitamente alinhado a habilidade CN-H25, pois exige do aluno a identificacao de implicacoes sociais (competicao com alimentos) e ambientais (descarte incorreto) na producao de um material (biodiesel). Os objetos de conhecimento sao adequadamente mobilizados, envolvendo transformacoes quimicas, relacoes com o meio ambiente e propriedades dos materiais. Os distratores sao plausiveis e baseiam-se em conceitos quimicos erroneos comuns (tipo de reacao, funcao do catalisador, propriedades do biodiesel e da glicerina), exigindo dominio do conteudo para elimina-los. O nivel de complexidade e a linguagem sao adequados ao Ensino Medio, e a estrutura do item segue fielmente o padrao do ENEM, com enunciado contextualizado e alternativas que integram conhecimento cientifico e reflexao socioambiental.</t>
        </is>
      </c>
    </row>
    <row r="240">
      <c r="A240" s="6" t="inlineStr">
        <is>
          <t>835ae804-b839-4520-b74e-4cb3934de6b5</t>
        </is>
      </c>
      <c r="B240" s="6" t="inlineStr">
        <is>
          <t>com_grafo</t>
        </is>
      </c>
      <c r="C240" s="6" t="inlineStr">
        <is>
          <t>CN</t>
        </is>
      </c>
      <c r="D240" s="6" t="inlineStr">
        <is>
          <t>Ciencias da Natureza e suas Tecnologias</t>
        </is>
      </c>
      <c r="E240" s="6" t="n">
        <v>7</v>
      </c>
      <c r="F240" s="6" t="inlineStr">
        <is>
          <t>CN-H25</t>
        </is>
      </c>
      <c r="G240" s="6" t="inlineStr">
        <is>
          <t>Caracterizar materiais ou substancias, identificando etapas, rendimentos ou implicacoes biologicas, sociais, economicas ou ambientais de sua obtencao ou producao.</t>
        </is>
      </c>
      <c r="H240" s="6" t="inlineStr">
        <is>
          <t>A producao de biodiesel tem se consolidado como uma alternativa estrategica para a matriz energetica brasileira, sendo obtido principalmente pela reacao de transesterificacao de triglicerideos (presentes em oleos vegetais ou gorduras animais) com alcoois de cadeia curta, como o metanol ou o etanol. Recentemente, o uso de oleo residual de fritura para essa finalidade ganhou destaque, pois evita que este residuo seja descartado incorretamente na rede de esgoto, o que pode causar entupimentos e sobrecarregar as estacoes de tratamento de agua. Considerando as caracteristicas quimicas do processo e os impactos ambientais envolvidos, qual e a principal vantagem socioambiental da utilizacao de oleo residual de fritura na producao de biodiesel em comparacao ao uso de oleos vegetais virgens?</t>
        </is>
      </c>
      <c r="I240" s="6" t="inlineStr">
        <is>
          <t>Aumento do rendimento da reacao, pois a presença de acidos graxos livres no oleo residual atua como catalisador, eliminando a necessidade de adicionar bases fortes.</t>
        </is>
      </c>
      <c r="J240" s="6" t="inlineStr">
        <is>
          <t>Eliminacao total da emissao de gases causadores do efeito estufa, visto que a queima do biodiesel produzido a partir de residuos libera apenas vapor de agua.</t>
        </is>
      </c>
      <c r="K240" s="6" t="inlineStr">
        <is>
          <t>Reducao da poluicao aquatica e aproveitamento de um residuo, diminuindo a demanda por areas agricolas destinadas exclusivamente a producao de materias-primas virgens.</t>
        </is>
      </c>
      <c r="L240" s="6" t="inlineStr">
        <is>
          <t>Transformacao dos triglicerideos em hidrocarbonetos puros, o que aumenta a estabilidade do combustivel e evita a formacao de glicerina como subproduto poluente.</t>
        </is>
      </c>
      <c r="M240" s="6" t="inlineStr">
        <is>
          <t>Diminuicao do custo de producao devido a ausencia de necessidade de purificacao do combustivel, ja que as impurezas do oleo residual sao volateis e evaporam durante a reacao.</t>
        </is>
      </c>
      <c r="N240" s="6" t="inlineStr">
        <is>
          <t>C</t>
        </is>
      </c>
      <c r="O240" s="6" t="inlineStr">
        <is>
          <t>A habilidade CN-H25 exige a caracterizacao de materiais e a identificacao de implicacoes ambientais de sua producao. Neste caso, o biodiesel produzido a partir de oleo residual de fritura caracteriza-se por reutilizar um residuo que, se descartado na agua, causaria poluicao (dano ambiental) e entupimentos (problema social/economico). A alternativa C esta correta ao apontar a reducao da poluicao aquatica e o aproveitamento do residuo, o que tambem alivia a pressao por lavouras de oleaginosas (aspecto economico/ambiental). As outras alternativas estao incorretas quimicamente: o oleo residual requer pre-tratamento devido aos acidos graxos livres (A); a queima de biodiesel ainda emite CO2, embora seja parte do ciclo curto do carbono (B); o produto sao esteres, nao hidrocarbonetos puros, e gera glicerina (D); e o oleo residual requer purificacao, pois suas impurezas nao sao volateis (E).</t>
        </is>
      </c>
      <c r="P240" s="6" t="b">
        <v>1</v>
      </c>
      <c r="Q240" s="6" t="n">
        <v>0.1056910569105691</v>
      </c>
      <c r="R240" s="6" t="n">
        <v>4.792372881355932</v>
      </c>
      <c r="S240" s="6" t="n">
        <v>0.831081081081081</v>
      </c>
      <c r="T240" s="6" t="n">
        <v>20.25083333333334</v>
      </c>
      <c r="U240" s="6" t="n">
        <v>5</v>
      </c>
      <c r="V240" s="6" t="n">
        <v>5</v>
      </c>
      <c r="W240" s="6" t="n">
        <v>5</v>
      </c>
      <c r="X240" s="6" t="n">
        <v>5</v>
      </c>
      <c r="Y240" s="6" t="n">
        <v>5</v>
      </c>
      <c r="Z240" s="6" t="n">
        <v>5</v>
      </c>
      <c r="AA240" s="6" t="inlineStr">
        <is>
          <t>O item apresenta excelente alinhamento com a habilidade CN-H25, pois solicita a caracterização do biodiesel (material) e a identificação de suas implicações socioambientais, focando na vantagem do uso de um insumo alternativo (óleo residual). Os objetos de conhecimento estão perfeitamente adequados, abrangendo transformações químicas, materiais, suas propriedades e usos, e as relações da Química com a sociedade e o meio ambiente. Os distratores são plausíveis e bem elaborados, incorretos por razões químicas ou conceituais específicas, exigindo do estudante um conhecimento aprofundado do processo para não ser enganado. O nível de complexidade e a contextualização são apropriados para o Ensino Médio, exigindo a aplicação de conceitos de Química Orgânica e Química Ambiental de forma integrada. Finalmente, o item segue rigorosamente o formato ENEM, com um enunciado contextualizado, uma pergunta clara e alternativas que exploram diferentes aspectos do conhecimento, incluindo o gabarito que aponta a melhor solução considerando os impactos sociais e ambientais.</t>
        </is>
      </c>
      <c r="AB240" s="6" t="n">
        <v>5</v>
      </c>
      <c r="AC240" s="6" t="n">
        <v>5</v>
      </c>
      <c r="AD240" s="6" t="n">
        <v>5</v>
      </c>
      <c r="AE240" s="6" t="n">
        <v>5</v>
      </c>
      <c r="AF240" s="6" t="n">
        <v>5</v>
      </c>
      <c r="AG240" s="6" t="n">
        <v>5</v>
      </c>
      <c r="AH240" s="6" t="inlineStr">
        <is>
          <t>O item apresenta excelente alinhamento à habilidade CN-H25, pois exige do aluno a identificação de implicações socioambientais (redução da poluição aquática, aproveitamento de resíduo e diminuição da pressão por terras agrícolas) decorrentes de um método específico de obtenção de biodiesel. Os objetos de conhecimento abordados (transformações químicas, compostos de carbono e relações entre química, tecnologia e meio ambiente) são plenamente adequados e integrados de forma contextualizada. Os distratores são bem elaborados e plausíveis, explorando conceitos químicos comuns, mas aplicados incorretamente ao contexto (como a função de ácidos graxos, o ciclo do carbono, a natureza dos produtos e a necessidade de purificação), o que garante a discriminação entre os alunos que dominam o conteúdo e os que apenas realizam associações superficiais. O nível de exigência é compatível com o Ensino Médio, e a estrutura do item segue rigorosamente o formato padronizado do ENEM, com enunciado contextualizado, comando claro e cinco alternativas.</t>
        </is>
      </c>
    </row>
    <row r="241">
      <c r="A241" s="6" t="inlineStr">
        <is>
          <t>6998a6df-b8cb-47e4-bcf3-544da524b4df</t>
        </is>
      </c>
      <c r="B241" s="6" t="inlineStr">
        <is>
          <t>com_grafo</t>
        </is>
      </c>
      <c r="C241" s="6" t="inlineStr">
        <is>
          <t>CN</t>
        </is>
      </c>
      <c r="D241" s="6" t="inlineStr">
        <is>
          <t>Ciencias da Natureza e suas Tecnologias</t>
        </is>
      </c>
      <c r="E241" s="6" t="n">
        <v>7</v>
      </c>
      <c r="F241" s="6" t="inlineStr">
        <is>
          <t>CN-H25</t>
        </is>
      </c>
      <c r="G241" s="6" t="inlineStr">
        <is>
          <t>Caracterizar materiais ou substancias, identificando etapas, rendimentos ou implicacoes biologicas, sociais, economicas ou ambientais de sua obtencao ou producao.</t>
        </is>
      </c>
      <c r="H241" s="6" t="inlineStr">
        <is>
          <t>Uma cooperativa agrícola decidiu implementar um projeto de sustentabilidade coletando óleo de cozinha residual de restaurantes da região para produzir biodiesel. O processo químico utilizado, a transesterificação, converte os triglicerídeos presentes no óleo em ésteres de ácidos graxos e glicerina. Esse combustível é então utilizado nos tratores da propriedade. Considerando as características químicas do biodiesel e o ciclo de produção descrito, qual alternativa identifica corretamente a função orgânica predominante no biodiesel e um benefício ambiental associado a essa obtenção?</t>
        </is>
      </c>
      <c r="I241" s="6" t="inlineStr">
        <is>
          <t>A função orgânica predominante é a de hidrocarboneto, e o benefício é a eliminação total da emissão de gases do efeito estufa durante a queima.</t>
        </is>
      </c>
      <c r="J241" s="6" t="inlineStr">
        <is>
          <t>A função orgânica predominante é a de éster, e o benefício é a redução da poluição hídrica causada pelo descarte inadequado de óleo.</t>
        </is>
      </c>
      <c r="K241" s="6" t="inlineStr">
        <is>
          <t>A função orgânica predominante é a de álcool, e o benefício é o aumento do poder calorífico em comparação ao diesel fóssil.</t>
        </is>
      </c>
      <c r="L241" s="6" t="inlineStr">
        <is>
          <t>A função orgânica predominante é a de ácido carboxílico, e o benefício é a neutralização da acidez dos solos agrícolas.</t>
        </is>
      </c>
      <c r="M241" s="6" t="inlineStr">
        <is>
          <t>A função orgânica predominante é a de cetona, e o benefício é a aceleração da decomposição de resíduos plásticos na natureza.</t>
        </is>
      </c>
      <c r="N241" s="6" t="inlineStr">
        <is>
          <t>B</t>
        </is>
      </c>
      <c r="O241" s="6" t="inlineStr">
        <is>
          <t>A questão exige a caracterização do material produzido (biodiesel) e a identificação das implicações ambientais de sua obtenção, conforme a habilidade CN-H25. O biodiesel é quimicamente constituído por ésteres de ácidos graxos, obtidos via transesterificação de triglicerídeos. A reutilização do óleo residual para essa finalidade evita que esse resíduo seja despejado em esgotos ou rios, o que causaria grave poluição hídrica. A alternativa B corretamente associa a função química (éster) ao impacto ambiental positivo (redução da poluição da água). As outras alternativas apresentam funções orgânicas incorretas ou benefícios ambientais falsos.</t>
        </is>
      </c>
      <c r="P241" s="6" t="b">
        <v>1</v>
      </c>
      <c r="Q241" s="6" t="n">
        <v>0.01234567901234568</v>
      </c>
      <c r="R241" s="6" t="n">
        <v>0.6124999999999999</v>
      </c>
      <c r="S241" s="6" t="n">
        <v>0.7641509433962265</v>
      </c>
      <c r="T241" s="6" t="n">
        <v>14.87701754385965</v>
      </c>
      <c r="U241" s="6" t="n">
        <v>5</v>
      </c>
      <c r="V241" s="6" t="n">
        <v>5</v>
      </c>
      <c r="W241" s="6" t="n">
        <v>5</v>
      </c>
      <c r="X241" s="6" t="n">
        <v>5</v>
      </c>
      <c r="Y241" s="6" t="n">
        <v>5</v>
      </c>
      <c r="Z241" s="6" t="n">
        <v>5</v>
      </c>
      <c r="AA241" s="6" t="inlineStr">
        <is>
          <t>O item apresenta excelente alinhamento com a habilidade-alvo CN-H25, pois solicita a caracterização química do biodiesel (identificação da função orgânica predominante) e a análise de uma implicação ambiental de sua produção. Os objetos de conhecimento esperados (Compostos de Carbono, Relações da Química com as Tecnologias, a Sociedade e o Meio Ambiente) são perfeitamente contemplados. Os distratores são plausíveis e bem elaborados, incorporando funções orgânicas e benefícios ambientais que, embora incorretos, são conceitos que podem ser confundidos por um estudante do Ensino Médio, exigindo um conhecimento mais aprofundado para discernir a resposta correta. O nível de complexidade e o tipo de conhecimento exigido são adequados para o Ensino Médio. A estrutura do item, com seu enunciado contextualizado e a análise de alternativas, está em total conformidade com o formato característico das questões do ENEM.</t>
        </is>
      </c>
      <c r="AB241" s="6" t="n">
        <v>5</v>
      </c>
      <c r="AC241" s="6" t="n">
        <v>5</v>
      </c>
      <c r="AD241" s="6" t="n">
        <v>5</v>
      </c>
      <c r="AE241" s="6" t="n">
        <v>5</v>
      </c>
      <c r="AF241" s="6" t="n">
        <v>5</v>
      </c>
      <c r="AG241" s="6" t="n">
        <v>5</v>
      </c>
      <c r="AH241" s="6" t="inlineStr">
        <is>
          <t>O item apresenta excelente alinhamento à habilidade CN-H25, pois exige a caracterização do material produzido (biodiesel como éster) e a identificação de uma implicação ambiental (redução da poluição hídrica) associada ao seu processo de obtenção. O contexto de sustentabilidade e reúso de resíduos é pertinente e estimula o pensamento crítico sobre as relações entre Química, Tecnologia e Meio Ambiente. Os objetos de conhecimento (Funções Orgânicas, Transformações Químicas, Impactos Ambientais) são perfeitamente adequados. Os distratores são plausíveis, explorando erros comuns como a confusão entre biodiesel e diesel fóssil (hidrocarbonetos), a confusão entre reagentes e produtos (álcool), e a associação incorreta de benefícios ambientais. O nível de exigência é compatível com o Ensino Médio, e o formato segue rigorosamente o padrão ENEM, com enunciado contextualizado e alternativas bem formuladas.</t>
        </is>
      </c>
    </row>
    <row r="242">
      <c r="A242" s="6" t="inlineStr">
        <is>
          <t>05460b0a-a6d6-4d91-84c9-17ebb1b260ff</t>
        </is>
      </c>
      <c r="B242" s="6" t="inlineStr">
        <is>
          <t>com_grafo</t>
        </is>
      </c>
      <c r="C242" s="6" t="inlineStr">
        <is>
          <t>CN</t>
        </is>
      </c>
      <c r="D242" s="6" t="inlineStr">
        <is>
          <t>Ciencias da Natureza e suas Tecnologias</t>
        </is>
      </c>
      <c r="E242" s="6" t="n">
        <v>7</v>
      </c>
      <c r="F242" s="6" t="inlineStr">
        <is>
          <t>CN-H26</t>
        </is>
      </c>
      <c r="G242" s="6" t="inlineStr">
        <is>
          <t>Avaliar implicacoes sociais, ambientais e/ou economicas na producao ou no consumo de recursos energeticos ou minerais, identificando transformacoes quimicas ou de energia envolvidas nesses processos.</t>
        </is>
      </c>
      <c r="H242" s="6" t="inlineStr">
        <is>
          <t>Em uma discussao sobre a matriz energetica nacional, um grupo de estudantes comparou o uso do gas natural e do carvao mineral na geracao de eletricidade. Embora ambos sejam recursos nao renovaveis, o gas natural tem sido apontado como uma alternativa 'mais limpa' em termos de impacto ambiental imediato. Essa consideracao baseia-se nas diferencas quimicas entre os combustiveis e nos produtos gerados durante a sua combustao completa. A vantagem ambiental atribuida ao gas natural em relacao ao carvao mineral deve-se, principalmente, ao fato de o gas natural:</t>
        </is>
      </c>
      <c r="I242" s="6" t="inlineStr">
        <is>
          <t>possuir uma maior densidade energetica, o que reduz a quantidade de combustivel necessario e, consequentemente, a emissao de qualquer tipo de residuo.</t>
        </is>
      </c>
      <c r="J242" s="6" t="inlineStr">
        <is>
          <t>apresentar uma composicao quimica com menor teor de carbono e maior teor de hidrogenio, gerando uma quantidade proporcionalmente menor de dioxido de carbono (CO2) por joule de energia produzida.</t>
        </is>
      </c>
      <c r="K242" s="6" t="inlineStr">
        <is>
          <t>ser obtido a partir de biomassa recente, o que garante que o CO2 liberado na queima seja reabsorvido pela atmosfera em um ciclo de curto prazo.</t>
        </is>
      </c>
      <c r="L242" s="6" t="inlineStr">
        <is>
          <t>liberar, durante a combustao, compostos nitrogenados que atuam como catalisadores na decomposicao do CO2 atmosferico.</t>
        </is>
      </c>
      <c r="M242" s="6" t="inlineStr">
        <is>
          <t>nao realizar reacoes de oxidacao, gerando apenas agua como produto da queima, diferentemente do carvao que produz cinzas solidas.</t>
        </is>
      </c>
      <c r="N242" s="6" t="inlineStr">
        <is>
          <t>B</t>
        </is>
      </c>
      <c r="O242" s="6" t="inlineStr">
        <is>
          <t>A questao avalia as implicacoes ambientais na producao e consumo de recursos energeticos (Habilidade CN-H26), exigindo a identificacao das transformacoes quimicas envolvidas. O gas natural (metano, CH4) possui uma relacao hidrogenio/carbono maior que o carvao (predominantemente carbono). Na combustao, o hidrogenio forma agua, enquanto o carbono forma CO2. Assim, para a mesma quantidade de energia, o gas natural emite menos CO2 que o carvao, sendo, portanto, menos impactante em relacao ao efeito estufa.</t>
        </is>
      </c>
      <c r="P242" s="6" t="b">
        <v>1</v>
      </c>
      <c r="Q242" s="6" t="n">
        <v>0.1386138613861386</v>
      </c>
      <c r="R242" s="6" t="n">
        <v>4.615384615384616</v>
      </c>
      <c r="S242" s="6" t="n">
        <v>0.8145161290322581</v>
      </c>
      <c r="T242" s="6" t="n">
        <v>17.84128787878788</v>
      </c>
      <c r="U242" s="6" t="n">
        <v>4.8</v>
      </c>
      <c r="V242" s="6" t="n">
        <v>5</v>
      </c>
      <c r="W242" s="6" t="n">
        <v>5</v>
      </c>
      <c r="X242" s="6" t="n">
        <v>4</v>
      </c>
      <c r="Y242" s="6" t="n">
        <v>5</v>
      </c>
      <c r="Z242" s="6" t="n">
        <v>5</v>
      </c>
      <c r="AA242" s="6" t="inlineStr">
        <is>
          <t>O item apresenta excelente alinhamento com a habilidade-alvo CN-H26, pois exige a avaliação da implicação ambiental (menor emissão de CO2) no consumo de um recurso energético (gás natural), identificando a transformação química (combustão) e a diferença química entre os combustíveis (teor de carbono e hidrogenio) como causa do impacto. Os objetos de conhecimento (transformações químicas, energia, relações da química com a sociedade e o meio ambiente) são perfeitamente adequados e necessários para a resolução. Os distratores são plausíveis e exploram conceitos errôneos comuns: A (confunde densidade energética com composição química), C (erro conceitual sobre a origem do gás natural), D (invenção de um processo químico inexistente) e E (erro grosseiro sobre a reação de combustão). O nível de complexidade é adequado ao Ensino Médio, exigindo a compreensão de conceitos de química inorgânica e suas aplicações tecnológicas e ambientais. O formato segue rigorosamente as características do ENEM, com um enunciado contextualizado, uma pergunta clara e alternativas que exigem análise crítica e conhecimento específico.</t>
        </is>
      </c>
      <c r="AB242" s="6" t="n">
        <v>4.8</v>
      </c>
      <c r="AC242" s="6" t="n">
        <v>5</v>
      </c>
      <c r="AD242" s="6" t="n">
        <v>5</v>
      </c>
      <c r="AE242" s="6" t="n">
        <v>4</v>
      </c>
      <c r="AF242" s="6" t="n">
        <v>5</v>
      </c>
      <c r="AG242" s="6" t="n">
        <v>5</v>
      </c>
      <c r="AH242" s="6" t="inlineStr">
        <is>
          <t>O item apresenta excelente alinhamento à habilidade CN-H26, pois exige a avaliação de uma implicação ambiental (menor impacto do gás natural) fundamentada na identificação da transformação química (combustão) e na composição dos materiais (relação C/H). Os objetos de conhecimento (transformações químicas, energias, ambiente) são pertinentes. Os distratores são plausíveis, explorando conceitos como densidade energética e confusão com biomassa, embora o distrator D seja quimicamente absurdo, o que é aceitável para filtrar conhecimento muito básico. O nível de dificuldade e a linguagem são adequados ao Ensino Médio, e o formato segue rigorosamente o padrão do ENEM, com enunciado contextualizado e foco na competência de leitura e interpretação de fenômenos naturais.</t>
        </is>
      </c>
    </row>
    <row r="243">
      <c r="A243" s="6" t="inlineStr">
        <is>
          <t>5dff9fae-6a63-47ab-89f5-8c953515cad7</t>
        </is>
      </c>
      <c r="B243" s="6" t="inlineStr">
        <is>
          <t>com_grafo</t>
        </is>
      </c>
      <c r="C243" s="6" t="inlineStr">
        <is>
          <t>CN</t>
        </is>
      </c>
      <c r="D243" s="6" t="inlineStr">
        <is>
          <t>Ciencias da Natureza e suas Tecnologias</t>
        </is>
      </c>
      <c r="E243" s="6" t="n">
        <v>7</v>
      </c>
      <c r="F243" s="6" t="inlineStr">
        <is>
          <t>CN-H26</t>
        </is>
      </c>
      <c r="G243" s="6" t="inlineStr">
        <is>
          <t>Avaliar implicacoes sociais, ambientais e/ou economicas na producao ou no consumo de recursos energeticos ou minerais, identificando transformacoes quimicas ou de energia envolvidas nesses processos.</t>
        </is>
      </c>
      <c r="H243" s="6" t="inlineStr">
        <is>
          <t>A busca por fontes de energia mais sustentaveis tem impulsionado o uso de biocombustiveis, como o etanol, em substituicao aos combustiveis fosseis, como a gasolina. A combustao completa do etanol (C2H5OH) e representada pela equacao: C2H5OH(l) + 3O2(g) -&gt; 2CO2(g) + 3H2O(l). Embora a queima do etanol tambem libere dioxido de carbono (CO2), estudos indicam que seu impacto no aquecimento global e menor quando comparado ao da gasolina. Considerando as transformacoes quimicas e os ciclos biogeoquimicos envolvidos, qual argumento justifica a vantagem ambiental do etanol em relacao aos combustiveis fosseis?</t>
        </is>
      </c>
      <c r="I243" s="6" t="inlineStr">
        <is>
          <t>O etanol e um combustivel fosseo renovavel que, ao queimar, libera menos energia por mol, resultando em uma menor temperatura de combustao e, consequentemente, menor emissao de gases poluentes.</t>
        </is>
      </c>
      <c r="J243" s="6" t="inlineStr">
        <is>
          <t>A queima do etanol e uma reacao de decomposicao termica que nao libera CO2, diferentemente da gasolina, que sofre oxidacao completa liberando grandes quantidades desse gas.</t>
        </is>
      </c>
      <c r="K243" s="6" t="inlineStr">
        <is>
          <t>O CO2 liberado na combustao do etanol foi absorvido pela cana-de-acucar durante o seu crescimento, por meio da fotossintese, fechando o ciclo do carbono a curto prazo, enquanto o CO2 dos fosseis adiciona carbono que estava estocado ha milhoes de anos.</t>
        </is>
      </c>
      <c r="L243" s="6" t="inlineStr">
        <is>
          <t>O etanol possui maior densidade energetica que a gasolina, o que permite que menor quantidade de combustivel seja queimida para percorrer a mesma distancia, reduzindo a emissao total de gases.</t>
        </is>
      </c>
      <c r="M243" s="6" t="inlineStr">
        <is>
          <t>A producao de etanol envolve reacoes de fusao nuclear que geram energia limpa, compensando as emissoes de CO2 durante a combustao nos motores de automoveis.</t>
        </is>
      </c>
      <c r="N243" s="6" t="inlineStr">
        <is>
          <t>C</t>
        </is>
      </c>
      <c r="O243" s="6" t="inlineStr">
        <is>
          <t>A questao avalia a habilidade CN-H26 ao solicitar a analise de implicacoes ambientais no consumo de recursos energeticos (etanol vs. gasolina) e a identificacao das transformacoes quimicas envolvidas. A alternativa C esta correta pois conecta a transformacao quimica da combustao (liberacao de CO2) com o processo de fotossintese (absorcao de CO2) ocorrido durante a matria-prima (biomassa). Isso caracteriza o ciclo do carbono renovavel dos biocombustiveis, em contraposicao aos combustiveis fosseis, que liberam carbono fixado na litosfera ha milenios, aumentando o efeito estufa. As demais alternativas apresentam conceitos quimicos incorretos, como a classificacao do etanol como fosseo ou a ausencia de CO2 na sua combustao.</t>
        </is>
      </c>
      <c r="P243" s="6" t="b">
        <v>1</v>
      </c>
      <c r="Q243" s="6" t="n">
        <v>0.1367521367521368</v>
      </c>
      <c r="R243" s="6" t="n">
        <v>6.231578947368422</v>
      </c>
      <c r="S243" s="6" t="n">
        <v>0.7358490566037735</v>
      </c>
      <c r="T243" s="6" t="n">
        <v>16.83593837535014</v>
      </c>
      <c r="U243" s="6" t="n">
        <v>5</v>
      </c>
      <c r="V243" s="6" t="n">
        <v>5</v>
      </c>
      <c r="W243" s="6" t="n">
        <v>5</v>
      </c>
      <c r="X243" s="6" t="n">
        <v>5</v>
      </c>
      <c r="Y243" s="6" t="n">
        <v>5</v>
      </c>
      <c r="Z243" s="6" t="n">
        <v>5</v>
      </c>
      <c r="AA243" s="6" t="inlineStr">
        <is>
          <t>O item apresenta excelente alinhamento com a habilidade-alvo CN-H26, pois solicita explicitamente a avaliação da implicação ambiental (impacto no aquecimento global) do consumo de um recurso energético (etanol), exigindo a identificação da transformação química envolvida (combustão) e a compreensão do ciclo biogeoquímico do carbono para justificar a vantagem. Os objetos de conhecimento estão perfeitamente adequados e integrados, abrangendo transformações químicas, energia, relações da química com a sociedade/meio ambiente e compostos de carbono. Os distratores são plausíveis e bem elaborados: a alternativa A confunde renovável com fóssil e apresenta uma relação de causa-efeito incorreta entre energia liberada e temperatura de combustão; a B comete um erro conceitual grave ao classificar a combustão como decomposição e negar a liberação de CO2; a D inverte o conceito de densidade energética; e a E introduz um conceito completamente absurdo (fusão nuclear) para o contexto, sendo facilmente eliminada. O nível de complexidade é adequado para o Ensino Médio, exigindo a articulação de conceitos de química orgânica, termoquímica e ecologia. A aderência ao formato ENEM é máxima, com um enunciado contextualizado, uma pergunta que exige análise e síntese de informações, e alternativas que exploram tanto o conhecimento correto quanto os equívocos comuns.</t>
        </is>
      </c>
      <c r="AB243" s="6" t="n">
        <v>4.6</v>
      </c>
      <c r="AC243" s="6" t="n">
        <v>5</v>
      </c>
      <c r="AD243" s="6" t="n">
        <v>5</v>
      </c>
      <c r="AE243" s="6" t="n">
        <v>3</v>
      </c>
      <c r="AF243" s="6" t="n">
        <v>5</v>
      </c>
      <c r="AG243" s="6" t="n">
        <v>5</v>
      </c>
      <c r="AH243" s="6" t="inlineStr">
        <is>
          <t>O item apresenta excelente alinhamento à habilidade CN-H26, pois solicita a avaliação de implicações ambientais (aquecimento global) no consumo de recursos energéticos, exigindo a identificação das transformações químicas (combustão e fotossíntese) e a compreensão do ciclo do carbono. Os objetos de conhecimento são pertinentes e o nível de complexidade é adequado ao Ensino Médio. O formato adere perfeitamente ao estilo ENEM, com enunciado contextualizado e foco em competências socioambientais. Contudo, a nota em plausibilidade dos distratores é reduzida devido à presença de alternativas com erros conceituais grosseiros (A, B e E) que são facilmente elimináveis, seja por contrariar o enunciado (B) ou por apresentar afirmações absurdas (E), restando apenas o distrator D com alguma qualidade, o que pode tornar a questão fácil demais.</t>
        </is>
      </c>
    </row>
    <row r="244">
      <c r="A244" s="6" t="inlineStr">
        <is>
          <t>b9e3323d-c8e2-464d-b266-89923058a635</t>
        </is>
      </c>
      <c r="B244" s="6" t="inlineStr">
        <is>
          <t>com_grafo</t>
        </is>
      </c>
      <c r="C244" s="6" t="inlineStr">
        <is>
          <t>CN</t>
        </is>
      </c>
      <c r="D244" s="6" t="inlineStr">
        <is>
          <t>Ciencias da Natureza e suas Tecnologias</t>
        </is>
      </c>
      <c r="E244" s="6" t="n">
        <v>7</v>
      </c>
      <c r="F244" s="6" t="inlineStr">
        <is>
          <t>CN-H26</t>
        </is>
      </c>
      <c r="G244" s="6" t="inlineStr">
        <is>
          <t>Avaliar implicacoes sociais, ambientais e/ou economicas na producao ou no consumo de recursos energeticos ou minerais, identificando transformacoes quimicas ou de energia envolvidas nesses processos.</t>
        </is>
      </c>
      <c r="H244" s="6" t="inlineStr">
        <is>
          <t>A matriz energética brasileira destaca-se pela significativa participação de fontes renováveis, como a hidrelétrica e os biocombustíveis. Em contrapartida, a dependência global de combustíveis fósseis, como o carvão mineral e o petróleo, ainda é elevada. Durante a Conferência das Nações Unidas sobre as Mudanças Climáticas (COP), debates intensos ocorrem sobre a substituição desses combustíveis fósseis por biomassas (como cana-de-açúcar e milho) para a geração de energia. Considerando as transformações químicas e os ciclos biogeoquímicos envolvidos na produção e consumo desses recursos, qual é o argumento químico-ambiental que favorece o uso de biocombustíveis em detrimento dos combustíveis fósseis para a mitigação do efeito estufa?</t>
        </is>
      </c>
      <c r="I244" s="6" t="inlineStr">
        <is>
          <t>A queima de biocombustíveis libera apenas vapor de água, enquanto a combustão de fósseis produz dióxido de enxofre (SO2), principal causador do aquecimento global.</t>
        </is>
      </c>
      <c r="J244" s="6" t="inlineStr">
        <is>
          <t>Os biocombustíveis possuem maior densidade energética que os fósseis, o que reduz a quantidade de combustível queimada e, consequentemente, a emissão de poluentes.</t>
        </is>
      </c>
      <c r="K244" s="6" t="inlineStr">
        <is>
          <t>O carbono presente nos biocombustíveis foi recentemente fixado da atmosfera pela fotossíntese, tornando o ciclo do carbono aproximadamente neutro, diferentemente do carbono dos fósseis que é adicionado à atmosfera após milhões de anos armazenado.</t>
        </is>
      </c>
      <c r="L244" s="6" t="inlineStr">
        <is>
          <t>A obtenção de energia a partir de biomassa envolve reações de fusão nuclear que não emitem gases de efeito estufa, ao contrário das reações de fissão utilizadas na extração de petróleo.</t>
        </is>
      </c>
      <c r="M244" s="6" t="inlineStr">
        <is>
          <t>Os combustíveis fósseis são compostos por cadeias carbônicas insaturadas que reagem mais rapidamente com o oxigênio, liberando mais calor e intensificando o efeito estufa em comparação às cadeias saturadas da biomassa.</t>
        </is>
      </c>
      <c r="N244" s="6" t="inlineStr">
        <is>
          <t>C</t>
        </is>
      </c>
      <c r="O244" s="6" t="inlineStr">
        <is>
          <t>A habilidade CN-H26 exige avaliar implicações ambientais na produção ou consumo de recursos energéticos, identificando as transformações químicas envolvidas. A alternativa C está correta porque identifica que o carbono dos biocombustíveis faz parte de um ciclo curto: as plantas absorvem CO2 da atmosfera durante a fotossíntese (transformação química de armazenamento) e o liberam na combustão. Isso difere dos combustíveis fósseis, cujo carbono estava estocado geologicamente e, ao ser queimado, aumenta a concentração líquida de CO2 atmosférico, intensificando o efeito estufa.</t>
        </is>
      </c>
      <c r="P244" s="6" t="b">
        <v>1</v>
      </c>
      <c r="Q244" s="6" t="n">
        <v>0.05691056910569105</v>
      </c>
      <c r="R244" s="6" t="n">
        <v>4.031645569620252</v>
      </c>
      <c r="S244" s="6" t="n">
        <v>0.8145695364238411</v>
      </c>
      <c r="T244" s="6" t="n">
        <v>16.94317073170732</v>
      </c>
      <c r="U244" s="6" t="n">
        <v>4.8</v>
      </c>
      <c r="V244" s="6" t="n">
        <v>5</v>
      </c>
      <c r="W244" s="6" t="n">
        <v>5</v>
      </c>
      <c r="X244" s="6" t="n">
        <v>4</v>
      </c>
      <c r="Y244" s="6" t="n">
        <v>5</v>
      </c>
      <c r="Z244" s="6" t="n">
        <v>5</v>
      </c>
      <c r="AA244" s="6" t="inlineStr">
        <is>
          <t>O item apresenta excelente alinhamento com a habilidade-alvo CN-H26, pois demanda a avaliação de implicações ambientais (mitigação do efeito estufa) na produção/consumo de recursos energéticos (biocombustíveis vs. fósseis), identificando a transformação química (ciclo do carbono) como núcleo do argumento. Os objetos de conhecimento (Transformações Químicas, Energias Químicas no Cotidiano, Relações da Química com a Sociedade e o Meio Ambiente) são perfeitamente adequados e mobilizados no enunciado e na alternativa correta. Os distratores são plausíveis e exploram conceitos químicos incorretos ou incompletos (densidade energética, reações nucleares, estrutura molecular), funcionando como bons armadilhas para o estudante que não domina o conceito de ciclo do carbono. O nível de complexidade e o vocabulário são apropriados para o Ensino Médio. O formato segue rigorosamente as características do ENEM, com um contexto social relevante (COP), um enunciado que estabelece um debate e uma questão que exige a compreensão de um conceito-chave da química ambiental para a tomada de decisão.</t>
        </is>
      </c>
      <c r="AB244" s="6" t="n">
        <v>4.8</v>
      </c>
      <c r="AC244" s="6" t="n">
        <v>5</v>
      </c>
      <c r="AD244" s="6" t="n">
        <v>5</v>
      </c>
      <c r="AE244" s="6" t="n">
        <v>4</v>
      </c>
      <c r="AF244" s="6" t="n">
        <v>5</v>
      </c>
      <c r="AG244" s="6" t="n">
        <v>5</v>
      </c>
      <c r="AH244" s="6" t="inlineStr">
        <is>
          <t>O item apresenta excelente alinhamento à habilidade CN-H26, exigindo a avaliação de implicações ambientais (efeito estufa) a partir de transformações químicas (fotossíntese e combustão) e ciclos biogeoquímicos. Os objetos de conhecimento são pertinentes, abordando energias químicas e relações com o meio ambiente. O nível de escolaridade é adequado, tratando de conteúdo curricular de Química do Ensino Médio. O formato segue rigorosamente o padrão ENEM, com enunciado contextualizado e comando claro. Os distratores A, B e E exploram concepções alternativas plausíveis (tipos de poluentes, densidade energética, estrutura química), embora o distrator D (fusão nuclear) seja cientificamente muito distante da realidade, o que o torna pouco desafiador, mas não invalida a qualidade geral do item.</t>
        </is>
      </c>
    </row>
    <row r="245">
      <c r="A245" s="6" t="inlineStr">
        <is>
          <t>6a065a4c-1907-47ea-b496-e4165619471a</t>
        </is>
      </c>
      <c r="B245" s="6" t="inlineStr">
        <is>
          <t>com_grafo</t>
        </is>
      </c>
      <c r="C245" s="6" t="inlineStr">
        <is>
          <t>CN</t>
        </is>
      </c>
      <c r="D245" s="6" t="inlineStr">
        <is>
          <t>Ciencias da Natureza e suas Tecnologias</t>
        </is>
      </c>
      <c r="E245" s="6" t="n">
        <v>7</v>
      </c>
      <c r="F245" s="6" t="inlineStr">
        <is>
          <t>CN-H26</t>
        </is>
      </c>
      <c r="G245" s="6" t="inlineStr">
        <is>
          <t>Avaliar implicacoes sociais, ambientais e/ou economicas na producao ou no consumo de recursos energeticos ou minerais, identificando transformacoes quimicas ou de energia envolvidas nesses processos.</t>
        </is>
      </c>
      <c r="H245" s="6" t="inlineStr">
        <is>
          <t>O Brasil destaca-se mundialmente na produção de biocombustíveis, utilizando a cana-de-açúcar como matéria-prima para a fabricação de etanol. Em uma discussão sobre a matriz energética de transporte, compara-se o uso desse biocombustível com o da gasolina, derivada do petróleo. Ambos os combustíveis liberam energia através de reações de combustão completa, transformando energia química em energia térmica e mecânica. No entanto, os impactos ambientais associados ao ciclo de vida desses recursos são distintos. Considerando as transformações químicas e o ciclo do carbono envolvidos, qual é a vantagem ambiental do uso do etanol em relação à gasolina?</t>
        </is>
      </c>
      <c r="I245" s="6" t="inlineStr">
        <is>
          <t>A gasolina é mais sustentável, pois o carbono liberado em sua combustão foi fixado pela atmosfera recentemente, ao passo que o etanol utiliza carbono fóssil.</t>
        </is>
      </c>
      <c r="J245" s="6" t="inlineStr">
        <is>
          <t>O etanol não libera gás carbônico (CO2) durante a queima, pois o oxigênio presente em sua molécula (C2H5OH) reage completamente formando apenas água.</t>
        </is>
      </c>
      <c r="K245" s="6" t="inlineStr">
        <is>
          <t>A combustão da gasolina libera apenas vapor de água, sendo um processo limpo, enquanto o etanol gera resíduos sólidos poluentes.</t>
        </is>
      </c>
      <c r="L245" s="6" t="inlineStr">
        <is>
          <t>O etanol é considerado uma fonte renovável com menor impacto no efeito estufa, pois o CO2 emitido na queima é reabsorvido pela própria cana-de-açúcar durante o seu crescimento, fechando o ciclo do carbono a curto prazo.</t>
        </is>
      </c>
      <c r="M245" s="6" t="inlineStr">
        <is>
          <t>A principal vantagem do etanol é que sua queima ocorre com menor consumo de oxigênio atmosférico em comparação aos hidrocarbonetos da gasolina, evitando a depleção do gás essencial à respiração.</t>
        </is>
      </c>
      <c r="N245" s="6" t="inlineStr">
        <is>
          <t>D</t>
        </is>
      </c>
      <c r="O245" s="6" t="inlineStr">
        <is>
          <t>A questão avalia as implicações ambientais na produção e consumo de recursos energéticos (Habilidade CN-H26), comparando um combustível fóssil (gasolina) com um biocombustível (etanol). A alternativa correta identifica que, embora ambos liberem CO2 na combustão (transformação química), o etanol é derivado da biomassa. O carbono emitido foi recentemente fixado pela fotossíntese durante o cultivo da cana, tornando o ciclo aproximadamente neutro em termos de emissão líquida de carbono recente, diferentemente da gasolina, que libera carbono que estava estocado há milhões de anos, aumentando a concentração de gases de efeito estufa na atmosfera.</t>
        </is>
      </c>
      <c r="P245" s="6" t="b">
        <v>1</v>
      </c>
      <c r="Q245" s="6" t="n">
        <v>0.04424778761061947</v>
      </c>
      <c r="R245" s="6" t="n">
        <v>2.351351351351351</v>
      </c>
      <c r="S245" s="6" t="n">
        <v>0.7635135135135135</v>
      </c>
      <c r="T245" s="6" t="n">
        <v>14.26152401746725</v>
      </c>
      <c r="U245" s="6" t="n">
        <v>4.8</v>
      </c>
      <c r="V245" s="6" t="n">
        <v>5</v>
      </c>
      <c r="W245" s="6" t="n">
        <v>5</v>
      </c>
      <c r="X245" s="6" t="n">
        <v>4</v>
      </c>
      <c r="Y245" s="6" t="n">
        <v>5</v>
      </c>
      <c r="Z245" s="6" t="n">
        <v>5</v>
      </c>
      <c r="AA245" s="6" t="inlineStr">
        <is>
          <t>O item apresenta excelente alinhamento com a habilidade-alvo (CN-H26), pois exige a avaliação de implicações ambientais na produção e consumo de um recurso energético (etanol vs. gasolina), identificando as transformações químicas (combustão) e o ciclo do carbono envolvidos. Os objetos de conhecimento estão perfeitamente adequados e mobilizados, incluindo transformações químicas, energia, relações da química com a sociedade/meio ambiente e compostos de carbono. Os distratores são plausíveis e exploram concepções alternativas comuns: a alternativa A inverte a lógica do ciclo do carbono, a B incorretamente afirma que o etanol não libera CO2, a C descreve incorretamente os produtos da combustão da gasolina e a E apresenta uma justificativa cientificamente equivocada sobre o consumo de oxigênio. A complexidade e o contexto do problema são adequados ao Ensino Médio, exigindo análise integrada de conceitos químicos e socioambientais. O formato, com enunciado contextualizado, cinco alternativas e uma questão de múltipla escolha com única resposta correta, está em total aderência ao padrão do ENEM.</t>
        </is>
      </c>
      <c r="AB245" s="6" t="n">
        <v>5</v>
      </c>
      <c r="AC245" s="6" t="n">
        <v>5</v>
      </c>
      <c r="AD245" s="6" t="n">
        <v>5</v>
      </c>
      <c r="AE245" s="6" t="n">
        <v>5</v>
      </c>
      <c r="AF245" s="6" t="n">
        <v>5</v>
      </c>
      <c r="AG245" s="6" t="n">
        <v>5</v>
      </c>
      <c r="AH245" s="6" t="inlineStr">
        <is>
          <t>O item apresenta excelente alinhamento à habilidade CN-H26, pois exige a avaliação de implicações ambientais (vantagem do etanol sobre a gasolina) com base nas transformações químicas (combustão) e no ciclo do carbono. Os objetos de conhecimento (Energias Químicas, Relações CTSA, Compostos de Carbono) são perfeitamente adequados e integrados ao contexto. Os distratores são plausíveis e bem elaborados, explorando inversões conceituais (fóssil vs. recente), erros estequiométricos (emissão de CO2) e confusões sobre os produtos da combustão. O nível de complexidade e a linguagem são adequados ao Ensino Médio, e o formato segue rigorosamente o padrão do ENEM, com enunciado contextualizado e foco na competência de avaliação crítica.</t>
        </is>
      </c>
    </row>
    <row r="246">
      <c r="A246" s="6" t="inlineStr">
        <is>
          <t>f2d65ebd-8c93-4dca-9de2-086615d9f094</t>
        </is>
      </c>
      <c r="B246" s="6" t="inlineStr">
        <is>
          <t>com_grafo</t>
        </is>
      </c>
      <c r="C246" s="6" t="inlineStr">
        <is>
          <t>CN</t>
        </is>
      </c>
      <c r="D246" s="6" t="inlineStr">
        <is>
          <t>Ciencias da Natureza e suas Tecnologias</t>
        </is>
      </c>
      <c r="E246" s="6" t="n">
        <v>7</v>
      </c>
      <c r="F246" s="6" t="inlineStr">
        <is>
          <t>CN-H26</t>
        </is>
      </c>
      <c r="G246" s="6" t="inlineStr">
        <is>
          <t>Avaliar implicacoes sociais, ambientais e/ou economicas na producao ou no consumo de recursos energeticos ou minerais, identificando transformacoes quimicas ou de energia envolvidas nesses processos.</t>
        </is>
      </c>
      <c r="H246" s="6" t="inlineStr">
        <is>
          <t>Em uma discussao sobre a matriz energetica nacional, um grupo de estudantes comparou o uso do carvao mineral e do biodiesel na geracao de energia. O carvao mineral e um combustivel fossil nao renovavel, formado a partir da decomposicao de materia organica ha milhoes de anos, enquanto o biodiesel e produzido a partir de oleos vegetais, como o de soja, sendo uma fonte renovavel. Ambos sao utilizados em processos de combustao para liberar energia. Considerando as transformacoes quimicas e os impactos ambientais associados a esses recursos, qual e a avaliacao correta sobre o consumo desses combustiveis?</t>
        </is>
      </c>
      <c r="I246" s="6" t="inlineStr">
        <is>
          <t>A combustao do biodiesel e considerada neutra em emissoes de carbono, pois o CO2 liberado na queima e equivalente ao CO2 absorvido pelas plantas durante o seu crescimento, diferentemente do carvao mineral.</t>
        </is>
      </c>
      <c r="J246" s="6" t="inlineStr">
        <is>
          <t>O carvao mineral e mais vantajoso economicamente, pois sua combustao nao libera dioxido de carbono, evitando o agravamento do efeito estufa, ao contrario do biodiesel.</t>
        </is>
      </c>
      <c r="K246" s="6" t="inlineStr">
        <is>
          <t>O biodiesel nao deve ser utilizado em larga escala porque sua queima libera oxidos de enxofre (SOx) em quantidades superiores as da queima do carvao mineral, causando chuva acida.</t>
        </is>
      </c>
      <c r="L246" s="6" t="inlineStr">
        <is>
          <t>Tanto o carvao mineral quanto o biodiesel sao recursos renovaveis, pois o carbono presente em ambos e reciclado rapidamente pela natureza apos a combustao.</t>
        </is>
      </c>
      <c r="M246" s="6" t="inlineStr">
        <is>
          <t>A principal desvantagem do carvao mineral em relacao ao biodiesel e que ele e uma fonte de energia limpa, pois nao envolve transformacoes quimicas de oxidacao na sua utilizacao.</t>
        </is>
      </c>
      <c r="N246" s="6" t="inlineStr">
        <is>
          <t>A</t>
        </is>
      </c>
      <c r="O246" s="6" t="inlineStr">
        <is>
          <t>A questao exige a avaliacao de implicacoes ambientais (emissoes de carbono e efeito estufa) no consumo de recursos energeticos (biodiesel e carvao), identificando as transformacoes quimicas (combustao) envolvidas. A alternativa A esta correta pois identifica que, embora ambos liberem CO2, o biodiesel tem um ciclo de carbono curto (renovavel), enquanto o carvao libera carbono que estava estocado ha milhoes de anos, aumentando a concentracao atmosferica de gases estufa. Isso alinha-se diretamente a habilidade CN-H26.</t>
        </is>
      </c>
      <c r="P246" s="6" t="b">
        <v>1</v>
      </c>
      <c r="Q246" s="6" t="n">
        <v>0.08571428571428572</v>
      </c>
      <c r="R246" s="6" t="n">
        <v>3.865771812080537</v>
      </c>
      <c r="S246" s="6" t="n">
        <v>0.7094594594594594</v>
      </c>
      <c r="T246" s="6" t="n">
        <v>16.73716312056738</v>
      </c>
      <c r="U246" s="6" t="n">
        <v>4.8</v>
      </c>
      <c r="V246" s="6" t="n">
        <v>5</v>
      </c>
      <c r="W246" s="6" t="n">
        <v>5</v>
      </c>
      <c r="X246" s="6" t="n">
        <v>4</v>
      </c>
      <c r="Y246" s="6" t="n">
        <v>5</v>
      </c>
      <c r="Z246" s="6" t="n">
        <v>5</v>
      </c>
      <c r="AA246" s="6" t="inlineStr">
        <is>
          <t>O item apresenta excelente alinhamento com a habilidade-alvo CN-H26, pois exige a avaliação de implicações ambientais (emissões de CO2 e efeito estufa) e a identificação da transformação química (combustão) envolvida na produção e consumo de dois recursos energéticos. Os objetos de conhecimento estão perfeitamente adequados, abrangendo transformações químicas, energia e as relações da química com a sociedade e o meio ambiente. Os distratores são plausíveis e funcionais, explorando conceitos errôneos comuns (como a neutralidade de carbono do biodiesel, a ausência de CO2 no carvão e a natureza renovável dos combustíveis fósseis), que podem ser eliminados por um estudante com conhecimento sólido. O nível de complexidade é adequado para o Ensino Médio, exigindo compreensão de conceitos como ciclo de carbono e combustão, sem a necessidade de cálculos avançados. A aderência ao formato ENEM é máxima, com um enunciado contextualizado, uma discussão social relevante e alternativas que exigem análise crítica e conhecimento de química aplicada.</t>
        </is>
      </c>
      <c r="AB246" s="6" t="n">
        <v>4.6</v>
      </c>
      <c r="AC246" s="6" t="n">
        <v>5</v>
      </c>
      <c r="AD246" s="6" t="n">
        <v>5</v>
      </c>
      <c r="AE246" s="6" t="n">
        <v>3</v>
      </c>
      <c r="AF246" s="6" t="n">
        <v>5</v>
      </c>
      <c r="AG246" s="6" t="n">
        <v>5</v>
      </c>
      <c r="AH246" s="6" t="inlineStr">
        <is>
          <t>O item esta perfeitamente alinhado a habilidade CN-H26, exigindo a avaliacao de implicacoes ambientais (emissoes de CO2, efeito estufa) no consumo de recursos energeticos (carvao vs biodiesel) e a identificacao da transformacao quimica envolvida (combustao). Os objetos de conhecimento sao adequados, abordando energias quimicas, relacoes CTS e transformacoes quimicas. O nivel de escolaridade e o formato ENEM sao respeitados, com contextualizacao relevante. Contudo, a nota dos distratores (d3) e reduzida porque as alternativas D e E sao facilmente refutadas apenas pela leitura atenta do enunciado, que ja define o carvao como 'nao renovavel' e menciona 'processos de combustao', tornando esses distratores pouco plausiveis para um exame de nivel medio, que deve exigir mais do que a localizacao de informacoes explicitas para eliminar opcoes erradas.</t>
        </is>
      </c>
    </row>
    <row r="247">
      <c r="A247" s="6" t="inlineStr">
        <is>
          <t>699eff73-fae0-40ae-8310-c2a50d95d938</t>
        </is>
      </c>
      <c r="B247" s="6" t="inlineStr">
        <is>
          <t>com_grafo</t>
        </is>
      </c>
      <c r="C247" s="6" t="inlineStr">
        <is>
          <t>CN</t>
        </is>
      </c>
      <c r="D247" s="6" t="inlineStr">
        <is>
          <t>Ciencias da Natureza e suas Tecnologias</t>
        </is>
      </c>
      <c r="E247" s="6" t="n">
        <v>7</v>
      </c>
      <c r="F247" s="6" t="inlineStr">
        <is>
          <t>CN-H27</t>
        </is>
      </c>
      <c r="G247" s="6" t="inlineStr">
        <is>
          <t>Avaliar propostas de intervencao no meio ambiente aplicando conhecimentos quimicos, observando riscos ou beneficios.</t>
        </is>
      </c>
      <c r="H247" s="6" t="inlineStr">
        <is>
          <t>Em resposta a um vazamento de petróleo em uma região costeira, uma equipe de ambientalistas propôs a aplicação da técnica de biorremediação. Essa intervenção consiste em estimular o crescimento de bactérias nativas capazes de degradar os hidrocarbonetos do óleo. O processo metabólico desses microrganismos converte a matéria orgânica em dióxido de carbono e água, sendo uma reação de oxidação que consome oxigênio dissolvido na água. Considerando a estequiometria e a dinâmica dessa transformação química, qual é o principal risco ambiental associado à aplicação excessiva ou descontrolada dessa técnica?</t>
        </is>
      </c>
      <c r="I247" s="6" t="inlineStr">
        <is>
          <t>A acidificação da água devido à liberação de grandes volumes de CO2, que reagem com a água formando ácido carbônico.</t>
        </is>
      </c>
      <c r="J247" s="6" t="inlineStr">
        <is>
          <t>A eutrofização do ambiente aquático causada pelo aumento drástico da população bacteriana.</t>
        </is>
      </c>
      <c r="K247" s="6" t="inlineStr">
        <is>
          <t>A diminuição drástica dos níveis de oxigênio dissolvido, podendo levar à morte de peixes e outros organismos aeróbios por asfixia.</t>
        </is>
      </c>
      <c r="L247" s="6" t="inlineStr">
        <is>
          <t>A formação de compostos tóxicos intermediários, como metais pesados, que não são completamente metabolizados pelas bactérias.</t>
        </is>
      </c>
      <c r="M247" s="6" t="inlineStr">
        <is>
          <t>O aumento da temperatura da água, decorrente da natureza exotérmica das reações metabólicas bacterianas em larga escala.</t>
        </is>
      </c>
      <c r="N247" s="6" t="inlineStr">
        <is>
          <t>C</t>
        </is>
      </c>
      <c r="O247" s="6" t="inlineStr">
        <is>
          <t>A questão avalia a proposta de intervenção (biorremediação) com base em conhecimentos de química (oxidação de compostos orgânicos e estequiometria). A degradação de hidrocarbonetos por bactérias é um processo de oxirredução semelhante à combustão lenta, onde o oxigênio molecular (O2) é o agente oxidante. Como a solubilidade do oxigênio na água é baixa, o consumo intenso desse gás durante a degradação de uma grande quantidade de óleo pode levar à hipóxia ou anoxia (esgotamento do oxigênio), comprometendo a sobrevivência da fauna aquática. As outras alternativas apresentam riscos secundários ou incorretos do ponto de vista químico, como a formação de metais pesados a partir de hidrocarbonetos.</t>
        </is>
      </c>
      <c r="P247" s="6" t="b">
        <v>1</v>
      </c>
      <c r="Q247" s="6" t="n">
        <v>0.06122448979591837</v>
      </c>
      <c r="R247" s="6" t="n">
        <v>3.703703703703704</v>
      </c>
      <c r="S247" s="6" t="n">
        <v>0.8990825688073395</v>
      </c>
      <c r="T247" s="6" t="n">
        <v>14.89279383429673</v>
      </c>
      <c r="U247" s="6" t="n">
        <v>4.8</v>
      </c>
      <c r="V247" s="6" t="n">
        <v>5</v>
      </c>
      <c r="W247" s="6" t="n">
        <v>5</v>
      </c>
      <c r="X247" s="6" t="n">
        <v>4</v>
      </c>
      <c r="Y247" s="6" t="n">
        <v>5</v>
      </c>
      <c r="Z247" s="6" t="n">
        <v>5</v>
      </c>
      <c r="AA247" s="6" t="inlineStr">
        <is>
          <t>O item apresenta excelente alinhamento com a habilidade-alvo CN-H27, pois exige a avaliação crítica de uma proposta de intervenção ambiental (biorremediação) com base em conhecimentos químicos específicos (oxidação, estequiometria e dinâmica de reações). A questão não apenas descreve a técnica, mas também aponta uma consequência química direta do processo (consumo de oxigênio) e pede a avaliação do risco associado. Os objetos de conhecimento estão perfeitamente adequados e aplicados, cobrindo Transformações Químicas, Energia e as Relações da Química com o Meio Ambiente. Os distratores são plausíveis e funcionais como alternativas incorretas: A) incorreta, pois o CO2 dissolvido forma ácido carbônico, mas o risco primário é a depleção de O2, não a acidificação; B) incorreta, pois a eutrofização está ligada ao excesso de nutrientes (N, P), não ao aumento populacional de bactérias degradadoras; D) incorreta, pois a biorremediação de hidrocarbonetos não envolve a formação de metais pesados; E) incorreta, pois o metabolismo bacteriano é, em geral, menos exotérmico que a combustão e não é o risco principal. O nível de escolaridade é adequado, exigindo compreensão de conceitos de química geral do Ensino Médio. A aderência ao formato ENEM é máxima, com um contexto social relevante, um enunciado que apresenta uma situação-problema e exige a aplicação de conhecimentos para resolver uma questão de cunho socioambiental.</t>
        </is>
      </c>
      <c r="AB247" s="6" t="n">
        <v>4.8</v>
      </c>
      <c r="AC247" s="6" t="n">
        <v>5</v>
      </c>
      <c r="AD247" s="6" t="n">
        <v>5</v>
      </c>
      <c r="AE247" s="6" t="n">
        <v>4</v>
      </c>
      <c r="AF247" s="6" t="n">
        <v>5</v>
      </c>
      <c r="AG247" s="6" t="n">
        <v>5</v>
      </c>
      <c r="AH247" s="6" t="inlineStr">
        <is>
          <t>O item apresenta excelente alinhamento à habilidade CN-H27, pois solicita a avaliação de uma proposta de intervenção ambiental (biorremediação) com base em conhecimentos químicos (oxidação, consumo de O2) para identificar riscos. Os objetos de conhecimento (transformações químicas, dinâmica, relações com o meio ambiente) são perfeitamente adequados. O nível de escolaridade é compatível com o Ensino Médio, abordando conceitos de química ambiental e equilíbrio de ecossistemas. O formato adere estritamente ao padrão ENEM, com enunciado contextualizado e alternativas bem estruturadas. A nota em d3 foi ligeiramente reduzida (4) porque o distrator D apresenta uma incorreção química grave (formação de metais pesados a partir de hidrocarbonetos), o que o torna menos plausível do que os outros, embora os demais distratores (acidificação, eutrofização, temperatura) sejam relevantes e testem conceitos importantes.</t>
        </is>
      </c>
    </row>
    <row r="248">
      <c r="A248" s="6" t="inlineStr">
        <is>
          <t>e9908ef2-896d-4996-a9b6-5ee51796aaf2</t>
        </is>
      </c>
      <c r="B248" s="6" t="inlineStr">
        <is>
          <t>com_grafo</t>
        </is>
      </c>
      <c r="C248" s="6" t="inlineStr">
        <is>
          <t>CN</t>
        </is>
      </c>
      <c r="D248" s="6" t="inlineStr">
        <is>
          <t>Ciencias da Natureza e suas Tecnologias</t>
        </is>
      </c>
      <c r="E248" s="6" t="n">
        <v>7</v>
      </c>
      <c r="F248" s="6" t="inlineStr">
        <is>
          <t>CN-H27</t>
        </is>
      </c>
      <c r="G248" s="6" t="inlineStr">
        <is>
          <t>Avaliar propostas de intervencao no meio ambiente aplicando conhecimentos quimicos, observando riscos ou beneficios.</t>
        </is>
      </c>
      <c r="H248" s="6" t="inlineStr">
        <is>
          <t>Uma cidade litorânea enfrenta um grave problema de acúmulo de resíduos sólidos, especialmente plásticos, que chegam ao mar e afetam a vida marinha. Como medida de intervenção, a prefeitura propôs substituir os canudos descartáveis de polipropileno (um polímero derivado do petróleo) por canudos de papel revestidos com cera de abelha. O polipropileno é constituído por longas cadeias carbônicas saturadas, altamente resistentes, enquanto a cera de abelha é composta por ésteres de ácidos graxos e álcoois de cadeia longa. Considerando as propriedades químicas dos materiais e o impacto ambiental, avalie a eficácia da proposta.</t>
        </is>
      </c>
      <c r="I248" s="6" t="inlineStr">
        <is>
          <t>A proposta é ineficaz, pois tanto o polipropileno quanto a cera de abelha são polímeros sintéticos que não sofrem degradação por microrganismos, persistindo no ambiente por tempo indeterminado.</t>
        </is>
      </c>
      <c r="J248" s="6" t="inlineStr">
        <is>
          <t>A substituição é inadequada, pois a cera de abelha, por ser um composto orgânico, libera gases tóxicos ao ser queimada, diferentemente do polipropileno que é inerte.</t>
        </is>
      </c>
      <c r="K248" s="6" t="inlineStr">
        <is>
          <t>A intervenção é benéfica, pois a estrutura do polipropileno, formada exclusivamente por ligações carbono-carbono, confere alta estabilidade química, enquanto os ésteres da cera são mais suscetíveis à degradação biológica, reduzindo o tempo de permanência no lixo.</t>
        </is>
      </c>
      <c r="L248" s="6" t="inlineStr">
        <is>
          <t>A medida não resolve o problema, pois a cera de abelha é hidrofóbica e impermeável, o que impede que o papel seja decomposto, tornando o canudo tão resistente quanto o de plástico.</t>
        </is>
      </c>
      <c r="M248" s="6" t="inlineStr">
        <is>
          <t>A troca é prejudicial, pois a produção de cera de abelha gera um custo energético muito superior ao da síntese do polipropileno, aumentando a pegada de carbono da cidade.</t>
        </is>
      </c>
      <c r="N248" s="6" t="inlineStr">
        <is>
          <t>C</t>
        </is>
      </c>
      <c r="O248" s="6" t="inlineStr">
        <is>
          <t>A questão avalia a proposta de intervenção (Habilidade CN-H27) comparando a estrutura química dos materiais. O polipropileno, sendo um hidrocarboneto saturado (apenas ligações C-C e C-H), possui alta estabilidade química e resistência à degradação, causando poluição persistente. A cera de abelha, contendo grupos funcionais éster, é passível de hidrólise e ataque enzimático, permitindo uma degradação mais rápida e reduzindo o impacto ambiental. Portanto, a substituição é benéfica do ponto de vista químico e ambiental.</t>
        </is>
      </c>
      <c r="P248" s="6" t="b">
        <v>1</v>
      </c>
      <c r="Q248" s="6" t="n">
        <v>0.05217391304347826</v>
      </c>
      <c r="R248" s="6" t="n">
        <v>3.421487603305785</v>
      </c>
      <c r="S248" s="6" t="n">
        <v>0.7666666666666667</v>
      </c>
      <c r="T248" s="6" t="n">
        <v>16.02021857923497</v>
      </c>
      <c r="U248" s="6" t="n">
        <v>4.8</v>
      </c>
      <c r="V248" s="6" t="n">
        <v>5</v>
      </c>
      <c r="W248" s="6" t="n">
        <v>5</v>
      </c>
      <c r="X248" s="6" t="n">
        <v>4</v>
      </c>
      <c r="Y248" s="6" t="n">
        <v>5</v>
      </c>
      <c r="Z248" s="6" t="n">
        <v>5</v>
      </c>
      <c r="AA248" s="6" t="inlineStr">
        <is>
          <t>O item apresenta excelente alinhamento com a habilidade-alvo CN-H27, pois exige que o aluno avalie uma proposta de intervenção ambiental (substituição de canudos) aplicando conhecimentos químicos específicos (estrutura e propriedades de polímeros e ésteres) para analisar os riscos e benefícios ambientais. Os objetos de conhecimento estão perfeitamente adequados e necessários para a resolução, incluindo 'Materiais, suas propriedades e usos', 'Compostos de Carbono' e 'Relacoes da Quimica com as Tecnologias, a Sociedade e o Meio Ambiente'. Os distratores são plausíveis, pois exploram conceitos químicos relevantes (degradação biológica, liberação de gases, hidrofobicidade, custo energético), mas contêm erros conceituais que um estudante bem-preparado é capaz de identificar. O nível de complexidade é adequado para o Ensino Médio, exigindo a compreensão de estruturas moleculares e suas relações com propriedades e degradação, sem ultrapassar os limites curriculares. O formato segue rigorosamente as características do ENEM, com um enunciado contextualizado, uma pergunta clara e alternativas que exigem análise crítica e aplicação de conhecimento, sendo a alternativa C a única que estabelece uma relação correta e causal entre a estrutura química e o impacto ambiental.</t>
        </is>
      </c>
      <c r="AB248" s="6" t="n">
        <v>5</v>
      </c>
      <c r="AC248" s="6" t="n">
        <v>5</v>
      </c>
      <c r="AD248" s="6" t="n">
        <v>5</v>
      </c>
      <c r="AE248" s="6" t="n">
        <v>5</v>
      </c>
      <c r="AF248" s="6" t="n">
        <v>5</v>
      </c>
      <c r="AG248" s="6" t="n">
        <v>5</v>
      </c>
      <c r="AH248" s="6" t="inlineStr">
        <is>
          <t>O item apresenta excelência em todos os critérios avaliados. (d1) O enunciado propõe uma intervenção ambiental realista e exige a avaliação de seus benefícios/riscos com base em propriedades químicas (estabilidade de cadeias carbônicas vs. grupos funcionais éster), alinhando-se perfeitamente à habilidade CN-H27. (d2) Mobiliza objetos de conhecimento previstos, como Compostos de Carbono (polímeros, ésteres), Materiais (propriedades e usos) e Relações da Química com o Meio Ambiente (degradação). (d3) Os distratores são plausíveis e bem elaborados, explorando conceitos químicos corretos de forma isolada ou aplicados incorretamente ao contexto (ex: confundir origem natural/sintética com degradabilidade, focar na queima em vez da decomposição, ou ignorar a estabilidade química). (d4) O nível de exigência é adequado ao Ensino Médio, exigindo a compreensão de estrutura molecular e suas implicações macroscópicas. (d5) O formato segue rigorosamente o padrão ENEM, com contexto socioambiental, comando claro e alternativas que exigem análise e domínio de conceitos.</t>
        </is>
      </c>
    </row>
    <row r="249">
      <c r="A249" s="6" t="inlineStr">
        <is>
          <t>638109a0-94d6-4fc9-ab2e-d7ff287acff3</t>
        </is>
      </c>
      <c r="B249" s="6" t="inlineStr">
        <is>
          <t>com_grafo</t>
        </is>
      </c>
      <c r="C249" s="6" t="inlineStr">
        <is>
          <t>CN</t>
        </is>
      </c>
      <c r="D249" s="6" t="inlineStr">
        <is>
          <t>Ciencias da Natureza e suas Tecnologias</t>
        </is>
      </c>
      <c r="E249" s="6" t="n">
        <v>7</v>
      </c>
      <c r="F249" s="6" t="inlineStr">
        <is>
          <t>CN-H27</t>
        </is>
      </c>
      <c r="G249" s="6" t="inlineStr">
        <is>
          <t>Avaliar propostas de intervencao no meio ambiente aplicando conhecimentos quimicos, observando riscos ou beneficios.</t>
        </is>
      </c>
      <c r="H249" s="6" t="inlineStr">
        <is>
          <t>Uma empresa de transporte coletivo urbano está avaliando a substituição do diesel mineral por biodiesel (B100) em sua frota de ônibus. O diesel mineral é uma mistura complexa de hidrocarbonetos derivada do petróleo, enquanto o biodiesel é composto principalmente por ésteres de ácidos graxos, obtidos através da transesterificação de óleos vegetais ou gorduras animais. A direção da empresa busca reduzir o impacto ambiental das emissões veiculares. Considerando as propriedades químicas desses combustíveis e os impactos ambientais, qual é a avaliação correta dessa proposta de intervenção?</t>
        </is>
      </c>
      <c r="I249" s="6" t="inlineStr">
        <is>
          <t>A substituição é desfavorável, pois a combustão de ésteres libera uma quantidade de gás carbônico (CO2) significativamente maior que a dos hidrocarbonetos do diesel, intensificando o efeito estufa.</t>
        </is>
      </c>
      <c r="J249" s="6" t="inlineStr">
        <is>
          <t>O biodiesel não é uma alternativa ambientalmente correta, pois, ao contrário do diesel mineral, ele contém enxofre em sua estrutura, o que aumenta a emissão de óxidos de enxofre (SOx) e a acidificação da chuva.</t>
        </is>
      </c>
      <c r="K249" s="6" t="inlineStr">
        <is>
          <t>A intervenção é benéfica, pois o biodiesel é isento de enxofre, reduzindo a emissão de poluentes que causam a chuva ácida, e o CO2 liberado na queima foi fixado recentemente pela biomassa (carbono biogênico), não contribuindo para o aumento do efeito estufa a longo prazo.</t>
        </is>
      </c>
      <c r="L249" s="6" t="inlineStr">
        <is>
          <t>O uso de biodiesel apresenta alto risco de contaminação do solo por metais pesados, pois o processo químico de produção de ésteres concentra chumbo e cádmio que não estavam presentes na matéria-prima original.</t>
        </is>
      </c>
      <c r="M249" s="6" t="inlineStr">
        <is>
          <t>A troca de combustível não traz benefícios químicos ou ambientais, pois tanto o diesel quanto o biodiesel são compostos exclusivamente por hidrocarbonetos de cadeia longa, possuindo a mesma composição elementar e gerando os mesmos subprodutos tóxicos.</t>
        </is>
      </c>
      <c r="N249" s="6" t="inlineStr">
        <is>
          <t>C</t>
        </is>
      </c>
      <c r="O249" s="6" t="inlineStr">
        <is>
          <t>A habilidade CN-H27 exige avaliar propostas de intervenção no meio ambiente aplicando conhecimentos químicos. A alternativa C está correta ao identificar que a natureza química do biodiesel (ésteres) o torna isento de enxofre, um elemento presente no diesel mineral que contribui para a chuva ácida. Além disso, reconhece o conceito de ciclo do carbono: o CO2 emitido pelo biodiesel é biogênico (fixado pelas plantas durante o crescimento), o que neutraliza o impacto no efeito estufa, diferentemente do carbono fóssil do diesel. As outras alternativas apresentam erros conceituais: a combustão de biodiesel emite CO2, mas não em quantidade excessiva (A); biodiesel não contém enxofre (B); não há concentração de metais pesados no processo descrito (D); e biodiesel é composto por ésteres, não apenas hidrocarbonetos (E).</t>
        </is>
      </c>
      <c r="P249" s="6" t="b">
        <v>1</v>
      </c>
      <c r="Q249" s="6" t="n">
        <v>0.06015037593984962</v>
      </c>
      <c r="R249" s="6" t="n">
        <v>3.328467153284671</v>
      </c>
      <c r="S249" s="6" t="n">
        <v>0.7964071856287425</v>
      </c>
      <c r="T249" s="6" t="n">
        <v>18.0121882951654</v>
      </c>
      <c r="U249" s="6" t="n">
        <v>5</v>
      </c>
      <c r="V249" s="6" t="n">
        <v>5</v>
      </c>
      <c r="W249" s="6" t="n">
        <v>5</v>
      </c>
      <c r="X249" s="6" t="n">
        <v>5</v>
      </c>
      <c r="Y249" s="6" t="n">
        <v>5</v>
      </c>
      <c r="Z249" s="6" t="n">
        <v>5</v>
      </c>
      <c r="AA249" s="6" t="inlineStr">
        <is>
          <t>O item apresenta excelente alinhamento com a habilidade-alvo CN-H27, pois demanda a avaliação crítica de uma proposta de intervenção ambiental (substituição de combustível) com base em conhecimentos químicos específicos (composição, combustão, ciclo do carbono). Os objetos de conhecimento estão perfeitamente adequados e incorporados no enunciado e na alternativa correta, abrangendo desde a representação de materiais (ésteres vs. hidrocarbonetos) até as relações da química com o meio ambiente. Os distratores são plausíveis e bem elaborados, explorando conceitos errôneos comuns (como a presença de enxofre no biodiesel ou a emissão excessiva de CO2) que um estudante desatento poderia cometer, exigindo um conhecimento profundo para sua identificação. O nível de complexidade e a abordagem interdisciplinar são apropriados para o Ensino Médio, exigindo a mobilização de conhecimentos de química e de ciências ambientais. Finalmente, o item adere perfeitamente ao formato do ENEM, com um contexto social relevante (transporte urbano), um enunciado que apresenta uma situação-problema e uma alternativa correta que exige a análise de múltiplos fatores químicos e ambientais.</t>
        </is>
      </c>
      <c r="AB249" s="6" t="n">
        <v>4.8</v>
      </c>
      <c r="AC249" s="6" t="n">
        <v>5</v>
      </c>
      <c r="AD249" s="6" t="n">
        <v>5</v>
      </c>
      <c r="AE249" s="6" t="n">
        <v>4</v>
      </c>
      <c r="AF249" s="6" t="n">
        <v>5</v>
      </c>
      <c r="AG249" s="6" t="n">
        <v>5</v>
      </c>
      <c r="AH249" s="6" t="inlineStr">
        <is>
          <t>O item apresenta excelente alinhamento à habilidade CN-H27, pois contextualiza uma proposta de intervenção ambiental (substituição de combustíveis) e exige do estudante a avaliação de seus riscos e benefícios com base em conhecimentos químicos (combustão, composição química, ciclo do carbono). Os objetos de conhecimento são mobilizados de forma integrada e adequada. Os distratores são plausíveis e exploram concepções alternativas comuns, como a ideia de que biodiesel contém enxofre ou que a emissão de CO2 é idêntica em qualquer contexto, embora o distrator D seja um pouco menos robusto conceitualmente que os demais. O nível de exigência é compatível com o Ensino Médio e o item segue rigorosamente o formato e a linguagem adotados pelo ENEM.</t>
        </is>
      </c>
    </row>
    <row r="250">
      <c r="A250" s="6" t="inlineStr">
        <is>
          <t>e470da41-96aa-4f7c-b181-745743d41ecd</t>
        </is>
      </c>
      <c r="B250" s="6" t="inlineStr">
        <is>
          <t>com_grafo</t>
        </is>
      </c>
      <c r="C250" s="6" t="inlineStr">
        <is>
          <t>CN</t>
        </is>
      </c>
      <c r="D250" s="6" t="inlineStr">
        <is>
          <t>Ciencias da Natureza e suas Tecnologias</t>
        </is>
      </c>
      <c r="E250" s="6" t="n">
        <v>7</v>
      </c>
      <c r="F250" s="6" t="inlineStr">
        <is>
          <t>CN-H27</t>
        </is>
      </c>
      <c r="G250" s="6" t="inlineStr">
        <is>
          <t>Avaliar propostas de intervencao no meio ambiente aplicando conhecimentos quimicos, observando riscos ou beneficios.</t>
        </is>
      </c>
      <c r="H250" s="6" t="inlineStr">
        <is>
          <t>A mineração de carvão frequentemente gera drenagem ácida de mina, um efluente com pH baixo (ácido) e altas concentrações de metais pesados dissolvidos, como ferro e manganês. Para reduzir o impacto ambiental de um rio que recebe esse efluente, uma proposta de intervenção sugere a adição de calcário (carbonato de cálcio) na água contaminada antes de seu lançamento.</t>
        </is>
      </c>
      <c r="I250" s="6" t="inlineStr">
        <is>
          <t>A proposta é ineficaz, pois o carbonato de cálcio é insolúvel em água e não reage com os ácidos presentes na drenagem.</t>
        </is>
      </c>
      <c r="J250" s="6" t="inlineStr">
        <is>
          <t>A intervenção é adequada, pois a reação de neutralização eleva o pH, favorecendo a precipitação dos metais na forma de hidróxidos insolúveis.</t>
        </is>
      </c>
      <c r="K250" s="6" t="inlineStr">
        <is>
          <t>A proposta é arriscada, pois a reação entre o ácido e o calcário libera gás carbônico tóxico, contaminando a atmosfera local.</t>
        </is>
      </c>
      <c r="L250" s="6" t="inlineStr">
        <is>
          <t>A intervenção é incorreta, pois o aumento do pH causado pelo calcário solubilizará ainda mais os metais, aumentando sua toxicidade.</t>
        </is>
      </c>
      <c r="M250" s="6" t="inlineStr">
        <is>
          <t>A proposta é desnecessária, pois a diluição do efluente no rio é suficiente para equilibrar o pH naturalmente sem custos adicionais.</t>
        </is>
      </c>
      <c r="N250" s="6" t="inlineStr">
        <is>
          <t>B</t>
        </is>
      </c>
      <c r="O250" s="6" t="inlineStr">
        <is>
          <t>A habilidade CN-H27 é avaliada ao analisar a viabilidade química e ambiental da proposta. A alternativa B está correta porque aplica o conhecimento de reações de neutralização (ácido-base) e equilíbrio de solubilidade. O calcário (CaCO3) reage com os íons H+ (ácidos), elevando o pH da solução. Com o aumento do pH, a solubilidade dos cátions metálicos (como Fe2+ e Mn2+) diminui drasticamente, fazendo com que precipitem na forma de hidróxidos metálicos sólidos, o que facilita sua remoção e reduz a contaminação da água. As outras alternativas apresentam conceitos químicos incorretos ou ignoram a gravidade da poluição.</t>
        </is>
      </c>
      <c r="P250" s="6" t="b">
        <v>1</v>
      </c>
      <c r="Q250" s="6" t="n">
        <v>0.02777777777777778</v>
      </c>
      <c r="R250" s="6" t="n">
        <v>1.384615384615385</v>
      </c>
      <c r="S250" s="6" t="n">
        <v>0.7422680412371134</v>
      </c>
      <c r="T250" s="6" t="n">
        <v>15.13250871080139</v>
      </c>
      <c r="U250" s="6" t="n">
        <v>5</v>
      </c>
      <c r="V250" s="6" t="n">
        <v>5</v>
      </c>
      <c r="W250" s="6" t="n">
        <v>5</v>
      </c>
      <c r="X250" s="6" t="n">
        <v>5</v>
      </c>
      <c r="Y250" s="6" t="n">
        <v>5</v>
      </c>
      <c r="Z250" s="6" t="n">
        <v>5</v>
      </c>
      <c r="AA250" s="6" t="inlineStr">
        <is>
          <t>O item apresenta excelente alinhamento com a habilidade-alvo CN-H27, pois exige que o avaliador avalie uma proposta de intervenção ambiental (adicionar calcário) aplicando conhecimentos químicos (reação de neutralização, equilíbrio de solubilidade, precipitação de hidróxidos) para observar seus benefícios (redução da acidez e precipitação de metais). Os objetos de conhecimento esperados estão perfeitamente contemplados, como 'Transformações Químicas', 'Relações da Química com as Tecnologias, a Sociedade e o Meio Ambiente' e 'Dinâmica das Transformações Químicas'. Os distratores são plausíveis e bem elaborados, explorando conceitos incorretos comuns (insolubilidade do calcário, liberação de tóxicos, solubilização de metais, desnecessidade da intervenção), exigindo do estudante um entendimento profundo para distingui-los da alternativa correta. O nível de complexidade e o uso de linguagem técnica são adequados para o Ensino Médio. O formato segue as características do ENEM, com um enunciado contextualizado e alternativas que exigem análise crítica e aplicação de conceitos científicos.</t>
        </is>
      </c>
      <c r="AB250" s="6" t="n">
        <v>5</v>
      </c>
      <c r="AC250" s="6" t="n">
        <v>5</v>
      </c>
      <c r="AD250" s="6" t="n">
        <v>5</v>
      </c>
      <c r="AE250" s="6" t="n">
        <v>5</v>
      </c>
      <c r="AF250" s="6" t="n">
        <v>5</v>
      </c>
      <c r="AG250" s="6" t="n">
        <v>5</v>
      </c>
      <c r="AH250" s="6" t="inlineStr">
        <is>
          <t>O item apresenta excelência em todos os critérios avaliados. (d1) Há um alinhamento perfeito com a habilidade CN-H27, pois exige a avaliação de uma proposta de intervenção ambiental (tratamento de drenagem ácida com calcário) com base em princípios químicos (neutralização e solubilidade). (d2) Os objetos de conhecimento envolvidos (funções inorgânicas, equilíbrio químico/solubilidade, transformações químicas e impacto ambiental) são pertinentes e adequados. (d3) Os distratores são plausíveis e bem elaborados, explorando erros comuns como a confusão entre insolubilidade em água e reatividade com ácidos (A), a toxicidade do CO2 (C), o efeito do pH na solubilidade de metais (D) e a falácia da diluição como solução (E). (d4) O nível de exigência é compatível com o Ensino Médio, exigindo a aplicação de conceitos de química analítica e ambiental em um contexto real. (d5) A estrutura, a linguagem e o enfoque CTSA (Ciência, Tecnologia, Sociedade e Ambiente) seguem rigorosamente o padrão das provas do ENEM.</t>
        </is>
      </c>
    </row>
    <row r="251">
      <c r="A251" s="6" t="inlineStr">
        <is>
          <t>e40ce62d-666a-4091-96af-f09b8011bd61</t>
        </is>
      </c>
      <c r="B251" s="6" t="inlineStr">
        <is>
          <t>com_grafo</t>
        </is>
      </c>
      <c r="C251" s="6" t="inlineStr">
        <is>
          <t>CN</t>
        </is>
      </c>
      <c r="D251" s="6" t="inlineStr">
        <is>
          <t>Ciencias da Natureza e suas Tecnologias</t>
        </is>
      </c>
      <c r="E251" s="6" t="n">
        <v>7</v>
      </c>
      <c r="F251" s="6" t="inlineStr">
        <is>
          <t>CN-H27</t>
        </is>
      </c>
      <c r="G251" s="6" t="inlineStr">
        <is>
          <t>Avaliar propostas de intervencao no meio ambiente aplicando conhecimentos quimicos, observando riscos ou beneficios.</t>
        </is>
      </c>
      <c r="H251" s="6" t="inlineStr">
        <is>
          <t>Uma grande metropole enfrenta problemas de qualidade do ar, com altos indices de monoxido de carbono (CO) e material particulado emitidos pela frota de veiculos. Visando mitigar esses impactos, a prefeitura propoe um programa de incentivo fiscal para que a frota de taxis e onibus utilize etanol anidro em substituicao a gasolina. Considerando a composicao quimica desses combustiveis e o processo de combustao, qual e o principal beneficio ambiental dessa intervencao?</t>
        </is>
      </c>
      <c r="I251" s="6" t="inlineStr">
        <is>
          <t>O etanol, por ser um combustivel fossil, libera menos energia, reduzindo a temperatura de combustao e, consequentemente, a formacao de chuva acida.</t>
        </is>
      </c>
      <c r="J251" s="6" t="inlineStr">
        <is>
          <t>A substituicao elimina completamente a emissao de gases do efeito estufa, pois a queima do etanol libera apenas vapor de agua e oxigenio.</t>
        </is>
      </c>
      <c r="K251" s="6" t="inlineStr">
        <is>
          <t>A presenca de atomos de oxigenio na molecula do etanol favorece uma combustao mais completa em relacao aos hidrocarbonetos da gasolina, reduzindo a emissao de monoxido de carbono e material particulado.</t>
        </is>
      </c>
      <c r="L251" s="6" t="inlineStr">
        <is>
          <t>O etanol possui maior densidade energetica que a gasolina, o que permite percorrer maiores distancias com a mesma quantidade de combustivel, diminuindo o consumo total.</t>
        </is>
      </c>
      <c r="M251" s="6" t="inlineStr">
        <is>
          <t>A queima do etanol nao produz residuos solidos, diferentemente da gasolina que gera fuligem devido a presenca de chumbo em sua composicao.</t>
        </is>
      </c>
      <c r="N251" s="6" t="inlineStr">
        <is>
          <t>C</t>
        </is>
      </c>
      <c r="O251" s="6" t="inlineStr">
        <is>
          <t>A habilidade CN-H27 exige a avaliacao de propostas de intervencao no ambiente usando conhecimentos quimicos. Neste caso, a intervencao e a troca de combustivel. Quimicamente, a gasolina e composta principalmente por hidrocarbonetos, enquanto o etanol e um alcool (C2H5OH) que ja possui oxigenio em sua estrutura. Essa caracteristica favorece a oxidacao completa do carbono durante a combustao, diminuindo a formacao de produtos intermediarios como o monoxido de carbono (CO) e a fuligem (material particulado), que sao poluentes atmosfericos comuns na queima incompleta de gasolina. Portanto, a alternativa C corretamente identifica o beneficio quimico e ambiental da medida proposta.</t>
        </is>
      </c>
      <c r="P251" s="6" t="b">
        <v>1</v>
      </c>
      <c r="Q251" s="6" t="n">
        <v>0.1030927835051546</v>
      </c>
      <c r="R251" s="6" t="n">
        <v>3.934426229508196</v>
      </c>
      <c r="S251" s="6" t="n">
        <v>0.8016528925619835</v>
      </c>
      <c r="T251" s="6" t="n">
        <v>16.61595360824743</v>
      </c>
      <c r="U251" s="6" t="n">
        <v>4.8</v>
      </c>
      <c r="V251" s="6" t="n">
        <v>5</v>
      </c>
      <c r="W251" s="6" t="n">
        <v>5</v>
      </c>
      <c r="X251" s="6" t="n">
        <v>4</v>
      </c>
      <c r="Y251" s="6" t="n">
        <v>5</v>
      </c>
      <c r="Z251" s="6" t="n">
        <v>5</v>
      </c>
      <c r="AA251" s="6" t="inlineStr">
        <is>
          <t>O item apresenta excelente alinhamento com a habilidade-alvo CN-H27, pois exige a avaliação de uma proposta de intervenção ambiental (substituição de combustível) com base em conhecimentos químicos específicos (composição molecular e combustão). Os objetos de conhecimento esperados, como 'Transformações Químicas', 'Materiais, suas propriedades e usos' e 'Relações da Química com as Tecnologias, a Sociedade e o Meio Ambiente', são perfeitamente contemplados. Os distratores são plausíveis e exploram conceitos químicos e ambientais relevantes (energia, chuva ácida, gases do efeito estufa, densidade energética), mas contêm erros conceituais claros que um estudante bem-preparado deve identificar. O nível de complexidade e o uso de linguagem adequada são compatíveis com o Ensino Médio. A estrutura do item, com enunciado contextualizado e alternativas que exigem análise crítica, está em total aderência ao formato do ENEM.</t>
        </is>
      </c>
      <c r="AB251" s="6" t="n">
        <v>4.8</v>
      </c>
      <c r="AC251" s="6" t="n">
        <v>5</v>
      </c>
      <c r="AD251" s="6" t="n">
        <v>5</v>
      </c>
      <c r="AE251" s="6" t="n">
        <v>4</v>
      </c>
      <c r="AF251" s="6" t="n">
        <v>5</v>
      </c>
      <c r="AG251" s="6" t="n">
        <v>5</v>
      </c>
      <c r="AH251" s="6" t="inlineStr">
        <is>
          <t>O item apresenta excelente alinhamento à habilidade CN-H27, pois exige a avaliação de uma proposta de intervenção (troca de combustível) com base em conhecimentos químicos (combustão, estrutura molecular) para identificar benefícios ambientais. Os objetos de conhecimento (combustíveis, transformações químicas, poluição) são pertinentes e adequados ao Ensino Médio. Os distratores exploram concepções alternativas comuns, como a natureza fóssil do etanol, a neutralidade de carbono absoluta e a densidade energética, sendo plausíveis e passíveis de análise crítica. O formato segue rigorosamente o padrão do ENEM, com enunciado contextualizado e alternativas bem estruturadas.</t>
        </is>
      </c>
    </row>
    <row r="252">
      <c r="A252" s="6" t="inlineStr">
        <is>
          <t>da6f3a86-f613-4d2d-98c0-2782cc0116ef</t>
        </is>
      </c>
      <c r="B252" s="6" t="inlineStr">
        <is>
          <t>com_grafo</t>
        </is>
      </c>
      <c r="C252" s="6" t="inlineStr">
        <is>
          <t>CN</t>
        </is>
      </c>
      <c r="D252" s="6" t="inlineStr">
        <is>
          <t>Ciencias da Natureza e suas Tecnologias</t>
        </is>
      </c>
      <c r="E252" s="6" t="n">
        <v>8</v>
      </c>
      <c r="F252" s="6" t="inlineStr">
        <is>
          <t>CN-H28</t>
        </is>
      </c>
      <c r="G252" s="6" t="inlineStr">
        <is>
          <t>Associar caracteristicas adaptativas dos organismos com seu modo de vida ou com seus limites de distribuicao em diferentes ambientes, em especial em ambientes brasileiros.</t>
        </is>
      </c>
      <c r="H252" s="6" t="inlineStr">
        <is>
          <t>O Cerrado brasileiro é um bioma que ocupa grande parte do território nacional e é caracterizado por um clima com duas estações bem definidas: uma chuvosa e outra seca. Além da sazonalidade climática, o solo desse bioma é geralmente pobre em nutrientes e profundo, e o fogo é um fenômeno natural frequente. Para sobreviver a essas condições, a vegetação do Cerrado desenvolveu estratégias adaptativas específicas. Um exemplo marcante é a presença de árvores com troncos retorcidos e recobertos por uma casca grossa e suberosa (rica em cortiça), além de raízes que podem atingir camadas profundas do solo. Com base nas características ambientais do Cerrado, a espessura da casca dessas árvores representa uma adaptação evolutiva importante para</t>
        </is>
      </c>
      <c r="I252" s="6" t="inlineStr">
        <is>
          <t>aumentar a absorção de luz solar, acelerando o processo de fotossíntese durante a estação seca.</t>
        </is>
      </c>
      <c r="J252" s="6" t="inlineStr">
        <is>
          <t>facilitar a perda de calor por transpiração, evitando o superaquecimento da planta na estação quente.</t>
        </is>
      </c>
      <c r="K252" s="6" t="inlineStr">
        <is>
          <t>proteger os tecidos vasculares internos contra o calor excessivo e a desidratação provocados pelas queimadas.</t>
        </is>
      </c>
      <c r="L252" s="6" t="inlineStr">
        <is>
          <t>permitir a troca gasosa diretamente através do tronco, compensando a queda da fotossíntese nas folhas.</t>
        </is>
      </c>
      <c r="M252" s="6" t="inlineStr">
        <is>
          <t>armazenar água nas células do córtex, garantindo a hidratação da planta durante os longos períodos de estiagem.</t>
        </is>
      </c>
      <c r="N252" s="6" t="inlineStr">
        <is>
          <t>C</t>
        </is>
      </c>
      <c r="O252" s="6" t="inlineStr">
        <is>
          <t>A questão aborda a habilidade CN-H28 ao solicitar a associação entre uma característica morfológica (casca grossa e suberosa) e a distribuição/sobrevivência do organismo em um ambiente brasileiro específico (o Cerrado). A casca espessa atua como um isolante térmico, protegendo os tecidos vivos do tronco (câmbio vascular) das altas temperaturas e da desidratação causada pelos incêndios, que são comuns nesse bioma. Essa adaptação permite que as plantas resistam ao fogo e mantenham sua distribuição na área.</t>
        </is>
      </c>
      <c r="P252" s="6" t="b">
        <v>1</v>
      </c>
      <c r="Q252" s="6" t="n">
        <v>0.02752293577981652</v>
      </c>
      <c r="R252" s="6" t="n">
        <v>1.416666666666667</v>
      </c>
      <c r="S252" s="6" t="n">
        <v>0.8934426229508197</v>
      </c>
      <c r="T252" s="6" t="n">
        <v>14.96711571675302</v>
      </c>
      <c r="U252" s="6" t="n">
        <v>4.4</v>
      </c>
      <c r="V252" s="6" t="n">
        <v>5</v>
      </c>
      <c r="W252" s="6" t="n">
        <v>3</v>
      </c>
      <c r="X252" s="6" t="n">
        <v>4</v>
      </c>
      <c r="Y252" s="6" t="n">
        <v>5</v>
      </c>
      <c r="Z252" s="6" t="n">
        <v>5</v>
      </c>
      <c r="AA252" s="6" t="inlineStr">
        <is>
          <t>O item apresenta excelente alinhamento com a habilidade-alvo (CN-H28), pois demanda explicitamente a associação de uma característica adaptativa (casca grossa) a um ambiente específico (Cerrado) e suas condições limitantes (fogo, calor, seca). A questão é bem contextualizada e desafia o aluno a compreender a função morfológica no contexto ecológico. No entanto, a adequação dos objetos de conhecimento é limitada, pois o foco está em 'Identidade dos seres vivos' e 'Moleculas, celulas e tecidos', mas o cerne da questão é a ecologia de populações e a adaptação de organismos, que não estão listados. Os distratores são plausíveis, pois exploram funções vegetais conhecidas (fotossíntese, transpiração, troca gasosa, armazenamento de água), exigindo que o aluno diferencie a função correta das incorretas. O item é perfeitamente adequado ao nível de Ensino Médio, pois utiliza conhecimentos de biologia do currículo e um exemplo nacional relevante. A aderência ao formato ENEM é alta, com um enunciado contextualizado, uma pergunta clara e alternativas que exigem análise crítica e não apenas memória.</t>
        </is>
      </c>
      <c r="AB252" s="6" t="n">
        <v>5</v>
      </c>
      <c r="AC252" s="6" t="n">
        <v>5</v>
      </c>
      <c r="AD252" s="6" t="n">
        <v>5</v>
      </c>
      <c r="AE252" s="6" t="n">
        <v>5</v>
      </c>
      <c r="AF252" s="6" t="n">
        <v>5</v>
      </c>
      <c r="AG252" s="6" t="n">
        <v>5</v>
      </c>
      <c r="AH252" s="6" t="inlineStr">
        <is>
          <t>O item apresenta excelência pedagógica e técnica. Alinha-se perfeitamente à habilidade CN-H28 ao exigir a associação entre uma característica morfológica (casca grossa e suberosa) e a sobrevivência em um bioma brasileiro específico (Cerrado) sujeito a queimadas. Os objetos de conhecimento (tecidos vegetais, adaptações evolutivas) são abordados com profundidade adequada. Os distratores são plausíveis, explorando conceitos biológicos comuns como fotossíntese, transpiração e armazenamento de água, o que garante a discriminação entre os níveis de conhecimento. O vocabulário e a complexidade são adequados ao Ensino Médio, e a estrutura segue rigorosamente o formato padronizado do ENEM, com enunciado contextualizado e alternativas claras.</t>
        </is>
      </c>
    </row>
    <row r="253">
      <c r="A253" s="6" t="inlineStr">
        <is>
          <t>0298949a-5928-409e-915a-6c585cbd46be</t>
        </is>
      </c>
      <c r="B253" s="6" t="inlineStr">
        <is>
          <t>com_grafo</t>
        </is>
      </c>
      <c r="C253" s="6" t="inlineStr">
        <is>
          <t>CN</t>
        </is>
      </c>
      <c r="D253" s="6" t="inlineStr">
        <is>
          <t>Ciencias da Natureza e suas Tecnologias</t>
        </is>
      </c>
      <c r="E253" s="6" t="n">
        <v>8</v>
      </c>
      <c r="F253" s="6" t="inlineStr">
        <is>
          <t>CN-H28</t>
        </is>
      </c>
      <c r="G253" s="6" t="inlineStr">
        <is>
          <t>Associar caracteristicas adaptativas dos organismos com seu modo de vida ou com seus limites de distribuicao em diferentes ambientes, em especial em ambientes brasileiros.</t>
        </is>
      </c>
      <c r="H253" s="6" t="inlineStr">
        <is>
          <t>O Cerrado brasileiro, segundo maior bioma da América do Sul, é caracterizado por um clima com duas estações bem definidas: uma chuvosa e outra seca. Além disso, a vegetação desse bioma convive historicamente com a ocorrência de incêndios naturais. Pesquisadores observaram que as espécies vegetais lenhosas típicas do Cerrado, como o ipê-amarelo e a gabiroba, desenvolveram cascas espessas e suberosas, além de raízes muito profundas que podem atingir o lençol freático.</t>
        </is>
      </c>
      <c r="I253" s="6" t="inlineStr">
        <is>
          <t>Facilitar a dispersão de sementes por agentes externos, como o vento e a água.</t>
        </is>
      </c>
      <c r="J253" s="6" t="inlineStr">
        <is>
          <t>Aumentar a taxa de fotossíntese durante a estação chuvosa para compensar a seca.</t>
        </is>
      </c>
      <c r="K253" s="6" t="inlineStr">
        <is>
          <t>Proteger os tecidos vasculares contra o fogo e garantir o acesso à água em períodos de escassez.</t>
        </is>
      </c>
      <c r="L253" s="6" t="inlineStr">
        <is>
          <t>Diminuir a competição por luz com as gramíneas que formam o estrato rasteiro.</t>
        </is>
      </c>
      <c r="M253" s="6" t="inlineStr">
        <is>
          <t>Permitir a fixação de nitrogênio atmosférico para enriquecer o solo pobre em nutrientes.</t>
        </is>
      </c>
      <c r="N253" s="6" t="inlineStr">
        <is>
          <t>C</t>
        </is>
      </c>
      <c r="O253" s="6" t="inlineStr">
        <is>
          <t>A questão exige a associação entre características morfológicas (cascas grossas e raízes profundas) e as condições ambientais do Cerrado (incêndios e estação seca). As cascas espessas atuam como isolante térmico, protegendo o câmbio vascular das queimadas, enquanto as raízes profundas permitem a captação de água no lençol freático durante a estação seca. Isso demonstra a habilidade H28 de relacionar adaptações aos limites de distribuição e modo de vida em ambientes brasileiros.</t>
        </is>
      </c>
      <c r="P253" s="6" t="b">
        <v>1</v>
      </c>
      <c r="Q253" s="6" t="n">
        <v>0.01219512195121951</v>
      </c>
      <c r="R253" s="6" t="n">
        <v>0.8529411764705882</v>
      </c>
      <c r="S253" s="6" t="n">
        <v>0.9318181818181818</v>
      </c>
      <c r="T253" s="6" t="n">
        <v>11.8709840425532</v>
      </c>
      <c r="U253" s="6" t="n">
        <v>4.4</v>
      </c>
      <c r="V253" s="6" t="n">
        <v>5</v>
      </c>
      <c r="W253" s="6" t="n">
        <v>3</v>
      </c>
      <c r="X253" s="6" t="n">
        <v>4</v>
      </c>
      <c r="Y253" s="6" t="n">
        <v>5</v>
      </c>
      <c r="Z253" s="6" t="n">
        <v>5</v>
      </c>
      <c r="AA253" s="6" t="inlineStr">
        <is>
          <t>O item apresenta excelente alinhamento com a habilidade-alvo (d1=5), pois demanda explicitamente a associação entre características adaptativas (cascas espessas, raízes profundas) e as condições ambientais do Cerrado (incêndios, seca), que definem seu modo de vida e limites de distribuição. Os objetos de conhecimento (d2=3) são parcialmente adequados. 'Identidade dos seres vivos' e 'Moleculas, celulas e tecidos' são relevantes para a discussão de adaptações estruturais, mas 'Qualidade de vida das populacoes humanas' não é abordado, indicando um desalinhamento parcial. Os distratores (d3=4) são plausíveis e funcionais. A alternativa A aborda dispersão, B fotossíntese, D competição e E fixação de nitrogênio, todos processos biológicos coerentes que um estudante poderia confundir com a função das estruturas descritas, exigindo um conhecimento mais aprofundado para diferenciar. A adequação ao nível de Ensino Médio (d4=5) é perfeita, pois o texto e o conhecimento exigido estão dentro do escopo da biologia do ensino médio. A aderência ao formato ENEM (d5=5) é máxima, com um enunciado contextualizado, baseado em um bioma brasileiro, e uma pergunta que exige a análise e integração de informações para selecionar a alternativa correta.</t>
        </is>
      </c>
      <c r="AB253" s="6" t="n">
        <v>4.8</v>
      </c>
      <c r="AC253" s="6" t="n">
        <v>5</v>
      </c>
      <c r="AD253" s="6" t="n">
        <v>5</v>
      </c>
      <c r="AE253" s="6" t="n">
        <v>4</v>
      </c>
      <c r="AF253" s="6" t="n">
        <v>5</v>
      </c>
      <c r="AG253" s="6" t="n">
        <v>5</v>
      </c>
      <c r="AH253" s="6" t="inlineStr">
        <is>
          <t>O item apresenta excelente alinhamento à habilidade H28, exigindo a associação direta entre adaptações morfológicas (cascas espessas e raízes profundas) e as pressões seletivas do bioma Cerrado (fogo e estação seca). Os objetos de conhecimento referentes à identidade dos seres vivos e tecidos são adequadamente mobilizados. Os distratores são plausíveis no contexto biológico geral, mas incorretos para as características específicas descritas, testando a capacidade de discernimento do aluno. O nível de complexidade e o vocabulário são apropriados para o Ensino Médio, e o formato segue os padrões do ENEM, com enunciado contextualizado e alternativas bem estruturadas.</t>
        </is>
      </c>
    </row>
    <row r="254">
      <c r="A254" s="6" t="inlineStr">
        <is>
          <t>f72b8564-001f-483b-bdb4-0d1aa36cf847</t>
        </is>
      </c>
      <c r="B254" s="6" t="inlineStr">
        <is>
          <t>com_grafo</t>
        </is>
      </c>
      <c r="C254" s="6" t="inlineStr">
        <is>
          <t>CN</t>
        </is>
      </c>
      <c r="D254" s="6" t="inlineStr">
        <is>
          <t>Ciencias da Natureza e suas Tecnologias</t>
        </is>
      </c>
      <c r="E254" s="6" t="n">
        <v>8</v>
      </c>
      <c r="F254" s="6" t="inlineStr">
        <is>
          <t>CN-H28</t>
        </is>
      </c>
      <c r="G254" s="6" t="inlineStr">
        <is>
          <t>Associar caracteristicas adaptativas dos organismos com seu modo de vida ou com seus limites de distribuicao em diferentes ambientes, em especial em ambientes brasileiros.</t>
        </is>
      </c>
      <c r="H254" s="6" t="inlineStr">
        <is>
          <t>O bioma Caatinga, exclusivamente brasileiro, é marcado por um clima semiárido com irregularidades pluviométricas e longos períodos de seca. Durante estudos de campo na região do Sertão, pesquisadores observaram que uma espécie arbórea dominante apresenta folhas modificadas em espinhos, cutícula espessa e raízes que se estendem profundamente no solo. Essas características morfofisiológicas conferem a essa espécie uma vantagem adaptativa, pois permitem:</t>
        </is>
      </c>
      <c r="I254" s="6" t="inlineStr">
        <is>
          <t>Aumentar a superfície de absorção de luz solar para compensar a baixa luminosidade típica das florestas tropicais úmidas.</t>
        </is>
      </c>
      <c r="J254" s="6" t="inlineStr">
        <is>
          <t>Facilitar a perda de água por transpiração como um mecanismo de resfriamento, evitando que a planta cozinhe sob o sol intenso.</t>
        </is>
      </c>
      <c r="K254" s="6" t="inlineStr">
        <is>
          <t>Reduzir a perda de água por evapotranspiração e buscar reservas hídricas em camadas mais profundas do solo, adaptando-se à escassez de recursos hídricos.</t>
        </is>
      </c>
      <c r="L254" s="6" t="inlineStr">
        <is>
          <t>Aumentar a taxa de fotossíntese noturna, fixando carbono de forma mais eficiente em solos pobres em nutrientes minerais.</t>
        </is>
      </c>
      <c r="M254" s="6" t="inlineStr">
        <is>
          <t>Proteger a planta contra o ataque de fungos e bactérias que se proliferam rapidamente devido à alta umidade relativa do ar.</t>
        </is>
      </c>
      <c r="N254" s="6" t="inlineStr">
        <is>
          <t>C</t>
        </is>
      </c>
      <c r="O254" s="6" t="inlineStr">
        <is>
          <t>A questão exige a associação entre características adaptativas (folhas em espinhos, cutícula espessa, raízes profundas) e o modo de vida/distribuição da espécie no ambiente da Caatinga (Habilidade CN-H28). As estruturas citadas são adaptações xeromórficas que reduzem a transpiração e maximizam a captação de água, essenciais para a sobrevivência em um ambiente com limites hídricos severos.</t>
        </is>
      </c>
      <c r="P254" s="6" t="b">
        <v>1</v>
      </c>
      <c r="Q254" s="6" t="n">
        <v>0</v>
      </c>
      <c r="R254" s="6" t="n">
        <v>0</v>
      </c>
      <c r="S254" s="6" t="n">
        <v>0.9423076923076923</v>
      </c>
      <c r="T254" s="6" t="n">
        <v>17.69126984126985</v>
      </c>
      <c r="U254" s="6" t="n">
        <v>4.4</v>
      </c>
      <c r="V254" s="6" t="n">
        <v>5</v>
      </c>
      <c r="W254" s="6" t="n">
        <v>3</v>
      </c>
      <c r="X254" s="6" t="n">
        <v>4</v>
      </c>
      <c r="Y254" s="6" t="n">
        <v>5</v>
      </c>
      <c r="Z254" s="6" t="n">
        <v>5</v>
      </c>
      <c r="AA254" s="6" t="inlineStr">
        <is>
          <t>O item apresenta excelente alinhamento com a habilidade-alvo CN-H28, pois demanda explicitamente a associação de características morfofisiológicas (folhas modificadas, cutícula espessa, raízes profundas) com o modo de vida de um organismo em um ambiente específico e desafiador (Caatinga semiárida). A alternativa correta (C) descreve perfeitamente o papel adaptativo dessas estrutivas no contexto de escassez hídrica. Os objetos de conhecimento, embora corretos, são genéricos e não se conectam de forma direta e necessária ao enunciado, o que justifica a nota 3. Os distratores são plausíveis, pois exploram conceitos biológicos relevantes (fotossíntese, transpiração, proteção contra patógenos) e criam uma alternativa coerente (A, B, D, E), mas são desalinhados com o contexto do semiárido, sendo facilmente descartados por quem domina o conteúdo. O item é adequado ao nível de Ensino Médio, pois requer compreensão de adaptações vegetais e de relações organismo-ambiente, sem aprofundamentos conceituais de nível superior. A aderência ao formato ENEM é máxima, com um enunciado contextualizado, linguagem acessível, alternativas bem elaboradas e uma questão que avalia a aplicação do conhecimento em um cenário real do Brasil.</t>
        </is>
      </c>
      <c r="AB254" s="6" t="n">
        <v>5</v>
      </c>
      <c r="AC254" s="6" t="n">
        <v>5</v>
      </c>
      <c r="AD254" s="6" t="n">
        <v>5</v>
      </c>
      <c r="AE254" s="6" t="n">
        <v>5</v>
      </c>
      <c r="AF254" s="6" t="n">
        <v>5</v>
      </c>
      <c r="AG254" s="6" t="n">
        <v>5</v>
      </c>
      <c r="AH254" s="6" t="inlineStr">
        <is>
          <t>O item apresenta excelente alinhamento à habilidade CN-H28, exigindo do estudante a associação direta entre adaptações morfofisiológicas (espinhos, cutícula, raízes profundas) e as condições de semi-aridez da Caatinga. Os objetos de conhecimento 'Moléculas, células e tecidos' e 'Identidade dos seres vivos' são plenamente contemplados na análise das estruturas vegetais descritas. Os distratores são bem elaborados e plausíveis, explorando tanto a desatenção às características do bioma (alternativas A e E) quanto equívocos conceituais sobre fisiologia da adaptação (B e D). O vocabulário e a complexidade são adequados ao Ensino Médio, e o item segue rigorosamente o formato e o estilo discursivo do ENEM.</t>
        </is>
      </c>
    </row>
    <row r="255">
      <c r="A255" s="6" t="inlineStr">
        <is>
          <t>3f7c3470-8b61-4813-920b-12a46cf28c05</t>
        </is>
      </c>
      <c r="B255" s="6" t="inlineStr">
        <is>
          <t>com_grafo</t>
        </is>
      </c>
      <c r="C255" s="6" t="inlineStr">
        <is>
          <t>CN</t>
        </is>
      </c>
      <c r="D255" s="6" t="inlineStr">
        <is>
          <t>Ciencias da Natureza e suas Tecnologias</t>
        </is>
      </c>
      <c r="E255" s="6" t="n">
        <v>8</v>
      </c>
      <c r="F255" s="6" t="inlineStr">
        <is>
          <t>CN-H28</t>
        </is>
      </c>
      <c r="G255" s="6" t="inlineStr">
        <is>
          <t>Associar caracteristicas adaptativas dos organismos com seu modo de vida ou com seus limites de distribuicao em diferentes ambientes, em especial em ambientes brasileiros.</t>
        </is>
      </c>
      <c r="H255" s="6" t="inlineStr">
        <is>
          <t>Um projeto de restauração ambiental está sendo desenvolvido em uma área degradada do bioma Cerrado. Os pesquisadores notaram que, durante a estação seca, espécies arbóreas nativas, como o pequi e o barbatimão, conseguem manter sua integridade fisiológica, enquanto espécies arbóreas introduzidas da Mata Atlântica apresentam alta mortalidade. Além disso, o Cerrado está sujeito a queimadas naturais periódicas. Para compreender o sucesso das espécies nativas, a equipe analisou as características morfológicas dessas plantas.</t>
        </is>
      </c>
      <c r="I255" s="6" t="inlineStr">
        <is>
          <t>Folhas com grande superfície limbo e cutícula fina, para maximizar a absorção de luz em ambientes com alta pluviosidade.</t>
        </is>
      </c>
      <c r="J255" s="6" t="inlineStr">
        <is>
          <t>Raízes tabulares superficiais que aumentam a estabilidade da planta em solos pobres e profundos.</t>
        </is>
      </c>
      <c r="K255" s="6" t="inlineStr">
        <is>
          <t>Casca (ritidoma) espessa e suberizada, associada a um sistema radicular profundo que busca água no lençol freático.</t>
        </is>
      </c>
      <c r="L255" s="6" t="inlineStr">
        <is>
          <t>Caules do tipo cladódios, que realizam fotossíntese e armazenam água, reduzindo a dependência do solo.</t>
        </is>
      </c>
      <c r="M255" s="6" t="inlineStr">
        <is>
          <t>Presença de pneumatóforos, estruturas aéreas especializadas na respiração em solos encharcados.</t>
        </is>
      </c>
      <c r="N255" s="6" t="inlineStr">
        <is>
          <t>C</t>
        </is>
      </c>
      <c r="O255" s="6" t="inlineStr">
        <is>
          <t>A habilidade CN-H28 exige associar características adaptativas aos limites de distribuição e modo de vida. O Cerrado apresenta um clima sazonal com duas estações bem definidas (seca e chuvosa) e ocorrência de fogo. A casca espessa e suberizada atua como um isolante térmico, protegendo os tecidos vasculares contra o fogo, enquanto as raízes profundas permitem o acesso à água disponível em camadas mais profundas do solo durante a estação seca. Essas adaptações permitem que essas espécies sobrevivam e se distribuam exclusivamente nesse ambiente, diferentemente de espécies de florestas úmidas que não possuem tais mecanismos.</t>
        </is>
      </c>
      <c r="P255" s="6" t="b">
        <v>1</v>
      </c>
      <c r="Q255" s="6" t="n">
        <v>0</v>
      </c>
      <c r="R255" s="6" t="n">
        <v>0</v>
      </c>
      <c r="S255" s="6" t="n">
        <v>0.9117647058823529</v>
      </c>
      <c r="T255" s="6" t="n">
        <v>15.38009009009009</v>
      </c>
      <c r="U255" s="6" t="n">
        <v>4.4</v>
      </c>
      <c r="V255" s="6" t="n">
        <v>5</v>
      </c>
      <c r="W255" s="6" t="n">
        <v>3</v>
      </c>
      <c r="X255" s="6" t="n">
        <v>4</v>
      </c>
      <c r="Y255" s="6" t="n">
        <v>5</v>
      </c>
      <c r="Z255" s="6" t="n">
        <v>5</v>
      </c>
      <c r="AA255" s="6" t="inlineStr">
        <is>
          <t>O item apresenta excelente alinhamento com a habilidade-alvo (CN-H28), pois demanda do estudante a associação direta de características morfológicas (casca espessa, raízes profundas) com os desafios ambientais específicos do Cerrado (estação seca, queimadas), explicando o sucesso adaptativo das espécies nativas. A questão é contextualizada em um cenário brasileiro, como exigido. Os objetos de conhecimento, embora corretos, estão pouco explícitos no enunciado, sendo mais relevantes para a compreensão da justificativa do que para a resolução da questão em si. Os distratores são plausíveis e bem elaborados, pois representam adaptações para outros biomas (Mata Atlântica - A; Manguezal - E) ou para condições edáficas distintas (B), exigindo do estudante o discernimento entre adaptações gerais e adaptações específicas ao Cerrado. O nível de complexidade e o formato (contexto + análise de adaptações) são adequados para o Ensino Médio e seguem as características típicas das questões de Biologia do ENEM.</t>
        </is>
      </c>
      <c r="AB255" s="6" t="n">
        <v>5</v>
      </c>
      <c r="AC255" s="6" t="n">
        <v>5</v>
      </c>
      <c r="AD255" s="6" t="n">
        <v>5</v>
      </c>
      <c r="AE255" s="6" t="n">
        <v>5</v>
      </c>
      <c r="AF255" s="6" t="n">
        <v>5</v>
      </c>
      <c r="AG255" s="6" t="n">
        <v>5</v>
      </c>
      <c r="AH255" s="6" t="inlineStr">
        <is>
          <t>O item apresenta excelente alinhamento à habilidade CN-H28, exigindo a associação entre características adaptativas (casca espessa e raízes profundas) e a distribuição/sobrevivência de organismos no bioma Cerrado, considerando estresse hídrico e fogo. Os objetos de conhecimento são contemplados, especialmente 'Identidade dos seres vivos' e 'Moléculas, células e tecidos' (no contexto de tecidos vegetais como suber). Os distratores são plausíveis e de alta qualidade, pois apresentam adaptações reais de outros biomas brasileiros (Mata Atlântica, Manguezal, Caatinga), exigindo do estudante o domínio das especificidades de cada ambiente. O nível de dificuldade e a linguagem são adequados ao Ensino Médio, e o formato segue rigorosamente o padrão ENEM, com enunciado contextualizado e focado na competência de investigação e compreensão do ambiente natural.</t>
        </is>
      </c>
    </row>
    <row r="256">
      <c r="A256" s="6" t="inlineStr">
        <is>
          <t>f8e96a53-00b7-460b-8175-e4c927da2dac</t>
        </is>
      </c>
      <c r="B256" s="6" t="inlineStr">
        <is>
          <t>com_grafo</t>
        </is>
      </c>
      <c r="C256" s="6" t="inlineStr">
        <is>
          <t>CN</t>
        </is>
      </c>
      <c r="D256" s="6" t="inlineStr">
        <is>
          <t>Ciencias da Natureza e suas Tecnologias</t>
        </is>
      </c>
      <c r="E256" s="6" t="n">
        <v>8</v>
      </c>
      <c r="F256" s="6" t="inlineStr">
        <is>
          <t>CN-H28</t>
        </is>
      </c>
      <c r="G256" s="6" t="inlineStr">
        <is>
          <t>Associar caracteristicas adaptativas dos organismos com seu modo de vida ou com seus limites de distribuicao em diferentes ambientes, em especial em ambientes brasileiros.</t>
        </is>
      </c>
      <c r="H256" s="6" t="inlineStr">
        <is>
          <t>A Caatinga, bioma exclusivamente brasileiro, apresenta um clima semiárido com longos períodos de estiagem e irregulares índices pluviométricos. A vegetação desse local desenvolveu estratégias morfofisiológicas peculiares para lidar com o estresse hídrico. Um botânico, ao analisar folhas de espécies típicas como a umburana e o juazeiro, observou a presença de uma cutícula espessa e cerosa recobrindo a epiderme, bem como estômatos frequentemente localizados em depressões (criptas) na superfície foliar. Essas adaptações são decisivas para o estabelecimento e a permanência dessas plantas nesse ambiente.</t>
        </is>
      </c>
      <c r="I256" s="6" t="inlineStr">
        <is>
          <t>Aumentar a absorção de radiação solar para elevar a taxa fotossintética durante os curtos períodos de chuva.</t>
        </is>
      </c>
      <c r="J256" s="6" t="inlineStr">
        <is>
          <t>Facilitar a perda de calor por transpiração, evitando que o tecido foliar seja cozido pelas altas temperaturas diurnas.</t>
        </is>
      </c>
      <c r="K256" s="6" t="inlineStr">
        <is>
          <t>Reduzir a perda de água por transpiração, permitindo a sobrevivência em ambientes com severa limitação hídrica.</t>
        </is>
      </c>
      <c r="L256" s="6" t="inlineStr">
        <is>
          <t>Diminuir a absorção de gás carbônico, visto que a baixa disponibilidade de água inibe as reações químicas da fotossíntese.</t>
        </is>
      </c>
      <c r="M256" s="6" t="inlineStr">
        <is>
          <t>Proteger a superfície foliar contra o ataque de herbívoros, que são mais abundantes durante a estação seca devido à escassez de alimento.</t>
        </is>
      </c>
      <c r="N256" s="6" t="inlineStr">
        <is>
          <t>C</t>
        </is>
      </c>
      <c r="O256" s="6" t="inlineStr">
        <is>
          <t>A questão aborda a habilidade CN-H28 ao solicitar a associação entre características adaptativas (cutícula espessa e estômatos em criptas) e o modo de vida/distribuição dos organismos em um ambiente brasileiro (Caatinga). Tais estruturas morfológicas funcionam como barreiras físicas que dificultam a saída de vapor de água, reduzindo a transpiração. Essa adaptação é essencial para que as plantas consigam manter o balanço hídrico e sobreviver em regiões com escassez de água, definindo assim os seus limites de distribuição geográfica.</t>
        </is>
      </c>
      <c r="P256" s="6" t="b">
        <v>1</v>
      </c>
      <c r="Q256" s="6" t="n">
        <v>0</v>
      </c>
      <c r="R256" s="6" t="n">
        <v>0</v>
      </c>
      <c r="S256" s="6" t="n">
        <v>0.9203539823008849</v>
      </c>
      <c r="T256" s="6" t="n">
        <v>15.72819047619048</v>
      </c>
      <c r="U256" s="6" t="n">
        <v>4.6</v>
      </c>
      <c r="V256" s="6" t="n">
        <v>5</v>
      </c>
      <c r="W256" s="6" t="n">
        <v>4</v>
      </c>
      <c r="X256" s="6" t="n">
        <v>4</v>
      </c>
      <c r="Y256" s="6" t="n">
        <v>5</v>
      </c>
      <c r="Z256" s="6" t="n">
        <v>5</v>
      </c>
      <c r="AA256" s="6" t="inlineStr">
        <is>
          <t>O item apresenta excelente alinhamento com a habilidade-alvo (CN-H28), pois demanda explicitamente a associação de características morfofisiológicas (cutícula espessa, estômatos em criptas) com a adaptação a um ambiente específico e desafiador (Caatinga semiárida), explicando como essas estruturas permitem a sobrevivência e definem a distribuição das plantas. Os objetos de conhecimento estão adequados, embora 'Moléculas, células e tecidos' seja abordado de forma mais implícita (estruturas celulares da folha) do que os outros. Os distratores são plausíveis e funcionais: A e B exploram funções comuns em plantas, mas incorretamente atribuídas a essas adaptações; D confunde a causa (falta de água) com o efeito da adaptação; E sugere uma função ecológica secundária, que não é a principal. O item é perfeitamente adequado ao nível de Ensino Médio, utilizando conhecimentos de biologia do currículo e um contexto brasileiro relevante. A aderência ao formato ENEM é máxima, com um enunciado contextualizado, linguagem acessível e alternativa correta que exige a compreensão do conceito central de adaptação, e não apenas a memorização de fatos.</t>
        </is>
      </c>
      <c r="AB256" s="6" t="n">
        <v>5</v>
      </c>
      <c r="AC256" s="6" t="n">
        <v>5</v>
      </c>
      <c r="AD256" s="6" t="n">
        <v>5</v>
      </c>
      <c r="AE256" s="6" t="n">
        <v>5</v>
      </c>
      <c r="AF256" s="6" t="n">
        <v>5</v>
      </c>
      <c r="AG256" s="6" t="n">
        <v>5</v>
      </c>
      <c r="AH256" s="6" t="inlineStr">
        <is>
          <t>O item apresenta excelente alinhamento à habilidade CN-H28, exigindo a associação direta entre características morfofisiológicas (cutícula espessa e estômatos em criptas) e a sobrevivência em um bioma brasileiro (Caatinga) sob estresse hídrico. Os objetos de conhecimento relativos a tecidos vegetais e identidade dos seres vivos são adequadamente mobilizados. Os distratores são plausíveis e elaborados com base em conceitos biológicos corretos, mas aplicados de forma incorreta ao contexto específico (termorregulação, defesa contra herbívoros, limitação da fotossíntese), o que garante eficácia na discriminação do conhecimento. O nível de complexidade e a linguagem são apropriados ao Ensino Médio, e a estrutura segue rigorosamente o formato padronizado do ENEM.</t>
        </is>
      </c>
    </row>
    <row r="257">
      <c r="A257" s="6" t="inlineStr">
        <is>
          <t>fb3192f2-242f-4cb7-a758-45e1a43dd7b8</t>
        </is>
      </c>
      <c r="B257" s="6" t="inlineStr">
        <is>
          <t>com_grafo</t>
        </is>
      </c>
      <c r="C257" s="6" t="inlineStr">
        <is>
          <t>CN</t>
        </is>
      </c>
      <c r="D257" s="6" t="inlineStr">
        <is>
          <t>Ciencias da Natureza e suas Tecnologias</t>
        </is>
      </c>
      <c r="E257" s="6" t="n">
        <v>8</v>
      </c>
      <c r="F257" s="6" t="inlineStr">
        <is>
          <t>CN-H29</t>
        </is>
      </c>
      <c r="G257" s="6" t="inlineStr">
        <is>
          <t>Interpretar experimentos ou tecnicas que utilizam seres vivos, analisando implicacoes para o ambiente, a saude, a producao de alimentos, materias primas ou produtos industriais.</t>
        </is>
      </c>
      <c r="H257" s="6" t="inlineStr">
        <is>
          <t>A biotecnologia moderna tem revolucionado a produção de medicamentos, reduzindo custos e aumentando a segurança para os pacientes. Um marco histórico nessa área foi o desenvolvimento da insulina humana recombinante. Antes dessa tecnologia, diabéticos eram tratados com insulina extraída do pâncreas de porcos e bois, o que podia causar reações alérgicas devido às diferenças proteicas entre as espécies. Atualmente, utiliza-se a técnica do DNA recombinante, na qual o gene humano responsável pela síntese de insulina é inserido no material genético de bactérias (Escherichia coli). Esses microrganismos são cultivados em grandes tanques e passam a produzir a proteína humana em escala industrial, que é posteriormente purificada e utilizada como fármaco.
Considerando as implicações dessa técnica biotecnológica para a saúde e a produção de medicamentos, qual é a principal vantagem da insulina recombinante em relação à insulina de origem animal?</t>
        </is>
      </c>
      <c r="I257" s="6" t="inlineStr">
        <is>
          <t>A insulina recombinante, ao ser injetada, corrige o defeito genético nas células do pâncreas do paciente, curando definitivamente o diabetes.</t>
        </is>
      </c>
      <c r="J257" s="6" t="inlineStr">
        <is>
          <t>O uso de bactérias na produção elimina a necessidade de refrigeração do medicamento, facilitando o transporte e o armazenamento em locais sem energia elétrica.</t>
        </is>
      </c>
      <c r="K257" s="6" t="inlineStr">
        <is>
          <t>A proteína produzida pelas bactérias possui estrutura química idêntica à insulina humana, o que reduz drasticamente o risco de rejeição e reações alérgicas.</t>
        </is>
      </c>
      <c r="L257" s="6" t="inlineStr">
        <is>
          <t>A produção em biorreatores permite a síntese de um hormônio mais potente, sendo necessária uma dose menor em comparação à insulina extraída de animais.</t>
        </is>
      </c>
      <c r="M257" s="6" t="inlineStr">
        <is>
          <t>A técnica de DNA recombinante impede a contaminação do medicamento por patógenos, tornando o uso de agulhas e seringas desnecessário na aplicação.</t>
        </is>
      </c>
      <c r="N257" s="6" t="inlineStr">
        <is>
          <t>C</t>
        </is>
      </c>
      <c r="O257" s="6" t="inlineStr">
        <is>
          <t>O item avalia a habilidade CN-H29 ao apresentar uma técnica biotecnológica (o uso de bactérias geneticamente modificadas para a produção de insulina) e solicitar a análise de suas implicações para a saúde. A alternativa correta (C) identifica que a similaridade estrutural entre a insulina produzida pela bactéria e a insulina humana minimiza respostas imunológicas adversas, um problema comum com a insulina animal. As outras alternativas apresentam conceitos incorretos sobre a ação da insulina (cura), estabilidade (refrigeração) ou procedimentos de aplicação.</t>
        </is>
      </c>
      <c r="P257" s="6" t="b">
        <v>1</v>
      </c>
      <c r="Q257" s="6" t="n">
        <v>0.04098360655737705</v>
      </c>
      <c r="R257" s="6" t="n">
        <v>2.876106194690265</v>
      </c>
      <c r="S257" s="6" t="n">
        <v>0.7870967741935484</v>
      </c>
      <c r="T257" s="6" t="n">
        <v>16.72104310032597</v>
      </c>
      <c r="U257" s="6" t="n">
        <v>5</v>
      </c>
      <c r="V257" s="6" t="n">
        <v>5</v>
      </c>
      <c r="W257" s="6" t="n">
        <v>5</v>
      </c>
      <c r="X257" s="6" t="n">
        <v>5</v>
      </c>
      <c r="Y257" s="6" t="n">
        <v>5</v>
      </c>
      <c r="Z257" s="6" t="n">
        <v>5</v>
      </c>
      <c r="AA257" s="6" t="inlineStr">
        <is>
          <t>O item apresenta excelente alinhamento com a habilidade-alvo CN-H29, pois descreve uma técnica biotecnológica (DNA recombinante) e solicita a análise de suas implicações para a saúde, exatamente como proposto. Os objetos de conhecimento esperados ('Moleculas, celulas e tecidos' e 'Qualidade de vida das populacoes humanas') são perfeitamente contemplados, pois a questão aborda a estrutura proteica (molécula) e seu impacto na qualidade de vida do paciente. Os distratores são plausíveis e funcionais, pois exploram conceitos que podem ser confundidos por estudantes (ação curativa da insulina, estabilidade do produto, potência do hormônio), exigindo uma compreensão precisa do texto e do tema para serem descartados. O nível de complexidade e o vocabulário são adequados para o Ensino Médio, sem serem excessivamente simplificados ou técnicos. A aderência ao formato ENEM é máxima, com um enunciado contextualizado, baseado em um avanço científico real, e uma pergunta que exige interpretação e análise crítica, em vez de memorização pura.</t>
        </is>
      </c>
      <c r="AB257" s="6" t="n">
        <v>4.8</v>
      </c>
      <c r="AC257" s="6" t="n">
        <v>5</v>
      </c>
      <c r="AD257" s="6" t="n">
        <v>5</v>
      </c>
      <c r="AE257" s="6" t="n">
        <v>4</v>
      </c>
      <c r="AF257" s="6" t="n">
        <v>5</v>
      </c>
      <c r="AG257" s="6" t="n">
        <v>5</v>
      </c>
      <c r="AH257" s="6" t="inlineStr">
        <is>
          <t>O item apresenta excelente alinhamento à habilidade CN-H29, pois solicita a interpretação de uma técnica biotecnológica (DNA recombinante) e a análise de suas implicações diretas para a saúde humana. Os objetos de conhecimento (moléculas, células, qualidade de vida) são adequadamente mobilizados. Os distratores são plausíveis, explorando equívocos comuns como a 'cura' de doenças genéticas ou confusões sobre potência e estabilidade, embora a alternativa E seja um pouco menos robusta que as demais. O nível de complexidade é adequado ao Ensino Médio, exigindo compreensão leitora e conceitos de biologia molecular e imunologia. O formato segue rigorosamente os padrões do ENEM, com enunciado contextualizado e cinco alternativas.</t>
        </is>
      </c>
    </row>
    <row r="258">
      <c r="A258" s="6" t="inlineStr">
        <is>
          <t>d01d84ee-dde4-404d-81a1-edd0b3c7262e</t>
        </is>
      </c>
      <c r="B258" s="6" t="inlineStr">
        <is>
          <t>com_grafo</t>
        </is>
      </c>
      <c r="C258" s="6" t="inlineStr">
        <is>
          <t>CN</t>
        </is>
      </c>
      <c r="D258" s="6" t="inlineStr">
        <is>
          <t>Ciencias da Natureza e suas Tecnologias</t>
        </is>
      </c>
      <c r="E258" s="6" t="n">
        <v>8</v>
      </c>
      <c r="F258" s="6" t="inlineStr">
        <is>
          <t>CN-H29</t>
        </is>
      </c>
      <c r="G258" s="6" t="inlineStr">
        <is>
          <t>Interpretar experimentos ou tecnicas que utilizam seres vivos, analisando implicacoes para o ambiente, a saude, a producao de alimentos, materias primas ou produtos industriais.</t>
        </is>
      </c>
      <c r="H258" s="6" t="inlineStr">
        <is>
          <t>Em uma região litorânea, ocorreu um vazamento de petróleo que atingiu uma extensa área de manguezal. Para mitigar os danos ambientais, uma equipe de pesquisadores propôs a utilização de uma técnica de biorremediação que envolve a introdução de bactérias geneticamente modificadas capazes de metabolizar os hidrocarbonetos presentes no óleo, transformando-os em substâncias menos tóxicas. Essa intervenção biotecnológica visa acelerar o processo de descontaminação do solo em comparação aos métodos físicos de remoção. Qual é a principal implicação ambiental do uso dessa técnica biológica em comparação aos métodos tradicionais de escavação e transporte do solo contaminado?</t>
        </is>
      </c>
      <c r="I258" s="6" t="inlineStr">
        <is>
          <t>A eliminação completa da fauna nativa para permitir a proliferação exclusiva das bactérias introduzidas.</t>
        </is>
      </c>
      <c r="J258" s="6" t="inlineStr">
        <is>
          <t>A redução do impacto físico no ecossistema, pois a degradação do poluente ocorre no próprio local (in situ).</t>
        </is>
      </c>
      <c r="K258" s="6" t="inlineStr">
        <is>
          <t>A geração de resíduos radioativos secundários que necessitam de armazenamento em locais seguros.</t>
        </is>
      </c>
      <c r="L258" s="6" t="inlineStr">
        <is>
          <t>O aumento imediato da biodiversidade local devido à toxicidade do petróleo para as espécies invasoras.</t>
        </is>
      </c>
      <c r="M258" s="6" t="inlineStr">
        <is>
          <t>A necessidade de retirada de toda a água do manguezal para que as bactérias realizem a fotossíntese.</t>
        </is>
      </c>
      <c r="N258" s="6" t="inlineStr">
        <is>
          <t>B</t>
        </is>
      </c>
      <c r="O258" s="6" t="inlineStr">
        <is>
          <t>A questão exige a interpretação de uma técnica (biorremediação com bactérias geneticamente modificadas) e a análise de suas implicações ambientais (Habilidade CN-H29). A alternativa B está correta porque identifica que o uso de seres vivos para degradar o poluente no local (in situ) evita a perturbação física causada pela escavação e transporte de solo, preservando a estrutura do habitat do manguezal. As outras alternativas apresentam conceitos biológicos incorretos ou efeitos adversos que não correspondem à vantagem esperada dessa biotecnologia.</t>
        </is>
      </c>
      <c r="P258" s="6" t="b">
        <v>1</v>
      </c>
      <c r="Q258" s="6" t="n">
        <v>0.01052631578947368</v>
      </c>
      <c r="R258" s="6" t="n">
        <v>0.515625</v>
      </c>
      <c r="S258" s="6" t="n">
        <v>0.9134615384615384</v>
      </c>
      <c r="T258" s="6" t="n">
        <v>15.53193798449612</v>
      </c>
      <c r="U258" s="6" t="n">
        <v>4.8</v>
      </c>
      <c r="V258" s="6" t="n">
        <v>5</v>
      </c>
      <c r="W258" s="6" t="n">
        <v>5</v>
      </c>
      <c r="X258" s="6" t="n">
        <v>4</v>
      </c>
      <c r="Y258" s="6" t="n">
        <v>5</v>
      </c>
      <c r="Z258" s="6" t="n">
        <v>5</v>
      </c>
      <c r="AA258" s="6" t="inlineStr">
        <is>
          <t>O item apresenta excelente alinhamento com a habilidade-alvo CN-H29, pois demanda a interpretação de uma técnica de biorremediação (uso de seres vivos) e a análise de sua implicação ambiental em comparação a métodos tradicionais. Os objetos de conhecimento esperados (Identidade dos seres vivos, Moleculas, celulas e tecidos, Qualidade de vida das populacoes humanas) são adequadamente contemplados, pois a questão aborda seres vivos (bactérias), seu metabolismo e a consequente melhoria na qualidade do ambiente e, por extensão, da vida humana. Os distratores são plausíveis, pois exploram conceitos que podem gerar dúvidas (como a necessidade de fotossíntese, a eliminação da fauna ou a geração de resíduos), mas contêm erros conceituais claros que um estudante bem-preparado deve identificar. O nível de complexidade é adequado para o Ensino Médio, exigindo compreensão de conceitos de biologia e ecologia, sem aprofundamento em bioquímica avançada. A aderência ao formato ENEM é perfeita, com um enunciado contextualizado, uma situação-problema realista e alternativas que exigem análise crítica e eliminação de opções incorretas.</t>
        </is>
      </c>
      <c r="AB258" s="6" t="n">
        <v>4.8</v>
      </c>
      <c r="AC258" s="6" t="n">
        <v>5</v>
      </c>
      <c r="AD258" s="6" t="n">
        <v>5</v>
      </c>
      <c r="AE258" s="6" t="n">
        <v>4</v>
      </c>
      <c r="AF258" s="6" t="n">
        <v>5</v>
      </c>
      <c r="AG258" s="6" t="n">
        <v>5</v>
      </c>
      <c r="AH258" s="6" t="inlineStr">
        <is>
          <t>O item apresenta excelente alinhamento à habilidade CN-H29, exigindo a interpretação de uma técnica de biorremediação e a análise de suas implicações ambientais em comparação a métodos físicos. Os objetos de conhecimento são contemplados adequadamente, especialmente no que tange à identidade dos seres vivos (bactérias) e à qualidade de vida/ambiente. Os distratores são plausíveis e exploram conceitos biológicos incorretos comuns (fotossíntese em bactérias, eliminação da fauna), embora o distrator C (resíduos radioativos) seja menos conectado logicamente ao contexto apresentado. O nível de dificuldade e a linguagem são perfeitamente adequados ao Ensino Médio, e o item segue estritamente o formato e o estilo discursivo característico das provas do ENEM.</t>
        </is>
      </c>
    </row>
    <row r="259">
      <c r="A259" s="6" t="inlineStr">
        <is>
          <t>4e5bad73-a697-4ff8-b9d1-f723780c037c</t>
        </is>
      </c>
      <c r="B259" s="6" t="inlineStr">
        <is>
          <t>com_grafo</t>
        </is>
      </c>
      <c r="C259" s="6" t="inlineStr">
        <is>
          <t>CN</t>
        </is>
      </c>
      <c r="D259" s="6" t="inlineStr">
        <is>
          <t>Ciencias da Natureza e suas Tecnologias</t>
        </is>
      </c>
      <c r="E259" s="6" t="n">
        <v>8</v>
      </c>
      <c r="F259" s="6" t="inlineStr">
        <is>
          <t>CN-H29</t>
        </is>
      </c>
      <c r="G259" s="6" t="inlineStr">
        <is>
          <t>Interpretar experimentos ou tecnicas que utilizam seres vivos, analisando implicacoes para o ambiente, a saude, a producao de alimentos, materias primas ou produtos industriais.</t>
        </is>
      </c>
      <c r="H259" s="6" t="inlineStr">
        <is>
          <t>O cultivo de algodão no Brasil enfrentou grandes prejuízos devido ao ataque da lagarta-do-cartucho, uma praga que se alimenta da planta e reduz drasticamente a produtividade. Para solucionar esse problema, foi desenvolvido, por meio de engenharia genética, o algodão Bt. Essa variedade transgênica possui um gene da bactéria Bacillus thuringiensis que permite à planta produzir uma proteína inseticida. Quando a lagarta ingere as folhas do algodão Bt, a proteína se liga ao intestino do inseto, causando sua morte. Considerando a utilização dessa técnica biotecnológica e suas implicações ambientais e produtivas, qual é a principal consequência da adoção do algodão Bt em larga escala?</t>
        </is>
      </c>
      <c r="I259" s="6" t="inlineStr">
        <is>
          <t>A extinção total da lagarta-do-cartucho nas áreas de cultivo, impedindo que esse inseto desenvolva resistência à toxina ao longo do tempo.</t>
        </is>
      </c>
      <c r="J259" s="6" t="inlineStr">
        <is>
          <t>A contaminação do solo e dos lençóis freáticos, pois a proteína inseticida produzida pela planta é altamente solúvel e acumulativa no ambiente.</t>
        </is>
      </c>
      <c r="K259" s="6" t="inlineStr">
        <is>
          <t>A redução da aplicação de inseticidas químicos sintéticos, diminuindo os custos de produção e o impacto ambiental, embora exista o risco de seleção de lagartas resistentes.</t>
        </is>
      </c>
      <c r="L259" s="6" t="inlineStr">
        <is>
          <t>O aumento do risco de intoxicação em humanos e animais que consumirem o algodão ou seus derivados, já que a toxina é letal para insetos e pode afetar outras células intestinais.</t>
        </is>
      </c>
      <c r="M259" s="6" t="inlineStr">
        <is>
          <t>A alteração da cadeia alimentar local, pois a toxina produzida pelo algodão elimina indiscriminadamente todos os insetos da região, incluindo os polinizadores essenciais.</t>
        </is>
      </c>
      <c r="N259" s="6" t="inlineStr">
        <is>
          <t>C</t>
        </is>
      </c>
      <c r="O259" s="6" t="inlineStr">
        <is>
          <t>A questão exige a interpretação de uma técnica biotecnológica (o uso de organismos geneticamente modificados na agricultura) e a análise de suas implicações para o ambiente e a produção (Habilidade CN-H29). A alternativa C está correta porque identifica o benefício direto da tecnologia, que é a diminuição do uso de pesticidas químicos (reduzindo impacto ambiental e custos), mas também aponta uma consequência evolutiva importante, que é a pressão de seleção que pode levar ao surgimento de pragas resistentes. As outras alternativas incorrem em erros conceituais: a toxina é específica para certos grupos de insetos (não afeta humanos diretamente nem todos os insetos), e as proteínas são degradadas no ambiente, não se acumulando como metais pesados.</t>
        </is>
      </c>
      <c r="P259" s="6" t="b">
        <v>1</v>
      </c>
      <c r="Q259" s="6" t="n">
        <v>0.008620689655172414</v>
      </c>
      <c r="R259" s="6" t="n">
        <v>0.5042735042735044</v>
      </c>
      <c r="S259" s="6" t="n">
        <v>0.8345323741007195</v>
      </c>
      <c r="T259" s="6" t="n">
        <v>16.77178761061947</v>
      </c>
      <c r="U259" s="6" t="n">
        <v>5</v>
      </c>
      <c r="V259" s="6" t="n">
        <v>5</v>
      </c>
      <c r="W259" s="6" t="n">
        <v>5</v>
      </c>
      <c r="X259" s="6" t="n">
        <v>5</v>
      </c>
      <c r="Y259" s="6" t="n">
        <v>5</v>
      </c>
      <c r="Z259" s="6" t="n">
        <v>5</v>
      </c>
      <c r="AA259" s="6" t="inlineStr">
        <is>
          <t>O item apresenta excelente alinhamento com a habilidade-alvo CN-H29, pois demanda a interpretação de uma técnica biotecnológica (cultivo de algodão Bt) e a análise de suas implicações para o ambiente e a produção de alimentos/materias primas. Os objetos de conhecimento esperados (Identidade dos seres vivos, Moleculas, celulas e tecidos, Qualidade de vida das populacoes humanas) são plenamente contemplados, pois o item aborda a identidade do organismo modificado (gene de bactéria), o mecanismo molecular de ação da proteína e a consequência na qualidade de vida humana (redução de custos e impactos ambientais). Os distratores são plausíveis e bem elaborados, explorando conceitos errôneos comuns sobre transgênicos (seletividade da toxina, acúmulo no ambiente, intoxicação humana) que um estudante do ensino médio poderia ter, exigindo o discernimento da alternativa correta. O nível de complexidade e o vocabulário são adequados para o Ensino Médio. O formato segue as características do ENEM, com um enunciado contextualizado, baseado em um problema real, e alternativas que exigem análise crítica e não apenas memória.</t>
        </is>
      </c>
      <c r="AB259" s="6" t="n">
        <v>5</v>
      </c>
      <c r="AC259" s="6" t="n">
        <v>5</v>
      </c>
      <c r="AD259" s="6" t="n">
        <v>5</v>
      </c>
      <c r="AE259" s="6" t="n">
        <v>5</v>
      </c>
      <c r="AF259" s="6" t="n">
        <v>5</v>
      </c>
      <c r="AG259" s="6" t="n">
        <v>5</v>
      </c>
      <c r="AH259" s="6" t="inlineStr">
        <is>
          <t>O item apresenta excelente alinhamento à habilidade CN-H29, exigindo a interpretação de uma técnica de engenharia genética (algodão Bt) e a análise crítica de suas implicações ambientais e produtivas. Os objetos de conhecimento (moléculas, identidade dos seres vivos e qualidade de vida) são integrados de forma contextualizada e relevante. Os distratores são de alta plausibilidade, explorando concepções alternativas comuns sobre transgênicos, como a toxicidade humana, a contaminação ambiental e a especificidade da toxina. O nível de complexidade e a linguagem são adequados ao Ensino Médio, e o formato segue rigorosamente os padrões do ENEM, com enunciado contextualizado e alternativas que exigem análise e não apenas memorização.</t>
        </is>
      </c>
    </row>
    <row r="260">
      <c r="A260" s="6" t="inlineStr">
        <is>
          <t>3f1c9783-f9f2-4423-925e-d882edc56440</t>
        </is>
      </c>
      <c r="B260" s="6" t="inlineStr">
        <is>
          <t>com_grafo</t>
        </is>
      </c>
      <c r="C260" s="6" t="inlineStr">
        <is>
          <t>CN</t>
        </is>
      </c>
      <c r="D260" s="6" t="inlineStr">
        <is>
          <t>Ciencias da Natureza e suas Tecnologias</t>
        </is>
      </c>
      <c r="E260" s="6" t="n">
        <v>8</v>
      </c>
      <c r="F260" s="6" t="inlineStr">
        <is>
          <t>CN-H29</t>
        </is>
      </c>
      <c r="G260" s="6" t="inlineStr">
        <is>
          <t>Interpretar experimentos ou tecnicas que utilizam seres vivos, analisando implicacoes para o ambiente, a saude, a producao de alimentos, materias primas ou produtos industriais.</t>
        </is>
      </c>
      <c r="H260" s="6" t="inlineStr">
        <is>
          <t>O cultivo de milho no Brasil enfrenta frequentes ataques de lagartas que reduzem drasticamente a produtividade. Para contornar esse problema, agricultores têm adotado variedades transgênicas de milho, geneticamente modificadas para expressar uma proteína inseticida presente na bactéria Bacillus thuringiensis (Bt). Essa proteína é ativa apenas contra determinados grupos de insetos-praga e é inofensiva para humanos e outros animais. Considerando a técnica de biotecnologia aplicada e suas implicações para a produção de alimentos e para o ambiente, qual é a principal vantagem do uso dessa variedade transgênica em comparação ao método convencional de controle de pragas?</t>
        </is>
      </c>
      <c r="I260" s="6" t="inlineStr">
        <is>
          <t>Aumenta a variabilidade genética do milho, tornando a planta resistente a todos os tipos de insetos e fungos.</t>
        </is>
      </c>
      <c r="J260" s="6" t="inlineStr">
        <is>
          <t>Elimina a necessidade de adubação química, reduzindo os custos de produção e a contaminação do solo.</t>
        </is>
      </c>
      <c r="K260" s="6" t="inlineStr">
        <is>
          <t>Reduz a aplicação de inseticidas químicos sintéticos, diminuindo a contaminação ambiental e preservando insetos benéficos.</t>
        </is>
      </c>
      <c r="L260" s="6" t="inlineStr">
        <is>
          <t>Permite o cultivo do milho em qualquer tipo de clima e solo, independentemente das condições hídricas da região.</t>
        </is>
      </c>
      <c r="M260" s="6" t="inlineStr">
        <is>
          <t>Garante a extinção total das lagartas na área cultivada, impedindo que esses insetos desenvolvam resistência no futuro.</t>
        </is>
      </c>
      <c r="N260" s="6" t="inlineStr">
        <is>
          <t>C</t>
        </is>
      </c>
      <c r="O260" s="6" t="inlineStr">
        <is>
          <t>A questão aborda a habilidade CN-H29 ao apresentar uma situação de uso de seres vivos modificados (milho Bt) na agricultura. O aluno deve interpretar a técnica de DNA recombinante e analisar suas implicações. A alternativa correta (C) identifica que a vantagem ambiental e produtiva dessa biotecnologia é a redução do uso de pesticidas químicos, o que diminui a poluição e protege a biodiversidade de insetos não-alvo. As outras alternativas confundem os efeitos da transgenia com outros fatores agronômicos ou apresentam benefícios inexistentes, como a resistência a todos os insetos ou a independência de fatores abióticos.</t>
        </is>
      </c>
      <c r="P260" s="6" t="b">
        <v>1</v>
      </c>
      <c r="Q260" s="6" t="n">
        <v>0.009803921568627451</v>
      </c>
      <c r="R260" s="6" t="n">
        <v>0.5102040816326531</v>
      </c>
      <c r="S260" s="6" t="n">
        <v>0.8947368421052632</v>
      </c>
      <c r="T260" s="6" t="n">
        <v>16.16219739292365</v>
      </c>
      <c r="U260" s="6" t="n">
        <v>5</v>
      </c>
      <c r="V260" s="6" t="n">
        <v>5</v>
      </c>
      <c r="W260" s="6" t="n">
        <v>5</v>
      </c>
      <c r="X260" s="6" t="n">
        <v>5</v>
      </c>
      <c r="Y260" s="6" t="n">
        <v>5</v>
      </c>
      <c r="Z260" s="6" t="n">
        <v>5</v>
      </c>
      <c r="AA260" s="6" t="inlineStr">
        <is>
          <t>O item apresenta excelente alinhamento com a habilidade-alvo CN-H29, pois descreve um experimento/tecnologia (cultivo de milho Bt) e demanda do aluno a interpretação das suas implicações para a produção de alimentos e o ambiente. Os objetos de conhecimento esperados (Identidade dos seres vivos, Moléculas, células e tecidos, Qualidade de vida das populações humanas) são perfeitamente adequados e cobertos pelo enunciado e pela alternativa correta, que conecta a biotecnologia à redução de contaminação e à preservação da biodiversidade. Os distratores são plausíveis e funcionais como alternativas incorretas: A e E apresentam afirmações exageradas e cientificamente equivocadas (resistência a todos os insetos, extinção total), enquanto B e D confundem os benefícios da transgenia com outras práticas agronômicas (adubação, clima), exigindo do aluno um conhecimento mais amplo para descartá-las. O nível de complexidade e o vocabulário técnico (proteína inseticida, insetos-praga, insetos benéficos) são apropriados para o Ensino Médio. O formato segue rigorosamente as características do ENEM, com um enunciado contextualizado, uma pergunta clara e alternativas que exigem análise crítica e não apenas memória.</t>
        </is>
      </c>
      <c r="AB260" s="6" t="n">
        <v>5</v>
      </c>
      <c r="AC260" s="6" t="n">
        <v>5</v>
      </c>
      <c r="AD260" s="6" t="n">
        <v>5</v>
      </c>
      <c r="AE260" s="6" t="n">
        <v>5</v>
      </c>
      <c r="AF260" s="6" t="n">
        <v>5</v>
      </c>
      <c r="AG260" s="6" t="n">
        <v>5</v>
      </c>
      <c r="AH260" s="6" t="inlineStr">
        <is>
          <t>O item apresenta excelente alinhamento à habilidade CN-H29, exigindo a interpretação de uma técnica biotecnológica (milho Bt) e a análise crítica de suas implicações ambientais e produtivas. Os objetos de conhecimento são adequadamente contemplados, destacando-se a identidade dos seres vivos (transgenia) e a qualidade de vida. Os distratores são plausíveis e bem elaborados, explorando equívocos comuns sobre o tema, como a onipotência dos transgênicos ou a confusão entre fertilizantes e pesticidas. O nível de exigência é compatível com o Ensino Médio, e a estrutura do item segue fielmente o padrão discursivo e contextualizado do ENEM.</t>
        </is>
      </c>
    </row>
    <row r="261">
      <c r="A261" s="6" t="inlineStr">
        <is>
          <t>05899a2d-5b5e-41fb-840d-2293687cf443</t>
        </is>
      </c>
      <c r="B261" s="6" t="inlineStr">
        <is>
          <t>com_grafo</t>
        </is>
      </c>
      <c r="C261" s="6" t="inlineStr">
        <is>
          <t>CN</t>
        </is>
      </c>
      <c r="D261" s="6" t="inlineStr">
        <is>
          <t>Ciencias da Natureza e suas Tecnologias</t>
        </is>
      </c>
      <c r="E261" s="6" t="n">
        <v>8</v>
      </c>
      <c r="F261" s="6" t="inlineStr">
        <is>
          <t>CN-H29</t>
        </is>
      </c>
      <c r="G261" s="6" t="inlineStr">
        <is>
          <t>Interpretar experimentos ou tecnicas que utilizam seres vivos, analisando implicacoes para o ambiente, a saude, a producao de alimentos, materias primas ou produtos industriais.</t>
        </is>
      </c>
      <c r="H261" s="6" t="inlineStr">
        <is>
          <t>O cultivo de soja no Brasil frequentemente utiliza o controle biológico de pragas como alternativa aos agrotóxicos químicos. Uma técnica empregada é o uso de bioinseticidas à base da bactéria Bacillus thuringiensis (Bt). Essa bactéria produz uma proteína cristal que, ao ser ingerida por larvas de certos insetos (como a lagarta-da-soja), é ativada no pH alcalino do intestino do inseto, perfurando o epitélio intestinal e levando-o à morte. Diferente dos inseticidas químicos sintéticos de amplo espectro, a toxina da Bt possui alta especificidade. Considerando as implicações ambientais dessa técnica biotecnológica, qual é a principal vantagem do uso do bioinseticida Bt em comparação aos pesticidas químicos convencionais?</t>
        </is>
      </c>
      <c r="I261" s="6" t="inlineStr">
        <is>
          <t>A contaminação do lençol freático é evitada, pois a bactéria se fixa apenas nas folhas e não é lavada pela chuva.</t>
        </is>
      </c>
      <c r="J261" s="6" t="inlineStr">
        <is>
          <t>A eliminação total dos insetos na lavoura é garantida, pois a toxina permanece ativa no solo por vários anos.</t>
        </is>
      </c>
      <c r="K261" s="6" t="inlineStr">
        <is>
          <t>A seleção de insetos resistentes é impedida, pois a bactéria sofre mutações que alteram sua toxina a cada safra.</t>
        </is>
      </c>
      <c r="L261" s="6" t="inlineStr">
        <is>
          <t>A preservação de insetos polinizadores e predadores naturais é favorecida, reduzindo o desequilíbrio ecológico na área cultivada.</t>
        </is>
      </c>
      <c r="M261" s="6" t="inlineStr">
        <is>
          <t>A fertilidade do solo é aumentada, pois a bactéria atua como fixadora de nitrogênio atmosférico após eliminar a praga.</t>
        </is>
      </c>
      <c r="N261" s="6" t="inlineStr">
        <is>
          <t>D</t>
        </is>
      </c>
      <c r="O261" s="6" t="inlineStr">
        <is>
          <t>A questão aborda a habilidade CN-H29 ao interpretar uma técnica que utiliza seres vivos (bactéria Bt) e analisar suas implicações para o ambiente e a produção de alimentos. O modo de ação específico da toxina da Bt, que afeta apenas determinadas larvas, permite que insetos benéficos, como abelhas (polinizadores) e joaninhas (predadores de pragas), não sejam atingidos. Isso contrasta com os pesticidas químicos de amplo espectro, que matam indiscriminadamente e causam maior desequilíbrio ecológico.</t>
        </is>
      </c>
      <c r="P261" s="6" t="b">
        <v>1</v>
      </c>
      <c r="Q261" s="6" t="n">
        <v>0.009433962264150943</v>
      </c>
      <c r="R261" s="6" t="n">
        <v>0.608695652173913</v>
      </c>
      <c r="S261" s="6" t="n">
        <v>0.8412698412698413</v>
      </c>
      <c r="T261" s="6" t="n">
        <v>15.2032288557214</v>
      </c>
      <c r="U261" s="6" t="n">
        <v>4.8</v>
      </c>
      <c r="V261" s="6" t="n">
        <v>5</v>
      </c>
      <c r="W261" s="6" t="n">
        <v>5</v>
      </c>
      <c r="X261" s="6" t="n">
        <v>4</v>
      </c>
      <c r="Y261" s="6" t="n">
        <v>5</v>
      </c>
      <c r="Z261" s="6" t="n">
        <v>5</v>
      </c>
      <c r="AA261" s="6" t="inlineStr">
        <is>
          <t>O item apresenta excelente alinhamento com a habilidade-alvo CN-H29, pois demanda a interpretação de uma técnica biotecnológica (uso de Bt) e a análise de suas implicações ambientais, especificamente a preservação da biodiversidade. Os objetos de conhecimento esperados (Identidade dos seres vivos, Moleculas, celulas e tecidos, Qualidade de vida das populacoes humanas) são adequadamente contemplados, pois a questão aborda a identidade da bactéria e sua ação molecular, bem como a relação com a qualidade de vida humana via produção de alimentos sustentável. Os distratores são plausíveis e exploram conceitos comuns (contaminação do solo, persistência, resistência, fertilidade), mas a alternativa A é tecnicamente incorreta, pois a proteína pode ser lavada e a bactéria pode chegar ao solo. O nível de complexidade é adequado ao Ensino Médio, exigindo a compreensão de um mecanismo biológico e sua consequência ecológica. O formato segue rigorosamente as especificações do ENEM, com um enunciado contextualizado, uma pergunta clara e alternativas que exigem análise crítica.</t>
        </is>
      </c>
      <c r="AB261" s="6" t="n">
        <v>5</v>
      </c>
      <c r="AC261" s="6" t="n">
        <v>5</v>
      </c>
      <c r="AD261" s="6" t="n">
        <v>5</v>
      </c>
      <c r="AE261" s="6" t="n">
        <v>5</v>
      </c>
      <c r="AF261" s="6" t="n">
        <v>5</v>
      </c>
      <c r="AG261" s="6" t="n">
        <v>5</v>
      </c>
      <c r="AH261" s="6" t="inlineStr">
        <is>
          <t>O item apresenta excelente alinhamento à habilidade CN-H29, pois exige a interpretação de uma técnica biotecnológica (uso de Bacillus thuringiensis) e a análise de suas implicações ambientais em comparação a métodos químicos. Os objetos de conhecimento (moleculas, tecidos, identidade dos seres vivos) são integrados de forma coerente ao enunciado para fundamentar a resposta. Os distratores são plausíveis e bem elaborados, explorando conceitos comuns do ensino médio e possíveis equívocos, como a confusão com fixação de nitrogênio (distrator E), a ideia de mutação constante (distrator C) ou a persistência no solo (distrator B). O nível de dificuldade, a linguagem e a contextualização com a agricultura brasileira são perfeitamente adequados ao Ensino Médio e ao formato ENEM.</t>
        </is>
      </c>
    </row>
    <row r="262">
      <c r="A262" s="6" t="inlineStr">
        <is>
          <t>1a36b791-cc1d-4e37-b081-b30712450f42</t>
        </is>
      </c>
      <c r="B262" s="6" t="inlineStr">
        <is>
          <t>com_grafo</t>
        </is>
      </c>
      <c r="C262" s="6" t="inlineStr">
        <is>
          <t>CN</t>
        </is>
      </c>
      <c r="D262" s="6" t="inlineStr">
        <is>
          <t>Ciencias da Natureza e suas Tecnologias</t>
        </is>
      </c>
      <c r="E262" s="6" t="n">
        <v>1</v>
      </c>
      <c r="F262" s="6" t="inlineStr">
        <is>
          <t>CN-H3</t>
        </is>
      </c>
      <c r="G262" s="6" t="inlineStr">
        <is>
          <t>Confrontar interpretacoes cientificas com interpretacoes baseadas no senso comum, ao longo do tempo ou em diferentes culturas.</t>
        </is>
      </c>
      <c r="H262" s="6" t="inlineStr">
        <is>
          <t>Durante uma seca prolongada no bioma Cerrado, incêndios naturais atingiram uma área de preservação ambiental. Em uma audiência pública, moradores da região vizinha manifestaram-se contrários à ocorrência de fogo, argumentando que 'o fogo é um mal que destrói toda a natureza e deve ser combatido imediatamente, pois a vida não se recupera das cinzas'. No entanto, especialistas em ecologia explicaram que, para aquele ecossistema específico, o fogo desempenha um papel diferente do que sugere essa percepção popular. Com base nas interpretações científicas sobre a dinâmica do Cerrado, qual argumento refuta a visão de senso comum apresentada pelos moradores?</t>
        </is>
      </c>
      <c r="I262" s="6" t="inlineStr">
        <is>
          <t>O fogo impede a sucessão ecológica, transformando a savana em um deserto estéril devido à perda total de nutrientes do solo.</t>
        </is>
      </c>
      <c r="J262" s="6" t="inlineStr">
        <is>
          <t>O Cerrado é um bioma adaptado ao fogo, onde muitas espécies vegetais (pirófitas) dependem do calor para a germinação de sementes e renovação da vegetação.</t>
        </is>
      </c>
      <c r="K262" s="6" t="inlineStr">
        <is>
          <t>As queimadas eliminam apenas as espécies invasoras, permitindo que as espécies nativas dominem o ambiente sem necessidade de adaptações fisiológicas.</t>
        </is>
      </c>
      <c r="L262" s="6" t="inlineStr">
        <is>
          <t>O combate ao fogo deve ser feito com água em excesso, pois o principal problema do Cerrado é a aridez e não a temperatura das chamas.</t>
        </is>
      </c>
      <c r="M262" s="6" t="inlineStr">
        <is>
          <t>A fauna do Cerrado não possui mecanismos de fuga, sendo extinta localmente a cada ciclo de queimada, o que exige o reflorestamento imediato com espécies de floresta.</t>
        </is>
      </c>
      <c r="N262" s="6" t="inlineStr">
        <is>
          <t>B</t>
        </is>
      </c>
      <c r="O262" s="6" t="inlineStr">
        <is>
          <t>A habilidade CN-H3 é avaliada ao confrontar a interpretação de senso comum, que vê o fogo exclusivamente como agente destrutivo da vida, com a interpretação científica, que o reconhece como um fator ecológico (abiótico) modelador de certos biomas. A alternativa B apresenta a visão científica correta ao indicar que o Cerrado possui espécies adaptadas (pirófitas) que dependem do fogo para seu ciclo reprodutivo, contrariando a ideia de que a natureza não se recupera ou que o fogo é apenas um mal.</t>
        </is>
      </c>
      <c r="P262" s="6" t="b">
        <v>1</v>
      </c>
      <c r="Q262" s="6" t="n">
        <v>0.01724137931034483</v>
      </c>
      <c r="R262" s="6" t="n">
        <v>1.096774193548387</v>
      </c>
      <c r="S262" s="6" t="n">
        <v>0.8656716417910447</v>
      </c>
      <c r="T262" s="6" t="n">
        <v>16.70642089093702</v>
      </c>
      <c r="U262" s="6" t="n">
        <v>4.8</v>
      </c>
      <c r="V262" s="6" t="n">
        <v>5</v>
      </c>
      <c r="W262" s="6" t="n">
        <v>5</v>
      </c>
      <c r="X262" s="6" t="n">
        <v>4</v>
      </c>
      <c r="Y262" s="6" t="n">
        <v>5</v>
      </c>
      <c r="Z262" s="6" t="n">
        <v>5</v>
      </c>
      <c r="AA262" s="6" t="inlineStr">
        <is>
          <t>O item apresenta excelente alinhamento com a habilidade CN-H3, pois estabelece um conflito claro entre uma interpretação de senso comum (fogo como destruição total) e uma interpretação científica (fogo como elemento adaptativo do Cerrado). A alternativa correta (B) oferece a explicação científica precisa, utilizando o conceito de pirófitas, que refuta diretamente a visão popular. Os objetos de conhecimento (Ecologia e ciências ambientais) são perfeitamente adequados e centrais para a resolução do item. Os distratores são plausíveis, pois exploram conceitos ecológicos relevantes (sucessão ecológica, espécies invasoras, adaptações da fauna), mas contêm erros conceituais que um estudante do Ensino Médio, com base nos conteúdos curriculares, deve ser capaz de identificar. O nível de complexidade e a linguagem são apropriados para o Ensino Médio, exigindo a compreensão de um texto contextualizado e a aplicação de conhecimentos teóricos. O formato, com um enunciado contextualizado, uma questão de interpretação e alternativas que exigem análise crítica, está em total aderência ao padrão de itens do ENEM.</t>
        </is>
      </c>
      <c r="AB262" s="6" t="n">
        <v>4.8</v>
      </c>
      <c r="AC262" s="6" t="n">
        <v>5</v>
      </c>
      <c r="AD262" s="6" t="n">
        <v>5</v>
      </c>
      <c r="AE262" s="6" t="n">
        <v>4</v>
      </c>
      <c r="AF262" s="6" t="n">
        <v>5</v>
      </c>
      <c r="AG262" s="6" t="n">
        <v>5</v>
      </c>
      <c r="AH262" s="6" t="inlineStr">
        <is>
          <t>O item avalia com excelência a habilidade CN-H3 ao estabelecer um conflito claro entre uma visão de senso comum (fogo é destrutivo total) e o conhecimento científico (fogo como agente ecológico). O enunciado é contextualizado e exige do aluno a identificação da argumentação técnica que refuta o senso comum. Os objetos de conhecimento de Ecologia são plenamente atendidos. Os distratores são plausíveis, explorando tanto a perpetuação do senso comum (A e E) quanto conceitos científicos distorcidos (C) ou soluções técnicas inadequadas ao contexto biológico (D). O nível de dificuldade e a linguagem são adequados ao Ensino Médio, e o formato segue rigorosamente o padrão ENEM.</t>
        </is>
      </c>
    </row>
    <row r="263">
      <c r="A263" s="6" t="inlineStr">
        <is>
          <t>8fa30d0e-9284-4945-9aaf-8367d61e1997</t>
        </is>
      </c>
      <c r="B263" s="6" t="inlineStr">
        <is>
          <t>com_grafo</t>
        </is>
      </c>
      <c r="C263" s="6" t="inlineStr">
        <is>
          <t>CN</t>
        </is>
      </c>
      <c r="D263" s="6" t="inlineStr">
        <is>
          <t>Ciencias da Natureza e suas Tecnologias</t>
        </is>
      </c>
      <c r="E263" s="6" t="n">
        <v>1</v>
      </c>
      <c r="F263" s="6" t="inlineStr">
        <is>
          <t>CN-H3</t>
        </is>
      </c>
      <c r="G263" s="6" t="inlineStr">
        <is>
          <t>Confrontar interpretacoes cientificas com interpretacoes baseadas no senso comum, ao longo do tempo ou em diferentes culturas.</t>
        </is>
      </c>
      <c r="H263" s="6" t="inlineStr">
        <is>
          <t>Durante uma assembleia na zona rural, um produtor argumenta contra a preservação de uma reserva florestal próxima, afirmando: 'Essas árvores só servem para esconder animais perigosos e ocupar espaço que poderia ser lavoura. A chuva vem das nuvens que vêm do mar, e não das plantas. Derrubar essa mata não vai fazer falta para a água, só vai trazer lucro.' Essa fala reflete uma interpretação baseada no senso comum que entra em conflito com o entendimento científico sobre o funcionamento da natureza. Qual conceito da ecologia refuta diretamente a ideia do produtor de que a vegetação não influencia a disponibilidade de água na região?</t>
        </is>
      </c>
      <c r="I263" s="6" t="inlineStr">
        <is>
          <t>A chuva é gerada exclusivamente pela evaporação da água dos oceanos, sendo o continente uma área passiva que apenas recebe a precipitação atmosférica.</t>
        </is>
      </c>
      <c r="J263" s="6" t="inlineStr">
        <is>
          <t>A floresta atua como uma 'bomba biológica', devolvendo à atmosfera grandes quantidades de água vapor pela transpiração, o que forma os 'rios voadores' essenciais para as chuvas no interior do continente.</t>
        </is>
      </c>
      <c r="K263" s="6" t="inlineStr">
        <is>
          <t>O desmatamento aumenta a reflexão da luz solar pelo solo (albedo), o que provoca um resfriamento local que favorece a condensação das nuvens e o aumento das chuvas.</t>
        </is>
      </c>
      <c r="L263" s="6" t="inlineStr">
        <is>
          <t>As raízes das árvores competem com as culturas agrícolas pela água do solo, e a sua remoção garante que toda a água da chuva fique disponível para a produção de alimentos.</t>
        </is>
      </c>
      <c r="M263" s="6" t="inlineStr">
        <is>
          <t>O ciclo da água é um processo puramente físico e químico, no qual os seres vivos não participam ativamente, servindo apenas como habitat para a fauna.</t>
        </is>
      </c>
      <c r="N263" s="6" t="inlineStr">
        <is>
          <t>B</t>
        </is>
      </c>
      <c r="O263" s="6" t="inlineStr">
        <is>
          <t>A habilidade CN-H3 é exercitada ao confrontar a visão simplista e utilitarista do produtor (senso comum) com o modelo científico do ciclo hidrológico integrado aos ecossistemas. A ciência reconhece a vegetação como um agente ativo no ciclo da água através da evapotranspiração. A alternativa B apresenta o conceito de 'rios voadores', explicando que a floresta recicla a água e a devolve para a atmosfera, sendo fundamental para a formação de chuvas em regiões distantes do litoral, o que contradiz a crença de que a chuva depende apenas do oceano e que a mata é inútil para o regime hídrico.</t>
        </is>
      </c>
      <c r="P263" s="6" t="b">
        <v>1</v>
      </c>
      <c r="Q263" s="6" t="n">
        <v>0.02419354838709677</v>
      </c>
      <c r="R263" s="6" t="n">
        <v>1.604651162790698</v>
      </c>
      <c r="S263" s="6" t="n">
        <v>0.8551724137931035</v>
      </c>
      <c r="T263" s="6" t="n">
        <v>15.01045679012346</v>
      </c>
      <c r="U263" s="6" t="n">
        <v>4.8</v>
      </c>
      <c r="V263" s="6" t="n">
        <v>5</v>
      </c>
      <c r="W263" s="6" t="n">
        <v>5</v>
      </c>
      <c r="X263" s="6" t="n">
        <v>4</v>
      </c>
      <c r="Y263" s="6" t="n">
        <v>5</v>
      </c>
      <c r="Z263" s="6" t="n">
        <v>5</v>
      </c>
      <c r="AA263" s="6" t="inlineStr">
        <is>
          <t>O item demonstra excelente alinhamento com a habilidade CN-H3, pois estabelece um conflito claro entre uma interpretação baseada no senso comum (fala do produtor) e uma interpretação científica (conceito ecológico). A habilidade é plenamente exercitada ao exigir que o aluno identifique o conceito científico que refuta a ideia não científica. Os objetos de conhecimento (Ecologia e ciências ambientais) são perfeitamente adequados e direcionados ao tema do item. Os distratores são plausíveis, pois exploram concepções errôneas ou incompletas sobre o ciclo da água (A, C, E) ou interesses econômicos (D), funcionando como armadilhas para alunos com conhecimentos superficiais ou fragmentados. O nível de complexidade e o vocabulário ('bomba biológica', 'rios voadores') são apropriados para o Ensino Médio, exigindo compreensão de conceitos, não apenas memorização. O formato segue rigorosamente as características do ENEM: contextualização social, enunciado com um diálogo, questão de múltipla escolha com cinco alternativas e uma habilidade explícita.</t>
        </is>
      </c>
      <c r="AB263" s="6" t="n">
        <v>5</v>
      </c>
      <c r="AC263" s="6" t="n">
        <v>5</v>
      </c>
      <c r="AD263" s="6" t="n">
        <v>5</v>
      </c>
      <c r="AE263" s="6" t="n">
        <v>5</v>
      </c>
      <c r="AF263" s="6" t="n">
        <v>5</v>
      </c>
      <c r="AG263" s="6" t="n">
        <v>5</v>
      </c>
      <c r="AH263" s="6" t="inlineStr">
        <is>
          <t>O item apresenta excelente alinhamento à habilidade CN-H3, pois estabelece um conflito claro entre uma interpretação baseada no senso comum (a fala do produtor) e o conhecimento científico (o papel da vegetação no ciclo hidrológico). A estrutura do enunciado exige do estudante a identificação do conceito ecológico que refuta a visão leiga. Os objetos de conhecimento (Ecologia e ciências ambientais) são plenamente adequados. Os distratores são plausíveis e bem elaborados, explorando erros conceituais comuns (como a ideia de que o ciclo da água é puramente físico ou que o resfriamento aumenta a chuva indiscriminadamente). O vocabulário e a complexidade são apropriados para o Ensino Médio, e o item segue rigorosamente o formato padrão do ENEM, com contexto contextualizado, comando claro e cinco alternativas.</t>
        </is>
      </c>
    </row>
    <row r="264">
      <c r="A264" s="6" t="inlineStr">
        <is>
          <t>11d9216d-0e1b-436d-b8c9-8ed0be5c3576</t>
        </is>
      </c>
      <c r="B264" s="6" t="inlineStr">
        <is>
          <t>com_grafo</t>
        </is>
      </c>
      <c r="C264" s="6" t="inlineStr">
        <is>
          <t>CN</t>
        </is>
      </c>
      <c r="D264" s="6" t="inlineStr">
        <is>
          <t>Ciencias da Natureza e suas Tecnologias</t>
        </is>
      </c>
      <c r="E264" s="6" t="n">
        <v>1</v>
      </c>
      <c r="F264" s="6" t="inlineStr">
        <is>
          <t>CN-H3</t>
        </is>
      </c>
      <c r="G264" s="6" t="inlineStr">
        <is>
          <t>Confrontar interpretacoes cientificas com interpretacoes baseadas no senso comum, ao longo do tempo ou em diferentes culturas.</t>
        </is>
      </c>
      <c r="H264" s="6" t="inlineStr">
        <is>
          <t>Em uma comunidade agrícola tradicional no bioma Cerrado, é comum a prática de queimar a vegetação seca para limpar o terreno antes do plantio. Os agricultores justificam essa técnica afirmando que as cinzas resultantes funcionam como um adubo poderoso, pois observam que as plantas crescem rapidamente nos primeiros meses após a queima. No entanto, estudos ambientais indicam que essa interpretação baseada na observação imediata ignora danos significativos à sustentabilidade do ecossistema a longo prazo. Qual explicação científica confronta diretamente a interpretação de senso comum de que a queimada 'enriquece' o solo de forma benéfica?</t>
        </is>
      </c>
      <c r="I264" s="6" t="inlineStr">
        <is>
          <t>A queimada elimina a competição por luz, permitindo que as culturas recebam radiação solar ininterrupta, o que dobra a produtividade anual da terra.</t>
        </is>
      </c>
      <c r="J264" s="6" t="inlineStr">
        <is>
          <t>O fogo libera rapidamente nutrientes minerais, mas destrói a matéria orgânica, volatiliza o nitrogênio e remove a proteção vegetal, expondo o solo à erosão e reduzindo sua fertilidade futura.</t>
        </is>
      </c>
      <c r="K264" s="6" t="inlineStr">
        <is>
          <t>As cinzas possuem uma capacidade de retenção de água superior à da vegetação original, garantindo a umidade do solo e protegendo as culturas contra períodos de seca.</t>
        </is>
      </c>
      <c r="L264" s="6" t="inlineStr">
        <is>
          <t>A alta temperatura do solo durante a queima ativa microrganismos benéficos que aceleram a decomposição de restos culturais, enriquecendo a terra permanentemente.</t>
        </is>
      </c>
      <c r="M264" s="6" t="inlineStr">
        <is>
          <t>A prática da queimada é a única forma eficaz de eliminar pragas e doenças do solo sem o uso de agrotóxicos, equilibrando a saúde do ecossistema.</t>
        </is>
      </c>
      <c r="N264" s="6" t="inlineStr">
        <is>
          <t>B</t>
        </is>
      </c>
      <c r="O264" s="6" t="inlineStr">
        <is>
          <t>A habilidade CN-H3 é exercitada ao contrapor a visão simplificada do senso comum (cinzas = adubo bom) com a análise científica dos processos ecológicos. O senso comum foca no crescimento imediato (curto prazo), enquanto a ciência considera os ciclos biogeoquímicos e a conservação do solo: a queima destrói a estrutura do solo e a matéria orgânica, volatiliza nutrientes essenciais como o nitrogênio e facilita a erosão, empobrecendo a terra ao longo do tempo.</t>
        </is>
      </c>
      <c r="P264" s="6" t="b">
        <v>1</v>
      </c>
      <c r="Q264" s="6" t="n">
        <v>0.008333333333333333</v>
      </c>
      <c r="R264" s="6" t="n">
        <v>0.6</v>
      </c>
      <c r="S264" s="6" t="n">
        <v>0.8695652173913043</v>
      </c>
      <c r="T264" s="6" t="n">
        <v>16.62558069381599</v>
      </c>
      <c r="U264" s="6" t="n">
        <v>5</v>
      </c>
      <c r="V264" s="6" t="n">
        <v>5</v>
      </c>
      <c r="W264" s="6" t="n">
        <v>5</v>
      </c>
      <c r="X264" s="6" t="n">
        <v>5</v>
      </c>
      <c r="Y264" s="6" t="n">
        <v>5</v>
      </c>
      <c r="Z264" s="6" t="n">
        <v>5</v>
      </c>
      <c r="AA264" s="6" t="inlineStr">
        <is>
          <t>O item demonstra excelente alinhamento com a habilidade CN-H3, pois estabelece um conflito claro e direto entre uma interpretação de senso comum (as cinzas como adubo benéfico, baseada em observação de curto prazo) e uma explicação científica que considera os impactos a longo prazo no ecossistema. A alternativa correta (B) descreve os processos ecológicos de forma precisa, enquanto os distratores são plausíveis e representam outras crenças ou simplificações que poderiam surgir do senso comum, como a ideia de que a queimada é benéfica para a umidade (C), para a produtividade (A) ou para a saúde do solo (D). O enunciado contextualiza o problema de forma adequada ao Ensino Médio, utilizando um exemplo de ecologia e ciências ambientais, e segue o formato de múltipla escolha com cinco alternativas, típico do ENEM.</t>
        </is>
      </c>
      <c r="AB264" s="6" t="n">
        <v>5</v>
      </c>
      <c r="AC264" s="6" t="n">
        <v>5</v>
      </c>
      <c r="AD264" s="6" t="n">
        <v>5</v>
      </c>
      <c r="AE264" s="6" t="n">
        <v>5</v>
      </c>
      <c r="AF264" s="6" t="n">
        <v>5</v>
      </c>
      <c r="AG264" s="6" t="n">
        <v>5</v>
      </c>
      <c r="AH264" s="6" t="inlineStr">
        <is>
          <t>O item apresenta excelente alinhamento à habilidade CN-H3, pois estabelece um conflito claro entre uma interpretação baseada no senso comum (agricultores) e uma explicação científica (ciclos biogeoquímicos e degradação do solo). Os objetos de conhecimento (Ecologia) são plenamente adequados. Os distratores são plausíveis, pois apresentam argumentos que poderiam ser usados para defender a prática, mas que são cientificamente incorretos ou incompletos. O nível de complexidade e o vocabulário são apropriados para o Ensino Médio, e o formato segue rigorosamente o padrão do ENEM, com contexto socioambiental brasileiro relevante.</t>
        </is>
      </c>
    </row>
    <row r="265">
      <c r="A265" s="6" t="inlineStr">
        <is>
          <t>3281578d-27a4-409d-a766-487b837861be</t>
        </is>
      </c>
      <c r="B265" s="6" t="inlineStr">
        <is>
          <t>com_grafo</t>
        </is>
      </c>
      <c r="C265" s="6" t="inlineStr">
        <is>
          <t>CN</t>
        </is>
      </c>
      <c r="D265" s="6" t="inlineStr">
        <is>
          <t>Ciencias da Natureza e suas Tecnologias</t>
        </is>
      </c>
      <c r="E265" s="6" t="n">
        <v>1</v>
      </c>
      <c r="F265" s="6" t="inlineStr">
        <is>
          <t>CN-H3</t>
        </is>
      </c>
      <c r="G265" s="6" t="inlineStr">
        <is>
          <t>Confrontar interpretacoes cientificas com interpretacoes baseadas no senso comum, ao longo do tempo ou em diferentes culturas.</t>
        </is>
      </c>
      <c r="H265" s="6" t="inlineStr">
        <is>
          <t>Durante uma assembleia municipal sobre a ocupação de áreas de preservação permanente, um morador argumenta contra a proteção de uma área alagada próxima à cidade, afirmando: 'Esse brejo só serve para criar mosquitos e doenças. Se a gente aterrar e construir um shopping, a cidade vai se desenvolver e a saúde de todos vai melhorar, porque acabaremos com a umidade excessiva.' Para contrapor essa visão baseada no senso comum à compreensão científica dos ecossistemas, o biólogo presente na reunião deve esclarecer que as áreas alagadas desempenham funções vitais, como:</t>
        </is>
      </c>
      <c r="I265" s="6" t="inlineStr">
        <is>
          <t>Aumentar a reflexão da luz solar, o que reduz a temperatura local e impede a proliferação de vetores de doenças.</t>
        </is>
      </c>
      <c r="J265" s="6" t="inlineStr">
        <is>
          <t>Atuar como esponjas naturais que controlam inundações, recarrem os aquíferos e filtram poluentes, serviços essenciais para a qualidade de vida urbana.</t>
        </is>
      </c>
      <c r="K265" s="6" t="inlineStr">
        <is>
          <t>Servir como depósitos de lixo orgânico, transformando resíduos em energia limpa através da fermentação anaeróbica espontânea.</t>
        </is>
      </c>
      <c r="L265" s="6" t="inlineStr">
        <is>
          <t>Eliminar a necessidade de estações de tratamento de água, pois a água das áreas alagadas é quimicamente pura e potável sem qualquer custo.</t>
        </is>
      </c>
      <c r="M265" s="6" t="inlineStr">
        <is>
          <t>Bloquear a entrada de ventos frios na cidade, garantindo um clima tropical estável independentemente da vegetação circundante.</t>
        </is>
      </c>
      <c r="N265" s="6" t="inlineStr">
        <is>
          <t>B</t>
        </is>
      </c>
      <c r="O265" s="6" t="inlineStr">
        <is>
          <t>A questão exige o confronto entre uma interpretação baseada no senso comum (que enxerga o brejo apenas como um foco de doenças e obstáculo ao desenvolvimento) e a interpretação científica da Ecologia. A habilidade CN-H3 é avaliada ao identificar que ecossistemas como áreas alagadas (fatores bióticos e abióticos interagindo) fornecem serviços ambientais cruciais, como o controle de enchentes e a purificação da água, que sustentam o desenvolvimento econômico e social a longo prazo, contrariando a visão simplista de destruição para progresso imediato.</t>
        </is>
      </c>
      <c r="P265" s="6" t="b">
        <v>1</v>
      </c>
      <c r="Q265" s="6" t="n">
        <v>0.00909090909090909</v>
      </c>
      <c r="R265" s="6" t="n">
        <v>0.5825242718446603</v>
      </c>
      <c r="S265" s="6" t="n">
        <v>0.9322033898305084</v>
      </c>
      <c r="T265" s="6" t="n">
        <v>16.65995391705069</v>
      </c>
      <c r="U265" s="6" t="n">
        <v>4.8</v>
      </c>
      <c r="V265" s="6" t="n">
        <v>5</v>
      </c>
      <c r="W265" s="6" t="n">
        <v>5</v>
      </c>
      <c r="X265" s="6" t="n">
        <v>4</v>
      </c>
      <c r="Y265" s="6" t="n">
        <v>5</v>
      </c>
      <c r="Z265" s="6" t="n">
        <v>5</v>
      </c>
      <c r="AA265" s="6" t="inlineStr">
        <is>
          <t>O item apresenta excelente alinhamento com a habilidade CN-H3, pois estabelece um conflito claro entre uma visão de senso comum (área alagada como foco de doenças e obstáculo ao progresso) e uma interpretação científica (área alagada como provedora de serviços ambientais essenciais). A alternativa correta (B) descreve funções ecossistâmicas vitais (controle de inundações, recarga de aquíferos, filtragem de poluentes) que contrapõem diretamente a argumentação do morador, exigindo do estudante o confronto entre as duas visões. Os objetos de conhecimento (Ecologia e Ciências Ambientais) são perfeitamente adequados e centrais para a resolução do item. Os distratores são plausíveis, pois exploram conceitos que podem ser mal compreendidos ou simplificados (como a ideia de que áreas alagadas purificam a água 'quimicamente' ou 'espontaneamente'), funcionando como boas armadilhas para quem não domina o conteúdo. O nível de complexidade e a contextualização social são apropriados para o Ensino Médio. O formato, com um enunciado contextualizado e uma questão de múltipla escolha com uma justificativa clara, está em total aderência ao padrão do ENEM.</t>
        </is>
      </c>
      <c r="AB265" s="6" t="n">
        <v>4.8</v>
      </c>
      <c r="AC265" s="6" t="n">
        <v>5</v>
      </c>
      <c r="AD265" s="6" t="n">
        <v>5</v>
      </c>
      <c r="AE265" s="6" t="n">
        <v>4</v>
      </c>
      <c r="AF265" s="6" t="n">
        <v>5</v>
      </c>
      <c r="AG265" s="6" t="n">
        <v>5</v>
      </c>
      <c r="AH265" s="6" t="inlineStr">
        <is>
          <t>O item avalia com precisão a habilidade CN-H3 ao solicitar o confronto direto entre uma visão leiga (senso comum) sobre áreas alagadas e a compreensão científica (ecológica) de seus serviços ambientais. O objeto de conhecimento (Ecologia) é plenamente adequado. Os distratores apresentam conceitos científicos distorcidos ou exagerados, testando a capacidade do aluno de discernir a função ecológica correta. O nível de complexidade é apropriado para o Ensino Médio, e a estrutura do item segue o padrão contextualizado e socioambiental característico do ENEM.</t>
        </is>
      </c>
    </row>
    <row r="266">
      <c r="A266" s="6" t="inlineStr">
        <is>
          <t>0d5d2fb4-00ab-4212-ad92-fef72e46f598</t>
        </is>
      </c>
      <c r="B266" s="6" t="inlineStr">
        <is>
          <t>com_grafo</t>
        </is>
      </c>
      <c r="C266" s="6" t="inlineStr">
        <is>
          <t>CN</t>
        </is>
      </c>
      <c r="D266" s="6" t="inlineStr">
        <is>
          <t>Ciencias da Natureza e suas Tecnologias</t>
        </is>
      </c>
      <c r="E266" s="6" t="n">
        <v>1</v>
      </c>
      <c r="F266" s="6" t="inlineStr">
        <is>
          <t>CN-H3</t>
        </is>
      </c>
      <c r="G266" s="6" t="inlineStr">
        <is>
          <t>Confrontar interpretacoes cientificas com interpretacoes baseadas no senso comum, ao longo do tempo ou em diferentes culturas.</t>
        </is>
      </c>
      <c r="H266" s="6" t="inlineStr">
        <is>
          <t>Em uma roda de conversa sobre mitos e ciencias, um estudante relata que sua avo dizia que 'nao se deve olhar para o Sol porque os nossos olhos emitem raios que podem queimar'. Essa crenca popular remete a ideias antigas, como a de Euclides, que teorizava que a visao funcionava pelo envio de raios visuais dos olhos ate os objetos. Contudo, a fisica moderna explica o fenomeno da visao de maneira distinta. Considerando os principios da optica geometrica, qual das alternativas abaixo apresenta a interpretacao cientifica que contradiz essa visao de senso comum?</t>
        </is>
      </c>
      <c r="I266" s="6" t="inlineStr">
        <is>
          <t>A visao e um processo ativo no qual o olho emite feixes de luz que, ao atingirem os objetos, sao refletidos de volta para o cerebro, criando a imagem.</t>
        </is>
      </c>
      <c r="J266" s="6" t="inlineStr">
        <is>
          <t>Para que um objeto seja visto, e necessario que a luz emitida por uma fonte ou refletida por ele entre no sistema visual do observador e seja focalizada na retina.</t>
        </is>
      </c>
      <c r="K266" s="6" t="inlineStr">
        <is>
          <t>Os objetos sao visiveis porque possuem luz propria, independentemente de qualquer iluminacao externa, sendo o papel do olho apenas captar essa luminosidade intrinseca.</t>
        </is>
      </c>
      <c r="L266" s="6" t="inlineStr">
        <is>
          <t>O fenomeno da visao ocorre pela emissao de particulas materiais pelo objeto, que viajam pelo ar ate o olho, sem a necessidade de transporte de energia luminosa.</t>
        </is>
      </c>
      <c r="M266" s="6" t="inlineStr">
        <is>
          <t>A formacao da imagem depende exclusivamente da capacidade do olho humano de gerar luz interna, o que permite enxergar mesmo na ausencia total de fontes de luz externa.</t>
        </is>
      </c>
      <c r="N266" s="6" t="inlineStr">
        <is>
          <t>B</t>
        </is>
      </c>
      <c r="O266" s="6" t="inlineStr">
        <is>
          <t>A habilidade CN-H3 e exercitada ao confrontar a interpretacao de senso comum/historica (teoria da emissao, onde o olho emite raios) com o conhecimento cientifico atual (teoria da intromissao). A optica geometrica estabelece que a visao ocorre pela entrada de luz no olho, e nao pela saida de raios dele. A alternativa B descreve corretamente o mecanismo fisico de formacao de imagens baseado na luz refletida ou emitida pelos objetos e captada pelo observador.</t>
        </is>
      </c>
      <c r="P266" s="6" t="b">
        <v>1</v>
      </c>
      <c r="Q266" s="6" t="n">
        <v>0.04385964912280702</v>
      </c>
      <c r="R266" s="6" t="n">
        <v>2.390109890109891</v>
      </c>
      <c r="S266" s="6" t="n">
        <v>0.8260869565217391</v>
      </c>
      <c r="T266" s="6" t="n">
        <v>15.56536231884058</v>
      </c>
      <c r="U266" s="6" t="n">
        <v>5</v>
      </c>
      <c r="V266" s="6" t="n">
        <v>5</v>
      </c>
      <c r="W266" s="6" t="n">
        <v>5</v>
      </c>
      <c r="X266" s="6" t="n">
        <v>5</v>
      </c>
      <c r="Y266" s="6" t="n">
        <v>5</v>
      </c>
      <c r="Z266" s="6" t="n">
        <v>5</v>
      </c>
      <c r="AA266" s="6" t="inlineStr">
        <is>
          <t>O item apresenta excelente alinhamento com a habilidade CN-H3, pois estabelece um confronto claro entre uma crença de senso comum (e uma teoria histórica, a de Euclides) e o conhecimento científico atual (a teoria da intromissão). A habilidade é exercitada diretamente ao pedir ao estudante que identifique a alternativa que contradiz a visão de emissão. Os objetos de conhecimento esperados (Optica) são perfeitamente adequados e centrais para a resolução do item. Os distratores (A, C, D e E) são plausíveis e bem elaborados, pois cada um reproduz uma concepção alternativa sobre a visão (seja ela uma versão deturpada da teoria da emissão, a crença em luz própria, a teoria corpuscular ou a ideia de luz interna), exigindo que o estudante compreenda o mecanismo científico para distingui-los da resposta correta. O nível de complexidade e o conhecimento de conceitos de ótica geométrica são apropriados para o Ensino Médio. O formato, com seu enunciado contextualizado e a estrutura de múltipla escolha com uma única resposta correta, está em total aderência ao padrão do ENEM.</t>
        </is>
      </c>
      <c r="AB266" s="6" t="n">
        <v>5</v>
      </c>
      <c r="AC266" s="6" t="n">
        <v>5</v>
      </c>
      <c r="AD266" s="6" t="n">
        <v>5</v>
      </c>
      <c r="AE266" s="6" t="n">
        <v>5</v>
      </c>
      <c r="AF266" s="6" t="n">
        <v>5</v>
      </c>
      <c r="AG266" s="6" t="n">
        <v>5</v>
      </c>
      <c r="AH266" s="6" t="inlineStr">
        <is>
          <t>O item apresenta excelente alinhamento à habilidade CN-H3, pois estabelece um claro confronto entre uma crença popular/histórica (teoria da emissão) e o conhecimento científico atual (óptica geométrica/teoria da intromissão). Os objetos de conhecimento (Óptica) são plenamente adequados. Os distratores são plausíveis, representando concepções alternativas comuns sobre o funcionamento da visão. O nível de complexidade é adequado ao Ensino Médio, abordando conteúdo curricular básico de Física. O formato segue rigorosamente o padrão do ENEM, com contextualização sociocultural e enunciado claro.</t>
        </is>
      </c>
    </row>
    <row r="267">
      <c r="A267" s="6" t="inlineStr">
        <is>
          <t>9083dd31-0053-4ed7-aced-bbb30904d34a</t>
        </is>
      </c>
      <c r="B267" s="6" t="inlineStr">
        <is>
          <t>com_grafo</t>
        </is>
      </c>
      <c r="C267" s="6" t="inlineStr">
        <is>
          <t>CN</t>
        </is>
      </c>
      <c r="D267" s="6" t="inlineStr">
        <is>
          <t>Ciencias da Natureza e suas Tecnologias</t>
        </is>
      </c>
      <c r="E267" s="6" t="n">
        <v>8</v>
      </c>
      <c r="F267" s="6" t="inlineStr">
        <is>
          <t>CN-H30</t>
        </is>
      </c>
      <c r="G267" s="6" t="inlineStr">
        <is>
          <t>Avaliar propostas de alcance individual ou coletivo, identificando aquelas que visam a preservacao e a implementacao da saude individual, coletiva ou do ambiente.</t>
        </is>
      </c>
      <c r="H267" s="6" t="inlineStr">
        <is>
          <t>Em uma cidade brasileira com alto índice de infestação pelo mosquito Aedes aegypti, a gestão municipal decidiu implementar uma nova estratégia de controle biológico para combater os surtos de dengue, zika e chikungunya. A proposta consiste na liberação massiva de mosquitos machos geneticamente modificados, portadores de um gene que impede a sobrevivência de suas larvas. Esses machos são liberados para competir com os selvagens pelo acasalamento com as fêmeas. Com base nos conhecimentos sobre biotecnologia e saúde pública, avalie o impacto esperado dessa intervenção.</t>
        </is>
      </c>
      <c r="I267" s="6" t="inlineStr">
        <is>
          <t>A estratégia é ineficiente, pois os mosquitos modificados transmitirão o gene defeituoso para os humanos durante a picada, causando mutações genéticas na população.</t>
        </is>
      </c>
      <c r="J267" s="6" t="inlineStr">
        <is>
          <t>A liberação desses mosquitos resultará no aumento imediato da população de Aedes aegypti, pois as fêmeas selvagens produzirão mais ovos para compensar a mortalidade das larvas.</t>
        </is>
      </c>
      <c r="K267" s="6" t="inlineStr">
        <is>
          <t>A redução da população de mosquitos vetores diminui a probabilidade de transmissão de arboviroses, constituindo uma medida de proteção à saúde coletiva.</t>
        </is>
      </c>
      <c r="L267" s="6" t="inlineStr">
        <is>
          <t>O gene modificado será transferido para outros insetos da região, provocando um desequilíbrio ecológico que favorecerá o surgimento de pragas agrícolas.</t>
        </is>
      </c>
      <c r="M267" s="6" t="inlineStr">
        <is>
          <t>A técnica é inviável, pois os mosquitos machos geneticamente modificados não possuem capacidade de voar, impedindo que encontrem as fêmeas para o acasalamento.</t>
        </is>
      </c>
      <c r="N267" s="6" t="inlineStr">
        <is>
          <t>C</t>
        </is>
      </c>
      <c r="O267" s="6" t="inlineStr">
        <is>
          <t>A habilidade CN-H30 exige a avaliação de propostas de intervenção científico-tecnológica voltadas para a saúde coletiva. A alternativa C está correta ao identificar que a tecnologia de modificação genética (Inseto Estéril ou similar) visa reduzir a população do vetor, o que, consequentemente, diminui a taxa de transmissão de doenças, promovendo a saúde da população. As demais alternativas apresentam concepções errôneas sobre o mecanismo de ação da biotecnologia (transmissão gênica a humanos, salto de barreiras entre espécies) ou efeitos biológicos improváveis.</t>
        </is>
      </c>
      <c r="P267" s="6" t="b">
        <v>1</v>
      </c>
      <c r="Q267" s="6" t="n">
        <v>0.02</v>
      </c>
      <c r="R267" s="6" t="n">
        <v>1.417910447761194</v>
      </c>
      <c r="S267" s="6" t="n">
        <v>0.8</v>
      </c>
      <c r="T267" s="6" t="n">
        <v>17.16700167504188</v>
      </c>
      <c r="U267" s="6" t="n">
        <v>5</v>
      </c>
      <c r="V267" s="6" t="n">
        <v>5</v>
      </c>
      <c r="W267" s="6" t="n">
        <v>5</v>
      </c>
      <c r="X267" s="6" t="n">
        <v>5</v>
      </c>
      <c r="Y267" s="6" t="n">
        <v>5</v>
      </c>
      <c r="Z267" s="6" t="n">
        <v>5</v>
      </c>
      <c r="AA267" s="6" t="inlineStr">
        <is>
          <t>O item apresenta excelente alinhamento com a habilidade-alvo CN-H30, pois demanda do estudante a avaliação de uma proposta de intervenção em saúde pública (controle biológico de vetores) e a identificação de seu impacto na saúde coletiva. Os objetos de conhecimento esperados (Identidade dos seres vivos, Moleculas, celulas e tecidos; Qualidade de vida das populacoes humanas) são perfeitamente adequados e integrados ao enunciado, que aborda a biologia do mosquito, a biotecnologia aplicada e a consequência para a qualidade de vida da população. Os distratores são plausíveis e bem elaborados, explorando concepções alternativas e mitos comuns sobre transgênicos (A, D) e efeitos colaterais mal compreendidos (B, E), exigindo do estudante um conhecimento mais aprofundado para distingui-los da alternativa correta. O nível de complexidade é adequado para o Ensino Médio, envolvendo conceitos de biologia, genética e saúde pública de forma contextualizada. A aderência ao formato ENEM é máxima, com um enunciado contextualizado, uma situação-problema realista e alternativas que exigem análise crítica e conhecimento de campo, em vez de memorização pura.</t>
        </is>
      </c>
      <c r="AB267" s="6" t="n">
        <v>4.8</v>
      </c>
      <c r="AC267" s="6" t="n">
        <v>5</v>
      </c>
      <c r="AD267" s="6" t="n">
        <v>5</v>
      </c>
      <c r="AE267" s="6" t="n">
        <v>4</v>
      </c>
      <c r="AF267" s="6" t="n">
        <v>5</v>
      </c>
      <c r="AG267" s="6" t="n">
        <v>5</v>
      </c>
      <c r="AH267" s="6" t="inlineStr">
        <is>
          <t>O item apresenta excelente alinhamento à habilidade CN-H30, pois exige a avaliação de uma proposta de intervenção biotecnológica (liberação de mosquitos transgênicos) e sua consequência para a saúde coletiva. A alternativa correta conecta adequadamente a redução da população vetorial à promoção da saúde pública. Os objetos de conhecimento são mobilizados de forma integrada, abordando genética (identidade dos seres vivos) e qualidade de vida. Os distratores são plausíveis, explorando concepções errôneas comuns, como o medo de alteração genética em humanos (A) ou desequilíbrios ecológicos generalizados (D). O item está perfeitamente adequado ao nível do Ensino Médio e segue rigorosamente o formato e a linguagem contextualizada do ENEM.</t>
        </is>
      </c>
    </row>
    <row r="268">
      <c r="A268" s="6" t="inlineStr">
        <is>
          <t>cc9cfc2c-dc63-45c2-a725-3f298b8e8200</t>
        </is>
      </c>
      <c r="B268" s="6" t="inlineStr">
        <is>
          <t>com_grafo</t>
        </is>
      </c>
      <c r="C268" s="6" t="inlineStr">
        <is>
          <t>CN</t>
        </is>
      </c>
      <c r="D268" s="6" t="inlineStr">
        <is>
          <t>Ciencias da Natureza e suas Tecnologias</t>
        </is>
      </c>
      <c r="E268" s="6" t="n">
        <v>8</v>
      </c>
      <c r="F268" s="6" t="inlineStr">
        <is>
          <t>CN-H30</t>
        </is>
      </c>
      <c r="G268" s="6" t="inlineStr">
        <is>
          <t>Avaliar propostas de alcance individual ou coletivo, identificando aquelas que visam a preservacao e a implementacao da saude individual, coletiva ou do ambiente.</t>
        </is>
      </c>
      <c r="H268" s="6" t="inlineStr">
        <is>
          <t>O uso indiscriminado de antibióticos tem se tornado um grave problema de saúde pública no Brasil, favorecendo o surgimento de bactérias multirresistentes. Em uma campanha de conscientização, o Ministério da Saúde busca orientar a população sobre práticas que garantam a eficácia dos tratamentos e preservem a saúde coletiva. Considerando o mecanismo de ação dos antibióticos e o processo de seleção natural, qual proposta deve ser priorizada pela campanha?</t>
        </is>
      </c>
      <c r="I268" s="6" t="inlineStr">
        <is>
          <t>Ingerir o medicamento apenas até o desaparecimento dos sintomas visíveis, para evitar intoxicação do organismo.</t>
        </is>
      </c>
      <c r="J268" s="6" t="inlineStr">
        <is>
          <t>Utilizar antibióticos de amplo espectro para qualquer tipo de infecção, incluindo gripes e resfriados causados por vírus.</t>
        </is>
      </c>
      <c r="K268" s="6" t="inlineStr">
        <is>
          <t>Cumprir rigorosamente o tempo de tratamento prescrito, mesmo que os sintomas cessem antes, e evitar automedicação.</t>
        </is>
      </c>
      <c r="L268" s="6" t="inlineStr">
        <is>
          <t>Alternar o uso de diferentes antibióticos a cada dia de tratamento para impedir que as bactérias se adaptem.</t>
        </is>
      </c>
      <c r="M268" s="6" t="inlineStr">
        <is>
          <t>Estocar antibióticos em casa para iniciar o tratamento assim que os primeiros sintomas de febre aparecerem.</t>
        </is>
      </c>
      <c r="N268" s="6" t="inlineStr">
        <is>
          <t>C</t>
        </is>
      </c>
      <c r="O268" s="6" t="inlineStr">
        <is>
          <t>A habilidade CN-H30 exige a avaliação de propostas voltadas à preservação da saúde individual e coletiva. A alternativa C é a correta, pois interromper o tratamento antes do tempo ou usá-lo indevidamente seleciona bactérias resistentes, comprometendo a saúde da população. Cumprir o tempo adequado garante a eliminação completa do agente patogênico, evitando a seleção de linhagens resistentes e assegurando a eficácia futura dos medicamentos.</t>
        </is>
      </c>
      <c r="P268" s="6" t="b">
        <v>1</v>
      </c>
      <c r="Q268" s="6" t="n">
        <v>0</v>
      </c>
      <c r="R268" s="6" t="n">
        <v>0</v>
      </c>
      <c r="S268" s="6" t="n">
        <v>0.8494623655913979</v>
      </c>
      <c r="T268" s="6" t="n">
        <v>14.53583333333334</v>
      </c>
      <c r="U268" s="6" t="n">
        <v>4.8</v>
      </c>
      <c r="V268" s="6" t="n">
        <v>5</v>
      </c>
      <c r="W268" s="6" t="n">
        <v>5</v>
      </c>
      <c r="X268" s="6" t="n">
        <v>4</v>
      </c>
      <c r="Y268" s="6" t="n">
        <v>5</v>
      </c>
      <c r="Z268" s="6" t="n">
        <v>5</v>
      </c>
      <c r="AA268" s="6" t="inlineStr">
        <is>
          <t>O item apresenta excelente alinhamento com a habilidade-alvo CN-H30, pois demanda a avaliação de propostas de saúde individual e coletiva (o uso de antibióticos) e a identificação da que promove a preservação da saúde (cumprir o tratamento). Os objetos de conhecimento (seleção natural, saúde coletiva) são perfeitamente adequados e necessários para a resolução. Os distratores (A, B, D, E) são plausíveis, pois representam crenças ou práticas comuns da população, sendo que a alternativa D, embora incorreta, demonstra um entendimento superficial do conceito de adaptação bacteriana. O nível de linguagem e o contexto são apropriados para o Ensino Médio. O formato, com enunciado contextualizado, alternativas e gabarito, segue estritamente as especificações do ENEM.</t>
        </is>
      </c>
      <c r="AB268" s="6" t="n">
        <v>5</v>
      </c>
      <c r="AC268" s="6" t="n">
        <v>5</v>
      </c>
      <c r="AD268" s="6" t="n">
        <v>5</v>
      </c>
      <c r="AE268" s="6" t="n">
        <v>5</v>
      </c>
      <c r="AF268" s="6" t="n">
        <v>5</v>
      </c>
      <c r="AG268" s="6" t="n">
        <v>5</v>
      </c>
      <c r="AH268" s="6" t="inlineStr">
        <is>
          <t>O item apresenta excelente alinhamento à habilidade CN-H30, pois exige do estudante a avaliação de diferentes propostas de intervenção em saúde para identificar aquela que preserva a saúde coletiva (combate à resistência bacteriana). Os objetos de conhecimento são integrados de forma coerente, abordando a qualidade de vida, a ação de moléculas (antibióticos) em células e a identidade dos seres vivos (distinção implícita entre bactérias e vírus nos distratores). Os distratores são plausíveis e representam concepções alternativas comuns no senso comum, como interromper o tratamento ao cessar os sintomas ou usar antibiótico para viroses, o que exige do aluno domínio do conteúdo para escolher a correta. O nível de complexidade é adequado ao Ensino Médio e o item segue rigorosamente o formato ENEM, com enunciado contextualizado, foco em competências socioambientais e comando claro.</t>
        </is>
      </c>
    </row>
    <row r="269">
      <c r="A269" s="6" t="inlineStr">
        <is>
          <t>d7932a67-75c9-40b5-bdcc-77d221c85c04</t>
        </is>
      </c>
      <c r="B269" s="6" t="inlineStr">
        <is>
          <t>com_grafo</t>
        </is>
      </c>
      <c r="C269" s="6" t="inlineStr">
        <is>
          <t>CN</t>
        </is>
      </c>
      <c r="D269" s="6" t="inlineStr">
        <is>
          <t>Ciencias da Natureza e suas Tecnologias</t>
        </is>
      </c>
      <c r="E269" s="6" t="n">
        <v>8</v>
      </c>
      <c r="F269" s="6" t="inlineStr">
        <is>
          <t>CN-H30</t>
        </is>
      </c>
      <c r="G269" s="6" t="inlineStr">
        <is>
          <t>Avaliar propostas de alcance individual ou coletivo, identificando aquelas que visam a preservacao e a implementacao da saude individual, coletiva ou do ambiente.</t>
        </is>
      </c>
      <c r="H269" s="6" t="inlineStr">
        <is>
          <t>Diante da elevada incidência de dengue em uma região tropical, a gestão municipal decidiu implementar uma nova estratégia de controle vetorial para complementar as ações de vigilância sanitária. A proposta escolhida foi a liberação controlada de mosquitos machos da espécie *Aedes aegypti* portadores de uma modificação genética que impede a sobrevivência de suas larvas. Essa ação visa reduzir a dependência da aplicação de inseticidas químicos em áreas urbanas. Ao analisar os impactos dessa intervenção biotecnológica, qual é o benefício direto para a saúde coletiva e para o ambiente?</t>
        </is>
      </c>
      <c r="I269" s="6" t="inlineStr">
        <is>
          <t>A extinção definitiva da espécie *Aedes aegypti* no ecossistema, eliminando a necessidade de desenvolvimento de vacinas.</t>
        </is>
      </c>
      <c r="J269" s="6" t="inlineStr">
        <is>
          <t>A redução da contaminação química do solo e da água e a diminuição da seleção de mosquitos resistentes a pesticidas.</t>
        </is>
      </c>
      <c r="K269" s="6" t="inlineStr">
        <is>
          <t>O aumento da população de predadores naturais dos mosquitos, como libélulas e peixes, devido ao maior acúmulo de água parada.</t>
        </is>
      </c>
      <c r="L269" s="6" t="inlineStr">
        <is>
          <t>A transmissão de genes de resistência a inseticidas para outras espécies de insetos, equilibrando a fauna local.</t>
        </is>
      </c>
      <c r="M269" s="6" t="inlineStr">
        <is>
          <t>A cura imediata dos pacientes já infectados com o vírus da dengue, reduzindo a sobrecarga nos hospitais da região.</t>
        </is>
      </c>
      <c r="N269" s="6" t="inlineStr">
        <is>
          <t>B</t>
        </is>
      </c>
      <c r="O269" s="6" t="inlineStr">
        <is>
          <t>A habilidade CN-H30 exige a avaliação de propostas de intervenção. A alternativa B está correta porque identifica que o uso de mosquitos geneticamente modificados (técnica do inseto estéril) é uma estratégia de controle biológico que reduz a necessidade de inseticidas químicos. Isso preserva a saúde coletiva ao diminuir a população do vetor sem contaminar o ambiente com tóxicos e sem acelerar o desenvolvimento de resistência química nos mosquitos. As outras alternativas apresentam conceitos científicos incorretos ou exageram os efeitos da técnica, como a extinção da espécie (A) ou a cura da doença (E), que não são funções do controle vetorial.</t>
        </is>
      </c>
      <c r="P269" s="6" t="b">
        <v>1</v>
      </c>
      <c r="Q269" s="6" t="n">
        <v>0</v>
      </c>
      <c r="R269" s="6" t="n">
        <v>0</v>
      </c>
      <c r="S269" s="6" t="n">
        <v>0.9150943396226415</v>
      </c>
      <c r="T269" s="6" t="n">
        <v>15.54777777777778</v>
      </c>
      <c r="U269" s="6" t="n">
        <v>4.8</v>
      </c>
      <c r="V269" s="6" t="n">
        <v>5</v>
      </c>
      <c r="W269" s="6" t="n">
        <v>5</v>
      </c>
      <c r="X269" s="6" t="n">
        <v>4</v>
      </c>
      <c r="Y269" s="6" t="n">
        <v>5</v>
      </c>
      <c r="Z269" s="6" t="n">
        <v>5</v>
      </c>
      <c r="AA269" s="6" t="inlineStr">
        <is>
          <t>O item apresenta excelente alinhamento com a habilidade-alvo CN-H30, pois exige que o avaliador analise uma proposta de intervenção (controle vetorial biotecnológico) e identifique seus benefícios para a saúde e o ambiente. Os objetos de conhecimento (identidade dos seres vivos, moléculas, células e tecidos, qualidade de vida das populações) são perfeitamente adequados, pois a proposta envolve manipulação genética de um ser vivo e seus impactos na saúde coletiva e ambiental. Os distratores são plausíveis e funcionais: A e E exageram os efeitos da técnica (extinção e cura), enquanto C e D apresentam consequências lógicas mas incorretas ou negativas, exigindo do estudante um entendimento mais aprofundado do mecanismo de ação. O nível de complexidade é adequado ao Ensino Médio, exigindo a compreensão de conceitos de biologia (genética, ecologia) e saúde pública. A aderência ao formato ENEM é máxima, com um enunciado contextualizado, uma questão de múltipla escolha com cinco alternativas e um foco na análise de uma proposta de intervenção social.</t>
        </is>
      </c>
      <c r="AB269" s="6" t="n">
        <v>4.8</v>
      </c>
      <c r="AC269" s="6" t="n">
        <v>5</v>
      </c>
      <c r="AD269" s="6" t="n">
        <v>5</v>
      </c>
      <c r="AE269" s="6" t="n">
        <v>4</v>
      </c>
      <c r="AF269" s="6" t="n">
        <v>5</v>
      </c>
      <c r="AG269" s="6" t="n">
        <v>5</v>
      </c>
      <c r="AH269" s="6" t="inlineStr">
        <is>
          <t>O item está perfeitamente alinhado à habilidade CN-H30, exigindo do estudante a avaliação de uma proposta de intervenção (controle biológico com mosquitos transgênicos) e a identificação de seus benefícios para a saúde e o ambiente. Os objetos de conhecimento são contemplados de forma integrada, relacionando identidade dos seres vivos (modificação genética) com qualidade de vida e impactos ambientais. Os distratores são, em sua maioria, plausíveis e bem elaborados, explorando concepções errôneas comuns, como a confusão entre prevenção e cura (E) ou o exagero dos efeitos da tecnologia (A), embora o distrator C apresente uma lógica causal menos conectada ao enunciado. O vocabulário e a complexidade cognitiva são adequados ao Ensino Médio, e a estrutura segue rigorosamente o formato padronizado do ENEM.</t>
        </is>
      </c>
    </row>
    <row r="270">
      <c r="A270" s="6" t="inlineStr">
        <is>
          <t>602dd158-217e-42e7-a23c-1047df22bac9</t>
        </is>
      </c>
      <c r="B270" s="6" t="inlineStr">
        <is>
          <t>com_grafo</t>
        </is>
      </c>
      <c r="C270" s="6" t="inlineStr">
        <is>
          <t>CN</t>
        </is>
      </c>
      <c r="D270" s="6" t="inlineStr">
        <is>
          <t>Ciencias da Natureza e suas Tecnologias</t>
        </is>
      </c>
      <c r="E270" s="6" t="n">
        <v>8</v>
      </c>
      <c r="F270" s="6" t="inlineStr">
        <is>
          <t>CN-H30</t>
        </is>
      </c>
      <c r="G270" s="6" t="inlineStr">
        <is>
          <t>Avaliar propostas de alcance individual ou coletivo, identificando aquelas que visam a preservacao e a implementacao da saude individual, coletiva ou do ambiente.</t>
        </is>
      </c>
      <c r="H270" s="6" t="inlineStr">
        <is>
          <t>Uma cidade brasileira enfrenta um surto crescente de dengue, e as medidas convencionais de controle vetorial, como a fumigação e a eliminação de criadouros, não têm sido suficientes para conter a epidemia. O departamento de saúde está avaliando a implementação de uma nova tecnologia biotecnológica: a liberação de mosquitos *Aedes aegypti* geneticamente modificados. Esses insetos machos portam um gene que impede que as suas larvas sobrevivam até a fase adulta. Ao acasalarem-se com fêmeas silvestres, geram descendentes que morrem antes de se tornarem adultos capazes de picar e transmitir o vírus. Considerando os impactos na saúde coletiva e no ambiente, qual é a avaliação correta dessa proposta de intervenção?</t>
        </is>
      </c>
      <c r="I270" s="6" t="inlineStr">
        <is>
          <t>A proposta é inadequada, pois a liberação de mosquitos modificados aumentará a população de vetores, acelerando a disseminação do vírus na população humana.</t>
        </is>
      </c>
      <c r="J270" s="6" t="inlineStr">
        <is>
          <t>A estratégia é ineficaz, pois os mosquitos geneticamente modificados transmitirão o gene letal para os humanos através da picada, causando doenças genéticas.</t>
        </is>
      </c>
      <c r="K270" s="6" t="inlineStr">
        <is>
          <t>A intervenção é adequada, pois a redução da população de mosquitos transmissores diminui a incidência da doença, preservando a saúde coletiva sem o uso excessivo de inseticidas químicos.</t>
        </is>
      </c>
      <c r="L270" s="6" t="inlineStr">
        <is>
          <t>A medida é perigosa, pois a morte das larvas nos criadouros liberará toxinas na água que serão ingeridas pela população, causando intoxicações generalizadas.</t>
        </is>
      </c>
      <c r="M270" s="6" t="inlineStr">
        <is>
          <t>A ação é desnecessária, pois a única forma eficaz de garantir a saúde coletiva é o desenvolvimento de vacinas, sendo o controle do vetor biologicamente irrelevante.</t>
        </is>
      </c>
      <c r="N270" s="6" t="inlineStr">
        <is>
          <t>C</t>
        </is>
      </c>
      <c r="O270" s="6" t="inlineStr">
        <is>
          <t>A habilidade CN-H30 exige a avaliação de propostas de intervenção visando a preservação da saúde. A alternativa C está correta porque identifica que a tecnologia de mosquitos geneticamente modificados (que reduzem a população de vetores ao impedir a sobrevivência das larvas) é uma medida eficaz para diminuir a transmissão da dengue. Além de proteger a saúde coletiva ao reduzir o número de casos, a proposta evita o uso indiscriminado de inseticidas, que podem causar danos ambientais e à saúde humana, alinhando-se aos princípios de sustentabilidade e controle biológico.</t>
        </is>
      </c>
      <c r="P270" s="6" t="b">
        <v>1</v>
      </c>
      <c r="Q270" s="6" t="n">
        <v>0.01694915254237288</v>
      </c>
      <c r="R270" s="6" t="n">
        <v>1.495145631067961</v>
      </c>
      <c r="S270" s="6" t="n">
        <v>0.8137931034482758</v>
      </c>
      <c r="T270" s="6" t="n">
        <v>15.84410822510823</v>
      </c>
      <c r="U270" s="6" t="n">
        <v>4.8</v>
      </c>
      <c r="V270" s="6" t="n">
        <v>5</v>
      </c>
      <c r="W270" s="6" t="n">
        <v>5</v>
      </c>
      <c r="X270" s="6" t="n">
        <v>4</v>
      </c>
      <c r="Y270" s="6" t="n">
        <v>5</v>
      </c>
      <c r="Z270" s="6" t="n">
        <v>5</v>
      </c>
      <c r="AA270" s="6" t="inlineStr">
        <is>
          <t>O item apresenta excelente alinhamento com a habilidade-alvo CN-H30, pois exige que o avaliador avalie criticamente uma proposta de intervenção (liberação de mosquitos geneticamente modificados) em termos de seus impactos na saúde coletiva e no ambiente. A alternativa correta (C) identifica a proposta como adequada por reduzir a transmissão da doença e evitar o uso de inseticidas químicos, demonstrando uma avaliação criteriosa dos prós e contras da medida. Os objetos de conhecimento esperados (Identidade dos seres vivos, Moleculas, celulas e tecidos, Qualidade de vida das populacoes humanas) são plenamente adequados e integrados ao enunciado, que aborda a biologia do vetor, a biotecnologia e a saúde populacional. Os distratores (A, B, D, E) são plausíveis e funcionam como armadilhas baseadas em conhecimentos prévios ou desinformação comum: medo do aumento da população (A), transmissão de genes para humanos (B), liberação de toxinas (D) e desvalorização do controle vetoral (E). O nível de complexidade é apropriado para o Ensino Médio, exigindo compreensão de conceitos de biologia e saúde pública sem aprofundamento técnico. O formato segue rigorosamente as especificações do ENEM, com um contexto social relevante, uma pergunta de avaliação de proposta e alternativas que exploram diferentes dimensões do tema.</t>
        </is>
      </c>
      <c r="AB270" s="6" t="n">
        <v>5</v>
      </c>
      <c r="AC270" s="6" t="n">
        <v>5</v>
      </c>
      <c r="AD270" s="6" t="n">
        <v>5</v>
      </c>
      <c r="AE270" s="6" t="n">
        <v>5</v>
      </c>
      <c r="AF270" s="6" t="n">
        <v>5</v>
      </c>
      <c r="AG270" s="6" t="n">
        <v>5</v>
      </c>
      <c r="AH270" s="6" t="inlineStr">
        <is>
          <t>O item apresenta excelente alinhamento à habilidade CN-H30, pois solicita explicitamente a avaliação de uma proposta de intervenção biotecnológica (liberação de mosquitos transgênicos) considerando seus impactos na saúde coletiva e no ambiente. O enunciado é contextualizado, atual e relevante, abordando os objetos de conhecimento esperados, especialmente a qualidade de vida das populações e a identidade dos seres vivos (no que tange à hereditariedade e manipulação genética). A alternativa correta (C) identifica corretamente a eficácia da medida e o benefício ambiental (redução de inseticidas). Os distratores são plausíveis e bem elaborados, explorando concepções alternativas comuns, como o medo de alteração genética em humanos (B), a confusão com outros métodos de controle (D) ou a interpretação errônea do aumento populacional (A). O vocabulário e a complexidade cognitiva são perfeitamente adequados ao Ensino Médio, e o item segue rigorosamente o formato e o estilo discursivo adotados pelo ENEM.</t>
        </is>
      </c>
    </row>
    <row r="271">
      <c r="A271" s="6" t="inlineStr">
        <is>
          <t>cbdf422c-254b-45f5-ada0-437c3df00787</t>
        </is>
      </c>
      <c r="B271" s="6" t="inlineStr">
        <is>
          <t>com_grafo</t>
        </is>
      </c>
      <c r="C271" s="6" t="inlineStr">
        <is>
          <t>CN</t>
        </is>
      </c>
      <c r="D271" s="6" t="inlineStr">
        <is>
          <t>Ciencias da Natureza e suas Tecnologias</t>
        </is>
      </c>
      <c r="E271" s="6" t="n">
        <v>8</v>
      </c>
      <c r="F271" s="6" t="inlineStr">
        <is>
          <t>CN-H30</t>
        </is>
      </c>
      <c r="G271" s="6" t="inlineStr">
        <is>
          <t>Avaliar propostas de alcance individual ou coletivo, identificando aquelas que visam a preservacao e a implementacao da saude individual, coletiva ou do ambiente.</t>
        </is>
      </c>
      <c r="H271" s="6" t="inlineStr">
        <is>
          <t>A dengue e outras arboviroses representam um grave problema de saude publica no Brasil, exigindo estrategias inovadoras de controle. Uma tecnologia promissora, adotada em algumas cidades brasileiras, consiste na liberacao de mosquitos Aedes aegypti infectados com a bacteria Wolbachia pipientis. Essa bacteria possui a capacidade de bloquear a replicacao de virus como o da dengue, Zika e chikungunya no interior do inseto. Quando esses mosquitos modificados cruzam com os selvagens, a bacteria se espalhe pela populacao de vetores. Considerando os mecanismos biologicos envolvidos e o objetivo de promover a saude coletiva, qual e o impacto esperado da implementacao dessa estrategia?</t>
        </is>
      </c>
      <c r="I271" s="6" t="inlineStr">
        <is>
          <t>A erradicacao total dos mosquitos Aedes aegypti na regiao, eliminando a necessidade de medidas preventivas por parte da populacao.</t>
        </is>
      </c>
      <c r="J271" s="6" t="inlineStr">
        <is>
          <t>O aumento da resistencia do virus da dengue aos inseticidas quimicos, tornando as campanhas de fumacacao ineficazes.</t>
        </is>
      </c>
      <c r="K271" s="6" t="inlineStr">
        <is>
          <t>A reducao da capacidade de transmissao de arboviroses para os seres humanos, diminuindo a incidencia de doencas na populacao.</t>
        </is>
      </c>
      <c r="L271" s="6" t="inlineStr">
        <is>
          <t>A cura de individuos ja infectados pelo virus da dengue, pois a bacteria e transmitida atraves da picada do mosquito.</t>
        </is>
      </c>
      <c r="M271" s="6" t="inlineStr">
        <is>
          <t>A mutacao genetica dos mosquitos que os torna predadores de outras especies vetoras, equilibrando o ecossistema urbano.</t>
        </is>
      </c>
      <c r="N271" s="6" t="inlineStr">
        <is>
          <t>C</t>
        </is>
      </c>
      <c r="O271" s="6" t="inlineStr">
        <is>
          <t>A habilidade CN-H30 exige a avaliacao de propostas de intervencao visando a preservacao da saude coletiva. A estrategia descrita utiliza a bacteria Wolbachia para interferir na capacidade do mosquito de transmitir o virus (bloqueio viral). Ao reduzir a transmissibilidade do vetor, a proposta visa diretamente a diminuicao dos casos de doencas na populacao humana, constituindo uma medida eficaz de prevencao e promocao da saude coletiva, sem necessariamente erradicar o mosquito ou curar doentes ja infectados.</t>
        </is>
      </c>
      <c r="P271" s="6" t="b">
        <v>1</v>
      </c>
      <c r="Q271" s="6" t="n">
        <v>0.05102040816326531</v>
      </c>
      <c r="R271" s="6" t="n">
        <v>2.757352941176471</v>
      </c>
      <c r="S271" s="6" t="n">
        <v>0.8305084745762712</v>
      </c>
      <c r="T271" s="6" t="n">
        <v>16.85008333333333</v>
      </c>
      <c r="U271" s="6" t="n">
        <v>4.8</v>
      </c>
      <c r="V271" s="6" t="n">
        <v>5</v>
      </c>
      <c r="W271" s="6" t="n">
        <v>5</v>
      </c>
      <c r="X271" s="6" t="n">
        <v>4</v>
      </c>
      <c r="Y271" s="6" t="n">
        <v>5</v>
      </c>
      <c r="Z271" s="6" t="n">
        <v>5</v>
      </c>
      <c r="AA271" s="6" t="inlineStr">
        <is>
          <t>O item apresenta excelente alinhamento com a habilidade CN-H30, pois exige a avaliação de uma proposta de intervenção (liberação de mosquitos com Wolbachia) para a promoção da saúde coletiva, identificando seu impacto esperado. Os objetos de conhecimento (biologia celular/molecular e saúde das populações) são perfeitamente adequados e necessários para a resolução. Os distratores são plausíveis e funcionais: A e E propõem efeitos exagerados ou fantasiosos; B aponta uma consequência negativa e indireta; D comete um erro conceitual ao atribuir uma função terapêutica a uma profilaxia vetorial. A linguagem e o contexto são apropriados para o Ensino Médio, e o formato segue rigorosamente as especificações do ENEM, com enunciado claro, alternativas distintas e gabarito justificado.</t>
        </is>
      </c>
      <c r="AB271" s="6" t="n">
        <v>4.8</v>
      </c>
      <c r="AC271" s="6" t="n">
        <v>5</v>
      </c>
      <c r="AD271" s="6" t="n">
        <v>5</v>
      </c>
      <c r="AE271" s="6" t="n">
        <v>4</v>
      </c>
      <c r="AF271" s="6" t="n">
        <v>5</v>
      </c>
      <c r="AG271" s="6" t="n">
        <v>5</v>
      </c>
      <c r="AH271" s="6" t="inlineStr">
        <is>
          <t>O item apresenta excelente alinhamento à habilidade CN-H30, pois solicita a avaliação de uma proposta de intervenção biológica (liberação de mosquitos com Wolbachia) e seu impacto na saúde coletiva. Os objetos de conhecimento são abordados de forma contextualizada, relacionando interações entre seres vivos (identidade) com a qualidade de vida das populações. Os distratores A, B e D são plausíveis, explorando erros comuns como confundir prevenção com cura ou controle biológico com químico, embora o distrator E seja pouco verossímil. O nível de complexidade e a linguagem são adequados ao Ensino Médio, e o formato segue rigorosamente o padrão do ENEM.</t>
        </is>
      </c>
    </row>
    <row r="272">
      <c r="A272" s="6" t="inlineStr">
        <is>
          <t>6bc0f361-df83-4f49-ae39-fac688b86e2d</t>
        </is>
      </c>
      <c r="B272" s="6" t="inlineStr">
        <is>
          <t>com_grafo</t>
        </is>
      </c>
      <c r="C272" s="6" t="inlineStr">
        <is>
          <t>CN</t>
        </is>
      </c>
      <c r="D272" s="6" t="inlineStr">
        <is>
          <t>Ciencias da Natureza e suas Tecnologias</t>
        </is>
      </c>
      <c r="E272" s="6" t="n">
        <v>1</v>
      </c>
      <c r="F272" s="6" t="inlineStr">
        <is>
          <t>CN-H4</t>
        </is>
      </c>
      <c r="G272" s="6" t="inlineStr">
        <is>
          <t>Avaliar propostas de intervencao no ambiente, considerando a qualidade da vida humana ou medidas de conservacao, recuperacao ou utilizacao sustentavel da biodiversidade.</t>
        </is>
      </c>
      <c r="H272" s="6" t="inlineStr">
        <is>
          <t>Em uma comunidade rural localizada no bioma Caatinga, a dependência da lenha para o cozimento de alimentos tem acelerado o processo de desertificação local e causado problemas respiratórios nos habitantes. Como alternativa sustentável, uma ONG introduziu o uso de fogões solares, dispositivos compostos por uma estrutura parabólica revestida com material espelhado que direciona a luz solar para um único ponto, onde a panela é apoiada. Considerando o funcionamento óptico do equipamento e o objetivo ambiental da intervenção, qual é a avaliação correta dessa proposta?</t>
        </is>
      </c>
      <c r="I272" s="6" t="inlineStr">
        <is>
          <t>A tecnologia é ineficiente porque o material espelhado absorve a luz incidente, impedindo que a energia térmica necessária para o cozimento seja gerada.</t>
        </is>
      </c>
      <c r="J272" s="6" t="inlineStr">
        <is>
          <t>O uso do fogão contribui para a conservação da Caatinga ao reduzir a retirada de vegetação nativa para lenha, aproveitando a reflexão da radiação solar para concentrar calor.</t>
        </is>
      </c>
      <c r="K272" s="6" t="inlineStr">
        <is>
          <t>O dispositivo é inadequado para a região porque a alta incidência de radiação ultravioleta na Caatinga fragmenta a luz ao atingir o espelho, dispersando a energia.</t>
        </is>
      </c>
      <c r="L272" s="6" t="inlineStr">
        <is>
          <t>A intervenção não resolve o problema da desertificação, pois a energia solar, ao ser refletida, perde sua capacidade de aquecer os alimentos, exigindo o uso complementar de gás.</t>
        </is>
      </c>
      <c r="M272" s="6" t="inlineStr">
        <is>
          <t>A utilização do fogão aumenta a emissão de gases do efeito estufa na atmosfera local, pois o processo de reflexão da luz na superfície parabólica libera calor residual.</t>
        </is>
      </c>
      <c r="N272" s="6" t="inlineStr">
        <is>
          <t>B</t>
        </is>
      </c>
      <c r="O272" s="6" t="inlineStr">
        <is>
          <t>A habilidade CN-H4 exige a avaliação de propostas de intervenção ambiental considerando a conservação da biodiversidade e a qualidade de vida. A alternativa B está correta porque identifica que o fogão solar utiliza um princípio da óptica geométrica (a reflexão da luz em superfícies curvas para concentrar a radiação em um foco) para resolver um problema ecológico (o desmatamento para obtenção de lenha) e social (saúde respiratória), promovendo, assim, o uso sustentável dos recursos naturais.</t>
        </is>
      </c>
      <c r="P272" s="6" t="b">
        <v>1</v>
      </c>
      <c r="Q272" s="6" t="n">
        <v>0.009433962264150943</v>
      </c>
      <c r="R272" s="6" t="n">
        <v>0.4262295081967213</v>
      </c>
      <c r="S272" s="6" t="n">
        <v>0.7969924812030075</v>
      </c>
      <c r="T272" s="6" t="n">
        <v>19.02377304147466</v>
      </c>
      <c r="U272" s="6" t="n">
        <v>4.8</v>
      </c>
      <c r="V272" s="6" t="n">
        <v>5</v>
      </c>
      <c r="W272" s="6" t="n">
        <v>5</v>
      </c>
      <c r="X272" s="6" t="n">
        <v>4</v>
      </c>
      <c r="Y272" s="6" t="n">
        <v>5</v>
      </c>
      <c r="Z272" s="6" t="n">
        <v>5</v>
      </c>
      <c r="AA272" s="6" t="inlineStr">
        <is>
          <t>O item apresenta excelente alinhamento com a habilidade-alvo CN-H4, pois exige a avaliação de uma proposta de intervenção (fogão solar) considerando tanto a conservação da biodiversidade (redução do desmatamento na Caatinga) quanto a melhoria da qualidade de vida (saúde respiratória). Os objetos de conhecimento (óptica e ecologia) são perfeitamente adequados e integrados no enunciado e na alternativa correta. Os distratores são plausíveis, pois exploram conceitos físicos incorretos ou mal aplicados (absorção, dispersão, perda de energia, emissão de gases), exigindo do candidato um entendimento real do fenômeno. O nível de complexidade é adequado para o Ensino Médio, conectando conhecimentos de Física e Biologia/Geografia. O formato segue rigorosamente o padrão ENEM, com um contexto social e ambiental relevante, uma questão interdisciplinar e uma alternativa correta bem fundamentada.</t>
        </is>
      </c>
      <c r="AB272" s="6" t="n">
        <v>4.8</v>
      </c>
      <c r="AC272" s="6" t="n">
        <v>5</v>
      </c>
      <c r="AD272" s="6" t="n">
        <v>5</v>
      </c>
      <c r="AE272" s="6" t="n">
        <v>4</v>
      </c>
      <c r="AF272" s="6" t="n">
        <v>5</v>
      </c>
      <c r="AG272" s="6" t="n">
        <v>5</v>
      </c>
      <c r="AH272" s="6" t="inlineStr">
        <is>
          <t>O item apresenta excelente alinhamento à habilidade CN-H4, pois exige a avaliação de uma proposta de intervenção (fogões solares) considerando a conservação da biodiversidade (redução do desmatamento na Caatinga) e a qualidade de vida (saúde respiratória). A integração dos objetos de conhecimento (Ecologia e Óptica) é coerente e necessária para a resolução, vinculando o princípio físico da reflexão à solução do problema ambiental. Os distratores exploram conceitos físicos incorretos (absorção, dispersão, perda de energia) de maneira plausível para quem não domina o conteúdo. O nível de complexidade e a linguagem são adequados ao Ensino Médio, e o formato segue rigorosamente os padrões do ENEM.</t>
        </is>
      </c>
    </row>
    <row r="273">
      <c r="A273" s="6" t="inlineStr">
        <is>
          <t>be3679e9-1ff2-4bbf-aad3-4a8d7a45f770</t>
        </is>
      </c>
      <c r="B273" s="6" t="inlineStr">
        <is>
          <t>com_grafo</t>
        </is>
      </c>
      <c r="C273" s="6" t="inlineStr">
        <is>
          <t>CN</t>
        </is>
      </c>
      <c r="D273" s="6" t="inlineStr">
        <is>
          <t>Ciencias da Natureza e suas Tecnologias</t>
        </is>
      </c>
      <c r="E273" s="6" t="n">
        <v>1</v>
      </c>
      <c r="F273" s="6" t="inlineStr">
        <is>
          <t>CN-H4</t>
        </is>
      </c>
      <c r="G273" s="6" t="inlineStr">
        <is>
          <t>Avaliar propostas de intervencao no ambiente, considerando a qualidade da vida humana ou medidas de conservacao, recuperacao ou utilizacao sustentavel da biodiversidade.</t>
        </is>
      </c>
      <c r="H273" s="6" t="inlineStr">
        <is>
          <t>Uma cidade litorânea é reconhecida nacionalmente pela presença de áreas de desova de tartarugas marinhas. Recentemente, o aumento da iluminação pública nas proximidades das praias tem causado a desorientação dos filhotes, que, ao eclodirem, se dirigem para o continente atraídos pelas luzes artificiais, em vez de seguirem o reflexo da lua e das estrelas sobre o mar. Esse fenômeno tem elevado significativamente a taxa de mortalidade da espécie. Para reverter esse impacto ambiental e promover a conservação da biodiversidade local, o poder público propôs a instalação de luminárias com lâmpadas de LED de cor âmbar e o uso de refletores laterais que direcionam o feixe de luz exclusivamente para baixo, evitando a dispersão lateral.</t>
        </is>
      </c>
      <c r="I273" s="6" t="inlineStr">
        <is>
          <t>A medida é ineficiente, pois a luz âmbar possui maior frequência que a luz branca, o que aumenta a dispersão da luz pela atmosfera e intensifica a confusão visual dos animais.</t>
        </is>
      </c>
      <c r="J273" s="6" t="inlineStr">
        <is>
          <t>A proposta é inadequada, pois o direcionamento do feixe para baixo aumenta a reflexão especular da luz na areia, tornando o continente mais brilhante que o mar para os filhotes.</t>
        </is>
      </c>
      <c r="K273" s="6" t="inlineStr">
        <is>
          <t>A intervenção é eficaz, pois a luz âmbar é menos atrativa para as tartarugas e o direcionamento do feixe reduz a poluição luminosa, permitindo que o reflexo natural no mar seja o estímulo visual predominante.</t>
        </is>
      </c>
      <c r="L273" s="6" t="inlineStr">
        <is>
          <t>A solução não resolveria o problema, pois as tartarugas marinhas se orientam exclusivamente pelo campo magnético terrestre, não sendo influenciadas pela intensidade ou pela cor da luz artificial.</t>
        </is>
      </c>
      <c r="M273" s="6" t="inlineStr">
        <is>
          <t>A troca por lâmpadas de LED reduz o consumo de energia, mas não interfere na mortalidade, pois a desorientação é causada pelo calor emitido pelas lâmpadas e não pela luminosidade.</t>
        </is>
      </c>
      <c r="N273" s="6" t="inlineStr">
        <is>
          <t>C</t>
        </is>
      </c>
      <c r="O273" s="6" t="inlineStr">
        <is>
          <t>A habilidade CN-H4 exige a avaliação de propostas de intervenção ambiental visando a conservação da biodiversidade. A alternativa C está correta ao identificar que a proposta combina um fator biológico (a fototaxe positiva das tartarugas é menos estimulada por comprimentos de onda longos, como o âmbar) com um princípio de ótica geométrica (o direcionamento do feixe reduz a dispersão e a poluição luminosa). Isso restaura a capacidade dos filhotes de perceberem o contraste natural entre o continente escuro e o mar iluminado pelo reflexo da lua, garantindo a qualidade de vida e a sobrevivência da espécie.</t>
        </is>
      </c>
      <c r="P273" s="6" t="b">
        <v>1</v>
      </c>
      <c r="Q273" s="6" t="n">
        <v>0.008474576271186441</v>
      </c>
      <c r="R273" s="6" t="n">
        <v>0.671875</v>
      </c>
      <c r="S273" s="6" t="n">
        <v>0.7468354430379747</v>
      </c>
      <c r="T273" s="6" t="n">
        <v>17.99422885572139</v>
      </c>
      <c r="U273" s="6" t="n">
        <v>4.8</v>
      </c>
      <c r="V273" s="6" t="n">
        <v>5</v>
      </c>
      <c r="W273" s="6" t="n">
        <v>5</v>
      </c>
      <c r="X273" s="6" t="n">
        <v>4</v>
      </c>
      <c r="Y273" s="6" t="n">
        <v>5</v>
      </c>
      <c r="Z273" s="6" t="n">
        <v>5</v>
      </c>
      <c r="AA273" s="6" t="inlineStr">
        <is>
          <t>O item apresenta excelente alinhamento com a habilidade-alvo CN-H4, pois exige a avaliação crítica de uma proposta de intervenção ambiental (instalação de novas luminárias) para a conservação da biodiversidade (tartarugas marinhas). A análise da proposta demanda a articulação de conhecimentos de ecologia (comportamento animal, fototaxe) e de física (propriedades da luz, ótica geométrica), que estão perfeitamente alinhados aos objetos de conhecimento esperados. Os distratores são plausíveis e funcionam como armadilhas baseadas em conceitos científicos incorretos ou incompletos (frequência da luz âmbar, reflexão especular, orientação magnética exclusiva, interferência do calor), exigindo do estudante um entendimento profundo para distingui-los da alternativa correta. O nível de complexidade e a articulação interdisciplinar são adequados para o Ensino Médio. O formato, com um enunciado contextualizado, uma proposta de intervenção e alternativas que avaliam a compreensão e a aplicação de conceitos, está em total aderência ao padrão do ENEM.</t>
        </is>
      </c>
      <c r="AB273" s="6" t="n">
        <v>5</v>
      </c>
      <c r="AC273" s="6" t="n">
        <v>5</v>
      </c>
      <c r="AD273" s="6" t="n">
        <v>5</v>
      </c>
      <c r="AE273" s="6" t="n">
        <v>5</v>
      </c>
      <c r="AF273" s="6" t="n">
        <v>5</v>
      </c>
      <c r="AG273" s="6" t="n">
        <v>5</v>
      </c>
      <c r="AH273" s="6" t="inlineStr">
        <is>
          <t>O item apresenta excelente alinhamento à habilidade CN-H4, pois exige a avaliação de uma proposta concreta de intervenção ambiental (troca de lâmpadas e direcionamento da luz) para a conservação da biodiversidade (tartarugas marinhas). A integração entre os objetos de conhecimento de Ecologia (comportamento animal, impacto antrópico) e Física (óptica, natureza da luz, dispersão) é feita de forma coesa e contextualizada. Os distratores são de alta qualidade, explorando conceitos científicos corretos de forma isolada ou distorcida (frequência da luz, reflexão especular, orientação magnética, efeito térmico), o que exige do estudante uma análise crítica para descartá-los. O nível de dificuldade e a linguagem são adequados ao Ensino Médio, e o item segue rigorosamente o formato e o estilo discursivo característicos das provas do ENEM.</t>
        </is>
      </c>
    </row>
    <row r="274">
      <c r="A274" s="6" t="inlineStr">
        <is>
          <t>a18ed3c5-3101-4d9f-a693-65ca04047eea</t>
        </is>
      </c>
      <c r="B274" s="6" t="inlineStr">
        <is>
          <t>com_grafo</t>
        </is>
      </c>
      <c r="C274" s="6" t="inlineStr">
        <is>
          <t>CN</t>
        </is>
      </c>
      <c r="D274" s="6" t="inlineStr">
        <is>
          <t>Ciencias da Natureza e suas Tecnologias</t>
        </is>
      </c>
      <c r="E274" s="6" t="n">
        <v>1</v>
      </c>
      <c r="F274" s="6" t="inlineStr">
        <is>
          <t>CN-H4</t>
        </is>
      </c>
      <c r="G274" s="6" t="inlineStr">
        <is>
          <t>Avaliar propostas de intervencao no ambiente, considerando a qualidade da vida humana ou medidas de conservacao, recuperacao ou utilizacao sustentavel da biodiversidade.</t>
        </is>
      </c>
      <c r="H274" s="6" t="inlineStr">
        <is>
          <t>Um municipio localizado no bioma Mata Atlantica enfrenta desafios no saneamento basico e na preservacao de seus recursos hidricos. O rio que atravessa a cidade apresenta elevados indices de poluicao e assoreamento, agravando as enchentes no periodo chuvoso e reduzindo a disponibilidade de agua de qualidade para a populacao. Para reverter esse cenario, a prefeitura apresentou uma proposta de intervencao que visa a recuperacao ambiental da area e a melhoria da qualidade de vida dos habitantes.</t>
        </is>
      </c>
      <c r="I274" s="6" t="inlineStr">
        <is>
          <t>Retirar toda a vegetacao das margens do rio para ampliar a via publica e construir muros de concreto, impedindo que a agua invada as residencias durante as cheias.</t>
        </is>
      </c>
      <c r="J274" s="6" t="inlineStr">
        <is>
          <t>Canalizar todo o trecho do rio que passa pela zona urbana, cobrindo-o com placas de cimento para eliminar o mau cheiro e facilitar a construcao de vias expressas na superficie.</t>
        </is>
      </c>
      <c r="K274" s="6" t="inlineStr">
        <is>
          <t>Realizar o plantio de especies exoticas de crescimento rapido nas margens para produzir madeira e vender, gerando renda para financiar a limpeza do rio posteriormente.</t>
        </is>
      </c>
      <c r="L274" s="6" t="inlineStr">
        <is>
          <t>Implementar o reflorestamento das margens com especies nativas da Mata Atlantica e criar areas de preservacao permanente para estabilizar o solo, filtrar poluentes e conter enchentes.</t>
        </is>
      </c>
      <c r="M274" s="6" t="inlineStr">
        <is>
          <t>Desviar o curso do rio para as areas rurais, onde a poluicao seria menos perceptivel, e transformar o leito antigo em um estacionamento para veiculos.</t>
        </is>
      </c>
      <c r="N274" s="6" t="inlineStr">
        <is>
          <t>D</t>
        </is>
      </c>
      <c r="O274" s="6" t="inlineStr">
        <is>
          <t>A questao avalia a competencia de analisar propostas de intervencao ambiental (Habilidade CN-H4). A alternativa D e a correta pois apresenta uma solucao baseada na recuperacao da biodiversidade (uso de especies nativas) e na restauracao de funcoes ecossistemicas essenciais, como a estabilizacao do solo e a filtragem de agua. Isso promove a qualidade de vida humana ao reduzir enchentes e melhorar a saneamento, alinhando-se aos principios de sustentabilidade. As demais alternativas propoem acoes que degradam o ambiente, eliminam a vegetacao protetora ou deslocam o problema, sem considerar a conservacao da biodiversidade e a sustentabilidade a longo prazo.</t>
        </is>
      </c>
      <c r="P274" s="6" t="b">
        <v>1</v>
      </c>
      <c r="Q274" s="6" t="n">
        <v>0.01801801801801802</v>
      </c>
      <c r="R274" s="6" t="n">
        <v>1.125</v>
      </c>
      <c r="S274" s="6" t="n">
        <v>0.8809523809523809</v>
      </c>
      <c r="T274" s="6" t="n">
        <v>18.24750000000001</v>
      </c>
      <c r="U274" s="6" t="n">
        <v>5</v>
      </c>
      <c r="V274" s="6" t="n">
        <v>5</v>
      </c>
      <c r="W274" s="6" t="n">
        <v>5</v>
      </c>
      <c r="X274" s="6" t="n">
        <v>5</v>
      </c>
      <c r="Y274" s="6" t="n">
        <v>5</v>
      </c>
      <c r="Z274" s="6" t="n">
        <v>5</v>
      </c>
      <c r="AA274" s="6" t="inlineStr">
        <is>
          <t>O item apresenta excelente alinhamento com a habilidade-alvo CN-H4, pois exige que o avaliador critique propostas de intervenção ambiental com base em critérios de sustentabilidade, conservação da biodiversidade e qualidade de vida humana. A alternativa correta (D) demonstra uma compreensão profunda dos serviços ecossistêmicos, enquanto as distratores representam soluções comuns e equivocadas, testando a capacidade de identificar intervenções degradantes ou de curto prazo. Os objetos de conhecimento (Ecologia e Ciências Ambientais) são perfeitamente adequados e centrais para a resolução. Os distratores são plausíveis, pois refleitam soluções simplistas ou economicamente motivadas que ignoram a complexidade ambiental. O nível de escolaridade do Ensino Médio é apropriado, pois envolve conceitos como ecossistemas, biodiversidade, poluição e sustentabilidade, que são parte do currículo. A aderência ao formato ENEM é máxima, com um enunciado contextualizado, alternativas que exigem análise crítica e uma justificativa que valoriza o raciocínio científico e a tomada de decisão informada.</t>
        </is>
      </c>
      <c r="AB274" s="6" t="n">
        <v>4.8</v>
      </c>
      <c r="AC274" s="6" t="n">
        <v>5</v>
      </c>
      <c r="AD274" s="6" t="n">
        <v>5</v>
      </c>
      <c r="AE274" s="6" t="n">
        <v>5</v>
      </c>
      <c r="AF274" s="6" t="n">
        <v>5</v>
      </c>
      <c r="AG274" s="6" t="n">
        <v>4</v>
      </c>
      <c r="AH274" s="6" t="inlineStr">
        <is>
          <t>O item apresenta excelente alinhamento à habilidade CN-H4, exigindo a avaliação de propostas de intervenção considerando a conservação da biodiversidade e a qualidade de vida. Os objetos de conhecimento de Ecologia são abordados de forma pertinente e profunda. Os distratores são plausíveis, representando concepções equivocadas comuns (concretização, espécies exóticas), o que exige discernimento do aluno. O nível de dificuldade é adequado ao Ensino Médio. Quanto ao formato, o item segue a estrutura geral, mas carece de um comando explícito (pergunta interrogativa) no enunciado, finalizando-o com uma afirmação, o que constitui uma pequena imprecisão em relação ao padrão rígido do ENEM.</t>
        </is>
      </c>
    </row>
    <row r="275">
      <c r="A275" s="6" t="inlineStr">
        <is>
          <t>07dcff9d-8c04-4cfa-b749-286d7d827a78</t>
        </is>
      </c>
      <c r="B275" s="6" t="inlineStr">
        <is>
          <t>com_grafo</t>
        </is>
      </c>
      <c r="C275" s="6" t="inlineStr">
        <is>
          <t>CN</t>
        </is>
      </c>
      <c r="D275" s="6" t="inlineStr">
        <is>
          <t>Ciencias da Natureza e suas Tecnologias</t>
        </is>
      </c>
      <c r="E275" s="6" t="n">
        <v>1</v>
      </c>
      <c r="F275" s="6" t="inlineStr">
        <is>
          <t>CN-H4</t>
        </is>
      </c>
      <c r="G275" s="6" t="inlineStr">
        <is>
          <t>Avaliar propostas de intervencao no ambiente, considerando a qualidade da vida humana ou medidas de conservacao, recuperacao ou utilizacao sustentavel da biodiversidade.</t>
        </is>
      </c>
      <c r="H275" s="6" t="inlineStr">
        <is>
          <t>Em uma comunidade rural localizada no bioma Cerrado, a constante retirada de lenha para uso em fogões a lenha tem provocado o desmatamento de áreas de preservação e a perda de biodiversidade local. Buscando uma alternativa que alie o desenvolvimento social à conservação ambiental, uma ONG propôs a instalação de fogões solares. Esses dispositivos utilizam um espelho côncavo parabólico para captar a luz solar e concentrá-la em um único ponto, onde é colocada a panela para o cozimento dos alimentos. Considerando o funcionamento óptico do fogão solar e o objetivo de sustentabilidade da proposta, qual é a relação correta entre o fenômeno físico e o impacto ambiental esperado?</t>
        </is>
      </c>
      <c r="I275" s="6" t="inlineStr">
        <is>
          <t>A reflexão difusa da luz pelo espelho espalha a energia térmica pela superfície da panela, o que reduz a eficiência do cozimento e aumenta o consumo de lenha como complemento.</t>
        </is>
      </c>
      <c r="J275" s="6" t="inlineStr">
        <is>
          <t>A refração da luz solar ao atravessar o material do espelho concentra a energia no foco, eliminando a necessidade de combustíveis fósseis, mas não evitando o desmatamento.</t>
        </is>
      </c>
      <c r="K275" s="6" t="inlineStr">
        <is>
          <t>A convergência dos raios luminosos paralelos incidentes no espelho côncavo eleva a temperatura no foco, permitindo o cozimento sem a queima de biomassa vegetal.</t>
        </is>
      </c>
      <c r="L275" s="6" t="inlineStr">
        <is>
          <t>A absorção da radiação infravermelha pelo espelho converte a energia luminosa diretamente em energia elétrica, que é utilizada para aquecer a panela, preservando a fauna local.</t>
        </is>
      </c>
      <c r="M275" s="6" t="inlineStr">
        <is>
          <t>A dispersão da luz branca nas cores do espectro pelo espelho gera um arco-íris que aquece o ar ao redor da panela, reduzindo a poluição atmosférica mas exigindo grande área de floresta para instalação.</t>
        </is>
      </c>
      <c r="N275" s="6" t="inlineStr">
        <is>
          <t>C</t>
        </is>
      </c>
      <c r="O275" s="6" t="inlineStr">
        <is>
          <t>A questão avalia a proposta de intervenção (uso de fogões solares) considerando a conservação da biodiversidade (Habilidade CN-H4). O item exige o reconhecimento do princípio físico de óptica geométrica envolvido: a reflexão da luz em um espelho côncavo, que faz com que raios paralelos (luz solar) convirjam para um ponto focal, concentrando energia térmica. Ao identificar esse mecanismo, o aluno conecta a tecnologia à solução do problema ambiental, pois o uso da energia solar concentrada substitui a queima de lenha, reduzindo a pressão sobre a vegetação nativa do Cerrado e contribuindo para a utilização sustentável dos recursos naturais.</t>
        </is>
      </c>
      <c r="P275" s="6" t="b">
        <v>1</v>
      </c>
      <c r="Q275" s="6" t="n">
        <v>0.01639344262295082</v>
      </c>
      <c r="R275" s="6" t="n">
        <v>0.9571428571428573</v>
      </c>
      <c r="S275" s="6" t="n">
        <v>0.8187919463087249</v>
      </c>
      <c r="T275" s="6" t="n">
        <v>18.46827309236948</v>
      </c>
      <c r="U275" s="6" t="n">
        <v>4.8</v>
      </c>
      <c r="V275" s="6" t="n">
        <v>5</v>
      </c>
      <c r="W275" s="6" t="n">
        <v>5</v>
      </c>
      <c r="X275" s="6" t="n">
        <v>4</v>
      </c>
      <c r="Y275" s="6" t="n">
        <v>5</v>
      </c>
      <c r="Z275" s="6" t="n">
        <v>5</v>
      </c>
      <c r="AA275" s="6" t="inlineStr">
        <is>
          <t>O item apresenta excelente alinhamento com a habilidade-alvo CN-H4, pois exige a avaliação de uma proposta de intervenção (fogões solares) no contexto da conservação da biodiversidade do Cerrado. A conexão entre o princípio físico (convergência de raios por reflexão) e o impacto ambiental (redução do desmatamento e da queima de biomassa) é explícita e central para a resolução. Os objetos de conhecimento (óptica e ecologia ambiental) são perfeitamente adequados e necessários para responder ao item. Os distratores são plausíveis, pois exploram conceitos físicos incorretos ou incompletos (reflexão difusa, refração, absorção, dispersão) e apresentam consequências ambientais inconsistentes, exigindo do aluno um entendimento preciso do fenômeno. O nível de complexidade é adequado para o Ensino Médio, envolvendo a aplicação de um conceito de óptica geométrica para resolver um problema socioambiental real. A aderência ao formato ENEM é máxima, com um enunciado contextualizado, uma situação-problema e alternativas que exigem análise crítica e integração de conhecimentos de diferentes áreas.</t>
        </is>
      </c>
      <c r="AB275" s="6" t="n">
        <v>5</v>
      </c>
      <c r="AC275" s="6" t="n">
        <v>5</v>
      </c>
      <c r="AD275" s="6" t="n">
        <v>5</v>
      </c>
      <c r="AE275" s="6" t="n">
        <v>5</v>
      </c>
      <c r="AF275" s="6" t="n">
        <v>5</v>
      </c>
      <c r="AG275" s="6" t="n">
        <v>5</v>
      </c>
      <c r="AH275" s="6" t="inlineStr">
        <is>
          <t>O item apresenta excelente alinhamento à habilidade CN-H4, pois exige a avaliação de uma proposta de intervenção (fogões solares) para resolver um problema ambiental (desmatamento no Cerrado), conectando-a diretamente à conservação da biodiversidade. Os objetos de conhecimento (Óptica/Ecologia) são perfeitamente integrados, exigindo do aluno a compreensão do funcionamento físico do espelho côncavo para entender o benefício ecológico. Os distratores são plausíveis e baseados em conceitos físicos errados comuns (refração, dispersão, fotovoltaico), testando efetivamente o domínio do conteúdo. O nível de complexidade e a linguagem são adequados ao Ensino Médio, e o formato segue rigorosamente o padrão do ENEM, com enunciado contextualizado e alternativas bem estruturadas.</t>
        </is>
      </c>
    </row>
    <row r="276">
      <c r="A276" s="6" t="inlineStr">
        <is>
          <t>8dd90ca6-a0d6-4af2-8c4e-a161ec637427</t>
        </is>
      </c>
      <c r="B276" s="6" t="inlineStr">
        <is>
          <t>com_grafo</t>
        </is>
      </c>
      <c r="C276" s="6" t="inlineStr">
        <is>
          <t>CN</t>
        </is>
      </c>
      <c r="D276" s="6" t="inlineStr">
        <is>
          <t>Ciencias da Natureza e suas Tecnologias</t>
        </is>
      </c>
      <c r="E276" s="6" t="n">
        <v>1</v>
      </c>
      <c r="F276" s="6" t="inlineStr">
        <is>
          <t>CN-H4</t>
        </is>
      </c>
      <c r="G276" s="6" t="inlineStr">
        <is>
          <t>Avaliar propostas de intervencao no ambiente, considerando a qualidade da vida humana ou medidas de conservacao, recuperacao ou utilizacao sustentavel da biodiversidade.</t>
        </is>
      </c>
      <c r="H276" s="6" t="inlineStr">
        <is>
          <t>Em uma comunidade rural do semiárido brasileiro, a dependência da lenha para o cozimento de alimentos tem acelerado o processo de desertificação local e causado problemas respiratórios nos habitantes. Como alternativa sustentável, uma ONG introduziu o uso de fogões solares, dispositivos que utilizam uma superfície refletora parabólica para direcionar a luz solar incidente para um único ponto (foco), onde a panela é aquecida. Considerando os princípios físicos envolvidos e o contexto ambiental, qual é o principal benefício da implementação dessa tecnologia?</t>
        </is>
      </c>
      <c r="I276" s="6" t="inlineStr">
        <is>
          <t>Utiliza a refração da luz para dispersar o calor, evitando queimaduras e preservando a fauna local.</t>
        </is>
      </c>
      <c r="J276" s="6" t="inlineStr">
        <is>
          <t>Aproveita a reflexão da luz para concentrar energia térmica, reduzindo a extração de lenha e a emissão de poluentes.</t>
        </is>
      </c>
      <c r="K276" s="6" t="inlineStr">
        <is>
          <t>Converte a energia luminosa diretamente em energia elétrica, eliminando o uso de combustíveis fósseis na região.</t>
        </is>
      </c>
      <c r="L276" s="6" t="inlineStr">
        <is>
          <t>Aumenta a frequência das ondas eletromagnéticas incidentes, gerando calor suficiente sem a necessidade de luz solar direta.</t>
        </is>
      </c>
      <c r="M276" s="6" t="inlineStr">
        <is>
          <t>Isola termicamente a panela do ambiente externo, impedindo a troca de calor e preservando a umidade do solo.</t>
        </is>
      </c>
      <c r="N276" s="6" t="inlineStr">
        <is>
          <t>B</t>
        </is>
      </c>
      <c r="O276" s="6" t="inlineStr">
        <is>
          <t>A questão avalia uma proposta de intervenção (uso de fogões solares) no ambiente (Habilidade CN-H4). A alternativa B está correta porque identifica corretamente o princípio óptico de reflexão em espelhos parabólicos para concentrar a radiação solar (física) e conecta esse processo à redução do desmatamento (extração de lenha) e à melhoria da qualidade de vida (redução de poluição/respiratória), alinhando-se à conservação da biodiversidade e sustentabilidade.</t>
        </is>
      </c>
      <c r="P276" s="6" t="b">
        <v>1</v>
      </c>
      <c r="Q276" s="6" t="n">
        <v>0.02150537634408602</v>
      </c>
      <c r="R276" s="6" t="n">
        <v>0.8314606741573034</v>
      </c>
      <c r="S276" s="6" t="n">
        <v>0.8773584905660378</v>
      </c>
      <c r="T276" s="6" t="n">
        <v>16.43388473053892</v>
      </c>
      <c r="U276" s="6" t="n">
        <v>4.8</v>
      </c>
      <c r="V276" s="6" t="n">
        <v>5</v>
      </c>
      <c r="W276" s="6" t="n">
        <v>5</v>
      </c>
      <c r="X276" s="6" t="n">
        <v>4</v>
      </c>
      <c r="Y276" s="6" t="n">
        <v>5</v>
      </c>
      <c r="Z276" s="6" t="n">
        <v>5</v>
      </c>
      <c r="AA276" s="6" t="inlineStr">
        <is>
          <t>O item apresenta excelente alinhamento com a habilidade-alvo CN-H4, pois exige a avaliação de uma proposta de intervenção tecnológica (fogão solar) no ambiente, conectando seus benefícios (redução da desertificação e de problemas respiratórios) à melhoria da qualidade de vida humana e à conservação da biodiversidade. Os objetos de conhecimento (Física - óptica e Ecologia) são perfeitamente adequados e necessários para a resolução, pois o enunciado e a alternativa correta exigem a compreensão do princípio da reflexão para concentrar energia térmica e suas consequências ambientais. Os distratores são plausíveis, pois exploram conceitos físicos incorretos mas conhecidos (refração, conversão em elétrica, aumento de frequência) e soluções ambientais comuns (isolamento térmico), podendo enganar o estudante que não domina o conteúdo. O item é adequado ao nível de Ensino Médio, pois envolve conceitos de física e ecologia que são parte da grade curricular, sem exigir aprofundamento matemático ou técnico. A aderência ao formato ENEM é máxima, pois apresenta um contexto social relevante, uma situação-problema realista e uma alternativa correta que exige a articulação de conhecimentos de diferentes áreas do conhecimento para a tomada de decisão.</t>
        </is>
      </c>
      <c r="AB276" s="6" t="n">
        <v>5</v>
      </c>
      <c r="AC276" s="6" t="n">
        <v>5</v>
      </c>
      <c r="AD276" s="6" t="n">
        <v>5</v>
      </c>
      <c r="AE276" s="6" t="n">
        <v>5</v>
      </c>
      <c r="AF276" s="6" t="n">
        <v>5</v>
      </c>
      <c r="AG276" s="6" t="n">
        <v>5</v>
      </c>
      <c r="AH276" s="6" t="inlineStr">
        <is>
          <t>O item apresenta excelente alinhamento à habilidade CN-H4, pois exige a avaliação de uma proposta de intervenção (fogões solares) considerando impactos ambientais (desertificação) e na qualidade de vida (problemas respiratórios). Os objetos de conhecimento de Ecologia e Óptica são integrados de forma coerente e contextualizada. Os distratores são plausíveis e bem elaborados, explorando conceitos físicos errados comuns, como confundir reflexão com refração ou energia térmica com energia elétrica. O nível de dificuldade e a linguagem são adequados ao Ensino Médio, e o formato segue rigorosamente o padrão do ENEM, com enunciado contextualizado e interdisciplinar.</t>
        </is>
      </c>
    </row>
    <row r="277">
      <c r="A277" s="6" t="inlineStr">
        <is>
          <t>27d0aa35-60f8-492f-a9fc-578011962fc6</t>
        </is>
      </c>
      <c r="B277" s="6" t="inlineStr">
        <is>
          <t>com_grafo</t>
        </is>
      </c>
      <c r="C277" s="6" t="inlineStr">
        <is>
          <t>CN</t>
        </is>
      </c>
      <c r="D277" s="6" t="inlineStr">
        <is>
          <t>Ciencias da Natureza e suas Tecnologias</t>
        </is>
      </c>
      <c r="E277" s="6" t="n">
        <v>2</v>
      </c>
      <c r="F277" s="6" t="inlineStr">
        <is>
          <t>CN-H5</t>
        </is>
      </c>
      <c r="G277" s="6" t="inlineStr">
        <is>
          <t>Dimensionar circuitos ou dispositivos eletricos de uso cotidiano.</t>
        </is>
      </c>
      <c r="H277" s="6" t="inlineStr">
        <is>
          <t>Uma familia decidiu instalar um novo chuveiro eletrico em sua residencia. O modelo escolhido possui uma potencia nominal de 5500 W e deve ser ligado a uma rede eletrica de tensao eficaz de 220 V. Para garantir a seguranca da instalacao, o eletricista precisa calcular a resistencia eletrica do resistor interno do aparelho, a fim de selecionar os condutores e o dispositivo de protecao adequados. Considerando o funcionamento do chuveiro nas condicoes nominais, qual e o valor da resistencia eletrica desse resistor?</t>
        </is>
      </c>
      <c r="I277" s="6" t="inlineStr">
        <is>
          <t>0,04 ohm</t>
        </is>
      </c>
      <c r="J277" s="6" t="inlineStr">
        <is>
          <t>8,8 ohms</t>
        </is>
      </c>
      <c r="K277" s="6" t="inlineStr">
        <is>
          <t>25,0 ohms</t>
        </is>
      </c>
      <c r="L277" s="6" t="inlineStr">
        <is>
          <t>121,0 ohms</t>
        </is>
      </c>
      <c r="M277" s="6" t="inlineStr">
        <is>
          <t>2420,0 ohms</t>
        </is>
      </c>
      <c r="N277" s="6" t="inlineStr">
        <is>
          <t>B</t>
        </is>
      </c>
      <c r="O277" s="6" t="inlineStr">
        <is>
          <t>A questao exige a aplicacao da relacao entre potencia (P), tensao (U) e resistencia (R) em um dispositivo eletrico de uso cotidiano (chuveiro), o que remete diretamente a habilidade CN-H5 de dimensionar dispositivos eletricos. A potencia dissipada por um resistor pode ser calculada pela expressao derivada da Lei de Joule e Lei de Ohm: P = U^2 / R. Isolando a resistencia (R), temos R = U^2 / P. Substituindo os valores fornecidos: R = (220 V)^2 / 5500 W = 48400 / 5500 = 8,8 ohms.</t>
        </is>
      </c>
      <c r="P277" s="6" t="b">
        <v>1</v>
      </c>
      <c r="Q277" s="6" t="n">
        <v>0.08888888888888889</v>
      </c>
      <c r="R277" s="6" t="n">
        <v>0.6666666666666667</v>
      </c>
      <c r="S277" s="6" t="n">
        <v>0.8490566037735849</v>
      </c>
      <c r="T277" s="6" t="n">
        <v>14.15991304347826</v>
      </c>
      <c r="U277" s="6" t="n">
        <v>4.8</v>
      </c>
      <c r="V277" s="6" t="n">
        <v>5</v>
      </c>
      <c r="W277" s="6" t="n">
        <v>5</v>
      </c>
      <c r="X277" s="6" t="n">
        <v>4</v>
      </c>
      <c r="Y277" s="6" t="n">
        <v>5</v>
      </c>
      <c r="Z277" s="6" t="n">
        <v>5</v>
      </c>
      <c r="AA277" s="6" t="inlineStr">
        <is>
          <t>O item apresenta excelente alinhamento com a habilidade-alvo CN-H5, pois demanda o cálculo de uma propriedade elétrica (resistência) para dimensionar um dispositivo de uso cotidiano (chuveiro), aplicando conceitos de Física. Os objetos de conhecimento (Fenômenos Elétricos e Magnéticos; Materiais, suas propriedades e usos) são perfeitamente adequados, pois a resolução envolve a Lei de Ohm e a Lei de Joule, fundamentais para o fenômeno de aquecimento elétrico. Os distratores são plausíveis, pois surgem de erros comuns de cálculo ou de confusão entre fórmulas (ex: R = P/U, que resulta em 25,0 ohms, alternativa C; ou R = U/P, que resulta em 0,04 ohm, alternativa A). A alternativa correta (B) e a mais complexa (E, que seria o resultado de R = P*U) exigem um domínio mais aprofundado da relação entre as grandezas. O nível de escolaridade é adequado, pois o problema é resolvido com ferramentas matemáticas e conceitos de Física do Ensino Médio. A aderência ao formato ENEM é máxima, pois contextualiza a questão em um cenário realista (instalação elétrica), utiliza linguagem acessível e apresenta um desafio que exige a aplicação de conhecimentos teóricos para resolver um problema prático.</t>
        </is>
      </c>
      <c r="AB277" s="6" t="n">
        <v>5</v>
      </c>
      <c r="AC277" s="6" t="n">
        <v>5</v>
      </c>
      <c r="AD277" s="6" t="n">
        <v>5</v>
      </c>
      <c r="AE277" s="6" t="n">
        <v>5</v>
      </c>
      <c r="AF277" s="6" t="n">
        <v>5</v>
      </c>
      <c r="AG277" s="6" t="n">
        <v>5</v>
      </c>
      <c r="AH277" s="6" t="inlineStr">
        <is>
          <t>O item apresenta excelente alinhamento à habilidade CN-H5, pois solicita o dimensionamento de um componente (resistência) de um dispositivo elétrico cotidiano (chuveiro) para fins de segurança na instalação. Os objetos de conhecimento (Fenômenos Elétricos) são perfeitamente adequados, envolvendo Potência, Tensão e Resistência. Os distratores são plausíveis e bem construídos, explorando erros comuns como a confusão entre resistência e corrente elétrica (alternativa C), a inversão da fórmula (alternativa A) ou o uso de valores de potência padrão incorretos (alternativa D). O nível de dificuldade é compatível com o Ensino Médio, exigindo manipulação algébrica básica de fórmulas de Eletrodinâmica. O formato adere estritamente aos padrões do ENEM, com enunciado contextualizado e cinco alternativas.</t>
        </is>
      </c>
    </row>
    <row r="278">
      <c r="A278" s="6" t="inlineStr">
        <is>
          <t>ee960f72-c0ed-4613-be12-e32308d74140</t>
        </is>
      </c>
      <c r="B278" s="6" t="inlineStr">
        <is>
          <t>com_grafo</t>
        </is>
      </c>
      <c r="C278" s="6" t="inlineStr">
        <is>
          <t>CN</t>
        </is>
      </c>
      <c r="D278" s="6" t="inlineStr">
        <is>
          <t>Ciencias da Natureza e suas Tecnologias</t>
        </is>
      </c>
      <c r="E278" s="6" t="n">
        <v>2</v>
      </c>
      <c r="F278" s="6" t="inlineStr">
        <is>
          <t>CN-H5</t>
        </is>
      </c>
      <c r="G278" s="6" t="inlineStr">
        <is>
          <t>Dimensionar circuitos ou dispositivos eletricos de uso cotidiano.</t>
        </is>
      </c>
      <c r="H278" s="6" t="inlineStr">
        <is>
          <t>Um fabricante de aquecedores elétricos ambientais produz um modelo que opera com potência de 4800 W quando conectado a uma tomada de 220 V. Um técnico, ao realizar a manutenção em uma residência antiga que ainda utiliza a rede elétrica de 110 V, precisa estimar a potência dissipada por esse aquecedor se ele for ligado nessa tensão, considerando que a resistência elétrica do dispositivo permanece constante.</t>
        </is>
      </c>
      <c r="I278" s="6" t="inlineStr">
        <is>
          <t>1200 W</t>
        </is>
      </c>
      <c r="J278" s="6" t="inlineStr">
        <is>
          <t>2400 W</t>
        </is>
      </c>
      <c r="K278" s="6" t="inlineStr">
        <is>
          <t>3600 W</t>
        </is>
      </c>
      <c r="L278" s="6" t="inlineStr">
        <is>
          <t>4800 W</t>
        </is>
      </c>
      <c r="M278" s="6" t="inlineStr">
        <is>
          <t>9600 W</t>
        </is>
      </c>
      <c r="N278" s="6" t="inlineStr">
        <is>
          <t>A</t>
        </is>
      </c>
      <c r="O278" s="6" t="inlineStr">
        <is>
          <t>A habilidade CN-H5 refere-se ao dimensionamento de dispositivos elétricos. A relação entre potência (P), tensão (U) e resistência (R) é dada por P = U^2 / R. Como a resistência do aquecedor é constante, a potência é diretamente proporcional ao quadrado da tensão aplicada. Ao mudar a tensão de 220 V para 110 V, a tensão é reduzida pela metade (fator 1/2). Consequentemente, a potência será reduzida pelo quadrado desse fator, ou seja, (1/2)^2 = 1/4. Portanto, a nova potência será 4800 W dividido por 4, resultando em 1200 W.</t>
        </is>
      </c>
      <c r="P278" s="6" t="b">
        <v>1</v>
      </c>
      <c r="Q278" s="6" t="n">
        <v>0</v>
      </c>
      <c r="R278" s="6" t="n">
        <v>0</v>
      </c>
      <c r="S278" s="6" t="n">
        <v>0.8181818181818182</v>
      </c>
      <c r="T278" s="6" t="n">
        <v>16.02684210526316</v>
      </c>
      <c r="U278" s="6" t="n">
        <v>5</v>
      </c>
      <c r="V278" s="6" t="n">
        <v>5</v>
      </c>
      <c r="W278" s="6" t="n">
        <v>5</v>
      </c>
      <c r="X278" s="6" t="n">
        <v>5</v>
      </c>
      <c r="Y278" s="6" t="n">
        <v>5</v>
      </c>
      <c r="Z278" s="6" t="n">
        <v>5</v>
      </c>
      <c r="AA278" s="6" t="inlineStr">
        <is>
          <t>O item apresenta excelente alinhamento com a habilidade-alvo CN-H5, pois exige que o aluno dimensione o comportamento de um dispositivo elétrico (aquecedor) em uma nova condição de operação (tensão diferente), aplicando conceitos de física para estimar sua potência. Os objetos de conhecimento esperados (Fenômenos Elétricos e Magnéticos; Materiais, suas propriedades e usos) são perfeitamente adequados, pois a resolução depende da compreensão da relação entre potência, tensão e resistência, um fenômeno elétrico fundamental. Os distratores são plausíveis e bem elaborados: a alternativa B (2400 W) corresponde a uma redução linear da tensão, um erro comum; a C (3600 W) e a E (9600 W) podem surgir de cálculos incorretos de proporção ou inversão da relação; a D (4800 W) representa a suposição de que a potência não se altera. O nível de escolaridade do Ensino Médio é adequado, pois o problema envolve o uso de uma fórmula (P = U²/R) e raciocínio proporcional, que são competências esperadas nessa etapa. A aderência ao formato ENEM é máxima, pois se trata de um item de múltipla escolha com um enunciado contextualizado em uma situação do cotidiano (manutenção elétrica), que exige a aplicação de conhecimentos de física para resolver um problema prático.</t>
        </is>
      </c>
      <c r="AB278" s="6" t="n">
        <v>4.8</v>
      </c>
      <c r="AC278" s="6" t="n">
        <v>5</v>
      </c>
      <c r="AD278" s="6" t="n">
        <v>5</v>
      </c>
      <c r="AE278" s="6" t="n">
        <v>4</v>
      </c>
      <c r="AF278" s="6" t="n">
        <v>5</v>
      </c>
      <c r="AG278" s="6" t="n">
        <v>5</v>
      </c>
      <c r="AH278" s="6" t="inlineStr">
        <is>
          <t>O item apresenta excelente alinhamento à habilidade CN-H5, pois exige o cálculo de uma grandeza elétrica (potência) de um dispositivo cotidiano (aquecedor) em condições diferentes de operação. Os objetos de conhecimento (Fenômenos Elétricos) são perfeitamente adequados, abordando a relação entre potência, tensão e resistência. Os distratores B (relação linear) e D (manutenção da potência original) são muito plausíveis e capturam erros conceituais comuns, embora C e E sejam menos fundamentados. O nível de complexidade é adequado ao Ensino Médio, exigindo a manipulação da fórmula P = U²/R. O formato segue rigorosamente o padrão do ENEM, com enunciado contextualizado, comando claro e cinco alternativas.</t>
        </is>
      </c>
    </row>
    <row r="279">
      <c r="A279" s="6" t="inlineStr">
        <is>
          <t>62c36cab-7943-4fdc-8ad5-cfa551eacb5c</t>
        </is>
      </c>
      <c r="B279" s="6" t="inlineStr">
        <is>
          <t>com_grafo</t>
        </is>
      </c>
      <c r="C279" s="6" t="inlineStr">
        <is>
          <t>CN</t>
        </is>
      </c>
      <c r="D279" s="6" t="inlineStr">
        <is>
          <t>Ciencias da Natureza e suas Tecnologias</t>
        </is>
      </c>
      <c r="E279" s="6" t="n">
        <v>2</v>
      </c>
      <c r="F279" s="6" t="inlineStr">
        <is>
          <t>CN-H5</t>
        </is>
      </c>
      <c r="G279" s="6" t="inlineStr">
        <is>
          <t>Dimensionar circuitos ou dispositivos eletricos de uso cotidiano.</t>
        </is>
      </c>
      <c r="H279" s="6" t="inlineStr">
        <is>
          <t>Uma residência rural utiliza um sistema de aquecimento de água composto por um resistor imerso em um boiler, conectado à rede elétrica de 127 V. O fabricante do resistor informa que a potência nominal do dispositivo é de 2.540 W, garantindo o aquecimento eficiente da água. Para garantir a segurança da instalação, o proprietário precisa substituir o fusível velho por um novo que suporte a corrente elétrica exigida pelo aparelho sem interromper o funcionamento, mas que também proteja o circuito contra sobrecargas. Considerando o funcionamento nominal do aquecedor, qual deve ser a capacidade mínima de corrente, em amperes, do fusível a ser instalado?</t>
        </is>
      </c>
      <c r="I279" s="6" t="inlineStr">
        <is>
          <t>10,0 A</t>
        </is>
      </c>
      <c r="J279" s="6" t="inlineStr">
        <is>
          <t>15,0 A</t>
        </is>
      </c>
      <c r="K279" s="6" t="inlineStr">
        <is>
          <t>20,0 A</t>
        </is>
      </c>
      <c r="L279" s="6" t="inlineStr">
        <is>
          <t>25,0 A</t>
        </is>
      </c>
      <c r="M279" s="6" t="inlineStr">
        <is>
          <t>30,0 A</t>
        </is>
      </c>
      <c r="N279" s="6" t="inlineStr">
        <is>
          <t>C</t>
        </is>
      </c>
      <c r="O279" s="6" t="inlineStr">
        <is>
          <t>A questão exige a aplicação da relação entre potência elétrica (P), diferença de potencial (U) e corrente elétrica (i), expressa pela fórmula P = U . i, para dimensionar um dispositivo de proteção (fusível) em um circuito elétrico residencial. Substituindo os valores fornecidos no enunciado: 2540 = 127 . i. Isolando a corrente (i), temos i = 2540 / 127 = 20 A. Portanto, o fusível deve ter capacidade mínima de 20 A para permitir o funcionamento do aparelho.</t>
        </is>
      </c>
      <c r="P279" s="6" t="b">
        <v>1</v>
      </c>
      <c r="Q279" s="6" t="n">
        <v>0.02</v>
      </c>
      <c r="R279" s="6" t="n">
        <v>0.6052631578947369</v>
      </c>
      <c r="S279" s="6" t="n">
        <v>0.8620689655172413</v>
      </c>
      <c r="T279" s="6" t="n">
        <v>13.47535398230088</v>
      </c>
      <c r="U279" s="6" t="n">
        <v>4.8</v>
      </c>
      <c r="V279" s="6" t="n">
        <v>5</v>
      </c>
      <c r="W279" s="6" t="n">
        <v>5</v>
      </c>
      <c r="X279" s="6" t="n">
        <v>4</v>
      </c>
      <c r="Y279" s="6" t="n">
        <v>5</v>
      </c>
      <c r="Z279" s="6" t="n">
        <v>5</v>
      </c>
      <c r="AA279" s="6" t="inlineStr">
        <is>
          <t>O item apresenta excelente alinhamento com a habilidade-alvo CN-H5, pois demanda o dimensionamento de um componente de proteção (fusível) para um dispositivo elétrico de uso cotidiano (aquecedor de água), aplicando conceitos de física. Os objetos de conhecimento esperados (Fenômenos Elétricos e Magnéticos; Materiais, suas propriedades e usos) são perfeitamente adequados, pois a resolução envolve a lei da potência elétrica e o conceito de fusível como dispositivo de proteção. Os distratores são plausíveis, pois representam erros comuns de cálculo (divisão por 220V, multiplicação, etc.) e valores de fusíveis comuns no mercado, que poderiam ser escolhidos por um estudante menos atento. O nível de complexidade é adequado para o Ensino Médio, exigindo apenas o manuseio de uma fórmula e interpretação de um contexto prático. A aderência ao formato ENEM é máxima, pois apresenta um cotidiano (residência rural), um problema a ser resolvido com base em ciências e tecnologia, e um enunciado claro e contextualizado.</t>
        </is>
      </c>
      <c r="AB279" s="6" t="n">
        <v>5</v>
      </c>
      <c r="AC279" s="6" t="n">
        <v>5</v>
      </c>
      <c r="AD279" s="6" t="n">
        <v>5</v>
      </c>
      <c r="AE279" s="6" t="n">
        <v>5</v>
      </c>
      <c r="AF279" s="6" t="n">
        <v>5</v>
      </c>
      <c r="AG279" s="6" t="n">
        <v>5</v>
      </c>
      <c r="AH279" s="6" t="inlineStr">
        <is>
          <t>O item apresenta excelente alinhamento à habilidade CN-H5, pois exige o dimensionamento de um dispositivo de proteção (fusível) em um circuito elétrico residencial, contexto de uso cotidiano. A resolução demanda a aplicação direta da relação entre potência, tensão e corrente (P = U.i), inserindo-se adequadamente nos objetos de conhecimento de Fenômenos Elétricos. O nível de dificuldade é apropriado para o Ensino Médio, envolvendo interpretação textual e cálculo algébrico simples. O formato segue rigorosamente o padrão ENEM, com enunciado contextualizado e cinco alternativas. Os distratores são plausíveis, representando valores comerciais comuns de fusíveis que poderiam ser escolhidos em caso de erro de cálculo ou confusão com a tensão padrão.</t>
        </is>
      </c>
    </row>
    <row r="280">
      <c r="A280" s="6" t="inlineStr">
        <is>
          <t>13a3880c-b52a-4a4f-84b8-b48d5fef9dab</t>
        </is>
      </c>
      <c r="B280" s="6" t="inlineStr">
        <is>
          <t>com_grafo</t>
        </is>
      </c>
      <c r="C280" s="6" t="inlineStr">
        <is>
          <t>CN</t>
        </is>
      </c>
      <c r="D280" s="6" t="inlineStr">
        <is>
          <t>Ciencias da Natureza e suas Tecnologias</t>
        </is>
      </c>
      <c r="E280" s="6" t="n">
        <v>2</v>
      </c>
      <c r="F280" s="6" t="inlineStr">
        <is>
          <t>CN-H5</t>
        </is>
      </c>
      <c r="G280" s="6" t="inlineStr">
        <is>
          <t>Dimensionar circuitos ou dispositivos eletricos de uso cotidiano.</t>
        </is>
      </c>
      <c r="H280" s="6" t="inlineStr">
        <is>
          <t>Um técnico de manutenção precisa substituir a resistência de um chuveiro elétrico queimado. O manual do aparelho indica que a potência nominal é de 4400 W quando submetido a uma tensão de 220 V. Para garantir o funcionamento correto e a segurança, o técnico deve selecionar uma nova resistência cujo valor ôhmico seja compatível com essas especificações. Qual é o valor aproximado dessa resistência?</t>
        </is>
      </c>
      <c r="I280" s="6" t="inlineStr">
        <is>
          <t>5,5 ohms</t>
        </is>
      </c>
      <c r="J280" s="6" t="inlineStr">
        <is>
          <t>11 ohms</t>
        </is>
      </c>
      <c r="K280" s="6" t="inlineStr">
        <is>
          <t>20 ohms</t>
        </is>
      </c>
      <c r="L280" s="6" t="inlineStr">
        <is>
          <t>110 ohms</t>
        </is>
      </c>
      <c r="M280" s="6" t="inlineStr">
        <is>
          <t>220 ohms</t>
        </is>
      </c>
      <c r="N280" s="6" t="inlineStr">
        <is>
          <t>B</t>
        </is>
      </c>
      <c r="O280" s="6" t="inlineStr">
        <is>
          <t>A questão exige a aplicação da relação entre potência elétrica, tensão e resistência (P = U²/R) para dimensionar o componente. Substituindo os valores dados (P = 4400 W e U = 220 V), temos R = (220)² / 4400 = 48400 / 4400 = 11 ohms. Isso demonstra a habilidade de dimensionar dispositivos elétricos de uso cotidiano.</t>
        </is>
      </c>
      <c r="P280" s="6" t="b">
        <v>1</v>
      </c>
      <c r="Q280" s="6" t="n">
        <v>0</v>
      </c>
      <c r="R280" s="6" t="n">
        <v>0</v>
      </c>
      <c r="S280" s="6" t="n">
        <v>0.8181818181818182</v>
      </c>
      <c r="T280" s="6" t="n">
        <v>11.54956756756757</v>
      </c>
      <c r="U280" s="6" t="n">
        <v>4.8</v>
      </c>
      <c r="V280" s="6" t="n">
        <v>5</v>
      </c>
      <c r="W280" s="6" t="n">
        <v>5</v>
      </c>
      <c r="X280" s="6" t="n">
        <v>4</v>
      </c>
      <c r="Y280" s="6" t="n">
        <v>5</v>
      </c>
      <c r="Z280" s="6" t="n">
        <v>5</v>
      </c>
      <c r="AA280" s="6" t="inlineStr">
        <is>
          <t>O item apresenta excelente alinhamento com a habilidade-alvo CN-H5, pois demanda o cálculo da resistência de um dispositivo elétrico de uso cotidiano (chuveiro) com base em suas especificações de potência e tensão, uma tarefa de dimensionamento. Os objetos de conhecimento esperados são perfeitamente adequados, pois a resolução depende diretamente da aplicação da lei de Joule (P = U²/R), um fenômeno elétrico, e do entendimento da relação entre as grandezas envolvidas. Os distratores são plausíveis, pois representam erros comuns de cálculo (divisão direta P/U, uso da fórmula P=RI² com R desconhecida, e divisão de U por P), que um estudante poderia cometer, embora a alternativa A (5,5 ohms) seja um erro menos provável que os outros. O item é perfeitamente adequado ao nível de Ensino Médio, pois envolve o uso de uma fórmula de física ensinada níveis e dados numéricos simples. A aderência ao formato ENEM é máxima, pois se trata de um problema contextualizado do cotidiano, que exige a aplicação de um conceito físico para resolver uma situação prática, sem rodeios ou ambiguidades.</t>
        </is>
      </c>
      <c r="AB280" s="6" t="n">
        <v>5</v>
      </c>
      <c r="AC280" s="6" t="n">
        <v>5</v>
      </c>
      <c r="AD280" s="6" t="n">
        <v>5</v>
      </c>
      <c r="AE280" s="6" t="n">
        <v>5</v>
      </c>
      <c r="AF280" s="6" t="n">
        <v>5</v>
      </c>
      <c r="AG280" s="6" t="n">
        <v>5</v>
      </c>
      <c r="AH280" s="6" t="inlineStr">
        <is>
          <t>O item apresenta excelente alinhamento à habilidade CN-H5, pois solicita o dimensionamento da resistência de um dispositivo elétrico cotidiano (chuveiro) a partir de suas especificações nominais. A adequação aos objetos de conhecimento é plena, envolvendo fenômenos elétricos (potência, tensão e resistência). Os distratores são plausíveis, representando erros comuns como o cálculo da corrente elétrica (opção C) em vez da resistência, ou a seleção direta de valores do enunciado (opção E). O nível de complexidade matemática e física é adequado ao Ensino Médio, e a estrutura segue rigorosamente o formato do ENEM, com enunciado contextualizado e cinco alternativas.</t>
        </is>
      </c>
    </row>
    <row r="281">
      <c r="A281" s="6" t="inlineStr">
        <is>
          <t>728c96ce-6b09-4ea8-aea9-fb405a5f29c6</t>
        </is>
      </c>
      <c r="B281" s="6" t="inlineStr">
        <is>
          <t>com_grafo</t>
        </is>
      </c>
      <c r="C281" s="6" t="inlineStr">
        <is>
          <t>CN</t>
        </is>
      </c>
      <c r="D281" s="6" t="inlineStr">
        <is>
          <t>Ciencias da Natureza e suas Tecnologias</t>
        </is>
      </c>
      <c r="E281" s="6" t="n">
        <v>2</v>
      </c>
      <c r="F281" s="6" t="inlineStr">
        <is>
          <t>CN-H5</t>
        </is>
      </c>
      <c r="G281" s="6" t="inlineStr">
        <is>
          <t>Dimensionar circuitos ou dispositivos eletricos de uso cotidiano.</t>
        </is>
      </c>
      <c r="H281" s="6" t="inlineStr">
        <is>
          <t>Um eletricista precisa dimensionar o disjuntor de proteção para o circuito de tomadas de uma sala de estar, onde serao ligados simultaneamente um aquecedor eletrico portatil de 1500 W e um conjunto de lampadas de LED que totalizam 100 W de potencia. A rede eletrica da residencia opera sob uma tensao eficaz de 127 V. Considerando os valores comerciais padroes de disjuntores (10 A, 15 A, 20 A, 25 A), qual deve ser a corrente nominal minima do disjuntor a ser escolhido para garantir o funcionamento seguro dos aparelhos sem que o dispositivo desarme desnecessariamente?</t>
        </is>
      </c>
      <c r="I281" s="6" t="inlineStr">
        <is>
          <t>10 A</t>
        </is>
      </c>
      <c r="J281" s="6" t="inlineStr">
        <is>
          <t>15 A</t>
        </is>
      </c>
      <c r="K281" s="6" t="inlineStr">
        <is>
          <t>20 A</t>
        </is>
      </c>
      <c r="L281" s="6" t="inlineStr">
        <is>
          <t>25 A</t>
        </is>
      </c>
      <c r="M281" s="6" t="inlineStr">
        <is>
          <t>30 A</t>
        </is>
      </c>
      <c r="N281" s="6" t="inlineStr">
        <is>
          <t>B</t>
        </is>
      </c>
      <c r="O281" s="6" t="inlineStr">
        <is>
          <t>A questao exige a aplicacao da habilidade CN-H5 de dimensionar dispositivos eletricos de uso cotidiano. Para dimensionar o disjuntor, e necessario calcular a corrente total que circulara pelo circuito quando os aparelhos estiverem ligados. A potencia total do circuito e a soma das potencias individuais: P_total = 1500 W + 100 W = 1600 W. Utilizando a relacao entre potencia, tensao e corrente (P = U . i), tem-se i = P / U. Substituindo os valores, i = 1600 / 127, que resulta em aproximadamente 12,6 A. O disjuntor deve suportar uma corrente superior a essa para nao cortar a energia durante o uso normal, porem deve ser o valor comercial mais proximo para garantir protecao eficaz. O valor comercial imediatamente superior a 12,6 A e 15 A.</t>
        </is>
      </c>
      <c r="P281" s="6" t="b">
        <v>1</v>
      </c>
      <c r="Q281" s="6" t="n">
        <v>0.0625</v>
      </c>
      <c r="R281" s="6" t="n">
        <v>0.6923076923076922</v>
      </c>
      <c r="S281" s="6" t="n">
        <v>0.96</v>
      </c>
      <c r="T281" s="6" t="n">
        <v>15.43797619047619</v>
      </c>
      <c r="U281" s="6" t="n">
        <v>4.8</v>
      </c>
      <c r="V281" s="6" t="n">
        <v>5</v>
      </c>
      <c r="W281" s="6" t="n">
        <v>5</v>
      </c>
      <c r="X281" s="6" t="n">
        <v>4</v>
      </c>
      <c r="Y281" s="6" t="n">
        <v>5</v>
      </c>
      <c r="Z281" s="6" t="n">
        <v>5</v>
      </c>
      <c r="AA281" s="6" t="inlineStr">
        <is>
          <t>O item apresenta excelente alinhamento com a habilidade-alvo CN-H5, pois exige o cálculo da corrente elétrica para dimensionar um dispositivo de proteção (disjuntor), uma tarefa prática de uso cotidiano. Os objetos de conhecimento esperados (Fenômenos Elétricos e Magnéticos; Materiais, suas propriedades e usos) são perfeitamente adequados, pois a resolução depende fundamentalmente da aplicação da lei da potência (P = U.i) e do entendimento sobre a função e os valores comerciais de componentes elétricos. Os distratores são plausíveis, pois representam valores comerciais de disjuntores. A alternativa correta (15 A) é a lógica, enquanto as demais (10 A, 20 A, 25 A, 30 A) representam tanto valores insuficientes quanto excessivos, podendo ser escolhidos por um erro de cálculo ou interpretação. O nível de complexidade é adequado para o Ensino Médio, exigindo a aplicação direta de uma fórmula física em um contexto real. A aderência ao formato ENEM é alta, pois o enunciado contextualiza o problema em um cenário do cotidiano, apresenta dados claros e exige a análise crítica para escolher a alternativa correta, sem armadilhas ou ambiguidades.</t>
        </is>
      </c>
      <c r="AB281" s="6" t="n">
        <v>5</v>
      </c>
      <c r="AC281" s="6" t="n">
        <v>5</v>
      </c>
      <c r="AD281" s="6" t="n">
        <v>5</v>
      </c>
      <c r="AE281" s="6" t="n">
        <v>5</v>
      </c>
      <c r="AF281" s="6" t="n">
        <v>5</v>
      </c>
      <c r="AG281" s="6" t="n">
        <v>5</v>
      </c>
      <c r="AH281" s="6" t="inlineStr">
        <is>
          <t>O item apresenta excelente alinhamento à habilidade CN-H5, pois solicita explicitamente o dimensionamento de um dispositivo de proteção elétrico (disjuntor) em uma situação cotidiana. Os objetos de conhecimento (Fenômenos Elétricos) são adequadamente mobilizados através da relação P = U . i. Os distratores são plausíveis, representando erros comuns como a utilização incorreta da tensão (220V em vez de 127V, levando à alternativa A) ou arredondamentos imprecisos. O nível de dificuldade é compatível com o Ensino Médio, exigindo interpretação de texto e cálculo algébrico básico. O formato segue rigorosamente o padrão do ENEM, com enunciado contextualizado e cinco alternativas.</t>
        </is>
      </c>
    </row>
    <row r="282">
      <c r="A282" s="6" t="inlineStr">
        <is>
          <t>f877032e-01d5-4043-bba1-749c07bea9f4</t>
        </is>
      </c>
      <c r="B282" s="6" t="inlineStr">
        <is>
          <t>com_grafo</t>
        </is>
      </c>
      <c r="C282" s="6" t="inlineStr">
        <is>
          <t>CN</t>
        </is>
      </c>
      <c r="D282" s="6" t="inlineStr">
        <is>
          <t>Ciencias da Natureza e suas Tecnologias</t>
        </is>
      </c>
      <c r="E282" s="6" t="n">
        <v>2</v>
      </c>
      <c r="F282" s="6" t="inlineStr">
        <is>
          <t>CN-H6</t>
        </is>
      </c>
      <c r="G282" s="6" t="inlineStr">
        <is>
          <t>Relacionar informacoes para compreender manuais de instalacao ou utilizacao de aparelhos, ou sistemas tecnologicos de uso comum.</t>
        </is>
      </c>
      <c r="H282" s="6" t="inlineStr">
        <is>
          <t>O manual de instalação de um aquecedor de água elétrico apresenta um esquema de ligação e uma tabela técnica com as especificações de potência para as voltagens de 127 V e 220 V. O texto contém um alerta de segurança destacado em vermelho: 'ATENÇÃO: Nunca conecte o aquecedor especificado para 127 V em uma rede de 220 V. Isso causará a queima imediata da resistência, invalidando a garantia.' Considerando o funcionamento do aparelho baseado no efeito Joule e as grandezas elétricas envolvidas, qual é a explicação física correta para o fenômeno descrito nesse alerta do manual?</t>
        </is>
      </c>
      <c r="I282" s="6" t="inlineStr">
        <is>
          <t>A corrente elétrica que percorre o resistor diminui pela metade, reduzindo a dissipação de energia térmica e causando um superaquecimento nos fios de cobre da instalação.</t>
        </is>
      </c>
      <c r="J282" s="6" t="inlineStr">
        <is>
          <t>A potência elétrica dissipada na resistência aumenta quatro vezes, pois ela é diretamente proporcional ao quadrado da diferença de potencial aplicada.</t>
        </is>
      </c>
      <c r="K282" s="6" t="inlineStr">
        <is>
          <t>A resistência elétrica do material do resistor dobra de valor, o que impede a passagem de corrente e gera um acúmulo de elétrons que rompe a estrutura do componente.</t>
        </is>
      </c>
      <c r="L282" s="6" t="inlineStr">
        <is>
          <t>O campo magnético gerado pela corrente alternada torna-se intenso demais, induzindo correntes parasitas que derretem o isolamento térmico do aparelho.</t>
        </is>
      </c>
      <c r="M282" s="6" t="inlineStr">
        <is>
          <t>A frequência da rede elétrica de 220 V é superior à de 127 V, fazendo com que as oscilações da corrente aqueçam o material acima do seu ponto de fusão.</t>
        </is>
      </c>
      <c r="N282" s="6" t="inlineStr">
        <is>
          <t>B</t>
        </is>
      </c>
      <c r="O282" s="6" t="inlineStr">
        <is>
          <t>A questão exige a compreensão de um manual de instalação (Habilidade CN-H6), relacionando o alerta de segurança com os conceitos de Física envolvidos (Efeito Joule e Potência Elétrica). A potência dissipada por um resistor é dada por P = V²/R. Se a voltagem (V) é dobrada (de 127 V para 220 V, aproximadamente o dobro), a potência (P) quadruplica, gerando um calor muito superior ao que a resistência foi projetada para suportar, o que justifica a queima imediata citada no manual.</t>
        </is>
      </c>
      <c r="P282" s="6" t="b">
        <v>1</v>
      </c>
      <c r="Q282" s="6" t="n">
        <v>0.06666666666666667</v>
      </c>
      <c r="R282" s="6" t="n">
        <v>3.799999999999999</v>
      </c>
      <c r="S282" s="6" t="n">
        <v>0.8267716535433071</v>
      </c>
      <c r="T282" s="6" t="n">
        <v>15.76963963963964</v>
      </c>
      <c r="U282" s="6" t="n">
        <v>4.8</v>
      </c>
      <c r="V282" s="6" t="n">
        <v>5</v>
      </c>
      <c r="W282" s="6" t="n">
        <v>5</v>
      </c>
      <c r="X282" s="6" t="n">
        <v>4</v>
      </c>
      <c r="Y282" s="6" t="n">
        <v>5</v>
      </c>
      <c r="Z282" s="6" t="n">
        <v>5</v>
      </c>
      <c r="AA282" s="6" t="inlineStr">
        <is>
          <t>O item apresenta excelente alinhamento com a habilidade CN-H6, pois exige do estudante a interpretação de um manual de um aparelho de uso comum (aquecedor) para compreender um alerta de segurança, relacionando-o diretamente com o fenômeno físico (efeito Joule) que o fundamenta. Os objetos de conhecimento (Fenômenos Elétricos e Magnéticos; Materiais, suas propriedades e usos) são perfeitamente adequados e necessários para a resolução, pois a questão aborda a potência dissipada (fenômeno elétrico) e a consequente queima do material (propriedade do material). Os distratores são plausíveis, pois exploram conceitos relacionados ao tema (corrente, resistência, campo magnético, frequência), mas contêm erros conceituais claros que um estudante bem-preparado deve identificar, como a confusão entre potência e corrente (A), a variação da resistência (C), a indução de correntes parasitas (D) e o efeito da frequência (E). O nível de complexidade é adequado para o Ensino Médio, pois envolve a aplicação direta da fórmula da potência elétrica (P=V²/R) e uma análise de consequências práticas. A aderência ao formato ENEM é máxima, pois se trata de um item de múltipla escolha com um enunciado contextualizado, baseado em um texto informativo (manual), e que avalia a aplicação de conceitos científicos para a compreensão do mundo real.</t>
        </is>
      </c>
      <c r="AB282" s="6" t="n">
        <v>5</v>
      </c>
      <c r="AC282" s="6" t="n">
        <v>5</v>
      </c>
      <c r="AD282" s="6" t="n">
        <v>5</v>
      </c>
      <c r="AE282" s="6" t="n">
        <v>5</v>
      </c>
      <c r="AF282" s="6" t="n">
        <v>5</v>
      </c>
      <c r="AG282" s="6" t="n">
        <v>5</v>
      </c>
      <c r="AH282" s="6" t="inlineStr">
        <is>
          <t>O item apresenta excelente alinhamento à habilidade CN-H6, pois exige a leitura e interpretação de um manual de instalação (alerta de segurança) e a relação dessa informação com o conceito físico de potência elétrica e efeito Joule. Os objetos de conhecimento (Fenômenos Elétricos) são plenamente adequados. Os distratores são bem elaborados, explorando concepções alternativas comuns, como a confusão entre frequência e tensão, ou a variação da resistência elétrica. O nível de complexidade é compatível com o Ensino Médio e a estrutura segue rigorosamente o formato ENEM, com enunciado contextualizado e alternativas claras.</t>
        </is>
      </c>
    </row>
    <row r="283">
      <c r="A283" s="6" t="inlineStr">
        <is>
          <t>e4998e7f-f9f8-4464-8b12-28749c63bf56</t>
        </is>
      </c>
      <c r="B283" s="6" t="inlineStr">
        <is>
          <t>com_grafo</t>
        </is>
      </c>
      <c r="C283" s="6" t="inlineStr">
        <is>
          <t>CN</t>
        </is>
      </c>
      <c r="D283" s="6" t="inlineStr">
        <is>
          <t>Ciencias da Natureza e suas Tecnologias</t>
        </is>
      </c>
      <c r="E283" s="6" t="n">
        <v>2</v>
      </c>
      <c r="F283" s="6" t="inlineStr">
        <is>
          <t>CN-H6</t>
        </is>
      </c>
      <c r="G283" s="6" t="inlineStr">
        <is>
          <t>Relacionar informacoes para compreender manuais de instalacao ou utilizacao de aparelhos, ou sistemas tecnologicos de uso comum.</t>
        </is>
      </c>
      <c r="H283" s="6" t="inlineStr">
        <is>
          <t>Um técnico de manutenção precisa substituir a resistência de um chuveiro elétrico queimado. O manual do fabricante indica que, para a temperatura desejada (morna), a potência dissipada pelo resistor deve ser de 2.500 W quando submetido à tensão da rede elétrica local de 220 V. No estoque, ele encontra resistências com valores nominais diferentes. Para garantir o funcionamento correto e seguro, o técnico deve escolher a resistência cujo valor, em ohms (Ω), seja mais próximo de:</t>
        </is>
      </c>
      <c r="I283" s="6" t="inlineStr">
        <is>
          <t>10,0 Ω</t>
        </is>
      </c>
      <c r="J283" s="6" t="inlineStr">
        <is>
          <t>15,5 Ω</t>
        </is>
      </c>
      <c r="K283" s="6" t="inlineStr">
        <is>
          <t>19,4 Ω</t>
        </is>
      </c>
      <c r="L283" s="6" t="inlineStr">
        <is>
          <t>25,0 Ω</t>
        </is>
      </c>
      <c r="M283" s="6" t="inlineStr">
        <is>
          <t>30,0 Ω</t>
        </is>
      </c>
      <c r="N283" s="6" t="inlineStr">
        <is>
          <t>C</t>
        </is>
      </c>
      <c r="O283" s="6" t="inlineStr">
        <is>
          <t>A questão exige a aplicação da Lei de Ohm e da definição de Potência Elétrica (Efeito Joule) para interpretar as especificações de um manual técnico. A relação entre potência (P), tensão (U) e resistência (R) é dada por P = U²/R. Isolando R, temos R = U²/P. Substituindo os valores do manual (U = 220 V e P = 2500 W), obtemos R = (220)² / 2500 = 48400 / 2500 = 19,36 Ω. Portanto, a resistência mais próxima é a de 19,4 Ω, atendendo à habilidade de relacionar informações de manuais para a utilização de sistemas tecnológicos.</t>
        </is>
      </c>
      <c r="P283" s="6" t="b">
        <v>1</v>
      </c>
      <c r="Q283" s="6" t="n">
        <v>0</v>
      </c>
      <c r="R283" s="6" t="n">
        <v>0</v>
      </c>
      <c r="S283" s="6" t="n">
        <v>0.9347826086956522</v>
      </c>
      <c r="T283" s="6" t="n">
        <v>12.24823255813954</v>
      </c>
      <c r="U283" s="6" t="n">
        <v>5</v>
      </c>
      <c r="V283" s="6" t="n">
        <v>5</v>
      </c>
      <c r="W283" s="6" t="n">
        <v>5</v>
      </c>
      <c r="X283" s="6" t="n">
        <v>5</v>
      </c>
      <c r="Y283" s="6" t="n">
        <v>5</v>
      </c>
      <c r="Z283" s="6" t="n">
        <v>5</v>
      </c>
      <c r="AA283" s="6" t="inlineStr">
        <is>
          <t>O item apresenta excelente alinhamento com a habilidade-alvo CN-H6, pois exige do candidato a interpretação de um manual de utilização de um aparelho de uso comum (chuveiro elétrico) para resolver um problema prático. A aplicação dos conceitos de Física (Lei de Ohm e Potência Elétrica) é contextualizada de forma autêntica e coerente com o enunciado. Os objetos de conhecimento esperados (Fenômenos Elétricos e Magnéticos; Materiais, suas propriedades e usos) são perfeitamente adequados, pois a questão se baseia diretamente em fenômenos elétricos. Os distratores são plausíveis, pois representam erros comuns de cálculo (como usar P/R² ou R/P) ou aproximações incorretas, exigindo do candidato um domínio preciso da fórmula. O nível de complexidade é adequado para o Ensino Médio, envolvendo manipulação de fórmulas e cálculos numéricos simples. O formato segue rigorosamente o padrão ENEM, com um enunciado contextualizado, uma pergunta clara e alternativas de resposta.</t>
        </is>
      </c>
      <c r="AB283" s="6" t="n">
        <v>4.8</v>
      </c>
      <c r="AC283" s="6" t="n">
        <v>5</v>
      </c>
      <c r="AD283" s="6" t="n">
        <v>5</v>
      </c>
      <c r="AE283" s="6" t="n">
        <v>4</v>
      </c>
      <c r="AF283" s="6" t="n">
        <v>5</v>
      </c>
      <c r="AG283" s="6" t="n">
        <v>5</v>
      </c>
      <c r="AH283" s="6" t="inlineStr">
        <is>
          <t>O item apresenta excelente alinhamento à habilidade CN-H6, pois contextualiza a resolução de um problema físico (cálculo de resistência elétrica) na leitura e interpretação de um manual técnico de um aparelho comum (chuveiro). Os objetos de conhecimento (Fenômenos Elétricos) são perfeitamente adequados. O nível de complexidade é compatível com o Ensino Médio, exigindo a aplicação da Lei de Ohm e da Potência Elétrica (P = U²/R). O formato segue rigorosamente o padrão do ENEM, com enunciado contextualizado e alternativas bem estruturadas. Os distratores são plausíveis, destacando-se a alternativa A, que corresponde a um erro comum de manipulação da fórmula (P/U em vez de U²/P).</t>
        </is>
      </c>
    </row>
    <row r="284">
      <c r="A284" s="6" t="inlineStr">
        <is>
          <t>b9340ca9-fad3-4a22-983f-126c8aa17f1e</t>
        </is>
      </c>
      <c r="B284" s="6" t="inlineStr">
        <is>
          <t>com_grafo</t>
        </is>
      </c>
      <c r="C284" s="6" t="inlineStr">
        <is>
          <t>CN</t>
        </is>
      </c>
      <c r="D284" s="6" t="inlineStr">
        <is>
          <t>Ciencias da Natureza e suas Tecnologias</t>
        </is>
      </c>
      <c r="E284" s="6" t="n">
        <v>2</v>
      </c>
      <c r="F284" s="6" t="inlineStr">
        <is>
          <t>CN-H6</t>
        </is>
      </c>
      <c r="G284" s="6" t="inlineStr">
        <is>
          <t>Relacionar informacoes para compreender manuais de instalacao ou utilizacao de aparelhos, ou sistemas tecnologicos de uso comum.</t>
        </is>
      </c>
      <c r="H284" s="6" t="inlineStr">
        <is>
          <t>O manual de instalação de um chuveiro elétrico especifica que o aparelho deve ser conectado a uma rede de tensão de 127 V e possui uma potência de 3000 W. Para garantir a segurança contra sobrecorrentes e curto-circuitos, o eletricista responsável pela instalação deve escolher um disjuntor termomagnético adequado. O profissional dispõe de disjuntores com as seguintes correntes nominais: 20 A, 30 A, 40 A e 50 A. O disjuntor correto deve suportar a corrente de funcionamento normal do aparelho, mas desligar o circuito se essa corrente for excedida. Com base nas informações do manual e nos conceitos de eletrodinâmica, qual é o disjuntor mais indicado para essa instalação?</t>
        </is>
      </c>
      <c r="I284" s="6" t="inlineStr">
        <is>
          <t>20 A, pois a corrente elétrica percorrida pelo chuveiro é inferior a esse valor.</t>
        </is>
      </c>
      <c r="J284" s="6" t="inlineStr">
        <is>
          <t>30 A, pois a corrente elétrica percorrida pelo chuveiro é superior a 20 A e inferior a 30 A.</t>
        </is>
      </c>
      <c r="K284" s="6" t="inlineStr">
        <is>
          <t>40 A, pois a potência elevada de 3000 W exige uma margem de segurança muito ampla.</t>
        </is>
      </c>
      <c r="L284" s="6" t="inlineStr">
        <is>
          <t>50 A, pois a tensão de 127 V é considerada baixa e requer um disjuntor de alta amperagem.</t>
        </is>
      </c>
      <c r="M284" s="6" t="inlineStr">
        <is>
          <t>20 A, pois o disjuntor deve ter um valor nominal menor que a corrente de funcionamento do aparelho para garantir o desarme imediato.</t>
        </is>
      </c>
      <c r="N284" s="6" t="inlineStr">
        <is>
          <t>B</t>
        </is>
      </c>
      <c r="O284" s="6" t="inlineStr">
        <is>
          <t>A questão exige a leitura e interpretação do manual de instalação (identificando tensão e potência) e a aplicação da relação entre potência, tensão e corrente (P = U . i) para determinar a corrente elétrica (i = 3000 / 127 ≈ 23,6 A). O disjuntor deve ter uma capacidade nominal superior à corrente de operação para não desarmar durante o uso normal, mas o menor valor possível acima da corrente calculada para garantir proteção eficaz. Entre as opções, 30 A é o único valor que satisfaz a condição de ser superior a 23,6 A, atendendo à habilidade H6 de relacionar informações técnicas para a escolha correta de componentes de um sistema.</t>
        </is>
      </c>
      <c r="P284" s="6" t="b">
        <v>1</v>
      </c>
      <c r="Q284" s="6" t="n">
        <v>0.04411764705882353</v>
      </c>
      <c r="R284" s="6" t="n">
        <v>1</v>
      </c>
      <c r="S284" s="6" t="n">
        <v>0.6732673267326733</v>
      </c>
      <c r="T284" s="6" t="n">
        <v>13.45843718592965</v>
      </c>
      <c r="U284" s="6" t="n">
        <v>4.8</v>
      </c>
      <c r="V284" s="6" t="n">
        <v>5</v>
      </c>
      <c r="W284" s="6" t="n">
        <v>5</v>
      </c>
      <c r="X284" s="6" t="n">
        <v>4</v>
      </c>
      <c r="Y284" s="6" t="n">
        <v>5</v>
      </c>
      <c r="Z284" s="6" t="n">
        <v>5</v>
      </c>
      <c r="AA284" s="6" t="inlineStr">
        <is>
          <t>O item apresenta excelente alinhamento com a habilidade-alvo CN-H6, pois exige a leitura e interpretação de informações de um manual de instalação para a tomada de decisão técnica. A aplicação correta da fórmula da potência elétrica (P = U.i) para determinar a corrente de funcionamento do aparelho é um pré-requisito essencial para a resolução, demonstrando a necessidade de relacionar as informações do texto com conceitos de Física. Os objetos de conhecimento (Fenômenos Elétricos e Magnéticos; Materiais, suas propriedades e usos) são perfeitamente adequados, pois a questão aborda diretamente os conceitos de potência, tensão e corrente, fundamentais para a eletrodinâmica, e a aplicação prática de um componente de segurança (disjuntor), que é um material com um uso específico em sistemas elétricos. Os distratores são plausíveis e bem elaborados: a alternativa A comete um erro comum de interpretação (valor menor), a C e D propõem valores excessivos baseados em raciocínios equivocados sobre 'margem de segurança' e 'tensão baixa', respectivamente, e a E apresenta uma lógica inversa e perigosa. O nível de complexidade é adequado para o Ensino Médio, exigindo a compreensão de um texto instrucional e a aplicação de uma fórmula de física de forma contextualizada. A aderência ao formato ENEM é máxima, pois reproduz a estrutura clássica de uma questão de Ciências da Natureza, com um enunciado contextualizado, baseado em um cotidiano tecnico, e que exige a aplicação de conhecimentos teóricos para resolver um problema prático.</t>
        </is>
      </c>
      <c r="AB284" s="6" t="n">
        <v>5</v>
      </c>
      <c r="AC284" s="6" t="n">
        <v>5</v>
      </c>
      <c r="AD284" s="6" t="n">
        <v>5</v>
      </c>
      <c r="AE284" s="6" t="n">
        <v>5</v>
      </c>
      <c r="AF284" s="6" t="n">
        <v>5</v>
      </c>
      <c r="AG284" s="6" t="n">
        <v>5</v>
      </c>
      <c r="AH284" s="6" t="inlineStr">
        <is>
          <t>O item apresenta excelente alinhamento à habilidade CN-H6, pois exige a leitura e interpretação de um manual de instalação para resolver um problema prático de escolha de componente. Os objetos de conhecimento (Fenômenos Elétricos) são adequadamente mobilizados através da relação P = U.i. Os distratores são plausíveis e bem construídos, explorando erros de cálculo (como subestimar a corrente) e concepções errôneas sobre a função do disjuntor (como a ideia de que 'maior é mais seguro' ou que o disjuntor deve ter corrente menor que a da carga). O nível de dificuldade é apropriado para o Ensino Médio e o formato segue rigorosamente os padrões do ENEM, com enunciado contextualizado e alternativas claras.</t>
        </is>
      </c>
    </row>
    <row r="285">
      <c r="A285" s="6" t="inlineStr">
        <is>
          <t>b8397129-9b09-477c-a35c-8812b4379b7f</t>
        </is>
      </c>
      <c r="B285" s="6" t="inlineStr">
        <is>
          <t>com_grafo</t>
        </is>
      </c>
      <c r="C285" s="6" t="inlineStr">
        <is>
          <t>CN</t>
        </is>
      </c>
      <c r="D285" s="6" t="inlineStr">
        <is>
          <t>Ciencias da Natureza e suas Tecnologias</t>
        </is>
      </c>
      <c r="E285" s="6" t="n">
        <v>2</v>
      </c>
      <c r="F285" s="6" t="inlineStr">
        <is>
          <t>CN-H6</t>
        </is>
      </c>
      <c r="G285" s="6" t="inlineStr">
        <is>
          <t>Relacionar informacoes para compreender manuais de instalacao ou utilizacao de aparelhos, ou sistemas tecnologicos de uso comum.</t>
        </is>
      </c>
      <c r="H285" s="6" t="inlineStr">
        <is>
          <t>Uma família adquiriu um fogão de indução para modernizar sua cozinha. O manual de instruções do aparelho alerta que é obrigatório o uso de panelas com fundo plano fabricadas com materiais ferromagnéticos, como ferro fundido ou aço inoxidável específico, sendo proibido o uso de recipientes de alumínio, cobre ou vidro comum. Considerando o princípio físico de funcionamento desse equipamento, qual é a justificativa correta para essa restrição mencionada no manual?</t>
        </is>
      </c>
      <c r="I285" s="6" t="inlineStr">
        <is>
          <t>Materiais ferromagnéticos possuem maior condutividade térmica, garantindo o cozimento uniforme dos alimentos, ao contrário do vidro e do alumínio.</t>
        </is>
      </c>
      <c r="J285" s="6" t="inlineStr">
        <is>
          <t>O campo magnético gerado pelo fogão induz correntes elétricas apenas em materiais ferromagnéticos, e o aquecimento ocorre pelo efeito Joule no fundo da panela.</t>
        </is>
      </c>
      <c r="K285" s="6" t="inlineStr">
        <is>
          <t>Panelas de alumínio e cobre entram em fusão nas temperaturas atingidas pelo fogão de indução, representando risco de segurança para os usuários.</t>
        </is>
      </c>
      <c r="L285" s="6" t="inlineStr">
        <is>
          <t>A superfície vitrocerâmica do fogão requer contato direto com materiais de alta dureza, como o ferro, para evitar riscos e quebras durante o uso.</t>
        </is>
      </c>
      <c r="M285" s="6" t="inlineStr">
        <is>
          <t>Materiais ferromagnéticos apresentam menor resistência elétrica, o que evita curto-circuitos no sistema interno do aparelho durante o funcionamento.</t>
        </is>
      </c>
      <c r="N285" s="6" t="inlineStr">
        <is>
          <t>B</t>
        </is>
      </c>
      <c r="O285" s="6" t="inlineStr">
        <is>
          <t>A questão exige a aplicação da habilidade CN-H6, que consiste em compreender manuais de utilização de sistemas tecnológicos. O manual especifica o uso de materiais ferromagnéticos porque o fogão de indução funciona através da geração de um campo magnético alternado. Esse campo induz correntes elétricas (correntes de Foucault) preferencialmente em materiais com propriedades ferromagnéticas. O aquecimento da panela ocorre devido ao efeito Joule gerado por essas correntes elétricas internas. Materiais como alumínio, cobre e vidro não são ferromagnéticos e não permitem a indução eficiente das correntes necessárias para o aquecimento.</t>
        </is>
      </c>
      <c r="P285" s="6" t="b">
        <v>1</v>
      </c>
      <c r="Q285" s="6" t="n">
        <v>0.06666666666666667</v>
      </c>
      <c r="R285" s="6" t="n">
        <v>3.113924050632911</v>
      </c>
      <c r="S285" s="6" t="n">
        <v>0.7894736842105263</v>
      </c>
      <c r="T285" s="6" t="n">
        <v>16.90541666666667</v>
      </c>
      <c r="U285" s="6" t="n">
        <v>4.8</v>
      </c>
      <c r="V285" s="6" t="n">
        <v>5</v>
      </c>
      <c r="W285" s="6" t="n">
        <v>5</v>
      </c>
      <c r="X285" s="6" t="n">
        <v>4</v>
      </c>
      <c r="Y285" s="6" t="n">
        <v>5</v>
      </c>
      <c r="Z285" s="6" t="n">
        <v>5</v>
      </c>
      <c r="AA285" s="6" t="inlineStr">
        <is>
          <t>O item apresenta excelente alinhamento com a habilidade CN-H6, pois exige do estudante a compreensão e a interpretação de um manual de instruções de um aparelho tecnológico de uso comum (fogão de indução) para responder à questão. A habilidade de relacionar as informações do manual (requisitos de materiais) com o princípio físico de funcionamento do equipamento é central. Os objetos de conhecimento esperados (Fenômenos Elétricos e Magnéticos; Materiais, suas propriedades e usos) são perfeitamente adequados e necessários para a resolução, pois o cerne da questão está no princípio da indução eletromagnética e nas propriedades dos materiais. Os distratores são plausíveis, pois exploram conceitos relacionados ao tema: a alternativa A fala em condutividade térmica (propriedade relevante, mas não para o princípio de funcionamento do fogão), a C aborda o ponto de fusão (um risco real, mas não a causa do aquecimento), a D menciona a dureza (uma característica da superfície do fogão, mas não a razão para a restrição de materiais) e a E fala em resistência elétrica e curto-circuito (um conceito elétrico, mas aplicado de forma incorreta ao fenômeno). Apenas a alternativa B apresenta a explicação física correta e completa. O nível de complexidade é adequado para o Ensino Médio, pois envolve a aplicação de um princípio de física (indução eletromagnética) em um contexto cotidiano, sem exigir cálculos avançados. O formato segue rigorosamente as características do ENEM, com um enunciado contextualizado, uma pergunta clara e alternativas que exigem discernimento entre conceitos corretos e incorretos.</t>
        </is>
      </c>
      <c r="AB285" s="6" t="n">
        <v>5</v>
      </c>
      <c r="AC285" s="6" t="n">
        <v>5</v>
      </c>
      <c r="AD285" s="6" t="n">
        <v>5</v>
      </c>
      <c r="AE285" s="6" t="n">
        <v>5</v>
      </c>
      <c r="AF285" s="6" t="n">
        <v>5</v>
      </c>
      <c r="AG285" s="6" t="n">
        <v>5</v>
      </c>
      <c r="AH285" s="6" t="inlineStr">
        <is>
          <t>O item apresenta excelente alinhamento à habilidade CN-H6, pois exige a interpretação de uma instrução de manual (uso de panelas ferromagnéticas) à luz de um princípio físico (indução eletromagnética). Os objetos de conhecimento (fenômenos elétricos e magnéticos, propriedades dos materiais) são abordados com precisão e profundidade adequada. Os distratores são plausíveis e bem elaborados, explorando conceitos físicos correlatos (condutividade térmica, pontos de fusão, dureza, resistência elétrica) que poderiam confundir o aluno que não domina o conceito específico de indução. O nível de complexidade é adequado ao Ensino Médio e o formato segue rigorosamente o padrão do ENEM, com contextualização cotidiana e estrutura de cinco alternativas.</t>
        </is>
      </c>
    </row>
    <row r="286">
      <c r="A286" s="6" t="inlineStr">
        <is>
          <t>8a4c4a64-db3a-437c-b2bc-31ab618f719c</t>
        </is>
      </c>
      <c r="B286" s="6" t="inlineStr">
        <is>
          <t>com_grafo</t>
        </is>
      </c>
      <c r="C286" s="6" t="inlineStr">
        <is>
          <t>CN</t>
        </is>
      </c>
      <c r="D286" s="6" t="inlineStr">
        <is>
          <t>Ciencias da Natureza e suas Tecnologias</t>
        </is>
      </c>
      <c r="E286" s="6" t="n">
        <v>2</v>
      </c>
      <c r="F286" s="6" t="inlineStr">
        <is>
          <t>CN-H6</t>
        </is>
      </c>
      <c r="G286" s="6" t="inlineStr">
        <is>
          <t>Relacionar informacoes para compreender manuais de instalacao ou utilizacao de aparelhos, ou sistemas tecnologicos de uso comum.</t>
        </is>
      </c>
      <c r="H286" s="6" t="inlineStr">
        <is>
          <t>Um proprietário está realizando a instalação elétrica de sua residência e precisa escolher os cabos para o chuveiro. Ao consultar o manual de instruções do aparelho, ele encontra as seguintes especificações técnicas para um modelo de 220 V:
Configuração Verão: Potência 2.200 W, Corrente 10,0 A, Cabo 2,5 mm².
Configuração Inverno: Potência 5.500 W, Corrente 25,0 A, Cabo 4,0 mm².
O proprietário questiona o eletricista sobre o motivo pelo qual a configuração 'Inverno' exige um cabo com seção transversal maior (4,0 mm²) do que a configuração 'Verão' (2,5 mm²), considerando que a tensão de alimentação é a mesma.
Com base nas informações do manual e nos conceitos físicos envolvidos, a explicação correta para essa exigência é que a configuração 'Inverno':</t>
        </is>
      </c>
      <c r="I286" s="6" t="inlineStr">
        <is>
          <t>solicita uma corrente elétrica de maior intensidade, o que aumenta o risco de superaquecimento em cabos muito finos devido ao efeito Joule.</t>
        </is>
      </c>
      <c r="J286" s="6" t="inlineStr">
        <is>
          <t>possui uma resistência elétrica interna maior, exigindo um cabo mais grosso para suportar a diferença de potencial.</t>
        </is>
      </c>
      <c r="K286" s="6" t="inlineStr">
        <is>
          <t>opera com uma frequência elétrica superior, necessitando de condutores com maior diâmetro para evitar perdas de energia.</t>
        </is>
      </c>
      <c r="L286" s="6" t="inlineStr">
        <is>
          <t>apresenta menor potência dissipada, o que obriga o uso de cabos mais robustos para manter a eficiência energética.</t>
        </is>
      </c>
      <c r="M286" s="6" t="inlineStr">
        <is>
          <t>utiliza uma voltagem eficaz menor, demandando condutores com maior área transversal para compensar a queda de tensão.</t>
        </is>
      </c>
      <c r="N286" s="6" t="inlineStr">
        <is>
          <t>A</t>
        </is>
      </c>
      <c r="O286" s="6" t="inlineStr">
        <is>
          <t>A questão exige a habilidade de interpretar um manual de instalação (Habilidade CN-H6) relacionando os dados técnicos (potência, corrente e bitola do cabo) com os conceitos de eletrodinâmica. O manual indica que a configuração 'Inverno' possui maior potência (5.500 W) e, consequentemente, maior corrente elétrica (25 A) para a mesma tensão. Segundo a Lei de Ohm e o Efeito Joule, uma corrente de maior intensidade percorrendo um condutor gera mais calor. Para evitar o superaquecimento e riscos de incêndio, condutores de maior espessura (menor resistência elétrica) são necessários para suportar essa corrente elevada.</t>
        </is>
      </c>
      <c r="P286" s="6" t="b">
        <v>1</v>
      </c>
      <c r="Q286" s="6" t="n">
        <v>0.04347826086956522</v>
      </c>
      <c r="R286" s="6" t="n">
        <v>1.469387755102041</v>
      </c>
      <c r="S286" s="6" t="n">
        <v>0.736</v>
      </c>
      <c r="T286" s="6" t="n">
        <v>14.42834984920293</v>
      </c>
      <c r="U286" s="6" t="n">
        <v>4.8</v>
      </c>
      <c r="V286" s="6" t="n">
        <v>5</v>
      </c>
      <c r="W286" s="6" t="n">
        <v>5</v>
      </c>
      <c r="X286" s="6" t="n">
        <v>4</v>
      </c>
      <c r="Y286" s="6" t="n">
        <v>5</v>
      </c>
      <c r="Z286" s="6" t="n">
        <v>5</v>
      </c>
      <c r="AA286" s="6" t="inlineStr">
        <is>
          <t>O item apresenta excelente alinhamento com a habilidade-alvo CN-H6, pois exige a interpretação de um manual técnico para resolver uma dúvida prática de instalação. A relação entre as informações do manual (potência, corrente, bitola do cabo) e a explicação física (efeito Joule) é central para a resolução. Os objetos de conhecimento esperados (Fenômenos Elétricos e Magnéticos; Materiais, suas propriedades e usos) são perfeitamente adequados e aplicados, pois a questão aborda diretamente a relação entre corrente, resistência e calor (efeito Joule) e a propriedade dos materiais (bitola do cabo) para mitigar esse efeito. Os distratores são plausíveis, pois exploram conceitos que podem ser confundidos por um estudante menos preparado (resistência interna, frequência, potência dissipada, voltagem eficaz), exigindo uma compreensão mais profunda para diferenciar a causa (corrente) de outras grandezas. O nível de complexidade é adequado para o Ensino Médio, pois envolve o uso de fórmulas básicas (P = V * I) e um conceito fundamental da eletrodinâmica (efeito Joule), sem exigir cálculos avançados. A aderência ao formato ENEM é máxima, pois se trata de uma questão de múltipla escolha com um enunciado contextualizado, baseado em um documento (manual) e que avalia a aplicação de conceitos científicos em uma situação do cotidiano.</t>
        </is>
      </c>
      <c r="AB286" s="6" t="n">
        <v>4.6</v>
      </c>
      <c r="AC286" s="6" t="n">
        <v>5</v>
      </c>
      <c r="AD286" s="6" t="n">
        <v>5</v>
      </c>
      <c r="AE286" s="6" t="n">
        <v>3</v>
      </c>
      <c r="AF286" s="6" t="n">
        <v>5</v>
      </c>
      <c r="AG286" s="6" t="n">
        <v>5</v>
      </c>
      <c r="AH286" s="6" t="inlineStr">
        <is>
          <t>O item apresenta excelente alinhamento à habilidade CN-H6, exigindo a leitura e interpretação de um manual técnico para justificar uma especificação de instalação. Os objetos de conhecimento (efeito Joule, corrente elétrica, propriedades dos materiais) são pertinentes e o nível de complexidade é adequado ao Ensino Médio. A estrutura e o contexto seguem fielmente o padrão do ENEM. Contudo, a nota dos distratores é reduzida devido às alternativas D e E, que contradizem explicitamente os dados fornecidos no enunciado (valores de potência e tensão), tornando-se facilmente elimináveis apenas pela leitura literal, sem exigir domínio dos conceitos físicos.</t>
        </is>
      </c>
    </row>
    <row r="287">
      <c r="A287" s="6" t="inlineStr">
        <is>
          <t>0e3e2174-95b8-4bf4-9421-dcf9363ac23e</t>
        </is>
      </c>
      <c r="B287" s="6" t="inlineStr">
        <is>
          <t>com_grafo</t>
        </is>
      </c>
      <c r="C287" s="6" t="inlineStr">
        <is>
          <t>CN</t>
        </is>
      </c>
      <c r="D287" s="6" t="inlineStr">
        <is>
          <t>Ciencias da Natureza e suas Tecnologias</t>
        </is>
      </c>
      <c r="E287" s="6" t="n">
        <v>2</v>
      </c>
      <c r="F287" s="6" t="inlineStr">
        <is>
          <t>CN-H7</t>
        </is>
      </c>
      <c r="G287" s="6" t="inlineStr">
        <is>
          <t>Selecionar testes de controle, parametros ou criterios para a comparacao de materiais e produtos, tendo em vista a defesa do consumidor, a saude do trabalhador ou a qualidade de vida.</t>
        </is>
      </c>
      <c r="H287" s="6" t="inlineStr">
        <is>
          <t>O Instituto Nacional de Metrologia, Qualidade e Tecnologia (INMETRO) realizou testes comparativos em diferentes marcas de chuveiros eletricos disponiveis no mercado, visando a seguranca e a eficiencia energetica. Um dos problemas identificados em alguns modelos foi o superaquecimento dos fios condutores internos, que pode causar curto-circuito e incêndios. Para evitar esse risco e garantir a qualidade do produto, qual parametro fisico deve ser priorizado na selecao do material condutor utilizado na fabricacao desses equipamentos?</t>
        </is>
      </c>
      <c r="I287" s="6" t="inlineStr">
        <is>
          <t>Alta densidade, para garantir que o fio seja pesado e resistente a impactos mecanicos.</t>
        </is>
      </c>
      <c r="J287" s="6" t="inlineStr">
        <is>
          <t>Baixa resistividade eletrica, para minimizar a dissipacao de energia na forma de calor (Efeito Joule) nos fios de conexao.</t>
        </is>
      </c>
      <c r="K287" s="6" t="inlineStr">
        <is>
          <t>Alto calor especifico, para que o fio absorva grande quantidade de calor antes de aumentar sua temperatura.</t>
        </is>
      </c>
      <c r="L287" s="6" t="inlineStr">
        <is>
          <t>Alto ponto de fusao, para assegurar que o material se mantenha solido mesmo em temperaturas elevadas.</t>
        </is>
      </c>
      <c r="M287" s="6" t="inlineStr">
        <is>
          <t>Alta ductilidade, para permitir que o fio seja esticado em longas distancias sem romper.</t>
        </is>
      </c>
      <c r="N287" s="6" t="inlineStr">
        <is>
          <t>B</t>
        </is>
      </c>
      <c r="O287" s="6" t="inlineStr">
        <is>
          <t>A habilidade CN-H7 exige a selecao de criterios para comparacao de materiais visando a qualidade de vida e seguranca. No contexto de chuveiros eletricos, o superaquecimento dos fios e um risco direto a seguranca. O Efeito Joule afirma que a dissipacao de calor em um condutor e proporcional a sua resistencia eletrica. Portanto, para garantir a seguranca e evitar riscos de incêndio (defesa do consumidor), o criterio de selecao deve ser a baixa resistividade eletrica do material, pois isso reduz a transformacao de energia eletrica em calor indesejado nos condutores.</t>
        </is>
      </c>
      <c r="P287" s="6" t="b">
        <v>1</v>
      </c>
      <c r="Q287" s="6" t="n">
        <v>0.05617977528089887</v>
      </c>
      <c r="R287" s="6" t="n">
        <v>2.006802721088435</v>
      </c>
      <c r="S287" s="6" t="n">
        <v>0.89</v>
      </c>
      <c r="T287" s="6" t="n">
        <v>16.05386363636364</v>
      </c>
      <c r="U287" s="6" t="n">
        <v>4.8</v>
      </c>
      <c r="V287" s="6" t="n">
        <v>5</v>
      </c>
      <c r="W287" s="6" t="n">
        <v>5</v>
      </c>
      <c r="X287" s="6" t="n">
        <v>4</v>
      </c>
      <c r="Y287" s="6" t="n">
        <v>5</v>
      </c>
      <c r="Z287" s="6" t="n">
        <v>5</v>
      </c>
      <c r="AA287" s="6" t="inlineStr">
        <is>
          <t>O item apresenta excelente alinhamento com a habilidade CN-H7, pois demanda a seleção de um critério físico (baixa resistividade) para a comparação de materiais (condutores) visando a segurança do consumidor e a prevenção de riscos (incêndios). Os objetos de conhecimento esperados (Fenômenos Elétricos e Magnéticos; Materiais, suas propriedades e usos) são perfeitamente adequados e aplicados ao contexto do item. Os distratores são plausíveis, pois exploram outras propriedades relevantes para materiais em geral (densidade, calor específico, ponto de fusão, ductilidade), exigindo que o aluno diferencie a propriedade crítica para o problema específico do superaquecimento. O nível de complexidade é adequado para o Ensino Médio, envolvendo conceitos de Física (Efeito Joule) e Química (propriedades dos materiais) de forma contextualizada. O formato segue as características do ENEM, com um enunciado contextualizado, uma pergunta clara e alternativas que exigem análise crítica e aplicação do conhecimento.</t>
        </is>
      </c>
      <c r="AB287" s="6" t="n">
        <v>5</v>
      </c>
      <c r="AC287" s="6" t="n">
        <v>5</v>
      </c>
      <c r="AD287" s="6" t="n">
        <v>5</v>
      </c>
      <c r="AE287" s="6" t="n">
        <v>5</v>
      </c>
      <c r="AF287" s="6" t="n">
        <v>5</v>
      </c>
      <c r="AG287" s="6" t="n">
        <v>5</v>
      </c>
      <c r="AH287" s="6" t="inlineStr">
        <is>
          <t>O item apresenta excelente alinhamento à habilidade CN-H7, pois exige a seleção de um critério físico (baixa resistividade elétrica) para garantir a segurança e a qualidade de um produto (chuveiro elétrico), atendendo diretamente à defesa do consumidor. Os objetos de conhecimento (propriedades dos materiais e fenômenos elétricos) são integralmente contemplados. Os distratores são plausíveis e bem elaborados, explorando outras propriedades físicas (densidade, calor específico, ponto de fusão, ductilidade) que, embora existentes, não resolvem o problema específico do superaquecimento descrito no enunciado. O nível de complexidade é adequado ao Ensino Médio, e a estrutura segue rigorosamente o padrão ENEM, com contextualização realista (INMETRO) e foco na competência de seleção de parâmetros de controle.</t>
        </is>
      </c>
    </row>
    <row r="288">
      <c r="A288" s="6" t="inlineStr">
        <is>
          <t>7b75b3ab-5213-46b4-bf1e-7c3b77188361</t>
        </is>
      </c>
      <c r="B288" s="6" t="inlineStr">
        <is>
          <t>com_grafo</t>
        </is>
      </c>
      <c r="C288" s="6" t="inlineStr">
        <is>
          <t>CN</t>
        </is>
      </c>
      <c r="D288" s="6" t="inlineStr">
        <is>
          <t>Ciencias da Natureza e suas Tecnologias</t>
        </is>
      </c>
      <c r="E288" s="6" t="n">
        <v>2</v>
      </c>
      <c r="F288" s="6" t="inlineStr">
        <is>
          <t>CN-H7</t>
        </is>
      </c>
      <c r="G288" s="6" t="inlineStr">
        <is>
          <t>Selecionar testes de controle, parametros ou criterios para a comparacao de materiais e produtos, tendo em vista a defesa do consumidor, a saude do trabalhador ou a qualidade de vida.</t>
        </is>
      </c>
      <c r="H288" s="6" t="inlineStr">
        <is>
          <t>Uma indústria de componentes eletrônicos está desenvolvendo um novo modelo de cabo de extensão para uso residencial. Visando a defesa do consumidor e a segurança contra choques elétricos, a camada externa que recobre o fio metálico condutor deve ser feita de um material que impeça a fuga de corrente elétrica, mesmo sob temperaturas elevadas causadas pelo efeito Joule. A equipe de engenharia analisou as propriedades de três materiais candidatos: Material I (alta condutividade elétrica), Material II (alta resistividade elétrica) e Material III (baixo ponto de fusão). Para atender aos critérios de segurança estabelecidos, qual material deve ser selecionado e qual propriedade física é determinante para essa escolha?</t>
        </is>
      </c>
      <c r="I288" s="6" t="inlineStr">
        <is>
          <t>Material I, pois a alta condutividade facilita o escoamento da corrente elétrica para o terra em caso de falha no aparelho.</t>
        </is>
      </c>
      <c r="J288" s="6" t="inlineStr">
        <is>
          <t>Material II, pois a alta resistividade elétrica atua como uma barreira, impedindo a passagem da corrente elétrica para o usuário.</t>
        </is>
      </c>
      <c r="K288" s="6" t="inlineStr">
        <is>
          <t>Material III, pois o baixo ponto de fusão garante que o cabo se derreta rapidamente, interrompendo o circuito em caso de superaquecimento.</t>
        </is>
      </c>
      <c r="L288" s="6" t="inlineStr">
        <is>
          <t>Material I, pois a alta condutividade elétrica é necessária para que a corrente circule tanto pelo fio interno quanto pela capa externa.</t>
        </is>
      </c>
      <c r="M288" s="6" t="inlineStr">
        <is>
          <t>Material II, pois a alta resistividade elétrica aumenta a dissipação de energia na forma de calor, secando a umidade da capa externa.</t>
        </is>
      </c>
      <c r="N288" s="6" t="inlineStr">
        <is>
          <t>B</t>
        </is>
      </c>
      <c r="O288" s="6" t="inlineStr">
        <is>
          <t>A questão exige a aplicação da habilidade CN-H7, que consiste em selecionar critérios para a comparação de materiais visando a defesa do consumidor. No contexto de cabos elétricos, a segurança do usuário depende da isolação da corrente elétrica. Portanto, o material da capa externa deve ser um isolante elétrico, caracterizado por apresentar alta resistividade elétrica (o oposto de condutividade). O Material II é o único que atende a esse critério fundamental, impedindo que a corrente elétrica saia do condutor e cause choques.</t>
        </is>
      </c>
      <c r="P288" s="6" t="b">
        <v>1</v>
      </c>
      <c r="Q288" s="6" t="n">
        <v>0.06382978723404255</v>
      </c>
      <c r="R288" s="6" t="n">
        <v>1.84</v>
      </c>
      <c r="S288" s="6" t="n">
        <v>0.6573426573426573</v>
      </c>
      <c r="T288" s="6" t="n">
        <v>17.22819314641744</v>
      </c>
      <c r="U288" s="6" t="n">
        <v>5</v>
      </c>
      <c r="V288" s="6" t="n">
        <v>5</v>
      </c>
      <c r="W288" s="6" t="n">
        <v>5</v>
      </c>
      <c r="X288" s="6" t="n">
        <v>5</v>
      </c>
      <c r="Y288" s="6" t="n">
        <v>5</v>
      </c>
      <c r="Z288" s="6" t="n">
        <v>5</v>
      </c>
      <c r="AA288" s="6" t="inlineStr">
        <is>
          <t>O item apresenta excelente alinhamento com a habilidade-alvo CN-H7, pois demanda explicitamente a seleção de um critério (alta resistividade elétrica) para a comparação de materiais visando a defesa do consumidor e a segurança. Os objetos de conhecimento esperados (Fenômenos Elétricos e Magnéticos; Materiais, suas propriedades e usos) são perfeitamente adequados e aplicados ao contexto do problema. Os distratores são plausíveis e bem elaborados: exploram conceitos incorretos mas comuns (como a ideia de que a capa deve ser condutora para desviar a corrente, ou que fusão é um mecanismo de segurança), exigindo que o aluno discrimine corretamente a função do isolante. O nível de complexidade é adequado para o Ensino Médio, envolvendo a compreensão de conceitos fundamentais de eletricidade e propriedades dos materiais. A estrutura do item, com enunciado contextualizado, alternativas distintas e uma questão de seleção de critério, está em total aderência ao formato e ao espírito das questões de Ciências da Natureza do ENEM.</t>
        </is>
      </c>
      <c r="AB288" s="6" t="n">
        <v>5</v>
      </c>
      <c r="AC288" s="6" t="n">
        <v>5</v>
      </c>
      <c r="AD288" s="6" t="n">
        <v>5</v>
      </c>
      <c r="AE288" s="6" t="n">
        <v>5</v>
      </c>
      <c r="AF288" s="6" t="n">
        <v>5</v>
      </c>
      <c r="AG288" s="6" t="n">
        <v>5</v>
      </c>
      <c r="AH288" s="6" t="inlineStr">
        <is>
          <t>O item apresenta excelente alinhamento à habilidade CN-H7, pois exige a seleção de um material e de uma propriedade física (alta resistividade) para garantir a defesa do consumidor e a segurança elétrica. Os objetos de conhecimento (propriedades dos materiais e fenômenos elétricos) são integrados de forma coerente com o contexto proposto. Os distratores são plausíveis e bem elaborados, explorando concepções alternativas comuns, como a confusão entre a função de um isolante e a de um fusível ou aterramento. O nível de exigência é adequado ao Ensino Médio, abordando conceitos fundamentais de eletricidade. O formato segue rigorosamente o padrão ENEM, com enunciado contextualizado, comando claro e cinco alternativas homogêneas.</t>
        </is>
      </c>
    </row>
    <row r="289">
      <c r="A289" s="6" t="inlineStr">
        <is>
          <t>fe7138cc-52c2-427e-b92f-5501cf691ce2</t>
        </is>
      </c>
      <c r="B289" s="6" t="inlineStr">
        <is>
          <t>com_grafo</t>
        </is>
      </c>
      <c r="C289" s="6" t="inlineStr">
        <is>
          <t>CN</t>
        </is>
      </c>
      <c r="D289" s="6" t="inlineStr">
        <is>
          <t>Ciencias da Natureza e suas Tecnologias</t>
        </is>
      </c>
      <c r="E289" s="6" t="n">
        <v>2</v>
      </c>
      <c r="F289" s="6" t="inlineStr">
        <is>
          <t>CN-H7</t>
        </is>
      </c>
      <c r="G289" s="6" t="inlineStr">
        <is>
          <t>Selecionar testes de controle, parametros ou criterios para a comparacao de materiais e produtos, tendo em vista a defesa do consumidor, a saude do trabalhador ou a qualidade de vida.</t>
        </is>
      </c>
      <c r="H289" s="6" t="inlineStr">
        <is>
          <t>Uma fábrica de eletrodomésticos está desenvolvendo um novo modelo de ferro de passar roupas e precisa escolher o material ideal para o cabo de alimentação elétrica. O departamento de segurança alertou que, para evitar riscos de incêndio e garantir a qualidade do produto, o cabo deve apresentar a menor dissipação de energia possível na forma de calor (Efeito Joule) quando percorrido pela corrente elétrica de operação. Os engenheiros têm à disposição amostras de fios de mesmo comprimento, feitos de diferentes materiais condutores e com espessuras variáveis.</t>
        </is>
      </c>
      <c r="I289" s="6" t="inlineStr">
        <is>
          <t>A densidade do material do fio, pois materiais mais leves facilitam o manuseio e reduzem o peso do aparelho.</t>
        </is>
      </c>
      <c r="J289" s="6" t="inlineStr">
        <is>
          <t>O ponto de fusão do metal, pois quanto maior a temperatura necessária para derreter o fio, menor será o risco de curto-circuito.</t>
        </is>
      </c>
      <c r="K289" s="6" t="inlineStr">
        <is>
          <t>A resistividade elétrica do material e a área da seção transversal do fio, pois esses parâmetros definem a resistência elétrica do condutor.</t>
        </is>
      </c>
      <c r="L289" s="6" t="inlineStr">
        <is>
          <t>A capacidade calorífica do material, pois ela determina a quantidade de calor que o fio consegue absorver antes de aumentar sua temperatura.</t>
        </is>
      </c>
      <c r="M289" s="6" t="inlineStr">
        <is>
          <t>A cor do isolamento térmico, pois cores claras refletem melhor a radiação térmica emitida pelo ferro de passar.</t>
        </is>
      </c>
      <c r="N289" s="6" t="inlineStr">
        <is>
          <t>C</t>
        </is>
      </c>
      <c r="O289" s="6" t="inlineStr">
        <is>
          <t>A habilidade CN-H7 exige a seleção de parâmetros ou critérios para comparar materiais visando a defesa do consumidor ou a qualidade de vida. Neste contexto, o critério de segurança é a minimização do aquecimento do cabo (Efeito Joule). A potência dissipada na forma de calor é dada por P = R.i², onde R é a resistência elétrica. A resistência, por sua vez, depende da resistividade do material (ρ), do comprimento (L) e da área da seção transversal (A), conforme a Lei de Pouillet (R = ρ.L/A). Portanto, para escolher o material mais seguro, o engenheiro deve comparar a resistividade e a área da seção transversal, optando por materiais de baixa resistividade e maior espessura para reduzir o aquecimento.</t>
        </is>
      </c>
      <c r="P289" s="6" t="b">
        <v>1</v>
      </c>
      <c r="Q289" s="6" t="n">
        <v>0.04950495049504951</v>
      </c>
      <c r="R289" s="6" t="n">
        <v>2.02970297029703</v>
      </c>
      <c r="S289" s="6" t="n">
        <v>0.8347107438016529</v>
      </c>
      <c r="T289" s="6" t="n">
        <v>15.7253373015873</v>
      </c>
      <c r="U289" s="6" t="n">
        <v>4.8</v>
      </c>
      <c r="V289" s="6" t="n">
        <v>5</v>
      </c>
      <c r="W289" s="6" t="n">
        <v>5</v>
      </c>
      <c r="X289" s="6" t="n">
        <v>4</v>
      </c>
      <c r="Y289" s="6" t="n">
        <v>5</v>
      </c>
      <c r="Z289" s="6" t="n">
        <v>5</v>
      </c>
      <c r="AA289" s="6" t="inlineStr">
        <is>
          <t>O item apresenta excelente alinhamento com a habilidade CN-H7, pois demanda a seleção de parâmetros (resistividade e área da seção transversal) para comparar materiais visando a segurança do consumidor (evitar incêndio) e a qualidade do produto. Os objetos de conhecimento (Fenômenos Elétricos e Magnéticos; Materiais, suas propriedades e usos) são perfeitamente adequados e aplicados na resolução do problema. Os distratores são plausíveis, pois exploram propriedades físicas relevantes (densidade, ponto de fusão, capacidade calorífica) que um leigo poderia associar à segurança, mas que não são diretamente responsáveis pela dissipação de calor por Efeito Joule. Apenas o distrator E, sobre a cor do isolamento, é menos plausível, pois a questão foca no condutor, não no isolamento. O nível de complexidade é adequado para o Ensino Médio, exigindo a compreensão do conceito de resistência elétrica e sua relação com o Efeito Joule, sem a necessidade de cálculos avançados. O formato segue rigorosamente as características do ENEM, com um enunciado contextualizado, uma situação-problema realista e alternativas que exigem discernimento conceitual.</t>
        </is>
      </c>
      <c r="AB289" s="6" t="n">
        <v>4.8</v>
      </c>
      <c r="AC289" s="6" t="n">
        <v>5</v>
      </c>
      <c r="AD289" s="6" t="n">
        <v>5</v>
      </c>
      <c r="AE289" s="6" t="n">
        <v>4</v>
      </c>
      <c r="AF289" s="6" t="n">
        <v>5</v>
      </c>
      <c r="AG289" s="6" t="n">
        <v>5</v>
      </c>
      <c r="AH289" s="6" t="inlineStr">
        <is>
          <t>O item apresenta excelente alinhamento à habilidade CN-H7, pois exige a seleção de parâmetros físicos (resistividade e área transversal) para resolver um problema de qualidade e segurança (minimização do efeito Joule). Os objetos de conhecimento (propriedades dos materiais e fenômenos elétricos) são integrados de forma coerente e adequada. Os distratores são plausíveis, pois citam propriedades físicas reais (densidade, ponto de fusão, calor específico) que poderiam ser relevantes em outros contextos de engenharia, mas não atendem ao critério específico de minimização da dissipação de energia solicitado. O nível de exigência é compatível com o Ensino Médio, abordando conceitos clássicos de eletrodinâmica (Lei de Pouillet e Efeito Joule). O formato segue rigorosamente o padrão ENEM, com enunciado contextualizado (CTSA) e alternativas bem estruturadas.</t>
        </is>
      </c>
    </row>
    <row r="290">
      <c r="A290" s="6" t="inlineStr">
        <is>
          <t>34176873-d486-405c-aeb1-532830bc5a7b</t>
        </is>
      </c>
      <c r="B290" s="6" t="inlineStr">
        <is>
          <t>com_grafo</t>
        </is>
      </c>
      <c r="C290" s="6" t="inlineStr">
        <is>
          <t>CN</t>
        </is>
      </c>
      <c r="D290" s="6" t="inlineStr">
        <is>
          <t>Ciencias da Natureza e suas Tecnologias</t>
        </is>
      </c>
      <c r="E290" s="6" t="n">
        <v>2</v>
      </c>
      <c r="F290" s="6" t="inlineStr">
        <is>
          <t>CN-H7</t>
        </is>
      </c>
      <c r="G290" s="6" t="inlineStr">
        <is>
          <t>Selecionar testes de controle, parametros ou criterios para a comparacao de materiais e produtos, tendo em vista a defesa do consumidor, a saude do trabalhador ou a qualidade de vida.</t>
        </is>
      </c>
      <c r="H290" s="6" t="inlineStr">
        <is>
          <t>Uma empresa de fiscalização de produtos analisou a qualidade de diferentes marcas de fios elétricos utilizados em residências. O objetivo é garantir a segurança do consumidor, evitando riscos de incêndio causados pelo superaquecimento dos fios quando submetidos a altas correntes elétricas. Os técnicos sabem que a energia dissipada na forma de calor (Efeito Joule) depende de uma propriedade elétrica intrínseca do material e das dimensões geométricas do fio. Para comparar os fios e aprovar aquele que oferece menor risco de aquecimento excessivo para uma mesma corrente, qual parâmetro ou critério físico deve ser priorizado na análise?</t>
        </is>
      </c>
      <c r="I290" s="6" t="inlineStr">
        <is>
          <t>A densidade do material condutor, pois materiais mais leves dissipam o calor com mais facilidade para o ambiente.</t>
        </is>
      </c>
      <c r="J290" s="6" t="inlineStr">
        <is>
          <t>A resistividade elétrica e a área da secção transversal do fio, pois determinam a resistência elétrica e, consequentemente, a potência dissipada como calor.</t>
        </is>
      </c>
      <c r="K290" s="6" t="inlineStr">
        <is>
          <t>O ponto de fusão do isolante plástico, pois a segurança depende apenas de o material externo não derreter em contato com o ar.</t>
        </is>
      </c>
      <c r="L290" s="6" t="inlineStr">
        <is>
          <t>A capacitância do fio, pois ela é a grandeza responsável por regular a passagem da corrente elétrica em circuitos residenciais.</t>
        </is>
      </c>
      <c r="M290" s="6" t="inlineStr">
        <is>
          <t>A ductilidade do metal, pois fios que podem ser esticados sem arrebentar suportam melhor o fluxo de elétrons.</t>
        </is>
      </c>
      <c r="N290" s="6" t="inlineStr">
        <is>
          <t>B</t>
        </is>
      </c>
      <c r="O290" s="6" t="inlineStr">
        <is>
          <t>A questão aborda a habilidade H7 ao exigir a seleção de um critério físico (resistência elétrica, derivada da resistividade e da geometria) para comparar materiais (fios) visando a defesa do consumidor (prevenção de incêndios). Segundo a Lei de Ohm e o Efeito Joule, o calor gerado é proporcional à resistência elétrica (P = R.i²). Fios com maior área de secção transversal (mais grossos) e feitos de materiais de baixa resistividade apresentam menor resistência, dissipando menos calor e oferecendo maior segurança.</t>
        </is>
      </c>
      <c r="P290" s="6" t="b">
        <v>1</v>
      </c>
      <c r="Q290" s="6" t="n">
        <v>0.06930693069306931</v>
      </c>
      <c r="R290" s="6" t="n">
        <v>2.982608695652174</v>
      </c>
      <c r="S290" s="6" t="n">
        <v>0.8347107438016529</v>
      </c>
      <c r="T290" s="6" t="n">
        <v>15.27888888888889</v>
      </c>
      <c r="U290" s="6" t="n">
        <v>4.8</v>
      </c>
      <c r="V290" s="6" t="n">
        <v>5</v>
      </c>
      <c r="W290" s="6" t="n">
        <v>5</v>
      </c>
      <c r="X290" s="6" t="n">
        <v>4</v>
      </c>
      <c r="Y290" s="6" t="n">
        <v>5</v>
      </c>
      <c r="Z290" s="6" t="n">
        <v>5</v>
      </c>
      <c r="AA290" s="6" t="inlineStr">
        <is>
          <t>O item apresenta excelente alinhamento com a habilidade-alvo CN-H7, pois demanda explicitamente a seleção de parâmetros físicos (resistividade e área da seção transversal) para comparar produtos (fios) com o objetivo de garantir a segurança do consumidor. Os objetos de conhecimento esperados (Fenômenos Elétricos e Magnéticos; Materiais, suas propriedades e usos) são perfeitamente adequados e aplicados na resolução do problema, que se baseia no Efeito Joule e na relação entre resistência, resistividade e geometria. Os distratores são plausíveis, pois exploram conceitos relacionados (densidade, ponto de fusão, ductilidade) e uma grandeza elétrica incorreta (capacitância), podendo enganar o estudante que não domina o conteúdo. O nível de complexidade é adequado para o Ensino Médio, exigindo a compreensão de conceitos de física e a aplicação de uma lei (Efeito Joule) para resolver um problema contextualizado. A aderência ao formato ENEM é máxima, com um enunciado longo e contextualizado, uma pergunta clara sobre um critério de análise, alternativas que testam conhecimentos e um gabarito que fundamenta a resposta com base em princípios científicos.</t>
        </is>
      </c>
      <c r="AB290" s="6" t="n">
        <v>5</v>
      </c>
      <c r="AC290" s="6" t="n">
        <v>5</v>
      </c>
      <c r="AD290" s="6" t="n">
        <v>5</v>
      </c>
      <c r="AE290" s="6" t="n">
        <v>5</v>
      </c>
      <c r="AF290" s="6" t="n">
        <v>5</v>
      </c>
      <c r="AG290" s="6" t="n">
        <v>5</v>
      </c>
      <c r="AH290" s="6" t="inlineStr">
        <is>
          <t>O item apresenta excelente alinhamento à habilidade CN-H7, pois exige a seleção de parâmetros físicos (resistividade e área transversal) para comparar produtos (fios) visando a defesa do consumidor (segurança contra incêndios). Os objetos de conhecimento (Fenômenos Elétricos e Propriedades dos Materiais) são abordados com profundidade adequada. Os distratores são plausíveis, pois citam propriedades físicas reais (densidade, ductilidade, capacitância, ponto de fusão) que, embora existentes, não são os determinantes para o efeito Joule descrito no enunciado, testando assim a capacidade de discernimento do aluno. O nível de complexidade é compatível com o Ensino Médio, e a estrutura segue rigorosamente o padrão do ENEM, com contextualização socioambiental e foco na competência de seleção de critérios.</t>
        </is>
      </c>
    </row>
    <row r="291">
      <c r="A291" s="6" t="inlineStr">
        <is>
          <t>cac7bd2a-d35b-41d0-af18-c2e960c10e5d</t>
        </is>
      </c>
      <c r="B291" s="6" t="inlineStr">
        <is>
          <t>com_grafo</t>
        </is>
      </c>
      <c r="C291" s="6" t="inlineStr">
        <is>
          <t>CN</t>
        </is>
      </c>
      <c r="D291" s="6" t="inlineStr">
        <is>
          <t>Ciencias da Natureza e suas Tecnologias</t>
        </is>
      </c>
      <c r="E291" s="6" t="n">
        <v>2</v>
      </c>
      <c r="F291" s="6" t="inlineStr">
        <is>
          <t>CN-H7</t>
        </is>
      </c>
      <c r="G291" s="6" t="inlineStr">
        <is>
          <t>Selecionar testes de controle, parametros ou criterios para a comparacao de materiais e produtos, tendo em vista a defesa do consumidor, a saude do trabalhador ou a qualidade de vida.</t>
        </is>
      </c>
      <c r="H291" s="6" t="inlineStr">
        <is>
          <t>Uma empresa de auditoria de segurança elétrica avalia a qualidade de fios condutores utilizados em instalações residenciais. Para garantir a defesa do consumidor e evitar riscos de incêndio por superaquecimento, os engenheiros comparam dois metais distintos, A e B, fabricados com o mesmo comprimento e a mesma área de secção transversal. O teste consiste em submeter ambos à mesma corrente elétrica e medir a energia dissipada na forma de calor (Efeito Joule). Qual grandeza física deve ser utilizada como critério principal de comparação para identificar qual metal é mais seguro, ou seja, qual deles dissipa menos calor nas mesmas condições de uso?</t>
        </is>
      </c>
      <c r="I291" s="6" t="inlineStr">
        <is>
          <t>Densidade absoluta dos materiais.</t>
        </is>
      </c>
      <c r="J291" s="6" t="inlineStr">
        <is>
          <t>Calor específico das substâncias.</t>
        </is>
      </c>
      <c r="K291" s="6" t="inlineStr">
        <is>
          <t>Resistividade elétrica dos metais.</t>
        </is>
      </c>
      <c r="L291" s="6" t="inlineStr">
        <is>
          <t>Ponto de fusão dos condutores.</t>
        </is>
      </c>
      <c r="M291" s="6" t="inlineStr">
        <is>
          <t>Condutividade térmica dos fios.</t>
        </is>
      </c>
      <c r="N291" s="6" t="inlineStr">
        <is>
          <t>C</t>
        </is>
      </c>
      <c r="O291" s="6" t="inlineStr">
        <is>
          <t>A habilidade CN-H7 exige a seleção de parâmetros para comparação de materiais visando a defesa do consumidor. Neste contexto, o aquecimento do fio (Efeito Joule) é proporcional à resistência elétrica (P = R . i²). Como a resistência R depende da resistividade, do comprimento e da área (R = rho . L / A), e sendo o comprimento e a área constantes no teste, a resistividade é o parâmetro que determina a quantidade de calor gerada. O material com menor resistividade apresentará menor resistência elétrica e, consequentemente, dissipará menos calor, sendo mais seguro contra incêndios.</t>
        </is>
      </c>
      <c r="P291" s="6" t="b">
        <v>1</v>
      </c>
      <c r="Q291" s="6" t="n">
        <v>0.08450704225352113</v>
      </c>
      <c r="R291" s="6" t="n">
        <v>2.181818181818182</v>
      </c>
      <c r="S291" s="6" t="n">
        <v>0.8765432098765432</v>
      </c>
      <c r="T291" s="6" t="n">
        <v>12.28471544715447</v>
      </c>
      <c r="U291" s="6" t="n">
        <v>4.8</v>
      </c>
      <c r="V291" s="6" t="n">
        <v>5</v>
      </c>
      <c r="W291" s="6" t="n">
        <v>5</v>
      </c>
      <c r="X291" s="6" t="n">
        <v>4</v>
      </c>
      <c r="Y291" s="6" t="n">
        <v>5</v>
      </c>
      <c r="Z291" s="6" t="n">
        <v>5</v>
      </c>
      <c r="AA291" s="6" t="inlineStr">
        <is>
          <t>O item apresenta excelente alinhamento com a habilidade CN-H7, pois demanda a seleção de um parâmetro físico (resistividade) para comparar materiais (fios) com um objetivo claro (defesa do consumidor, prevenção de incêndio). Os objetos de conhecimento (Fenômenos Elétricos e Magnéticos, Propriedades dos Materiais) são perfeitamente adequados e necessários para a resolução. Os distratores (A, B, D, E) são plausíveis, pois representam propriedades relevantes para materiais em geral, mas não são o critério direto para o fenômeno de aquecimento por Efeito Joule descrito no enunciado. A linguagem e o contexto são apropriados para o Ensino Médio, e a estrutura (enunciado com contexto, pergunta clara e alternativas) segue rigorosamente o padrão do ENEM.</t>
        </is>
      </c>
      <c r="AB291" s="6" t="n">
        <v>5</v>
      </c>
      <c r="AC291" s="6" t="n">
        <v>5</v>
      </c>
      <c r="AD291" s="6" t="n">
        <v>5</v>
      </c>
      <c r="AE291" s="6" t="n">
        <v>5</v>
      </c>
      <c r="AF291" s="6" t="n">
        <v>5</v>
      </c>
      <c r="AG291" s="6" t="n">
        <v>5</v>
      </c>
      <c r="AH291" s="6" t="inlineStr">
        <is>
          <t>O item apresenta excelente alinhamento à habilidade CN-H7, pois exige a seleção de um parâmetro físico (resistividade) para comparar materiais em um contexto de defesa do consumidor e segurança. Os objetos de conhecimento (Fenômenos Elétricos e Propriedades dos Materiais) são integrados de forma coerente. Os distratores são plausíveis, explorando confusões comuns entre propriedades térmicas e elétricas (calor específico, condutividade térmica) ou propriedades físicas gerais (densidade, ponto de fusão). O nível de exigência é adequado ao Ensino Médio, exigindo compreensão conceitual do Efeito Joule e da resistência elétrica. O formato e a linguagem aderem perfeitamente ao padrão ENEM, com contextualização relevante e enunciado claro.</t>
        </is>
      </c>
    </row>
    <row r="292">
      <c r="A292" s="6" t="inlineStr">
        <is>
          <t>7f006255-9b8b-4d86-bdbf-974ca2558219</t>
        </is>
      </c>
      <c r="B292" s="6" t="inlineStr">
        <is>
          <t>com_grafo</t>
        </is>
      </c>
      <c r="C292" s="6" t="inlineStr">
        <is>
          <t>CN</t>
        </is>
      </c>
      <c r="D292" s="6" t="inlineStr">
        <is>
          <t>Ciencias da Natureza e suas Tecnologias</t>
        </is>
      </c>
      <c r="E292" s="6" t="n">
        <v>3</v>
      </c>
      <c r="F292" s="6" t="inlineStr">
        <is>
          <t>CN-H8</t>
        </is>
      </c>
      <c r="G292" s="6" t="inlineStr">
        <is>
          <t>Identificar etapas em processos de obtencao, transformacao, utilizacao ou reciclagem de recursos naturais, energeticos ou materias-primas, considerando processos biologicos, quimicos ou fisicos neles envolvidos.</t>
        </is>
      </c>
      <c r="H292" s="6" t="inlineStr">
        <is>
          <t>O etanol é um biocombustível amplamente utilizado no Brasil, obtido principalmente da cana-de-açúcar. O ciclo de produção envolve desde o cultivo da planta até a obtenção do combustível final. Inicialmente, a cana realiza um processo que converte energia luminosa em energia química armazenada em moléculas orgânicas. Posteriormente, o caldo extraído é submetido à ação de leveduras em tanques anaeróbios, transformando açúcares em etanol e gás carbônico. Por fim, para separar o etanol da água e impurezas, utiliza-se o processo de destilação fracionada, baseado nas diferentes temperaturas de ebulição dos componentes. Considerando as etapas descritas na produção de etanol, a sequência correta dos processos biológicos e químicos envolvidos é:</t>
        </is>
      </c>
      <c r="I292" s="6" t="inlineStr">
        <is>
          <t>Fotossíntese, fermentação e destilação.</t>
        </is>
      </c>
      <c r="J292" s="6" t="inlineStr">
        <is>
          <t>Respiração celular, fermentação e filtração.</t>
        </is>
      </c>
      <c r="K292" s="6" t="inlineStr">
        <is>
          <t>Quimiossíntese, combustão e decantação.</t>
        </is>
      </c>
      <c r="L292" s="6" t="inlineStr">
        <is>
          <t>Fotossíntese, oxidação e destilação.</t>
        </is>
      </c>
      <c r="M292" s="6" t="inlineStr">
        <is>
          <t>Transpiração, fermentação e evaporação.</t>
        </is>
      </c>
      <c r="N292" s="6" t="inlineStr">
        <is>
          <t>A</t>
        </is>
      </c>
      <c r="O292" s="6" t="inlineStr">
        <is>
          <t>A habilidade H8 exige identificar etapas de transformação de recursos naturais. A questão descreve a cadeia produtiva do etanol: a cana realiza fotossíntese (obtenção de matéria-prima a partir da luz), as leveduras realizam fermentação (transformação biológica do açúcar em etanol) e a separação final ocorre por destilação (transformação físico-química). A alternativa A correlaciona corretamente as descrições do texto com os nomes dos processos.</t>
        </is>
      </c>
      <c r="P292" s="6" t="b">
        <v>1</v>
      </c>
      <c r="Q292" s="6" t="n">
        <v>0.0136986301369863</v>
      </c>
      <c r="R292" s="6" t="n">
        <v>0.9255319148936172</v>
      </c>
      <c r="S292" s="6" t="n">
        <v>0.8588235294117647</v>
      </c>
      <c r="T292" s="6" t="n">
        <v>12.58363565891473</v>
      </c>
      <c r="U292" s="6" t="n">
        <v>4.8</v>
      </c>
      <c r="V292" s="6" t="n">
        <v>5</v>
      </c>
      <c r="W292" s="6" t="n">
        <v>5</v>
      </c>
      <c r="X292" s="6" t="n">
        <v>4</v>
      </c>
      <c r="Y292" s="6" t="n">
        <v>5</v>
      </c>
      <c r="Z292" s="6" t="n">
        <v>5</v>
      </c>
      <c r="AA292" s="6" t="inlineStr">
        <is>
          <t>O item apresenta excelente alinhamento com a habilidade-alvo CN-H8, pois descreve explicitamente as etapas do ciclo de produção de um recurso natural (etanol), solicitando a identificação dos processos biológicos e químicos (fotossíntese, fermentação, destilação) envolvidos em cada uma. Os objetos de conhecimento esperados (Ecologia, Relações da Química com a Sociedade e o Meio Ambiente, Moleculas) são perfeitamente contemplados pela questão. Os distratores (B, C, D, E) são plausíveis, pois introduzem conceitos que podem ser confundidos com os processos corretos (ex: respiração celular, oxidação, transpiração), exigindo do estudante um conhecimento mais aprofundado para diferenciá-los. O nível de complexidade e o vocabulário utilizado são adequados para o Ensino Médio. A estrutura do item, com um enunciado contextualizado e uma questão de múltipla escolha com uma única resposta correta, está em total aderência ao formato do ENEM.</t>
        </is>
      </c>
      <c r="AB292" s="6" t="n">
        <v>5</v>
      </c>
      <c r="AC292" s="6" t="n">
        <v>5</v>
      </c>
      <c r="AD292" s="6" t="n">
        <v>5</v>
      </c>
      <c r="AE292" s="6" t="n">
        <v>5</v>
      </c>
      <c r="AF292" s="6" t="n">
        <v>5</v>
      </c>
      <c r="AG292" s="6" t="n">
        <v>5</v>
      </c>
      <c r="AH292" s="6" t="inlineStr">
        <is>
          <t>O item apresenta alinhamento perfeito à habilidade CN-H8, pois solicita a identificação e ordenação de etapas (fotossíntese, fermentação e destilação) em um processo de transformação de recurso natural (etanol), considerando os processos biológicos, químicos e físicos descritos. Os objetos de conhecimento de Biologia e Química são integrados adequadamente. Os distratores são plausíveis e bem elaborados, utilizando termos científicos correlatos (respiração, oxidação, filtração) que testam a distinção conceitual do aluno. O vocabulário e a complexidade são adequados ao Ensino Médio. O formato segue estritamente as normas do ENEM, com enunciado contextualizado, comando claro e cinco alternativas.</t>
        </is>
      </c>
    </row>
    <row r="293">
      <c r="A293" s="6" t="inlineStr">
        <is>
          <t>fad05b60-3557-43cc-83ea-f5c3c5342fc3</t>
        </is>
      </c>
      <c r="B293" s="6" t="inlineStr">
        <is>
          <t>com_grafo</t>
        </is>
      </c>
      <c r="C293" s="6" t="inlineStr">
        <is>
          <t>CN</t>
        </is>
      </c>
      <c r="D293" s="6" t="inlineStr">
        <is>
          <t>Ciencias da Natureza e suas Tecnologias</t>
        </is>
      </c>
      <c r="E293" s="6" t="n">
        <v>3</v>
      </c>
      <c r="F293" s="6" t="inlineStr">
        <is>
          <t>CN-H8</t>
        </is>
      </c>
      <c r="G293" s="6" t="inlineStr">
        <is>
          <t>Identificar etapas em processos de obtencao, transformacao, utilizacao ou reciclagem de recursos naturais, energeticos ou materias-primas, considerando processos biologicos, quimicos ou fisicos neles envolvidos.</t>
        </is>
      </c>
      <c r="H293" s="6" t="inlineStr">
        <is>
          <t>A produção de etanol combustível é um exemplo de biotecnologia aplicada ao setor energético brasileiro. No processo industrial, o caldo de cana-de-açúcar é fermentado por leveduras do gênero Saccharomyces, que convertem os açúcares em etanol e gás carbônico. Em seguida, a mistura passa por uma coluna de destilação para separar o álcool da água, obtendo-se o combustível em concentração adequada. Considerando as etapas de fermentação e destilação descritas, os fenômenos predominantes em cada uma são, respectivamente:</t>
        </is>
      </c>
      <c r="I293" s="6" t="inlineStr">
        <is>
          <t>Reação química de síntese e separação de misturas heterogêneas por decantação.</t>
        </is>
      </c>
      <c r="J293" s="6" t="inlineStr">
        <is>
          <t>Processo biológico de respiração anaeróbica e transformação física por mudança de estado.</t>
        </is>
      </c>
      <c r="K293" s="6" t="inlineStr">
        <is>
          <t>Conversão física de energia luminosa e reação química de combustão espontânea.</t>
        </is>
      </c>
      <c r="L293" s="6" t="inlineStr">
        <is>
          <t>Transformação nuclear de átomos de carbono e filtração de partículas sólidas em suspensão.</t>
        </is>
      </c>
      <c r="M293" s="6" t="inlineStr">
        <is>
          <t>Decomposição enzimática de proteínas e dissolução de gases em solventes polares.</t>
        </is>
      </c>
      <c r="N293" s="6" t="inlineStr">
        <is>
          <t>B</t>
        </is>
      </c>
      <c r="O293" s="6" t="inlineStr">
        <is>
          <t>A habilidade CN-H8 exige a identificação das etapas de um processo produtivo e a compreensão dos fenômenos (biológicos, químicos ou físicos) nelas envolvidos. Na fermentação, ocorre um processo biológico de respiração anaeróbica realizado pelas leveduras, onde a glicose é degradada em etanol e CO2. Na destilação, ocorre um processo físico de separação de misturas homogêneas baseado na diferença de pontos de ebulição (mudança de estado físico líquido-gás-líquido). A alternativa B correlaciona corretamente essas etapas aos respectivos fenômenos.</t>
        </is>
      </c>
      <c r="P293" s="6" t="b">
        <v>1</v>
      </c>
      <c r="Q293" s="6" t="n">
        <v>0.01351351351351351</v>
      </c>
      <c r="R293" s="6" t="n">
        <v>0.6666666666666666</v>
      </c>
      <c r="S293" s="6" t="n">
        <v>0.9024390243902439</v>
      </c>
      <c r="T293" s="6" t="n">
        <v>13.66190298507463</v>
      </c>
      <c r="U293" s="6" t="n">
        <v>4.8</v>
      </c>
      <c r="V293" s="6" t="n">
        <v>5</v>
      </c>
      <c r="W293" s="6" t="n">
        <v>5</v>
      </c>
      <c r="X293" s="6" t="n">
        <v>4</v>
      </c>
      <c r="Y293" s="6" t="n">
        <v>5</v>
      </c>
      <c r="Z293" s="6" t="n">
        <v>5</v>
      </c>
      <c r="AA293" s="6" t="inlineStr">
        <is>
          <t>O item apresenta excelente alinhamento com a habilidade-alvo CN-H8, pois exige a identificação de etapas (fermentação e destilação) e a classificação dos fenômenos predominantes (biológico e físico) em um processo de obtenção e transformação de recurso energético. Os objetos de conhecimento (Ecologia, Química e Biologia Celular) são perfeitamente adequados e cobertos pelo enunciado e pela alternativa correta. Os distratores (A, C, D e E) são plausíveis, pois misturam conceitos corretos com incorretos de forma a exigir o conhecimento específico do processo (ex: decantação, combustão, transformação nuclear, decomposição de proteínas), embora o distrator A seja o mais forte por mencionar 'separação de misturas', um termo geral que pode gerar dúvida. O nível de complexidade e o vocabulário são apropriados para o Ensino Médio. A estrutura do item (contexto, pergunta, alternativas) e a necessidade de análise de um texto de ciências exatas seguem rigorosamente o padrão do ENEM.</t>
        </is>
      </c>
      <c r="AB293" s="6" t="n">
        <v>4.8</v>
      </c>
      <c r="AC293" s="6" t="n">
        <v>5</v>
      </c>
      <c r="AD293" s="6" t="n">
        <v>5</v>
      </c>
      <c r="AE293" s="6" t="n">
        <v>4</v>
      </c>
      <c r="AF293" s="6" t="n">
        <v>5</v>
      </c>
      <c r="AG293" s="6" t="n">
        <v>5</v>
      </c>
      <c r="AH293" s="6" t="inlineStr">
        <is>
          <t>O item apresenta excelente alinhamento à habilidade CN-H8, pois solicita a identificação da natureza dos fenômenos (biológico e físico) em etapas específicas de um processo de obtenção de recurso energético (etanol). Os objetos de conhecimento (células, processos químicos e tecnologias ambientais) são perfeitamente adequados. Os distratores exploram conceitos químicos e físicos correlatos (decantação, filtração, fotossíntese), testando a capacidade de discriminação do aluno, embora o distrator D seja menos plausível pela menção a 'transformação nuclear'. O nível de dificuldade é compatível com o Ensino Médio, abordando conteúdos de biotecnologia e química básica. O formato segue rigorosamente o padrão do ENEM, com enunciado contextualizado e comando claro.</t>
        </is>
      </c>
    </row>
    <row r="294">
      <c r="A294" s="6" t="inlineStr">
        <is>
          <t>e84243d0-9e32-44bc-a392-66090b0f7e05</t>
        </is>
      </c>
      <c r="B294" s="6" t="inlineStr">
        <is>
          <t>com_grafo</t>
        </is>
      </c>
      <c r="C294" s="6" t="inlineStr">
        <is>
          <t>CN</t>
        </is>
      </c>
      <c r="D294" s="6" t="inlineStr">
        <is>
          <t>Ciencias da Natureza e suas Tecnologias</t>
        </is>
      </c>
      <c r="E294" s="6" t="n">
        <v>3</v>
      </c>
      <c r="F294" s="6" t="inlineStr">
        <is>
          <t>CN-H8</t>
        </is>
      </c>
      <c r="G294" s="6" t="inlineStr">
        <is>
          <t>Identificar etapas em processos de obtencao, transformacao, utilizacao ou reciclagem de recursos naturais, energeticos ou materias-primas, considerando processos biologicos, quimicos ou fisicos neles envolvidos.</t>
        </is>
      </c>
      <c r="H294" s="6" t="inlineStr">
        <is>
          <t>O etanol é um biocombustível amplamente utilizado no Brasil, obtido principalmente da cana-de-açúcar. O processo produtivo industrial envolve, de forma simplificada, as seguintes etapas: a moagem da cana para extração do caldo, a fermentação desse caldo por leveduras (Saccharomyces cerevisiae) em tanques anaeróbios e, posteriormente, a destilação do líquido fermentado para separar o álcool da água. Na etapa de fermentação, ocorre a conversão da glicose em etanol e gás carbônico, com liberação de energia.</t>
        </is>
      </c>
      <c r="I294" s="6" t="inlineStr">
        <is>
          <t>A transformação da glicose em etanol é um processo físico de separação de misturas, baseado na diferença de densidade entre os componentes.</t>
        </is>
      </c>
      <c r="J294" s="6" t="inlineStr">
        <is>
          <t>A fermentação é um processo químico de oxidação completa da glicose, semelhante à combustão, que requer altas temperaturas para ocorrer.</t>
        </is>
      </c>
      <c r="K294" s="6" t="inlineStr">
        <is>
          <t>A etapa descrita corresponde a um processo biológico de respiração anaeróbica realizado por fungos, onde enzimas catalisam a reação.</t>
        </is>
      </c>
      <c r="L294" s="6" t="inlineStr">
        <is>
          <t>A destilação é a etapa responsável pela conversão química da sacarose em etanol, utilizando o calor para alterar a estrutura molecular.</t>
        </is>
      </c>
      <c r="M294" s="6" t="inlineStr">
        <is>
          <t>A produção de gás carbônico nessa etapa indica um processo físico de sublimação da matéria orgânica sólida em estado gasoso.</t>
        </is>
      </c>
      <c r="N294" s="6" t="inlineStr">
        <is>
          <t>C</t>
        </is>
      </c>
      <c r="O294" s="6" t="inlineStr">
        <is>
          <t>A habilidade CN-H8 exige a identificação de etapas em processos de obtenção ou transformação de recursos, considerando os processos biológicos, químicos ou físicos envolvidos. No enunciado, a etapa de fermentação é descrita como a conversão de glicose em etanol e CO2 por leveduras. A alternativa C está correta ao identificar essa etapa como um processo biológico (respiração anaeróbica ou fermentação alcoólica) mediado por organismos vivos (fungos/leveduras) e suas enzimas. As outras alternativas confundem os processos: A e E citam processos físicos incorretos para a transformação molecular; B descreve uma combustão (oxidação completa), que não é a fermentação; D atribui a conversão química à destilação, que é na verdade um processo físico de separação.</t>
        </is>
      </c>
      <c r="P294" s="6" t="b">
        <v>1</v>
      </c>
      <c r="Q294" s="6" t="n">
        <v>0.01149425287356322</v>
      </c>
      <c r="R294" s="6" t="n">
        <v>0.5865384615384616</v>
      </c>
      <c r="S294" s="6" t="n">
        <v>0.8055555555555556</v>
      </c>
      <c r="T294" s="6" t="n">
        <v>15.65136363636364</v>
      </c>
      <c r="U294" s="6" t="n">
        <v>5</v>
      </c>
      <c r="V294" s="6" t="n">
        <v>5</v>
      </c>
      <c r="W294" s="6" t="n">
        <v>5</v>
      </c>
      <c r="X294" s="6" t="n">
        <v>5</v>
      </c>
      <c r="Y294" s="6" t="n">
        <v>5</v>
      </c>
      <c r="Z294" s="6" t="n">
        <v>5</v>
      </c>
      <c r="AA294" s="6" t="inlineStr">
        <is>
          <t>O item apresenta excelente alinhamento com a habilidade-alvo CN-H8, pois exige a identificação da etapa de fermentação como um processo biológico de transformação de recurso (biocombustível). Os objetos de conhecimento (Ecologia, Química e Biologia Celular) são perfeitamente adequados e contemplados no enunciado e na alternativa correta. Os distratores são plausíveis e bem elaborados, explorando conceitos frequentemente confundidos (processos físicos vs. químicos, respiração anaeróbica vs. combustão, destilação vs. fermentação), o que exige do estudante um conhecimento diferenciado. O nível de complexidade e o vocabulário são apropriados para o Ensino Médio. A estrutura do item, com enunciado contextualizado e alternativas que testam conceitos científicos, está em total aderência ao formato do ENEM.</t>
        </is>
      </c>
      <c r="AB294" s="6" t="n">
        <v>4.8</v>
      </c>
      <c r="AC294" s="6" t="n">
        <v>5</v>
      </c>
      <c r="AD294" s="6" t="n">
        <v>5</v>
      </c>
      <c r="AE294" s="6" t="n">
        <v>4</v>
      </c>
      <c r="AF294" s="6" t="n">
        <v>5</v>
      </c>
      <c r="AG294" s="6" t="n">
        <v>5</v>
      </c>
      <c r="AH294" s="6" t="inlineStr">
        <is>
          <t>O item avalia com precisão a habilidade CN-H8, exigindo que o estudante identifique a natureza biológica, química ou física de uma etapa específica (fermentação) no processo de obtenção de um recurso natural (etanol). Os objetos de conhecimento envolvidos (processos bioquímicos, leveduras, transformações de matéria) são plenamente adequados e integrados. Os distratores são, em geral, plausíveis, explorando confusões conceituais comuns entre processos físicos e químicos (como destilação vs. reação química e separação de misturas vs. transformação), embora a alternativa E (sublimação) seja menos verossímil. O nível de exigência e a linguagem são compatíveis com o Ensino Médio, e a estrutura do item segue fielmente o padrão adotado pelo ENEM.</t>
        </is>
      </c>
    </row>
    <row r="295">
      <c r="A295" s="6" t="inlineStr">
        <is>
          <t>23b187c3-2427-4b9f-a2e7-9d8fdb3c93fb</t>
        </is>
      </c>
      <c r="B295" s="6" t="inlineStr">
        <is>
          <t>com_grafo</t>
        </is>
      </c>
      <c r="C295" s="6" t="inlineStr">
        <is>
          <t>CN</t>
        </is>
      </c>
      <c r="D295" s="6" t="inlineStr">
        <is>
          <t>Ciencias da Natureza e suas Tecnologias</t>
        </is>
      </c>
      <c r="E295" s="6" t="n">
        <v>3</v>
      </c>
      <c r="F295" s="6" t="inlineStr">
        <is>
          <t>CN-H8</t>
        </is>
      </c>
      <c r="G295" s="6" t="inlineStr">
        <is>
          <t>Identificar etapas em processos de obtencao, transformacao, utilizacao ou reciclagem de recursos naturais, energeticos ou materias-primas, considerando processos biologicos, quimicos ou fisicos neles envolvidos.</t>
        </is>
      </c>
      <c r="H295" s="6" t="inlineStr">
        <is>
          <t>Em uma comunidade rural, a gestão de resíduos orgânicos e a busca por fontes alternativas de energia levaram à implementação de um sistema de biodigestores. Nesse sistema, o esterco animal e restos de culturas são depositados em um tanque fechado, onde sofrem ação de microrganismos na ausência de oxigênio. Ao final do processo, é obtido um combustível gasoso, utilizado para cocção e aquecimento, e um resíduo líquido rico em nutrientes, que retorna ao solo como fertilizante.</t>
        </is>
      </c>
      <c r="I295" s="6" t="inlineStr">
        <is>
          <t>A etapa de decomposição aeróbia, que libera grande quantidade de calor e gás carbônico para a atmosfera.</t>
        </is>
      </c>
      <c r="J295" s="6" t="inlineStr">
        <is>
          <t>A fermentação anaeróbia realizada por bactérias, que converte a matéria orgânica em metano e outros gases.</t>
        </is>
      </c>
      <c r="K295" s="6" t="inlineStr">
        <is>
          <t>A fotossíntese realizada por algas presentes no resíduo, que gera oxigênio e glicose para o combustível.</t>
        </is>
      </c>
      <c r="L295" s="6" t="inlineStr">
        <is>
          <t>A combustão espontânea da matéria seca, que transforma a energia química diretamente em energia térmica.</t>
        </is>
      </c>
      <c r="M295" s="6" t="inlineStr">
        <is>
          <t>A oxidação química do nitrogênio presente nos dejetos, que produz amônia e nitrato para o fertilizante.</t>
        </is>
      </c>
      <c r="N295" s="6" t="inlineStr">
        <is>
          <t>B</t>
        </is>
      </c>
      <c r="O295" s="6" t="inlineStr">
        <is>
          <t>A questão exige a identificação da etapa de transformação do recurso natural (matéria orgânica) em energia (biogás), considerando o processo biológico envolvido (Habilidade CN-H8). A conversão da matéria orgânica em biogás ocorre por meio da fermentação anaeróbia (digestão anaeróbia), um processo metabólico realizado por bactérias (e arqueias) que decompõem o material na ausência de oxigênio, gerando metano como principal componente energético.</t>
        </is>
      </c>
      <c r="P295" s="6" t="b">
        <v>1</v>
      </c>
      <c r="Q295" s="6" t="n">
        <v>0</v>
      </c>
      <c r="R295" s="6" t="n">
        <v>0</v>
      </c>
      <c r="S295" s="6" t="n">
        <v>0.8901098901098901</v>
      </c>
      <c r="T295" s="6" t="n">
        <v>13.42141025641026</v>
      </c>
      <c r="U295" s="6" t="n">
        <v>4.8</v>
      </c>
      <c r="V295" s="6" t="n">
        <v>5</v>
      </c>
      <c r="W295" s="6" t="n">
        <v>5</v>
      </c>
      <c r="X295" s="6" t="n">
        <v>4</v>
      </c>
      <c r="Y295" s="6" t="n">
        <v>5</v>
      </c>
      <c r="Z295" s="6" t="n">
        <v>5</v>
      </c>
      <c r="AA295" s="6" t="inlineStr">
        <is>
          <t>O item apresenta excelente alinhamento com a habilidade-alvo CN-H8, pois descreve um processo de transformação de um recurso natural (resíduos orgânicos) em energia (biogás) e fertilizante, exigindo a identificação do processo biológico (fermentação anaeróbia) responsável por essa transformação. Os objetos de conhecimento esperados (Ecologia, Química e Tecnologias) são perfeitamente contemplados no contexto do biodigestor. Os distratores são plausíveis e funcionais, pois exploram conceitos relacionados (decomposição aeróbia, fotossíntese, combustão, oxidação química), mas contêm erros conceituais claros que um estudante do Ensino Médio, com base nos conteúdos programáticos, deve ser capaz de identificar. O nível de linguagem e a complexidade do enunciado são adequados para o Ensino Médio. O formato segue as características do ENEM, com um contexto aplicado, uma pergunta direta sobre um processo e alternativas que exigem discernimento conceitual.</t>
        </is>
      </c>
      <c r="AB295" s="6" t="n">
        <v>5</v>
      </c>
      <c r="AC295" s="6" t="n">
        <v>5</v>
      </c>
      <c r="AD295" s="6" t="n">
        <v>5</v>
      </c>
      <c r="AE295" s="6" t="n">
        <v>5</v>
      </c>
      <c r="AF295" s="6" t="n">
        <v>5</v>
      </c>
      <c r="AG295" s="6" t="n">
        <v>5</v>
      </c>
      <c r="AH295" s="6" t="inlineStr">
        <is>
          <t>O item apresenta excelente alinhamento à habilidade CN-H8, pois solicita a identificação da etapa de transformação de matéria orgânica em energia (biogás) em um biodigestor, considerando o processo biológico (fermentação anaeróbia). Os objetos de conhecimento (Ecologia, Química e Meio Ambiente) são plenamente adequados ao contexto de gestão de resíduos e energia sustentável. Os distratores são plausíveis e bem elaborados, explorando conceitos como decomposição aeróbia, fotossíntese e combustão, exigindo do aluno a leitura atenta do enunciado (especialmente a 'ausência de oxigênio'). O nível de complexidade é compatível com o Ensino Médio, abordando conteúdos curriculares comuns. A estrutura segue o padrão ENEM, com enunciado contextualizado (CTS) e cinco alternativas.</t>
        </is>
      </c>
    </row>
    <row r="296">
      <c r="A296" s="6" t="inlineStr">
        <is>
          <t>83f112f9-d12e-49e3-a146-c36744ab5b6f</t>
        </is>
      </c>
      <c r="B296" s="6" t="inlineStr">
        <is>
          <t>com_grafo</t>
        </is>
      </c>
      <c r="C296" s="6" t="inlineStr">
        <is>
          <t>CN</t>
        </is>
      </c>
      <c r="D296" s="6" t="inlineStr">
        <is>
          <t>Ciencias da Natureza e suas Tecnologias</t>
        </is>
      </c>
      <c r="E296" s="6" t="n">
        <v>3</v>
      </c>
      <c r="F296" s="6" t="inlineStr">
        <is>
          <t>CN-H8</t>
        </is>
      </c>
      <c r="G296" s="6" t="inlineStr">
        <is>
          <t>Identificar etapas em processos de obtencao, transformacao, utilizacao ou reciclagem de recursos naturais, energeticos ou materias-primas, considerando processos biologicos, quimicos ou fisicos neles envolvidos.</t>
        </is>
      </c>
      <c r="H296" s="6" t="inlineStr">
        <is>
          <t>Uma indústria de laticínios implementou um sistema de tratamento de efluentes para reduzir a poluição gerada em sua linha de produção. O processo adotado ocorre em três etapas principais: na primeira, uma peneiração retém os sólidos maiores (processo físico); na segunda, o efluente passa por tanques com grande aeração, onde bactérias aeróbias degradam a matéria orgânica dissolvida (processo biológico); e, na terceira, é realizada a desinfecção com cloro (processo químico). Considerando a transformação da matéria orgânica na etapa biológica, qual é o fenômeno químico-biológico responsável pela degradação do poluente?</t>
        </is>
      </c>
      <c r="I296" s="6" t="inlineStr">
        <is>
          <t>Fermentação, na qual as bactérias convertem carboidratos em ácidos láticos ou alcoóis na ausência de oxigênio.</t>
        </is>
      </c>
      <c r="J296" s="6" t="inlineStr">
        <is>
          <t>Fotossíntese, na qual os microrganismos utilizam a luz solar para sintetizar matéria orgânica a partir do gás carbônico.</t>
        </is>
      </c>
      <c r="K296" s="6" t="inlineStr">
        <is>
          <t>Respiração aeróbia, na qual as bactérias oxidam a matéria orgânica utilizando oxigênio para produzir energia, gás carbônico e água.</t>
        </is>
      </c>
      <c r="L296" s="6" t="inlineStr">
        <is>
          <t>Quimiossíntese, na qual as bactérias obtêm energia oxidando compostos inorgânicos para fixar o carbono atmosférico.</t>
        </is>
      </c>
      <c r="M296" s="6" t="inlineStr">
        <is>
          <t>Nitrificação, na qual bactérias específicas transformam amônia em nitrito e posteriormente em nitrato, sem consumir matéria orgânica.</t>
        </is>
      </c>
      <c r="N296" s="6" t="inlineStr">
        <is>
          <t>C</t>
        </is>
      </c>
      <c r="O296" s="6" t="inlineStr">
        <is>
          <t>A habilidade CN-H8 exige a identificação de etapas e processos biológicos, químicos ou físicos na transformação de recursos. No contexto descrito, a etapa biológica ocorre em tanques com aeração (presença de oxigênio) e visa degradar matéria orgânica. Esse processo é caracterizado pela respiração aeróbia, onde microrganismos utilizam o oxigênio como aceptor final de elétrons na oxidação da matéria orgânica, transformando-a em CO2, água e energia para o seu metabolismo, diferentemente da fermentação (anaeróbia) ou fotossíntese.</t>
        </is>
      </c>
      <c r="P296" s="6" t="b">
        <v>1</v>
      </c>
      <c r="Q296" s="6" t="n">
        <v>0.01098901098901099</v>
      </c>
      <c r="R296" s="6" t="n">
        <v>0.6595744680851063</v>
      </c>
      <c r="S296" s="6" t="n">
        <v>0.7777777777777778</v>
      </c>
      <c r="T296" s="6" t="n">
        <v>14.66146551724138</v>
      </c>
      <c r="U296" s="6" t="n">
        <v>5</v>
      </c>
      <c r="V296" s="6" t="n">
        <v>5</v>
      </c>
      <c r="W296" s="6" t="n">
        <v>5</v>
      </c>
      <c r="X296" s="6" t="n">
        <v>5</v>
      </c>
      <c r="Y296" s="6" t="n">
        <v>5</v>
      </c>
      <c r="Z296" s="6" t="n">
        <v>5</v>
      </c>
      <c r="AA296" s="6" t="inlineStr">
        <is>
          <t>O item apresenta excelente alinhamento com a habilidade-alvo CN-H8, pois exige a identificação do processo biológico (respiração aeróbia) e químico (oxidação da matéria orgânica) em uma etapa específica de um sistema de tratamento de recursos (efluentes). Os objetos de conhecimento (Ecologia, Química e Biologia celular) são perfeitamente adequados e integrados no enunciado e na questão. Os distratores são plausíveis e bem elaborados, explorando conceitos relacionados (fermentação, fotossíntese, quimiossíntese, nitrificação) que representam processos reais, mas que se diferenciam claramente do descrito no item, exigindo do estudante um conhecimento preciso. O nível de complexidade e o uso de um contexto tecnológico e ambiental são adequados para o Ensino Médio. A estrutura do item, com enunciado contextualizado, pergunta direta e alternativas bem fundamentadas, está em total aderência ao formato e às características da prova do ENEM.</t>
        </is>
      </c>
      <c r="AB296" s="6" t="n">
        <v>5</v>
      </c>
      <c r="AC296" s="6" t="n">
        <v>5</v>
      </c>
      <c r="AD296" s="6" t="n">
        <v>5</v>
      </c>
      <c r="AE296" s="6" t="n">
        <v>5</v>
      </c>
      <c r="AF296" s="6" t="n">
        <v>5</v>
      </c>
      <c r="AG296" s="6" t="n">
        <v>5</v>
      </c>
      <c r="AH296" s="6" t="inlineStr">
        <is>
          <t>O item apresenta excelência em todos os critérios avaliados. O enunciado descreve um processo real de tratamento de efluentes, integrando etapas físicas, químicas e biológicas, o que exige do estudante a identificação precisa do fenômeno biológico (respiração aeróbia) responsável pela degradação da matéria orgânica na presença de oxigênio, atendendo plenamente à habilidade CN-H8. Os objetos de conhecimento (ecologia, metabolismo celular e química ambiental) são pertinentes e adequados ao Ensino Médio. Os distratores são bem elaborados e plausíveis, pois citam outros processos metabólicos (fermentação, fotossíntese, quimiossíntese, nitrificação) que testam a capacidade do aluno de distinguir as condições necessárias para cada um (presença de oxigênio, fonte de energia, tipo de substrato). O formato, a linguagem e a contextualização seguem rigorosamente o padrão das provas do ENEM.</t>
        </is>
      </c>
    </row>
    <row r="297">
      <c r="A297" s="6" t="inlineStr">
        <is>
          <t>3a2af535-b93b-44ff-b6bc-52e56a17d894</t>
        </is>
      </c>
      <c r="B297" s="6" t="inlineStr">
        <is>
          <t>com_grafo</t>
        </is>
      </c>
      <c r="C297" s="6" t="inlineStr">
        <is>
          <t>CN</t>
        </is>
      </c>
      <c r="D297" s="6" t="inlineStr">
        <is>
          <t>Ciencias da Natureza e suas Tecnologias</t>
        </is>
      </c>
      <c r="E297" s="6" t="n">
        <v>3</v>
      </c>
      <c r="F297" s="6" t="inlineStr">
        <is>
          <t>CN-H9</t>
        </is>
      </c>
      <c r="G297" s="6" t="inlineStr">
        <is>
          <t>Compreender a importancia dos ciclos biogeoquimicos ou do fluxo energia para a vida, ou da acao de agentes ou fenomenos que podem causar alteracoes nesses processos.</t>
        </is>
      </c>
      <c r="H297" s="6" t="inlineStr">
        <is>
          <t>A expansão do agronegócio no Cerrado brasileiro tem intensificado o uso de fertilizantes nitrogenados para aumentar a produtividade das lavouras. Contudo, o excesso desses compostos, quando carregado pelas chuvas para corpos d'água, provoca um desequilíbrio ecológico conhecido como eutrofização. Esse fenômeno altera o ciclo biogeoquímico do nitrogênio e a disponibilidade de recursos no ecossistema aquático, levando frequentemente à mortandade de peixes. Qual é o mecanismo biológico que explica a morte dos organismos aquáticos nesse processo?</t>
        </is>
      </c>
      <c r="I297" s="6" t="inlineStr">
        <is>
          <t>O nitrogênio em excesso torna a água ácida, impedindo que os peixes realizem a osmorregulação e causando a sua desidratação.</t>
        </is>
      </c>
      <c r="J297" s="6" t="inlineStr">
        <is>
          <t>O acúmulo de nitrato na água bloqueia a absorção de oxigênio pelas brânquias dos peixes, causando asfixia direta.</t>
        </is>
      </c>
      <c r="K297" s="6" t="inlineStr">
        <is>
          <t>O excesso de nutrientes estimula o crescimento descontrolado de algas, cuja decomposição bacteriana consome o oxigênio dissolvido, gerando um ambiente anaeróbico.</t>
        </is>
      </c>
      <c r="L297" s="6" t="inlineStr">
        <is>
          <t>Os fertilizantes introduzem metais pesados tóxicos na água, que se acumulam nos tecidos dos peixes e causam falência nos órgãos.</t>
        </is>
      </c>
      <c r="M297" s="6" t="inlineStr">
        <is>
          <t>A alta concentração de nitrogênio favorece o surgimento de doenças oportunistas que eliminam as populações de peixes suscetíveis.</t>
        </is>
      </c>
      <c r="N297" s="6" t="inlineStr">
        <is>
          <t>C</t>
        </is>
      </c>
      <c r="O297" s="6" t="inlineStr">
        <is>
          <t>A questão aborda a Habilidade CN-H9 ao exigir a compreensão de como a intervenção antrópica (uso de fertilizantes) altera um ciclo biogeoquímico (nitrogênio) e impacta o fluxo de energia e a vida no ecossistema. O gabarito 'C' está correto porque descreve o processo de eutrofização: o excesso de nitrogênio causa a floração de algas, e, quando essas morrem, a decomposição aeróbica por bactérias consome drasticamente o oxigênio da água, comprometendo a respiração dos peixes e levando-os à morte.</t>
        </is>
      </c>
      <c r="P297" s="6" t="b">
        <v>1</v>
      </c>
      <c r="Q297" s="6" t="n">
        <v>0.02083333333333333</v>
      </c>
      <c r="R297" s="6" t="n">
        <v>1.428571428571429</v>
      </c>
      <c r="S297" s="6" t="n">
        <v>0.8648648648648649</v>
      </c>
      <c r="T297" s="6" t="n">
        <v>15.05170542635659</v>
      </c>
      <c r="U297" s="6" t="n">
        <v>4.8</v>
      </c>
      <c r="V297" s="6" t="n">
        <v>5</v>
      </c>
      <c r="W297" s="6" t="n">
        <v>5</v>
      </c>
      <c r="X297" s="6" t="n">
        <v>4</v>
      </c>
      <c r="Y297" s="6" t="n">
        <v>5</v>
      </c>
      <c r="Z297" s="6" t="n">
        <v>5</v>
      </c>
      <c r="AA297" s="6" t="inlineStr">
        <is>
          <t>O item apresenta excelente alinhamento com a habilidade-alvo (CN-H9), pois demanda a compreensão da interferência antrópica no ciclo do nitrogênio e suas consequências para o fluxo de energia e a vida em um ecossistema. Os objetos de conhecimento (Ecologia, Relações CTSA) são perfeitamente adequados e necessários para a resolução. Os distratores são plausíveis, pois exploram conceitos relacionados (osmorregulação, asfixia, toxicidade, doenças), mas contêm erros conceituais claros que um estudante bem-preparado deve identificar. O nível de complexidade e o uso de um contexto socioambiental relevante são adequados para o Ensino Médio. O formato, com um enunciado contextualizado e cinco alternativas, segue rigorosamente o padrão do ENEM.</t>
        </is>
      </c>
      <c r="AB297" s="6" t="n">
        <v>5</v>
      </c>
      <c r="AC297" s="6" t="n">
        <v>5</v>
      </c>
      <c r="AD297" s="6" t="n">
        <v>5</v>
      </c>
      <c r="AE297" s="6" t="n">
        <v>5</v>
      </c>
      <c r="AF297" s="6" t="n">
        <v>5</v>
      </c>
      <c r="AG297" s="6" t="n">
        <v>5</v>
      </c>
      <c r="AH297" s="6" t="inlineStr">
        <is>
          <t>O item apresenta excelente alinhamento à habilidade CN-H9, pois exige a compreensão de como a intervenção antrópica (uso de fertilizantes) altera o ciclo biogeoquímico do nitrogênio e impacta a vida no ecossistema (eutrofização). Os objetos de conhecimento abordados (Ecologia, Ciclos Biogeoquímicos, Química Ambiental) são plenamente adequados. Os distratores são bem elaborados e plausíveis, utilizando terminologia científica correta (osmorregulação, asfixia, metais pesados) para representar concepções alternativas comuns ou confusão com outros processos de poluição. O nível de exigência é compatível com o Ensino Médio, exigindo a correlação entre fatores abióticos e bióticos. O formato adere perfeitamente ao estilo ENEM, com enunciado contextualizado socioambientalmente e foco na competência de investigação e compreensão.</t>
        </is>
      </c>
    </row>
    <row r="298">
      <c r="A298" s="6" t="inlineStr">
        <is>
          <t>af6ddb1c-0637-4af6-8443-e5bd938a9bce</t>
        </is>
      </c>
      <c r="B298" s="6" t="inlineStr">
        <is>
          <t>com_grafo</t>
        </is>
      </c>
      <c r="C298" s="6" t="inlineStr">
        <is>
          <t>CN</t>
        </is>
      </c>
      <c r="D298" s="6" t="inlineStr">
        <is>
          <t>Ciencias da Natureza e suas Tecnologias</t>
        </is>
      </c>
      <c r="E298" s="6" t="n">
        <v>3</v>
      </c>
      <c r="F298" s="6" t="inlineStr">
        <is>
          <t>CN-H9</t>
        </is>
      </c>
      <c r="G298" s="6" t="inlineStr">
        <is>
          <t>Compreender a importancia dos ciclos biogeoquimicos ou do fluxo energia para a vida, ou da acao de agentes ou fenomenos que podem causar alteracoes nesses processos.</t>
        </is>
      </c>
      <c r="H298" s="6" t="inlineStr">
        <is>
          <t>Em uma região de agricultura intensiva, o uso excessivo de fertilizantes ricos em nitrogênio e fósforo provocou o carreamento desses nutrientes para um lago vizinho. Como consequência, houve um aumento descontrolado da população de algas (floração), o que reduziu a penetração de luz e, posteriormente, levou à diminuição drástica do oxigênio dissolvido na água, causando a morte de diversas espécies de peixes. A situação descrita ilustra um desequilíbrio ambiental causado pela alteração nos ciclos biogeoquímicos, caracterizado pelo enriquecimento excessivo do ambiente com nutrientes minerais. Esse processo é denominado:</t>
        </is>
      </c>
      <c r="I298" s="6" t="inlineStr">
        <is>
          <t>Eutrofização.</t>
        </is>
      </c>
      <c r="J298" s="6" t="inlineStr">
        <is>
          <t>Lixiviação.</t>
        </is>
      </c>
      <c r="K298" s="6" t="inlineStr">
        <is>
          <t>Acidificação.</t>
        </is>
      </c>
      <c r="L298" s="6" t="inlineStr">
        <is>
          <t>Desertificação.</t>
        </is>
      </c>
      <c r="M298" s="6" t="inlineStr">
        <is>
          <t>Bioacumulação.</t>
        </is>
      </c>
      <c r="N298" s="6" t="inlineStr">
        <is>
          <t>A</t>
        </is>
      </c>
      <c r="O298" s="6" t="inlineStr">
        <is>
          <t>A questão avalia a habilidade CN-H9, pois requer a compreensão de como a alteração nos ciclos biogeoquímicos (neste caso, o do nitrogênio e do fósforo) por meio de intervenções humanas (agricultura) impacta a vida no ecossistema aquático. A eutrofização é o processo causado pelo excesso de nutrientes, que leva à proliferação de algas e à consequente depleção de oxigênio, alterando o fluxo de energia e a dinâmica da vida local.</t>
        </is>
      </c>
      <c r="P298" s="6" t="b">
        <v>1</v>
      </c>
      <c r="Q298" s="6" t="n">
        <v>0.05263157894736842</v>
      </c>
      <c r="R298" s="6" t="n">
        <v>1.5</v>
      </c>
      <c r="S298" s="6" t="n">
        <v>0.9661016949152542</v>
      </c>
      <c r="T298" s="6" t="n">
        <v>20.12266129032259</v>
      </c>
      <c r="U298" s="6" t="n">
        <v>4.8</v>
      </c>
      <c r="V298" s="6" t="n">
        <v>5</v>
      </c>
      <c r="W298" s="6" t="n">
        <v>5</v>
      </c>
      <c r="X298" s="6" t="n">
        <v>4</v>
      </c>
      <c r="Y298" s="6" t="n">
        <v>5</v>
      </c>
      <c r="Z298" s="6" t="n">
        <v>5</v>
      </c>
      <c r="AA298" s="6" t="inlineStr">
        <is>
          <t>O item apresenta excelente alinhamento com a habilidade-alvo CN-H9, pois descreve uma cadeia de eventos causada pela alteração do ciclo do nitrogênio e fósforo (ciclos biogeoquímicos) e suas consequências para a vida no ecossistema (diminuição do oxigênio e morte de peixes). Os objetos de conhecimento (Ecologia, Relações da Química com o Meio Ambiente) são perfeitamente adequados e contextualizados no enunciado. Os distratores (B, C, D, E) são plausíveis para um estudante do ensino médio, pois representam outros fenômenos ambientais conhecidos, embora não se apliquem à situação descrita. A linguagem e a complexidade do item são apropriadas para o nível de escolaridade do Ensino Médio. O formato, com um contexto realista, uma pergunta direta e alternativas de resposta, segue rigorosamente o padrão de itens do ENEM.</t>
        </is>
      </c>
      <c r="AB298" s="6" t="n">
        <v>5</v>
      </c>
      <c r="AC298" s="6" t="n">
        <v>5</v>
      </c>
      <c r="AD298" s="6" t="n">
        <v>5</v>
      </c>
      <c r="AE298" s="6" t="n">
        <v>5</v>
      </c>
      <c r="AF298" s="6" t="n">
        <v>5</v>
      </c>
      <c r="AG298" s="6" t="n">
        <v>5</v>
      </c>
      <c r="AH298" s="6" t="inlineStr">
        <is>
          <t>O item apresenta excelente alinhamento à habilidade CN-H9, pois aborda diretamente a alteração dos ciclos biogeoquímicos (nitrogênio e fósforo) por ação antrópica e suas consequências para a vida. Os objetos de conhecimento (Ecologia e Ciências Ambientais) são plenamente adequados. Os distratores (lixiviação, acidificação, desertificação, bioacumulação) são plausíveis e pertinentes ao tema ambiental, exigindo do estudante domínio conceitual para a discriminação. O nível de dificuldade é compatível com o Ensino Médio e o formato segue rigorosamente o padrão do ENEM, com enunciado contextualizado e foco na resolução de problemas reais.</t>
        </is>
      </c>
    </row>
    <row r="299">
      <c r="A299" s="6" t="inlineStr">
        <is>
          <t>04884573-d92f-4b1f-b4d6-ca8eb80a31f5</t>
        </is>
      </c>
      <c r="B299" s="6" t="inlineStr">
        <is>
          <t>com_grafo</t>
        </is>
      </c>
      <c r="C299" s="6" t="inlineStr">
        <is>
          <t>CN</t>
        </is>
      </c>
      <c r="D299" s="6" t="inlineStr">
        <is>
          <t>Ciencias da Natureza e suas Tecnologias</t>
        </is>
      </c>
      <c r="E299" s="6" t="n">
        <v>3</v>
      </c>
      <c r="F299" s="6" t="inlineStr">
        <is>
          <t>CN-H9</t>
        </is>
      </c>
      <c r="G299" s="6" t="inlineStr">
        <is>
          <t>Compreender a importancia dos ciclos biogeoquimicos ou do fluxo energia para a vida, ou da acao de agentes ou fenomenos que podem causar alteracoes nesses processos.</t>
        </is>
      </c>
      <c r="H299" s="6" t="inlineStr">
        <is>
          <t>Em uma bacia hidrográfica utilizada para o cultivo intensivo de soja, a aplicação excessiva de fertilizantes nitrogenados e fosfatados resultou no escoamento superficial desses nutrientes para um rio local. Esse processo provocou um fenômeno conhecido como eutrofização, caracterizado pelo crescimento descontrolado de algas e plantas aquáticas. Com o aumento da biomassa vegetal e a subsequente morte desses organismos, a decomposição bacteriana intensa consumiu grande parte do oxigênio dissolvido na água, levando à mortandade de peixes e à degradação do ecossistema aquático.</t>
        </is>
      </c>
      <c r="I299" s="6" t="inlineStr">
        <is>
          <t>Interrupção do ciclo da água, impedindo a evaporação e a transpiração na região.</t>
        </is>
      </c>
      <c r="J299" s="6" t="inlineStr">
        <is>
          <t>Aumento do efeito estufa local, devido à liberação excessiva de gás carbônico pelas algas.</t>
        </is>
      </c>
      <c r="K299" s="6" t="inlineStr">
        <is>
          <t>Aceleração dos ciclos biogeoquímicos de nitrogênio e fósforo, causando desequilíbrio na disponibilidade de oxigênio para a respiração aeróbica.</t>
        </is>
      </c>
      <c r="L299" s="6" t="inlineStr">
        <is>
          <t>Inversão da cadeia alimentar, onde os decompositores passaram a ocupar o nível trófico dos produtores.</t>
        </is>
      </c>
      <c r="M299" s="6" t="inlineStr">
        <is>
          <t>Estagnação do ciclo do carbono, impedindo a realização da fotossíntese pelas plantas submersas.</t>
        </is>
      </c>
      <c r="N299" s="6" t="inlineStr">
        <is>
          <t>C</t>
        </is>
      </c>
      <c r="O299" s="6" t="inlineStr">
        <is>
          <t>A questão aborda a habilidade CN-H9 ao descrever como uma intervenção antrópica (uso de fertilizantes) altera os ciclos biogeoquímicos (nitrogênio e fósforo). O excesso desses nutrientes acelera o processo de produção de matéria orgânica, mas a decomposição dessa matéria altera as condições ambientais (redução de oxigênio), impactando o fluxo de energia e a sobrevivência dos organismos aeróbicos. O item C corretamente identifica a alteração nos ciclos de nutrientes e sua consequência para a vida no ecossistema.</t>
        </is>
      </c>
      <c r="P299" s="6" t="b">
        <v>1</v>
      </c>
      <c r="Q299" s="6" t="n">
        <v>0.01136363636363636</v>
      </c>
      <c r="R299" s="6" t="n">
        <v>0.7307692307692308</v>
      </c>
      <c r="S299" s="6" t="n">
        <v>0.8888888888888888</v>
      </c>
      <c r="T299" s="6" t="n">
        <v>17.04996753246754</v>
      </c>
      <c r="U299" s="6" t="n">
        <v>4.8</v>
      </c>
      <c r="V299" s="6" t="n">
        <v>5</v>
      </c>
      <c r="W299" s="6" t="n">
        <v>5</v>
      </c>
      <c r="X299" s="6" t="n">
        <v>4</v>
      </c>
      <c r="Y299" s="6" t="n">
        <v>5</v>
      </c>
      <c r="Z299" s="6" t="n">
        <v>5</v>
      </c>
      <c r="AA299" s="6" t="inlineStr">
        <is>
          <t>O item apresenta excelente alinhamento com a habilidade-alvo CN-H9, pois descreve de forma clara e contextualizada uma intervenção humana (uso de fertilizantes) que altera ciclos biogeoquímicos (nitrogênio e fósforo), resultando em impactos diretos na vida do ecossistema (eutrofização, mortandade de peixes). Os objetos de conhecimento esperados (Ecologia, Relações da Química com o Meio Ambiente) são perfeitamente contemplados no enunciado e na alternativa correta. Os distratores são plausíveis, pois exploram conceitos relacionados (ciclo da água, efeito estufa, cadeia alimentar, ciclo do carbono), mas contêm erros conceituais ou de causalidade que um estudante bem-preparado deve ser capaz de identificar. A linguagem e a complexidade do item são adequadas para o Ensino Médio, exigindo a compreensão de processos ecológicos e suas interações. A estrutura do item, com seu contexto realista, enunciado descritivo e alternativas que exigem análise crítica, está perfeitamente aderente ao formato do ENEM.</t>
        </is>
      </c>
      <c r="AB299" s="6" t="n">
        <v>5</v>
      </c>
      <c r="AC299" s="6" t="n">
        <v>5</v>
      </c>
      <c r="AD299" s="6" t="n">
        <v>5</v>
      </c>
      <c r="AE299" s="6" t="n">
        <v>5</v>
      </c>
      <c r="AF299" s="6" t="n">
        <v>5</v>
      </c>
      <c r="AG299" s="6" t="n">
        <v>5</v>
      </c>
      <c r="AH299" s="6" t="inlineStr">
        <is>
          <t>O item apresenta excelente alinhamento à habilidade CN-H9, pois aborda explicitamente a alteração nos ciclos biogeoquímicos (nitrogênio e fósforo) provocada por ação antrópica e suas consequências para a vida (disponibilidade de oxigênio). Os objetos de conhecimento (Ecologia, Química e Meio Ambiente) são perfeitamente adequados. Os distratores são plausíveis, utilizando terminologia científica correta (ciclo da água, efeito estufa, cadeia alimentar, ciclo do carbono) mas aplicando-a incorretamente ao contexto, o que exige do aluno domínio do conceito de eutrofização. O nível de complexidade e a linguagem são compatíveis com o Ensino Médio, e a estrutura contextualizada segue rigorosamente o padrão do ENEM.</t>
        </is>
      </c>
    </row>
    <row r="300">
      <c r="A300" s="6" t="inlineStr">
        <is>
          <t>e4003984-3256-49ee-ba61-19be01694ec3</t>
        </is>
      </c>
      <c r="B300" s="6" t="inlineStr">
        <is>
          <t>com_grafo</t>
        </is>
      </c>
      <c r="C300" s="6" t="inlineStr">
        <is>
          <t>CN</t>
        </is>
      </c>
      <c r="D300" s="6" t="inlineStr">
        <is>
          <t>Ciencias da Natureza e suas Tecnologias</t>
        </is>
      </c>
      <c r="E300" s="6" t="n">
        <v>3</v>
      </c>
      <c r="F300" s="6" t="inlineStr">
        <is>
          <t>CN-H9</t>
        </is>
      </c>
      <c r="G300" s="6" t="inlineStr">
        <is>
          <t>Compreender a importancia dos ciclos biogeoquimicos ou do fluxo energia para a vida, ou da acao de agentes ou fenomenos que podem causar alteracoes nesses processos.</t>
        </is>
      </c>
      <c r="H300" s="6" t="inlineStr">
        <is>
          <t>A expansão das fronteiras agrícolas para atender à demanda global por alimentos tem intensificado o uso de fertilizantes nitrogenados e fosfatados. Em muitas regiões, o excesso desses compostos não é absorvido pelas plantas e é carreado pelo escoamento superficial para rios e lagos, desencadeando o processo de eutrofização. Esse fenômeno ambiental provoca alterações significativas nos ciclos biogeoquímicos aquáticos, resultando em desequilíbrios ecológicos severos.</t>
        </is>
      </c>
      <c r="I300" s="6" t="inlineStr">
        <is>
          <t>O aumento da disponibilidade de nutrientes estimula o crescimento descontrolado de algas, cuja decomposição posterior consome o oxigênio dissolvido na água, levando à morte de organismos aeróbicos.</t>
        </is>
      </c>
      <c r="J300" s="6" t="inlineStr">
        <is>
          <t>A acidificação da água pela reação química dos fertilizantes provoca a precipitação de cálcio, impedindo a formação de conchas e carapaças dos invertebrados aquáticos.</t>
        </is>
      </c>
      <c r="K300" s="6" t="inlineStr">
        <is>
          <t>A introdução de altas concentrações de fósforo causa a salinização imediata da água, tornando o ambiente impróprio para a sobrevivência de peixes de água doce.</t>
        </is>
      </c>
      <c r="L300" s="6" t="inlineStr">
        <is>
          <t>A presença excessiva de nitratos na água inibe diretamente a fotossíntese das plantas aquáticas, interrompendo a entrada de energia na cadeia alimentar.</t>
        </is>
      </c>
      <c r="M300" s="6" t="inlineStr">
        <is>
          <t>O acúmulo de matéria orgânica no fundo dos rios acelera o processo de sedimentação, aumentando a profundidade e permitindo a penetração de luz em camadas mais profundas.</t>
        </is>
      </c>
      <c r="N300" s="6" t="inlineStr">
        <is>
          <t>A</t>
        </is>
      </c>
      <c r="O300" s="6" t="inlineStr">
        <is>
          <t>A questão aborda a habilidade CN-H9 ao exigir a compreensão de como a intervenção antrópica (uso de fertilizantes) altera os ciclos biogeoquímicos (nitrogênio e fósforo) e o fluxo de energia no ecossistema aquático. O processo de eutrofização exemplifica a alteração desses ciclos: o excesso de nutrientes causa a floração de algas, e a subsequente decomposição bacteriana dessa biomassa consome o oxigênio dissolvido (essencial para a respiração aeróbica), gerando um ambiente anóxico que causa a mortandade de peixes e degradação ambiental.</t>
        </is>
      </c>
      <c r="P300" s="6" t="b">
        <v>1</v>
      </c>
      <c r="Q300" s="6" t="n">
        <v>0.02777777777777778</v>
      </c>
      <c r="R300" s="6" t="n">
        <v>1.702702702702703</v>
      </c>
      <c r="S300" s="6" t="n">
        <v>0.9152542372881356</v>
      </c>
      <c r="T300" s="6" t="n">
        <v>17.99095744680851</v>
      </c>
      <c r="U300" s="6" t="n">
        <v>5</v>
      </c>
      <c r="V300" s="6" t="n">
        <v>5</v>
      </c>
      <c r="W300" s="6" t="n">
        <v>5</v>
      </c>
      <c r="X300" s="6" t="n">
        <v>5</v>
      </c>
      <c r="Y300" s="6" t="n">
        <v>5</v>
      </c>
      <c r="Z300" s="6" t="n">
        <v>5</v>
      </c>
      <c r="AA300" s="6" t="inlineStr">
        <is>
          <t>O item apresenta excelente alinhamento com a habilidade-alvo CN-H9, pois descreve um fenômeno ambiental (eutrofização) resultante da ação humana (uso de fertilizantes) e exige a compreensão das consequências para os ciclos biogeoquímicos (nitrogênio e fósforo) e para o fluxo de energia no ecossistema. Os objetos de conhecimento (Ecologia, Relações da Química com o Meio Ambiente) são perfeitamente adequados e aplicados ao contexto do enunciado. Os distratores (B, C, D, E) são plausíveis, pois se baseiam em conceitos reais (acidificação, salinização, inibição da fotossíntese, sedimentação), mas contêm erros conceituais ou causais que os distinguem claramente da alternativa correta, exigindo do estudado um conhecimento preciso do processo de eutrofização. O nível de complexidade e a linguagem são apropriados para o Ensino Médio, exigindo a articulação de conhecimentos de Química e Biologia. A estrutura do item, com um texto contextualizado e alternativas que exigem análise de causa e consequência, está em total aderência ao formato e ao espírito das questões de Ciências da Natureza do ENEM.</t>
        </is>
      </c>
      <c r="AB300" s="6" t="n">
        <v>4.8</v>
      </c>
      <c r="AC300" s="6" t="n">
        <v>5</v>
      </c>
      <c r="AD300" s="6" t="n">
        <v>5</v>
      </c>
      <c r="AE300" s="6" t="n">
        <v>4</v>
      </c>
      <c r="AF300" s="6" t="n">
        <v>5</v>
      </c>
      <c r="AG300" s="6" t="n">
        <v>5</v>
      </c>
      <c r="AH300" s="6" t="inlineStr">
        <is>
          <t>O item apresenta excelente alinhamento à habilidade CN-H9, pois aborda explicitamente a alteração nos ciclos biogeoquímicos (nitrogênio e fósforo) provocada por agentes externos (fertilizantes) e suas consequências para o ecossistema. Os objetos de conhecimento (Ecologia, Química Ambiental) são perfeitamente adequados. O enunciado é contextualizado e coerente com o formato ENEM. A alternativa correta descreve com precisão o mecanismo da eutrofização. Os distratores são plausíveis e utilizam terminologia científica correta para descrever fenômenos que não correspondem à situação apresentada (acidificação, salinização, inibição da fotossíntese, sedimentação), exigindo do estudante domínio do conceito para identificá-los. A nota 4 na dimensão d3 deve-se à alternativa E, que apresenta uma relação causal fisicamente menos intuitiva (sedimentação aumentar a profundidade), sendo um distrator ligeiramente mais fraco que os demais. O nível de escolaridade é plenamente adequado.</t>
        </is>
      </c>
    </row>
    <row r="301">
      <c r="A301" s="6" t="inlineStr">
        <is>
          <t>ffa58103-c764-438a-a1d4-cbd9fcae4214</t>
        </is>
      </c>
      <c r="B301" s="6" t="inlineStr">
        <is>
          <t>com_grafo</t>
        </is>
      </c>
      <c r="C301" s="6" t="inlineStr">
        <is>
          <t>CN</t>
        </is>
      </c>
      <c r="D301" s="6" t="inlineStr">
        <is>
          <t>Ciencias da Natureza e suas Tecnologias</t>
        </is>
      </c>
      <c r="E301" s="6" t="n">
        <v>3</v>
      </c>
      <c r="F301" s="6" t="inlineStr">
        <is>
          <t>CN-H9</t>
        </is>
      </c>
      <c r="G301" s="6" t="inlineStr">
        <is>
          <t>Compreender a importancia dos ciclos biogeoquimicos ou do fluxo energia para a vida, ou da acao de agentes ou fenomenos que podem causar alteracoes nesses processos.</t>
        </is>
      </c>
      <c r="H301" s="6" t="inlineStr">
        <is>
          <t>A expansão da fronteira agrícola no Brasil tem intensificado o uso de fertilizantes nitrogenados e fosfatados para aumentar a produtividade das lavouras. No entanto, o escoamento superficial desses compostos químicos para rios e lagos provoca um desequilíbrio nos ciclos biogeoquímicos aquáticos, resultando na eutrofização. Esse fenômeno é caracterizado pela proliferação excessiva de algas, que, ao morrerem e serem decompostas, consomem o oxigênio dissolvido na água, levando à mortandade de peixes. Considerando a dinâmica dos ciclos biogeoquímicos, a alteração ambiental descrita no texto é consequência direta do(a):</t>
        </is>
      </c>
      <c r="I301" s="6" t="inlineStr">
        <is>
          <t>Aumento da taxa de decomposição aeróbica, que libera excesso de gás carbônico para a atmosfera, acidificando a água.</t>
        </is>
      </c>
      <c r="J301" s="6" t="inlineStr">
        <is>
          <t>Aceleração do ciclo do nitrogênio e do fósforo, superando a capacidade de absorção e utilização pelos produtores.</t>
        </is>
      </c>
      <c r="K301" s="6" t="inlineStr">
        <is>
          <t>Interrupção do ciclo da água, que impede a renovação dos nutrientes e a diluição de poluentes no ecossistema.</t>
        </is>
      </c>
      <c r="L301" s="6" t="inlineStr">
        <is>
          <t>Redução do fluxo de energia nos níveis tróficos, limitando a respiração celular dos consumidores secundários.</t>
        </is>
      </c>
      <c r="M301" s="6" t="inlineStr">
        <is>
          <t>Bloqueio da nitrificação pelo excesso de matéria orgânica, impedindo a fixação biológica de nitrogênio pelas bactérias.</t>
        </is>
      </c>
      <c r="N301" s="6" t="inlineStr">
        <is>
          <t>B</t>
        </is>
      </c>
      <c r="O301" s="6" t="inlineStr">
        <is>
          <t>A questão aborda a Habilidade H9 (Compreender a importância dos ciclos biogeoquimicos ou do fluxo energia para a vida, ou da acao de agentes ou fenomenos que podem causar alteracoes nesses processos) ao descrever um cenário de intervenção humana (uso de fertilizantes) que altera os ciclos do nitrogênio e do fósforo. O excesso desses nutrientes na água acelera o ciclo, favorecendo o crescimento descontrolado de algas (eutrofização), o que demonstra como alterações nesses processos naturais impactam a vida aquática.</t>
        </is>
      </c>
      <c r="P301" s="6" t="b">
        <v>1</v>
      </c>
      <c r="Q301" s="6" t="n">
        <v>0.02061855670103093</v>
      </c>
      <c r="R301" s="6" t="n">
        <v>1.428571428571429</v>
      </c>
      <c r="S301" s="6" t="n">
        <v>0.9326923076923077</v>
      </c>
      <c r="T301" s="6" t="n">
        <v>16.71397058823529</v>
      </c>
      <c r="U301" s="6" t="n">
        <v>4.8</v>
      </c>
      <c r="V301" s="6" t="n">
        <v>5</v>
      </c>
      <c r="W301" s="6" t="n">
        <v>5</v>
      </c>
      <c r="X301" s="6" t="n">
        <v>4</v>
      </c>
      <c r="Y301" s="6" t="n">
        <v>5</v>
      </c>
      <c r="Z301" s="6" t="n">
        <v>5</v>
      </c>
      <c r="AA301" s="6" t="inlineStr">
        <is>
          <t>O item apresenta excelente alinhamento com a habilidade-alvo (d1=5), pois descreve de forma clara e contextualizada uma alteração antrópica nos ciclos biogeoquímicos (nitrogênio e fósforo) e suas consequências para a vida, exigindo do estudante a compreensão da dinâmica desses ciclos. Os objetos de conhecimento (d2=5) são perfeitamente adequados, abrangendo ecologia, ciclos biogeoquímicos e a relação entre a química e o ambiente. Os distratores (d3=4) são plausíveis e funcionais, pois exploram conceitos relacionados (ciclo da água, fluxo de energia, decomposição, nitrificação), mas contêm erros conceituais que um estudante bem-preparado deve identificar, como a acidificação pela liberação de CO2 (A) ou o bloqueio da nitrificação (E). O item é adequado ao nível de Ensino Médio (d4=5), pois utiliza um tema de relevância social e ambiental e requer a mobilização de conhecimentos curriculares de ecologia e química. A aderência ao formato ENEM (d5=5) é máxima, com um enunciado contextualizado, uma situação-problema realista e alternativas que exigem análise crítica e compreensão de conceitos, em vez de memorização.</t>
        </is>
      </c>
      <c r="AB301" s="6" t="n">
        <v>5</v>
      </c>
      <c r="AC301" s="6" t="n">
        <v>5</v>
      </c>
      <c r="AD301" s="6" t="n">
        <v>5</v>
      </c>
      <c r="AE301" s="6" t="n">
        <v>5</v>
      </c>
      <c r="AF301" s="6" t="n">
        <v>5</v>
      </c>
      <c r="AG301" s="6" t="n">
        <v>5</v>
      </c>
      <c r="AH301" s="6" t="inlineStr">
        <is>
          <t>O item apresenta excelente alinhamento à habilidade CN-H9, pois aborda explicitamente a alteração nos ciclos biogeoquímicos (nitrogênio e fósforo) decorrente de ação antrópica (uso de fertilizantes) e suas consequências (eutrofização). Os objetos de conhecimento (Ecologia, Química e Meio Ambiente) são plenamente adequados. Os distratores são plausíveis e elaborados com base em conceitos correlatos (acidificação, ciclo da água, fluxo de energia), exigindo do aluno domínio do tema para distingui-los da resposta correta. O nível de complexidade e a linguagem são compatíveis com o Ensino Médio, e o formato segue rigorosamente os padrões do ENEM, com enunciado contextualizado e foco na resolução de problemas.</t>
        </is>
      </c>
    </row>
    <row r="302">
      <c r="A302" s="6" t="inlineStr">
        <is>
          <t>449e7c22-6621-4792-ae40-e247c416516e</t>
        </is>
      </c>
      <c r="B302" s="6" t="inlineStr">
        <is>
          <t>com_grafo</t>
        </is>
      </c>
      <c r="C302" s="6" t="inlineStr">
        <is>
          <t>LC</t>
        </is>
      </c>
      <c r="D302" s="6" t="inlineStr">
        <is>
          <t>Linguagens, Codigos e suas Tecnologias</t>
        </is>
      </c>
      <c r="E302" s="6" t="n">
        <v>1</v>
      </c>
      <c r="F302" s="6" t="inlineStr">
        <is>
          <t>LC-H1</t>
        </is>
      </c>
      <c r="G302" s="6" t="inlineStr">
        <is>
          <t>Identificar as diferentes linguagens e seus recursos expressivos como elementos de caracterizacao dos sistemas de comunicacao.</t>
        </is>
      </c>
      <c r="H302" s="6" t="inlineStr">
        <is>
          <t>Em uma atividade de produção textual para o jornal escolar digital, um grupo de alunos decidiu adaptar uma notícia científica sobre a preservação de mananciais para ser publicada nas redes sociais da escola. Para atingir o público jovem, os alunos substituíram o texto longo original por uma imagem chamativa de uma nascente e adicionaram uma frase curta e de impacto, escrita em fonte branca com borda preta sobre o visual. Eles também incluíram hashtags relacionadas ao tema. O professor avaliou a produção, destacando como a escolha dos recursos expressivos se adequava ao suporte digital.</t>
        </is>
      </c>
      <c r="I302" s="6" t="inlineStr">
        <is>
          <t>A utilização exclusiva da linguagem verbal detalhada foi fundamental para garantir a profundidade teórica do tema científico.</t>
        </is>
      </c>
      <c r="J302" s="6" t="inlineStr">
        <is>
          <t>A presença de hashtags e a síntese textual são recursos dispensáveis, pois o foco das redes sociais é apenas o entretenimento visual.</t>
        </is>
      </c>
      <c r="K302" s="6" t="inlineStr">
        <is>
          <t>A combinação de elementos visuais e verbais sintéticos visa adequar a mensagem à rapidez e à dinâmica da leitura no ambiente digital.</t>
        </is>
      </c>
      <c r="L302" s="6" t="inlineStr">
        <is>
          <t>A escolha de uma fonte com borda contrastante e a ausência de parágrafos longes têm como objetivo dificultar a leitura para estimular a reflexão crítica.</t>
        </is>
      </c>
      <c r="M302" s="6" t="inlineStr">
        <is>
          <t>A adaptação para o digital exigiu a manutenção da estrutura formal e extensa do texto original para preservar a credibilidade da informação científica.</t>
        </is>
      </c>
      <c r="N302" s="6" t="inlineStr">
        <is>
          <t>C</t>
        </is>
      </c>
      <c r="O302" s="6" t="inlineStr">
        <is>
          <t>A questão solicita a identificação das diferentes linguagens (visual e verbal) e de seus recursos expressivos (imagem, frase curta, hashtags, fonte contrastante) como elementos que caracterizam o sistema de comunicação digital. A alternativa C está correta ao reconhecer que a síntese e a multimodalidade são estratégias para se adequar ao funcionamento das redes sociais, onde a leitura tende a ser rápida e dinâmica, cumprindo assim a habilidade LC-H1.</t>
        </is>
      </c>
      <c r="P302" s="6" t="b">
        <v>1</v>
      </c>
      <c r="Q302" s="6" t="n">
        <v>0.08</v>
      </c>
      <c r="R302" s="6" t="n">
        <v>2.429906542056075</v>
      </c>
      <c r="S302" s="6" t="n">
        <v>0.8403361344537815</v>
      </c>
      <c r="T302" s="6" t="n">
        <v>16.10912972085386</v>
      </c>
      <c r="U302" s="6" t="n">
        <v>4.8</v>
      </c>
      <c r="V302" s="6" t="n">
        <v>5</v>
      </c>
      <c r="W302" s="6" t="n">
        <v>5</v>
      </c>
      <c r="X302" s="6" t="n">
        <v>4</v>
      </c>
      <c r="Y302" s="6" t="n">
        <v>5</v>
      </c>
      <c r="Z302" s="6" t="n">
        <v>5</v>
      </c>
      <c r="AA302" s="6" t="inlineStr">
        <is>
          <t>O item apresenta excelente alinhamento com a habilidade LC-H1, pois demanda a identificação e análise da combinação de linguagens (visual e verbal) e seus recursos expressivos (imagem, frase curta, hashtags, fonte) para caracterizar um sistema de comunicação específico (redes sociais). Os objetos de conhecimento estão perfeitamente contemplados, abordando a adaptação de gêneros textuais (notícia científica para mídia digital) e o impacto/função social da tecnologia. Os distratores são plausíveis, pois exploram concepções equivocadas comuns sobre a comunicação digital (A e E defendem a manutenção do texto formal; B desqualifica elementos essenciais; D inverte a função do recurso). O nível de complexidade é adequado para o Ensino Médio, exigindo análise de contexto e função de elementos linguísticos. A aderência ao formato ENEM é alta, com um enunciado contextualizado, uma situação de comunicação autêntica e alternativas que exigem interpretação crítica.</t>
        </is>
      </c>
      <c r="AB302" s="6" t="n">
        <v>5</v>
      </c>
      <c r="AC302" s="6" t="n">
        <v>5</v>
      </c>
      <c r="AD302" s="6" t="n">
        <v>5</v>
      </c>
      <c r="AE302" s="6" t="n">
        <v>5</v>
      </c>
      <c r="AF302" s="6" t="n">
        <v>5</v>
      </c>
      <c r="AG302" s="6" t="n">
        <v>5</v>
      </c>
      <c r="AH302" s="6" t="inlineStr">
        <is>
          <t>O item apresenta excelente alinhamento à habilidade LC-H1, pois exige do participante o reconhecimento de como diferentes linguagens (verbal e visual) e recursos expressivos (síntese, hashtags, tipografia) funcionam na caracterização de um sistema de comunicação específico (redes sociais/digital). A situação-problema é contextualizada e coerente com os objetos de conhecimento referentes aos gêneros digitais e à função social da tecnologia. Os distratores são plausíveis, explorando concepções equivocadas sobre a leitura digital e a formalidade textual. O nível de complexidade é adequado ao Ensino Médio, abordando uma temática familiar aos alunos com profundidade analítica. O formato segue rigorosamente os padrões do ENEM, com enunciado claro e cinco alternativas bem construídas.</t>
        </is>
      </c>
    </row>
    <row r="303">
      <c r="A303" s="6" t="inlineStr">
        <is>
          <t>7270719b-cbcb-41f9-a922-3e83581ce5e1</t>
        </is>
      </c>
      <c r="B303" s="6" t="inlineStr">
        <is>
          <t>com_grafo</t>
        </is>
      </c>
      <c r="C303" s="6" t="inlineStr">
        <is>
          <t>LC</t>
        </is>
      </c>
      <c r="D303" s="6" t="inlineStr">
        <is>
          <t>Linguagens, Codigos e suas Tecnologias</t>
        </is>
      </c>
      <c r="E303" s="6" t="n">
        <v>1</v>
      </c>
      <c r="F303" s="6" t="inlineStr">
        <is>
          <t>LC-H1</t>
        </is>
      </c>
      <c r="G303" s="6" t="inlineStr">
        <is>
          <t>Identificar as diferentes linguagens e seus recursos expressivos como elementos de caracterizacao dos sistemas de comunicacao.</t>
        </is>
      </c>
      <c r="H303" s="6" t="inlineStr">
        <is>
          <t>Em uma pesquisa de opinião sobre o consumo de notícias, jovens foram questionados sobre por que preferem receber informações por meio de vídeos curtos em redes sociais a ler jornais impressos. Uma das respostas mais frequentes destacou a agilidade e a dinamicidade do formato audiovisual, que mistura falas, textos na tela, trilhas sonoras e efeitos especiais. Essa preferência revela uma característica fundamental do sistema de comunicação digital contemporâneo.</t>
        </is>
      </c>
      <c r="I303" s="6" t="inlineStr">
        <is>
          <t>A substituição total da linguagem verbal por elementos visuais e sonoros.</t>
        </is>
      </c>
      <c r="J303" s="6" t="inlineStr">
        <is>
          <t>A fragmentação do conteúdo, que impede a reflexão crítica sobre os temas abordados.</t>
        </is>
      </c>
      <c r="K303" s="6" t="inlineStr">
        <is>
          <t>A convergência de diferentes linguagens e recursos expressivos para captar a atenção do receptor.</t>
        </is>
      </c>
      <c r="L303" s="6" t="inlineStr">
        <is>
          <t>A padronização das informações, que elimina a subjetividade do emissor na construção da mensagem.</t>
        </is>
      </c>
      <c r="M303" s="6" t="inlineStr">
        <is>
          <t>A desvalorização da estética, focando exclusivamente na rapidez da transmissão dos dados.</t>
        </is>
      </c>
      <c r="N303" s="6" t="inlineStr">
        <is>
          <t>C</t>
        </is>
      </c>
      <c r="O303" s="6" t="inlineStr">
        <is>
          <t>A questão exige a identificação das diferentes linguagens (verbal, visual, sonora) e seus recursos expressivos (textos na tela, efeitos especiais) como elementos que definem o sistema de comunicação digital. A alternativa C descreve corretamente essa convergência multimídia como uma estratégia de engajamento, atendendo à habilidade LC-H1 de caracterizar os sistemas de comunicação a partir de seus recursos.</t>
        </is>
      </c>
      <c r="P303" s="6" t="b">
        <v>1</v>
      </c>
      <c r="Q303" s="6" t="n">
        <v>0.06578947368421052</v>
      </c>
      <c r="R303" s="6" t="n">
        <v>2.052023121387283</v>
      </c>
      <c r="S303" s="6" t="n">
        <v>0.987012987012987</v>
      </c>
      <c r="T303" s="6" t="n">
        <v>13.81924242424243</v>
      </c>
      <c r="U303" s="6" t="n">
        <v>4.8</v>
      </c>
      <c r="V303" s="6" t="n">
        <v>5</v>
      </c>
      <c r="W303" s="6" t="n">
        <v>5</v>
      </c>
      <c r="X303" s="6" t="n">
        <v>4</v>
      </c>
      <c r="Y303" s="6" t="n">
        <v>5</v>
      </c>
      <c r="Z303" s="6" t="n">
        <v>5</v>
      </c>
      <c r="AA303" s="6" t="inlineStr">
        <is>
          <t>O item apresenta excelente alinhamento com a habilidade LC-H1, pois o enunciado descreve a fusão de linguagens (verbal, visual, sonora) e seus recursos expressivos (textos na tela, trilhas sonoras, efeitos especiais), exatamente o que a habilidade solicita. Os objetos de conhecimento estão perfeitamente adequados, pois o texto aborda a convergência de linguagens em gêneros digitais e seu impacto no sistema de comunicação. Os distratores são plausíveis, pois exploram aspectos comuns e relevantes da mídia digital (fragmentação, padronização, desvalorização da estética), embora a alternativa A seja um pouco extrema ao sugerir 'substituição total'. O item é adequado ao nível de escolaridade do Ensino Médio, pois utiliza um contexto de consumo midiático conhecido pelos estudantes e exige uma análise de características de linguagem. A aderência ao formato ENEM é máxima, com um enunciado contextualizado, alternativas bem elaboradas e uma justificativa que conecta a resposta correta à habilidade avaliada.</t>
        </is>
      </c>
      <c r="AB303" s="6" t="n">
        <v>4.8</v>
      </c>
      <c r="AC303" s="6" t="n">
        <v>5</v>
      </c>
      <c r="AD303" s="6" t="n">
        <v>5</v>
      </c>
      <c r="AE303" s="6" t="n">
        <v>4</v>
      </c>
      <c r="AF303" s="6" t="n">
        <v>5</v>
      </c>
      <c r="AG303" s="6" t="n">
        <v>5</v>
      </c>
      <c r="AH303" s="6" t="inlineStr">
        <is>
          <t>O item apresenta excelente alinhamento à habilidade LC-H1, pois solicita o reconhecimento da convergência de linguagens (verbal, visual, sonora) como elemento definidor do sistema de comunicação digital. O enunciado é contextualizado e adequado aos objetos de conhecimento referentes a gêneros digitais e impacto social. Os distratores são plausíveis, destacando-se a alternativa B, que remete a uma crítica comum sobre a fragmentação, embora as alternativas D e E sejam menos consistentes com o texto base. O nível de dificuldade e o vocabulário são apropriados ao Ensino Médio, e a estrutura segue rigorosamente o padrão do ENEM.</t>
        </is>
      </c>
    </row>
    <row r="304">
      <c r="A304" s="6" t="inlineStr">
        <is>
          <t>52952f02-6b07-49b5-9cef-8c91baf86eb0</t>
        </is>
      </c>
      <c r="B304" s="6" t="inlineStr">
        <is>
          <t>com_grafo</t>
        </is>
      </c>
      <c r="C304" s="6" t="inlineStr">
        <is>
          <t>LC</t>
        </is>
      </c>
      <c r="D304" s="6" t="inlineStr">
        <is>
          <t>Linguagens, Codigos e suas Tecnologias</t>
        </is>
      </c>
      <c r="E304" s="6" t="n">
        <v>1</v>
      </c>
      <c r="F304" s="6" t="inlineStr">
        <is>
          <t>LC-H1</t>
        </is>
      </c>
      <c r="G304" s="6" t="inlineStr">
        <is>
          <t>Identificar as diferentes linguagens e seus recursos expressivos como elementos de caracterizacao dos sistemas de comunicacao.</t>
        </is>
      </c>
      <c r="H304" s="6" t="inlineStr">
        <is>
          <t>Durante uma campanha de conscientização sobre o uso excessivo de telas, uma escola postou em suas redes sociais uma imagem composta por três quadrinhos. No primeiro, um grupo de amigos está sentado em uma mesa de bar, todos olhando para seus próprios celulares e sem conversar entre si. No segundo, a cena se repete, mas os balões de fala, que deveriam conter diálogo, estão vazios. No terceiro quadrinho, o cenário escurece, restando apenas a luz das telas iluminando os rostos apáticos. Abaixo da imagem, há a frase: "A conexão que desconecta". Considerando os recursos expressivos utilizados nesse gênero digital, qual é a função da articulação entre as linguagens visual e verbal na construção da mensagem?</t>
        </is>
      </c>
      <c r="I304" s="6" t="inlineStr">
        <is>
          <t>A linguagem verbal assume o papel principal, pois a frase "A conexão que desconecta" é suficiente para explicar o tema, tornando a imagem dispensável para a compreensão do sentido.</t>
        </is>
      </c>
      <c r="J304" s="6" t="inlineStr">
        <is>
          <t>A linguagem visual funciona apenas como um elemento estético para atrair a atenção do leitor, enquanto a linguagem verbal é responsável por transmitir a crítica social de forma direta.</t>
        </is>
      </c>
      <c r="K304" s="6" t="inlineStr">
        <is>
          <t>A interação entre o silêncio representado visualmente nos balões vazios e a ironia da frase verbal reforça a crítica ao isolamento social provocado pelo uso indiscriminado de tecnologias.</t>
        </is>
      </c>
      <c r="L304" s="6" t="inlineStr">
        <is>
          <t>Os recursos visuais, como a iluminação dos rostos, contradizem a mensagem verbal, sugerindo que a tecnologia é benéfica para iluminar o conhecimento e aproximar as pessoas.</t>
        </is>
      </c>
      <c r="M304" s="6" t="inlineStr">
        <is>
          <t>O gênero digital caracteriza-se pela separação total das linguagens, cabendo ao leitor interpretar a imagem e o texto de forma isolada, sem estabelecer relações de sentido entre eles.</t>
        </is>
      </c>
      <c r="N304" s="6" t="inlineStr">
        <is>
          <t>C</t>
        </is>
      </c>
      <c r="O304" s="6" t="inlineStr">
        <is>
          <t>A questão exige a identificação de diferentes linguagens (visual e verbal) e seus recursos expressivos (balões vazios, iluminação, ironia) como elementos caracterizadores de um sistema de comunicação digital (o meme ou charge digital). A alternativa C é a correta porque reconhece que o sentido da mensagem é construído pela convergência entre o elemento visual (o silêncio/isolamento) e o verbal (a ironia da frase), cumprindo a habilidade LC-H1 de analisar como esses recursos operam na constituição do gênero.</t>
        </is>
      </c>
      <c r="P304" s="6" t="b">
        <v>1</v>
      </c>
      <c r="Q304" s="6" t="n">
        <v>0.04918032786885246</v>
      </c>
      <c r="R304" s="6" t="n">
        <v>2.353591160220994</v>
      </c>
      <c r="S304" s="6" t="n">
        <v>0.8026315789473685</v>
      </c>
      <c r="T304" s="6" t="n">
        <v>15.33875222816399</v>
      </c>
      <c r="U304" s="6" t="n">
        <v>5</v>
      </c>
      <c r="V304" s="6" t="n">
        <v>5</v>
      </c>
      <c r="W304" s="6" t="n">
        <v>5</v>
      </c>
      <c r="X304" s="6" t="n">
        <v>5</v>
      </c>
      <c r="Y304" s="6" t="n">
        <v>5</v>
      </c>
      <c r="Z304" s="6" t="n">
        <v>5</v>
      </c>
      <c r="AA304" s="6" t="inlineStr">
        <is>
          <t>O item demonstra excelente alinhamento com a habilidade LC-H1, pois exige a análise da interação entre linguagens (visual e verbal) e seus recursos expressivos (balões vazios, iluminação, ironia) para a compreensão da mensagem em um gênero digital. Os objetos de conhecimento estão perfeitamente adequados e aplicados, abordando sequências discursivas, gêneros textuais e o impacto social da tecnologia. Os distratores são plausíveis e funcionais: a alternativa A subestima a imagem, a B a reduz a um mero elemento estético, a D cria uma contradição inexistente no texto, e a E nega a própria natureza da intermodalidade do gênero. O nível de complexidade é adequado para o Ensino Médio, exigindo análise crítica e interpretação de elementos semióticos. A aderência ao formato ENEM é máxima, pois se trata de um item de Linguagens e Códigos, com base em um gênero textual contemporâneo e pertinente, e que avalia competências de leitura e interpretação de forma contextualizada.</t>
        </is>
      </c>
      <c r="AB304" s="6" t="n">
        <v>5</v>
      </c>
      <c r="AC304" s="6" t="n">
        <v>5</v>
      </c>
      <c r="AD304" s="6" t="n">
        <v>5</v>
      </c>
      <c r="AE304" s="6" t="n">
        <v>5</v>
      </c>
      <c r="AF304" s="6" t="n">
        <v>5</v>
      </c>
      <c r="AG304" s="6" t="n">
        <v>5</v>
      </c>
      <c r="AH304" s="6" t="inlineStr">
        <is>
          <t>O item apresenta excelente alinhamento à habilidade LC-H1, pois exige a identificação da articulação entre diferentes linguagens (visual e verbal) e seus recursos expressivos (ironia, balões vazios, iluminação) na construção de sentido de um gênero digital. Os objetos de conhecimento são plenamente contemplados, abordando o estudo do gênero digital e seu impacto social. Os distratores são plausíveis e bem construídos, explorando erros comuns de leitura, como a desconsideração da intersemiose ou a interpretação literal de elementos simbólicos. O nível de complexidade, o vocabulário e a temática são adequados ao Ensino Médio, e o formato segue rigorosamente os padrões do ENEM, com enunciado contextualizado e foco na competência leitora crítica.</t>
        </is>
      </c>
    </row>
    <row r="305">
      <c r="A305" s="6" t="inlineStr">
        <is>
          <t>ae83ed01-2f3f-40ac-9dc1-ecaf6ab536cd</t>
        </is>
      </c>
      <c r="B305" s="6" t="inlineStr">
        <is>
          <t>com_grafo</t>
        </is>
      </c>
      <c r="C305" s="6" t="inlineStr">
        <is>
          <t>LC</t>
        </is>
      </c>
      <c r="D305" s="6" t="inlineStr">
        <is>
          <t>Linguagens, Codigos e suas Tecnologias</t>
        </is>
      </c>
      <c r="E305" s="6" t="n">
        <v>1</v>
      </c>
      <c r="F305" s="6" t="inlineStr">
        <is>
          <t>LC-H1</t>
        </is>
      </c>
      <c r="G305" s="6" t="inlineStr">
        <is>
          <t>Identificar as diferentes linguagens e seus recursos expressivos como elementos de caracterizacao dos sistemas de comunicacao.</t>
        </is>
      </c>
      <c r="H305" s="6" t="inlineStr">
        <is>
          <t>Em uma atividade de produção textual para o jornal escolar da instituição, um grupo de alunos decidiu criar uma campanha de conscientização sobre o uso excessivo de celulares em situações de risco. Para a postagem nas redes sociais, eles selecionaram uma imagem que mostra uma pessoa caminhando em uma linha de trem ferroviária, olhando fixamente para a tela de um smartphone, enquanto uma luz forte se aproxima ao fundo. Sobre a imagem, na parte superior, em fonte grande e vermelha, está escrito: "DESCONEXÃO TOTAL". Na parte inferior, em fonte menor e preta, lê-se: "Não deixe a vida ficar em espera por uma notificação". Ao analisarem o rascunho, os alunos discutiram quais elementos garantiam o impacto da mensagem.</t>
        </is>
      </c>
      <c r="I305" s="6" t="inlineStr">
        <is>
          <t>A exclusividade da linguagem verbal, pois as frases alertam sobre o perigo de forma clara e objetiva, dispensando o apoio visual.</t>
        </is>
      </c>
      <c r="J305" s="6" t="inlineStr">
        <is>
          <t>A presença de hiperlinks que direcionam o leitor para sites de estatísticas sobre acidentes ferroviários.</t>
        </is>
      </c>
      <c r="K305" s="6" t="inlineStr">
        <is>
          <t>A interação entre a linguagem visual e a verbal, onde o contraste entre a urgência da cena (imagem) e o duplo sentido da palavra 'desconexão' (texto) reforça o aviso.</t>
        </is>
      </c>
      <c r="L305" s="6" t="inlineStr">
        <is>
          <t>O uso de uma linguagem formal e técnica, característica de manuais de instrução, para garantir a seriedade da informação.</t>
        </is>
      </c>
      <c r="M305" s="6" t="inlineStr">
        <is>
          <t>A ausência de elementos não verbais, focando toda a atenção do leitor apenas na leitura do texto de alerta.</t>
        </is>
      </c>
      <c r="N305" s="6" t="inlineStr">
        <is>
          <t>C</t>
        </is>
      </c>
      <c r="O305" s="6" t="inlineStr">
        <is>
          <t>A questão exige a identificação de diferentes linguagens (visual e verbal) e seus recursos expressivos (contraste, duplo sentido) como elementos fundamentais para a caracterização do gênero digital (postagem de campanha) e para a construção do sentido pretendido. A alternativa C correta ao reconhecer que o impacto comunicativo depende da articulação entre o que é mostrado na imagem e o que é dito no texto, atendendo à habilidade LC-H1.</t>
        </is>
      </c>
      <c r="P305" s="6" t="b">
        <v>1</v>
      </c>
      <c r="Q305" s="6" t="n">
        <v>0.04424778761061947</v>
      </c>
      <c r="R305" s="6" t="n">
        <v>1.887417218543046</v>
      </c>
      <c r="S305" s="6" t="n">
        <v>0.8828125</v>
      </c>
      <c r="T305" s="6" t="n">
        <v>14.28363636363637</v>
      </c>
      <c r="U305" s="6" t="n">
        <v>5</v>
      </c>
      <c r="V305" s="6" t="n">
        <v>5</v>
      </c>
      <c r="W305" s="6" t="n">
        <v>5</v>
      </c>
      <c r="X305" s="6" t="n">
        <v>5</v>
      </c>
      <c r="Y305" s="6" t="n">
        <v>5</v>
      </c>
      <c r="Z305" s="6" t="n">
        <v>5</v>
      </c>
      <c r="AA305" s="6" t="inlineStr">
        <is>
          <t>O item apresenta excelente alinhamento com a habilidade LC-H1, pois demanda explicitamente a análise da interação entre linguagens (visual e verbal) e seus recursos expressivos (contraste, duplo sentido) para a compreensão do impacto da mensagem. Os objetos de conhecimento estão perfeitamente adequados, pois o enunciado e a alternativa correta remetem diretamente ao estudo de gêneros textuais e digitais, e à função social da comunicação. Os distratores são plausíveis e funcionam como armadilhas bem construídas: A e E defendem a supremacia da linguagem verbal, B introduz um elemento estranho (hiperlinks) e D propõe um registro inadequado, todos desconsiderando a natureza multimodal do gênero proposto. O nível de complexidade e o contexto de produção textual são apropriados para o Ensino Médio. A aderência ao formato ENEM é máxima, pois se trata de um item de interpretação de texto multimodal, com enunciado claro, alternativas bem elaboradas e uma justificativa que exige a análise de elementos constitutivos da comunicação.</t>
        </is>
      </c>
      <c r="AB305" s="6" t="n">
        <v>4.6</v>
      </c>
      <c r="AC305" s="6" t="n">
        <v>5</v>
      </c>
      <c r="AD305" s="6" t="n">
        <v>5</v>
      </c>
      <c r="AE305" s="6" t="n">
        <v>3</v>
      </c>
      <c r="AF305" s="6" t="n">
        <v>5</v>
      </c>
      <c r="AG305" s="6" t="n">
        <v>5</v>
      </c>
      <c r="AH305" s="6" t="inlineStr">
        <is>
          <t>O item apresenta excelente alinhamento à habilidade LC-H1, pois exige do estudante a identificação da interação entre linguagens (verbal e visual) e de recursos expressivos (duplo sentido, contraste) em um gênero digital. Os objetos de conhecimento são plenamente contemplados através da análise de uma campanha de conscientização em redes sociais. O nível de complexidade é adequado ao Ensino Médio. O formato segue o padrão ENEM. Os distratores A e E, entretanto, são pouco plausíveis, pois contradizem explicitamente a descrição do estímulo (a presença da imagem), o que facilita excessivamente a eliminação. Os distratores B e D são mais funcionais, testando a atenção às características do gênero e do registro linguístico.</t>
        </is>
      </c>
    </row>
    <row r="306">
      <c r="A306" s="6" t="inlineStr">
        <is>
          <t>43bfd985-a897-410c-8337-04f0b0162e9f</t>
        </is>
      </c>
      <c r="B306" s="6" t="inlineStr">
        <is>
          <t>com_grafo</t>
        </is>
      </c>
      <c r="C306" s="6" t="inlineStr">
        <is>
          <t>LC</t>
        </is>
      </c>
      <c r="D306" s="6" t="inlineStr">
        <is>
          <t>Linguagens, Codigos e suas Tecnologias</t>
        </is>
      </c>
      <c r="E306" s="6" t="n">
        <v>1</v>
      </c>
      <c r="F306" s="6" t="inlineStr">
        <is>
          <t>LC-H1</t>
        </is>
      </c>
      <c r="G306" s="6" t="inlineStr">
        <is>
          <t>Identificar as diferentes linguagens e seus recursos expressivos como elementos de caracterizacao dos sistemas de comunicacao.</t>
        </is>
      </c>
      <c r="H306" s="6" t="inlineStr">
        <is>
          <t>Durante uma campanha de incentivo à leitura nas redes sociais de uma escola, o perfil oficial postou uma imagem de um livro aberto do qual saem raios de luz coloridos, iluminando o rosto de um estudante que sorri. A legenda acompanha a seguinte frase: "Abra as páginas e viaje sem sair do lugar! 🌍✈️📖 #LeituraAcessivel". Considerando os recursos expressivos próprios desse gênero digital, qual é a função dos emojis e da edição visual da imagem em relação ao texto escrito?</t>
        </is>
      </c>
      <c r="I306" s="6" t="inlineStr">
        <is>
          <t>Funcionam apenas como elementos decorativos para tornar o post visualmente atraente, sem adicionar sentido à mensagem.</t>
        </is>
      </c>
      <c r="J306" s="6" t="inlineStr">
        <is>
          <t>Têm o objetivo de substituir o texto verbal, pois a imagem e os símbolos são suficientes para transmitir toda a informação necessária.</t>
        </is>
      </c>
      <c r="K306" s="6" t="inlineStr">
        <is>
          <t>Entram em contradição com o texto escrito, pois sugerem uma viagem física real, o que descaracteriza o sentido metafórico da leitura.</t>
        </is>
      </c>
      <c r="L306" s="6" t="inlineStr">
        <is>
          <t>Atuam como recursos expressivos que complementam e intensificam o sentido do texto verbal, evocando imageticamente as ideias de imaginação e descoberta.</t>
        </is>
      </c>
      <c r="M306" s="6" t="inlineStr">
        <is>
          <t>Servem para formalizar o discurso, indicando que o conteúdo é estritamente acadêmico e destina-se apenas aos professores da instituição.</t>
        </is>
      </c>
      <c r="N306" s="6" t="inlineStr">
        <is>
          <t>D</t>
        </is>
      </c>
      <c r="O306" s="6" t="inlineStr">
        <is>
          <t>A questão exige o reconhecimento de diferentes linguagens (visual, verbal e simbólica/emojis) e seus recursos expressivos na caracterização de um sistema de comunicação digital (post em rede social). A alternativa correta identifica que a imagem e os emojis não são meros adornos, mas elementos que se somam ao texto para construir o significado global da mensagem, cumprindo a Habilidade LC-H1.</t>
        </is>
      </c>
      <c r="P306" s="6" t="b">
        <v>1</v>
      </c>
      <c r="Q306" s="6" t="n">
        <v>0.0425531914893617</v>
      </c>
      <c r="R306" s="6" t="n">
        <v>1.547445255474452</v>
      </c>
      <c r="S306" s="6" t="n">
        <v>0.8623853211009175</v>
      </c>
      <c r="T306" s="6" t="n">
        <v>15.22907303370787</v>
      </c>
      <c r="U306" s="6" t="n">
        <v>4.8</v>
      </c>
      <c r="V306" s="6" t="n">
        <v>5</v>
      </c>
      <c r="W306" s="6" t="n">
        <v>5</v>
      </c>
      <c r="X306" s="6" t="n">
        <v>4</v>
      </c>
      <c r="Y306" s="6" t="n">
        <v>5</v>
      </c>
      <c r="Z306" s="6" t="n">
        <v>5</v>
      </c>
      <c r="AA306" s="6" t="inlineStr">
        <is>
          <t>O item apresenta excelente alinhamento com a habilidade-alvo LC-H1, pois demanda a análise da interação entre linguagens (visual, verbal e simbólica) em um gênero digital, caracterizando o sistema de comunicação. Os objetos de conhecimento estão perfeitamente adequados, abordando gêneros textuais e digitais e seu impacto social. Os distratores são plausíveis, especialmente as alternativas A e B, que representam compreensões superficiais comuns sobre o uso de elementos visuais e emojis. O nível de escolaridade é adequado, pois a análise de gêneros digitais e a interpretação de múltiplas linguagens são competências esperadas no Ensino Médio. A aderência ao formato ENEM é máxima, com um enunciado claro, um contexto social relevante e uma questão que exige a competência de leitura crítica de múltiplos semioses.</t>
        </is>
      </c>
      <c r="AB306" s="6" t="n">
        <v>5</v>
      </c>
      <c r="AC306" s="6" t="n">
        <v>5</v>
      </c>
      <c r="AD306" s="6" t="n">
        <v>5</v>
      </c>
      <c r="AE306" s="6" t="n">
        <v>5</v>
      </c>
      <c r="AF306" s="6" t="n">
        <v>5</v>
      </c>
      <c r="AG306" s="6" t="n">
        <v>5</v>
      </c>
      <c r="AH306" s="6" t="inlineStr">
        <is>
          <t>O item apresenta excelente alinhamento à habilidade LC-H1, pois exige do estudante a identificação da interação entre diferentes linguagens (verbal, visual e simbólica) na construção de sentido de um gênero digital. Os objetos de conhecimento são plenamente contemplados, abordando o estudo dos gêneros digitais e a multimodalidade. Os distratores são plausíveis, explorando interpretações equivocadas comuns, como o caráter meramente decorativo da imagem ou a contradição literal. O nível de dificuldade e a linguagem são adequados ao Ensino Médio, e o formato segue rigorosamente os padrões do ENEM.</t>
        </is>
      </c>
    </row>
    <row r="307">
      <c r="A307" s="6" t="inlineStr">
        <is>
          <t>68fb0f05-2825-4c21-9679-a21841b609f3</t>
        </is>
      </c>
      <c r="B307" s="6" t="inlineStr">
        <is>
          <t>com_grafo</t>
        </is>
      </c>
      <c r="C307" s="6" t="inlineStr">
        <is>
          <t>LC</t>
        </is>
      </c>
      <c r="D307" s="6" t="inlineStr">
        <is>
          <t>Linguagens, Codigos e suas Tecnologias</t>
        </is>
      </c>
      <c r="E307" s="6" t="n">
        <v>3</v>
      </c>
      <c r="F307" s="6" t="inlineStr">
        <is>
          <t>LC-H10</t>
        </is>
      </c>
      <c r="G307" s="6" t="inlineStr">
        <is>
          <t>Reconhecer a necessidade de transformacao de habitos corporais em funcao das necessidades cinestesicas.</t>
        </is>
      </c>
      <c r="H307" s="6" t="inlineStr">
        <is>
          <t>Marcos, um jovem que passou a adolescência muito envolvido com jogos eletrônicos e pouca atividade física, decidiu ingressar em um grupo de teatro na escola. Durante os ensaios da peça, que exige movimentos amplos e controle de respiração para projeção da voz, ele percebeu que sua postura curvada e a respiração curta, habituais no seu dia a dia, limitavam sua atuação no palco. Para se adequar às demandas da linguagem teatral e melhorar sua performance, Marcos precisa:</t>
        </is>
      </c>
      <c r="I307" s="6" t="inlineStr">
        <is>
          <t>Manter seus hábitos corporais originais para garantir a autenticidade de sua interpretação pessoal, evitando artificialismos.</t>
        </is>
      </c>
      <c r="J307" s="6" t="inlineStr">
        <is>
          <t>Reconhecer a necessidade de transformar seus hábitos corporais, realizando exercícios de alongamento e controle respiratório para atender às exigências cinestésicas da cena.</t>
        </is>
      </c>
      <c r="K307" s="6" t="inlineStr">
        <is>
          <t>Focar exclusivamente na memorização do texto, pois a expressão corporal é um elemento secundário na construção do personagem.</t>
        </is>
      </c>
      <c r="L307" s="6" t="inlineStr">
        <is>
          <t>Procurar uma atividade física de alto impacto, como o futebol, para compensar o tempo sentado, sem alterar sua postura durante as apresentações.</t>
        </is>
      </c>
      <c r="M307" s="6" t="inlineStr">
        <is>
          <t>Utilizar recursos de áudio para amplificar sua voz, permitindo que mantenha sua respiração habitual e postura curvada sem prejuízo para o espetáculo.</t>
        </is>
      </c>
      <c r="N307" s="6" t="inlineStr">
        <is>
          <t>B</t>
        </is>
      </c>
      <c r="O307" s="6" t="inlineStr">
        <is>
          <t>A alternativa B é a correta porque identifica a necessidade de adaptação do corpo (transformação de hábitos posturais e respiratórios) em função de uma demanda específica (as necessidades cinestésicas do teatro), o que é o cerne da habilidade LC-H10. As outras alternativas ignoram a necessidade de ajuste corporal para a prática ou propõem soluções que não resolvem o problema cinestésico apresentado.</t>
        </is>
      </c>
      <c r="P307" s="6" t="b">
        <v>1</v>
      </c>
      <c r="Q307" s="6" t="n">
        <v>0.05376344086021505</v>
      </c>
      <c r="R307" s="6" t="n">
        <v>2.761904761904762</v>
      </c>
      <c r="S307" s="6" t="n">
        <v>0.8691588785046729</v>
      </c>
      <c r="T307" s="6" t="n">
        <v>18.15094155844156</v>
      </c>
      <c r="U307" s="6" t="n">
        <v>5</v>
      </c>
      <c r="V307" s="6" t="n">
        <v>5</v>
      </c>
      <c r="W307" s="6" t="n">
        <v>5</v>
      </c>
      <c r="X307" s="6" t="n">
        <v>5</v>
      </c>
      <c r="Y307" s="6" t="n">
        <v>5</v>
      </c>
      <c r="Z307" s="6" t="n">
        <v>5</v>
      </c>
      <c r="AA307" s="6" t="inlineStr">
        <is>
          <t>O item demonstra excelente alinhamento com a habilidade-alvo LC-H10, pois a situação-problema (Marcos no teatro) exige explicitamente a transformação de hábitos corporais (postura e respiração) para atender a necessidades cinestésicas específicas (movimentos amplos e projeção de voz). A alternativa correta (B) capta perfeitamente essa necessidade. Os objetos de conhecimento estão adequadamente contemplados, pois o enquadramento do teatro como prática corporal que integra e exige ajuste do corpo está em sintonia com a ideia de linguagem corporal formadora de identidade e adaptável a contextos. Os distratores são plausíveis e bem elaborados: a alternativa A aposta na autenticidade, C na memorização, D em uma solução equivocada (alto impacto sem alteração postural) e E em um artifício técnico, todos representando visões simplistas ou incorretas sobre a adaptação corporal exigida pelo teatro. O contexto é adequado ao Ensino Médio, utilizando um cenário escolar e uma atividade cultural comum (teatro). A aderência ao formato ENEM é alta, com um enunciado contextualizado, uma situação-problema clara e alternativas que exigem análise crítica e compreensão de conceitos de corpo e movimento.</t>
        </is>
      </c>
      <c r="AB307" s="6" t="n">
        <v>5</v>
      </c>
      <c r="AC307" s="6" t="n">
        <v>5</v>
      </c>
      <c r="AD307" s="6" t="n">
        <v>5</v>
      </c>
      <c r="AE307" s="6" t="n">
        <v>5</v>
      </c>
      <c r="AF307" s="6" t="n">
        <v>5</v>
      </c>
      <c r="AG307" s="6" t="n">
        <v>5</v>
      </c>
      <c r="AH307" s="6" t="inlineStr">
        <is>
          <t>O item apresenta excelente alinhamento à habilidade LC-H10, pois exige do estudante a identificação da inadequação dos hábitos corporais atuais (postura e respiração) frente às demandas específicas da prática teatral (necessidades cinestésicas). A alternativa correta (B) descreve exatamente a transformação necessária. Os objetos de conhecimento são contemplados ao abordar a linguagem corporal no contexto das práticas artísticas e sociais. Os distratores são plausíveis, representando raciocínios alternativos comuns (foco apenas no texto, uso de tecnologia ou atividades físicas descontextualizadas). O nível de dificuldade e a linguagem são adequados ao Ensino Médio, e o formato segue rigorosamente os padrões do ENEM.</t>
        </is>
      </c>
    </row>
    <row r="308">
      <c r="A308" s="6" t="inlineStr">
        <is>
          <t>b7f819ec-2ebc-4350-b291-54222dd681af</t>
        </is>
      </c>
      <c r="B308" s="6" t="inlineStr">
        <is>
          <t>com_grafo</t>
        </is>
      </c>
      <c r="C308" s="6" t="inlineStr">
        <is>
          <t>LC</t>
        </is>
      </c>
      <c r="D308" s="6" t="inlineStr">
        <is>
          <t>Linguagens, Codigos e suas Tecnologias</t>
        </is>
      </c>
      <c r="E308" s="6" t="n">
        <v>3</v>
      </c>
      <c r="F308" s="6" t="inlineStr">
        <is>
          <t>LC-H10</t>
        </is>
      </c>
      <c r="G308" s="6" t="inlineStr">
        <is>
          <t>Reconhecer a necessidade de transformacao de habitos corporais em funcao das necessidades cinestesicas.</t>
        </is>
      </c>
      <c r="H308" s="6" t="inlineStr">
        <is>
          <t>Em uma escola de ensino médio, foi realizada uma campanha de conscientização sobre a saúde postural, focada no uso excessivo de smartphones. Os alunos relataram frequentes dores na região cervical e nos ombros após longos períodos navegando nas redes sociais. O professor de Educação Física explicou que a inclinação constante da cabeça para frente sobrecarrega a coluna vertebral. Considerando a necessidade de transformar hábitos corporais em função das demandas cinestésicas, qual atitude os alunos devem adotar para preservar a saúde e o bem-estar físico?</t>
        </is>
      </c>
      <c r="I308" s="6" t="inlineStr">
        <is>
          <t>Abandonar o uso de tecnologias móveis para evitar qualquer tipo de lesão na coluna.</t>
        </is>
      </c>
      <c r="J308" s="6" t="inlineStr">
        <is>
          <t>Ingerir anti-inflamatórios antes de utilizar o celular para prevenir o surgimento de dores.</t>
        </is>
      </c>
      <c r="K308" s="6" t="inlineStr">
        <is>
          <t>Elevar o aparelho à altura dos olhos e realizar pausas para alongamentos, ajustando a postura.</t>
        </is>
      </c>
      <c r="L308" s="6" t="inlineStr">
        <is>
          <t>Aumentar a carga de exercícios de musculação no pescoço para compensar o esforço repetitivo.</t>
        </is>
      </c>
      <c r="M308" s="6" t="inlineStr">
        <is>
          <t>Manter a postura habitual, pois as dores são temporárias e decorrentes apenas do crescimento.</t>
        </is>
      </c>
      <c r="N308" s="6" t="inlineStr">
        <is>
          <t>C</t>
        </is>
      </c>
      <c r="O308" s="6" t="inlineStr">
        <is>
          <t>A questão exige o reconhecimento da necessidade de transformação de hábitos corporais (Habilidade LC-H10). A alternativa C é a correta, pois propõe uma mudança consciente na postura e na rotina (elevar o aparelho e fazer pausas) para atender às necessidades cinestésicas de alinhamento corporal e prevenção de dores. As demais alternativas não resolvem a causa cinestésica do problema, sendo inviáveis (A), paliativas (B), potencialmente prejudiciais sem orientação (D) ou negligentes (E).</t>
        </is>
      </c>
      <c r="P308" s="6" t="b">
        <v>1</v>
      </c>
      <c r="Q308" s="6" t="n">
        <v>0.01098901098901099</v>
      </c>
      <c r="R308" s="6" t="n">
        <v>0.601851851851852</v>
      </c>
      <c r="S308" s="6" t="n">
        <v>0.9285714285714286</v>
      </c>
      <c r="T308" s="6" t="n">
        <v>13.61060606060606</v>
      </c>
      <c r="U308" s="6" t="n">
        <v>5</v>
      </c>
      <c r="V308" s="6" t="n">
        <v>5</v>
      </c>
      <c r="W308" s="6" t="n">
        <v>5</v>
      </c>
      <c r="X308" s="6" t="n">
        <v>5</v>
      </c>
      <c r="Y308" s="6" t="n">
        <v>5</v>
      </c>
      <c r="Z308" s="6" t="n">
        <v>5</v>
      </c>
      <c r="AA308" s="6" t="inlineStr">
        <is>
          <t>O item apresenta excelente alinhamento com a habilidade-alvo LC-H10, pois o enunciado estabelece um cenário que demanda a transformação de um hábito corporal prejudicial (postura ao usar o celular) e a alternativa correta (C) propõe justamente essa transformação para atender às necessidades cinestésicas de saúde. Os objetos de conhecimento estão perfeitamente adequados, pois a questão aborda a linguagem corporal e a saúde postural como formadoras de bem-estar. Os distratores são plausíveis e bem elaborados: A é uma solução extrema e inviável, B é uma solução farmacêutica que não aborda a causa, D é uma solução potencialmente perigosa sem supervisão, e E negligencia o problema. O nível de linguagem e o contexto são apropriados para o Ensino Médio. A estrutura do item, com seu enunciado contextualizado e alternativas que exigem análise crítica, está em total aderência ao formato do ENEM.</t>
        </is>
      </c>
      <c r="AB308" s="6" t="n">
        <v>4.8</v>
      </c>
      <c r="AC308" s="6" t="n">
        <v>5</v>
      </c>
      <c r="AD308" s="6" t="n">
        <v>4</v>
      </c>
      <c r="AE308" s="6" t="n">
        <v>5</v>
      </c>
      <c r="AF308" s="6" t="n">
        <v>5</v>
      </c>
      <c r="AG308" s="6" t="n">
        <v>5</v>
      </c>
      <c r="AH308" s="6" t="inlineStr">
        <is>
          <t>O item apresenta excelente alinhamento à habilidade LC-H10, pois exige do estudante o reconhecimento da necessidade de mudança de hábito (ajuste postural e pausas) para atender às demandas cinestésicas descritas no cenário. O contexto é atual, pertinente ao Ensino Médio e facilita a leitura. Os distratores são plausíveis e representam raciocínios incorretos comuns (evitação, medicalização, compensação excessiva, negligência). O formato segue rigorosamente o padrão do ENEM. A nota para objetos de conhecimento é alta, embora o foco seja mais na saúde/ergonomia do que na dimensão sociológica da 'linguagem corporal como integradora social', mas ainda assim perfeitamente enquadrável no estudo das práticas corporais.</t>
        </is>
      </c>
    </row>
    <row r="309">
      <c r="A309" s="6" t="inlineStr">
        <is>
          <t>496c675b-1f14-4c28-af2c-2f1892a09430</t>
        </is>
      </c>
      <c r="B309" s="6" t="inlineStr">
        <is>
          <t>com_grafo</t>
        </is>
      </c>
      <c r="C309" s="6" t="inlineStr">
        <is>
          <t>LC</t>
        </is>
      </c>
      <c r="D309" s="6" t="inlineStr">
        <is>
          <t>Linguagens, Codigos e suas Tecnologias</t>
        </is>
      </c>
      <c r="E309" s="6" t="n">
        <v>3</v>
      </c>
      <c r="F309" s="6" t="inlineStr">
        <is>
          <t>LC-H10</t>
        </is>
      </c>
      <c r="G309" s="6" t="inlineStr">
        <is>
          <t>Reconhecer a necessidade de transformacao de habitos corporais em funcao das necessidades cinestesicas.</t>
        </is>
      </c>
      <c r="H309" s="6" t="inlineStr">
        <is>
          <t>Um grupo de amigos decidiu iniciar a prática de skate, uma atividade que exige equilíbrio constante, absorção de impactos e posturas específicas para a realização de manobras. Um dos integrantes, que tem o hábito de passar longas horas sentado jogando videogame, percebe que, ao tentar manter a postura agachada sobre a prancha, sente dores intensos na lombar e dificuldade em se manter estável. O instrutor do grupo orienta que, para evoluir na prática e evitar lesões, é fundamental adaptar o corpo às novas exigências de movimento.</t>
        </is>
      </c>
      <c r="I309" s="6" t="inlineStr">
        <is>
          <t>Abandonar a prática de skate, pois a estrutura óssea já está formada e não se adapta a novas posturas na adolescência.</t>
        </is>
      </c>
      <c r="J309" s="6" t="inlineStr">
        <is>
          <t>Utilizar medicamentos anti-inflamatórios antes de cada treino para permitir que o corpo mantenha a postura habitual sem dor.</t>
        </is>
      </c>
      <c r="K309" s="6" t="inlineStr">
        <is>
          <t>Realizar exercícios de fortalecimento da musculatura do core e alongamento da região posterior para corrigir o desequilíbrio muscular causado pela vida sedentária.</t>
        </is>
      </c>
      <c r="L309" s="6" t="inlineStr">
        <is>
          <t>Aumentar a intensidade dos treinos, forçando o corpo a se acostumar com a dor até que a postura correta no skate se torne automática.</t>
        </is>
      </c>
      <c r="M309" s="6" t="inlineStr">
        <is>
          <t>Focar apenas no uso de equipamentos de proteção, como joelheiras e cotoveleiras, pois a postura do corpo não interfere no equilíbrio sobre a prancha.</t>
        </is>
      </c>
      <c r="N309" s="6" t="inlineStr">
        <is>
          <t>C</t>
        </is>
      </c>
      <c r="O309" s="6" t="inlineStr">
        <is>
          <t>A questão aborda a habilidade LC-H10 ao exigir o reconhecimento de que os hábitos corporais cotidianos (vida sedentária/postura sentada) podem ser prejudiciais ou limitantes para uma nova prática corporal (o skate). A alternativa C é a correta porque identifica a necessidade de transformar esses hábitos por meio de fortalecimento e alongamento, atendendo assim às necessidades cinestésicas específicas da nova atividade para garantir a funcionalidade e a saúde do praticante.</t>
        </is>
      </c>
      <c r="P309" s="6" t="b">
        <v>1</v>
      </c>
      <c r="Q309" s="6" t="n">
        <v>0.01</v>
      </c>
      <c r="R309" s="6" t="n">
        <v>0.7816091954022989</v>
      </c>
      <c r="S309" s="6" t="n">
        <v>0.8403361344537815</v>
      </c>
      <c r="T309" s="6" t="n">
        <v>15.70086538461539</v>
      </c>
      <c r="U309" s="6" t="n">
        <v>5</v>
      </c>
      <c r="V309" s="6" t="n">
        <v>5</v>
      </c>
      <c r="W309" s="6" t="n">
        <v>5</v>
      </c>
      <c r="X309" s="6" t="n">
        <v>5</v>
      </c>
      <c r="Y309" s="6" t="n">
        <v>5</v>
      </c>
      <c r="Z309" s="6" t="n">
        <v>5</v>
      </c>
      <c r="AA309" s="6" t="inlineStr">
        <is>
          <t>O item apresenta excelente alinhamento com a habilidade-alvo LC-H10, pois o enunciado descreve um conflito claro entre um hábito corporal estabelecido (vida sedentária) e as novas exigências cinestésicas de uma prática (skate), exigindo do estudante o reconhecimento da necessidade de transformação. A alternativa correta (C) aponta diretamente para a solução pedagógica, propondo a adaptação corporal por meio de exercícios específicos. Os objetos de conhecimento estão perfeitamente adequados, pois a questão aborda a linguagem corporal e a identidade, evidenciando como um hábito sedentário limita a expressão corporal em novas práticas sociais. Os distratores são plausíveis e bem elaborados: a alternativa A reflete um mito comum sobre plasticidade corporal; a B propõe uma solução farmacêutica inadequada; a D sugere um risco à saúde (treino com dor); e a E isola o equipamento da postura, uma simplificação incorreta. O nível de linguagem e o contexto (adolescentes e prática de esporte) são adequados ao Ensino Médio. O formato segue as características do ENEM, com um enunciado contextualizado, uma pergunta implícita sobre a solução mais adequada e alternativas que exigem análise crítica e conhecimento de saúde corporal.</t>
        </is>
      </c>
      <c r="AB309" s="6" t="n">
        <v>4.6</v>
      </c>
      <c r="AC309" s="6" t="n">
        <v>5</v>
      </c>
      <c r="AD309" s="6" t="n">
        <v>3</v>
      </c>
      <c r="AE309" s="6" t="n">
        <v>5</v>
      </c>
      <c r="AF309" s="6" t="n">
        <v>5</v>
      </c>
      <c r="AG309" s="6" t="n">
        <v>5</v>
      </c>
      <c r="AH309" s="6" t="inlineStr">
        <is>
          <t>O item está perfeitamente alinhado à habilidade LC-H10, pois contextualiza a necessidade de adaptação fisiológica (transformação de hábitos) para atender a demandas cinestésicas específicas do skate. No entanto, a adequação aos Objetos de Conhecimento apresentados é parcial, pois o enunciado foca na biomecânica e saúde (fortalecimento, dor, postura), enquanto o objeto esperado enfatiza a 'linguagem corporal como integradora social e formadora de identidade', um aspecto sociológico não explorado na questão. Os distratores são plausíveis e representam concepções alternativas comuns (abandono da prática, medicalização, 'no pain no gain', foco exclusivo em EPIs). O vocabulário e a temática são adequados ao Ensino Médio, e o item segue estritamente o formato e o estilo discursivo do ENEM.</t>
        </is>
      </c>
    </row>
    <row r="310">
      <c r="A310" s="6" t="inlineStr">
        <is>
          <t>c0360b1a-e6fe-4a18-aac4-257d06fd86ea</t>
        </is>
      </c>
      <c r="B310" s="6" t="inlineStr">
        <is>
          <t>com_grafo</t>
        </is>
      </c>
      <c r="C310" s="6" t="inlineStr">
        <is>
          <t>LC</t>
        </is>
      </c>
      <c r="D310" s="6" t="inlineStr">
        <is>
          <t>Linguagens, Codigos e suas Tecnologias</t>
        </is>
      </c>
      <c r="E310" s="6" t="n">
        <v>3</v>
      </c>
      <c r="F310" s="6" t="inlineStr">
        <is>
          <t>LC-H10</t>
        </is>
      </c>
      <c r="G310" s="6" t="inlineStr">
        <is>
          <t>Reconhecer a necessidade de transformacao de habitos corporais em funcao das necessidades cinestesicas.</t>
        </is>
      </c>
      <c r="H310" s="6" t="inlineStr">
        <is>
          <t>Um grupo de jovens entusiastas de jogos digitais resolveu ingressar em um projeto de teatro que exige movimentos expressivos e controle corporal preciso. Durante os ensaios, o diretor notou que os participantes apresentavam dificuldade em manter a coluna ereta e projetar a voz, pois estavam acostumados à postura encurvada e aos movimentos restritos típicos das longas horas em frente ao computador. Diante das exigências cênicas, que envolvem a ocupação consciente do espaço e a fluidez dos gestos, qual ação é fundamental para que esses jovens adaptem seus hábitos corporais às necessidades da atividade artística?</t>
        </is>
      </c>
      <c r="I310" s="6" t="inlineStr">
        <is>
          <t>Manter a postura habitual para garantir conforto e evitar o esforço de aprender novas formas de se movimentar.</t>
        </is>
      </c>
      <c r="J310" s="6" t="inlineStr">
        <is>
          <t>Utilizar recursos de iluminação e figurino para disfarçar as limitações motoras, sem alterar a estrutura corporal.</t>
        </is>
      </c>
      <c r="K310" s="6" t="inlineStr">
        <is>
          <t>Realizar exercícios de alongamento e conscientização postural para reeducar a musculatura e atender às demandas cênicas.</t>
        </is>
      </c>
      <c r="L310" s="6" t="inlineStr">
        <is>
          <t>Focar exclusivamente no estudo do texto, dispensando o trabalho corporal, pois a expressão verbal é suficiente para o teatro.</t>
        </is>
      </c>
      <c r="M310" s="6" t="inlineStr">
        <is>
          <t>Aumentar a intensidade dos treinos físicos anaeróbios para ganhar força bruta, independentemente da postura adotada.</t>
        </is>
      </c>
      <c r="N310" s="6" t="inlineStr">
        <is>
          <t>C</t>
        </is>
      </c>
      <c r="O310" s="6" t="inlineStr">
        <is>
          <t>A habilidade LC-H10 exige o reconhecimento da necessidade de transformação de hábitos corporais em função de demandas cinestésicas específicas. No contexto apresentado, os hábitos sedentários (postura encurvada) são inadequados para a prática teatral (que exige eretismo e projeção). A alternativa C é a correta, pois propõe uma transformação ativa desses hábitos por meio de exercícios que visam atender às novas necessidades de movimento e postura impostas pela atividade artística.</t>
        </is>
      </c>
      <c r="P310" s="6" t="b">
        <v>1</v>
      </c>
      <c r="Q310" s="6" t="n">
        <v>0.03883495145631068</v>
      </c>
      <c r="R310" s="6" t="n">
        <v>1.54639175257732</v>
      </c>
      <c r="S310" s="6" t="n">
        <v>0.911504424778761</v>
      </c>
      <c r="T310" s="6" t="n">
        <v>17.08525280898877</v>
      </c>
      <c r="U310" s="6" t="n">
        <v>5</v>
      </c>
      <c r="V310" s="6" t="n">
        <v>5</v>
      </c>
      <c r="W310" s="6" t="n">
        <v>5</v>
      </c>
      <c r="X310" s="6" t="n">
        <v>5</v>
      </c>
      <c r="Y310" s="6" t="n">
        <v>5</v>
      </c>
      <c r="Z310" s="6" t="n">
        <v>5</v>
      </c>
      <c r="AA310" s="6" t="inlineStr">
        <is>
          <t>O item apresenta excelente alinhamento com a habilidade-alvo LC-H10, pois o enunciado descreve um cenário em que hábitos corporais inadequados (postura encurvada de gamers) precisam ser transformados para atender a novas necessidades cinestésicas (exigências cênicas de teatro). A alternativa correta (C) explicita a ação de transformação necessária (exercícios de reeducação postural). Os objetos de conhecimento estão perfeitamente adequados, pois o problema central envolve a linguagem corporal e a identidade formada por hábitos que precisam ser adaptados. Os distratores são plausíveis e bem elaborados: A) representa a resistência à mudança; B) sugere uma solução superficial que não resolve o problema de fundo; D) ignora a importância do corpo no teatro; E) propõe uma solução inadequada e descontextualizada. O nível de complexidade e o contexto são apropriados para o Ensino Médio. A estrutura do item (contextualização, pergunta clara e alternativas) está em total aderência ao formato do ENEM.</t>
        </is>
      </c>
      <c r="AB310" s="6" t="n">
        <v>5</v>
      </c>
      <c r="AC310" s="6" t="n">
        <v>5</v>
      </c>
      <c r="AD310" s="6" t="n">
        <v>5</v>
      </c>
      <c r="AE310" s="6" t="n">
        <v>5</v>
      </c>
      <c r="AF310" s="6" t="n">
        <v>5</v>
      </c>
      <c r="AG310" s="6" t="n">
        <v>5</v>
      </c>
      <c r="AH310" s="6" t="inlineStr">
        <is>
          <t>O item avalia com precisão a habilidade LC-H10 ao contextualizar um conflito entre hábitos corporais sedentários e as demandas cinestésicas do teatro, exigindo o reconhecimento da necessidade de transformação postural. Os objetos de conhecimento são abordados ao tratar da linguagem corporal como requisito para a integração na prática artística. Os distratores são plausíveis, representando resistências à mudança ou soluções equivocadas (foco apenas no texto, disfarces, força bruta). O nível de complexidade e a linguagem são adequados ao Ensino Médio, e o formato segue rigorosamente os padrões do ENEM.</t>
        </is>
      </c>
    </row>
    <row r="311">
      <c r="A311" s="6" t="inlineStr">
        <is>
          <t>e96580e5-5987-43c5-8ad8-a3b3dcb90681</t>
        </is>
      </c>
      <c r="B311" s="6" t="inlineStr">
        <is>
          <t>com_grafo</t>
        </is>
      </c>
      <c r="C311" s="6" t="inlineStr">
        <is>
          <t>LC</t>
        </is>
      </c>
      <c r="D311" s="6" t="inlineStr">
        <is>
          <t>Linguagens, Codigos e suas Tecnologias</t>
        </is>
      </c>
      <c r="E311" s="6" t="n">
        <v>3</v>
      </c>
      <c r="F311" s="6" t="inlineStr">
        <is>
          <t>LC-H10</t>
        </is>
      </c>
      <c r="G311" s="6" t="inlineStr">
        <is>
          <t>Reconhecer a necessidade de transformacao de habitos corporais em funcao das necessidades cinestesicas.</t>
        </is>
      </c>
      <c r="H311" s="6" t="inlineStr">
        <is>
          <t>Um grupo de amigos decide começar a praticar escalada indoor como uma nova atividade de lazer. Durante as primeiras aulas, um dos integrantes, que tem o hábito de passar muitas horas curvado sobre o celular, sente dores intensas na região lombar e dificuldade em manter o corpo colado à parede. O instrutor alerta que, para evoluir na prática e evitar lesões, ele precisa modificar sua postura diária e fortalecer a musculatura das costas. Essa orientação indica a importância de:</t>
        </is>
      </c>
      <c r="I311" s="6" t="inlineStr">
        <is>
          <t>Abandonar completamente o uso de tecnologias digitais para focar exclusivamente no esporte de alto rendimento.</t>
        </is>
      </c>
      <c r="J311" s="6" t="inlineStr">
        <is>
          <t>Reconhecer que os hábitos corporais cotidianos interferem na prática física e devem ser transformados para atender às necessidades cinestésicas da atividade.</t>
        </is>
      </c>
      <c r="K311" s="6" t="inlineStr">
        <is>
          <t>Aceitar que dores na coluna são inevitáveis em qualquer prática esportiva e que o corpo deve se adaptar à força da gravidade.</t>
        </is>
      </c>
      <c r="L311" s="6" t="inlineStr">
        <is>
          <t>Priorizar apenas o desenvolvimento da força nos braços, já que as pernas e a coluna não possuem relevância na escalada.</t>
        </is>
      </c>
      <c r="M311" s="6" t="inlineStr">
        <is>
          <t>Seguir padrões estéticos de beleza impostos pela sociedade, independentemente das demandas funcionais do esporte escolhido.</t>
        </is>
      </c>
      <c r="N311" s="6" t="inlineStr">
        <is>
          <t>B</t>
        </is>
      </c>
      <c r="O311" s="6" t="inlineStr">
        <is>
          <t>A questão aborda a habilidade LC-H10 ao apresentar uma situação na qual um hábito corporal inadequado (postura curvada) prejudica a realização de uma prática corporal (escalada). A alternativa correta destaca a necessidade de transformar esses hábitos para satisfazer as exigências de movimento, equilíbrio e esforço físico (necessidades cinestésicas) específicas da nova atividade, promovendo a saúde e o desempenho.</t>
        </is>
      </c>
      <c r="P311" s="6" t="b">
        <v>1</v>
      </c>
      <c r="Q311" s="6" t="n">
        <v>0.05154639175257732</v>
      </c>
      <c r="R311" s="6" t="n">
        <v>3.066666666666666</v>
      </c>
      <c r="S311" s="6" t="n">
        <v>0.9150943396226415</v>
      </c>
      <c r="T311" s="6" t="n">
        <v>14.26825581395349</v>
      </c>
      <c r="U311" s="6" t="n">
        <v>5</v>
      </c>
      <c r="V311" s="6" t="n">
        <v>5</v>
      </c>
      <c r="W311" s="6" t="n">
        <v>5</v>
      </c>
      <c r="X311" s="6" t="n">
        <v>5</v>
      </c>
      <c r="Y311" s="6" t="n">
        <v>5</v>
      </c>
      <c r="Z311" s="6" t="n">
        <v>5</v>
      </c>
      <c r="AA311" s="6" t="inlineStr">
        <is>
          <t>O item apresenta excelente alinhamento com a habilidade-alvo LC-H10, pois a narrativa centraliza-se na necessidade de transformação de um hábito corporal (postura curvada) para atender às demandas cinestésicas de uma nova prática (escalada). A alternativa correta (B) explicita com precisão essa relação, exigindo do candidato a compreensão da interferência dos hábitos cotidianos no desempenho corporal. Os objetos de conhecimento estão perfeitamente adequados, pois a questão aborda a linguagem corporal e a formação de identidade e competências através da prática de atividade física. Os distratores são plausíveis e funcionais: a alternativa A representa uma visão radical e descontextualizada, a C uma visão fatalista e incorreta sobre lesões, a D um erro conceitual sobre a biomecânica da escalada e a E uma associação irrelevante com estética. O nível de linguagem e a complexidade da situação são apropriados para o Ensino Médio. O formato segue rigorosamente as especificações do ENEM, com enunciado contextualizado, alternativas que exigem análise crítica e uma justificativa objetiva para a resposta correta.</t>
        </is>
      </c>
      <c r="AB311" s="6" t="n">
        <v>4.8</v>
      </c>
      <c r="AC311" s="6" t="n">
        <v>5</v>
      </c>
      <c r="AD311" s="6" t="n">
        <v>4</v>
      </c>
      <c r="AE311" s="6" t="n">
        <v>5</v>
      </c>
      <c r="AF311" s="6" t="n">
        <v>5</v>
      </c>
      <c r="AG311" s="6" t="n">
        <v>5</v>
      </c>
      <c r="AH311" s="6" t="inlineStr">
        <is>
          <t>O item apresenta excelente alinhamento à habilidade LC-H10, pois contextualiza a interferência de hábitos cotidianos (postura ao usar celular) em uma prática corporal (escalada), exigindo o reconhecimento da necessidade de transformação postural para atender às demandas da atividade. Os distratores são plausíveis e representam erros comuns de interpretação ou conhecimento biomecânico. O vocabulário e a temática são adequados ao Ensino Médio, e o formato segue rigorosamente o padrão do ENEM. Nota-se, contudo, que embora o item trate de 'práticas corporais', o foco recai mais sobre aspectos biomecânicos e de saúde do que sobre a 'linguagem corporal como integradora social e formadora de identidade' descrita no objeto de conhecimento, o que justifica a nota 4 na dimensão d2.</t>
        </is>
      </c>
    </row>
    <row r="312">
      <c r="A312" s="6" t="inlineStr">
        <is>
          <t>d8900157-aa94-473c-8007-45deb73926d5</t>
        </is>
      </c>
      <c r="B312" s="6" t="inlineStr">
        <is>
          <t>com_grafo</t>
        </is>
      </c>
      <c r="C312" s="6" t="inlineStr">
        <is>
          <t>LC</t>
        </is>
      </c>
      <c r="D312" s="6" t="inlineStr">
        <is>
          <t>Linguagens, Codigos e suas Tecnologias</t>
        </is>
      </c>
      <c r="E312" s="6" t="n">
        <v>3</v>
      </c>
      <c r="F312" s="6" t="inlineStr">
        <is>
          <t>LC-H11</t>
        </is>
      </c>
      <c r="G312" s="6" t="inlineStr">
        <is>
          <t>Reconhecer a linguagem corporal como meio de interacao social, considerando os limites de desempenho e as alternativas de adaptacao para diferentes individuos.</t>
        </is>
      </c>
      <c r="H312" s="6" t="inlineStr">
        <is>
          <t>Em uma escola de ensino médio, os alunos organizaram uma apresentação de dança para a festa junina. Um dos alunos, cadeirante, manifestou o desejo de participar ativamente da coreografia. Ao invés de deixá-lo apenas tocando instrumentos, o grupo decidiu adaptar os passos, incorporando movimentos de cadeira de rodas que dialogavam com os passos dos outros dançarinos, criando uma nova forma de expressão coletiva. Essa atitude do grupo revela que a linguagem corporal:</t>
        </is>
      </c>
      <c r="I312" s="6" t="inlineStr">
        <is>
          <t>é fixa e imutável, devendo o indivíduo se moldar aos padrões estabelecidos para não quebrar a harmonia do grupo.</t>
        </is>
      </c>
      <c r="J312" s="6" t="inlineStr">
        <is>
          <t>serve apenas como demonstração de habilidade física, onde a limitação motora impede a criação de vínculos sociais.</t>
        </is>
      </c>
      <c r="K312" s="6" t="inlineStr">
        <is>
          <t>constitui um meio de interação social flexível, que permite adaptações para incluir diferentes performances e identidades.</t>
        </is>
      </c>
      <c r="L312" s="6" t="inlineStr">
        <is>
          <t>deve ser segregada por níveis de capacidade física para garantir a competitividade e a excelência estética do espetáculo.</t>
        </is>
      </c>
      <c r="M312" s="6" t="inlineStr">
        <is>
          <t>perde seu caráter artístico quando sofre modificações para atender às necessidades específicas de um dos integrantes.</t>
        </is>
      </c>
      <c r="N312" s="6" t="inlineStr">
        <is>
          <t>C</t>
        </is>
      </c>
      <c r="O312" s="6" t="inlineStr">
        <is>
          <t>A questão aborda a Habilidade LC-H11 ao apresentar uma situação em que a linguagem corporal (a dança) é utilizada como meio de interação social. A alternativa C está correta porque reconhece que as práticas corporais podem e devem ser adaptadas para respeitar os limites de desempenho dos diferentes indivíduos, promovendo a inclusão e a integração social, em vez de excluir ou padronizar comportamentos.</t>
        </is>
      </c>
      <c r="P312" s="6" t="b">
        <v>1</v>
      </c>
      <c r="Q312" s="6" t="n">
        <v>0.04347826086956522</v>
      </c>
      <c r="R312" s="6" t="n">
        <v>1.850746268656716</v>
      </c>
      <c r="S312" s="6" t="n">
        <v>0.9387755102040817</v>
      </c>
      <c r="T312" s="6" t="n">
        <v>15.33908227848102</v>
      </c>
      <c r="U312" s="6" t="n">
        <v>5</v>
      </c>
      <c r="V312" s="6" t="n">
        <v>5</v>
      </c>
      <c r="W312" s="6" t="n">
        <v>5</v>
      </c>
      <c r="X312" s="6" t="n">
        <v>5</v>
      </c>
      <c r="Y312" s="6" t="n">
        <v>5</v>
      </c>
      <c r="Z312" s="6" t="n">
        <v>5</v>
      </c>
      <c r="AA312" s="6" t="inlineStr">
        <is>
          <t>O item demonstra excelente alinhamento com a habilidade LC-H11, pois a situação proposta (adaptação de uma coreografia para um aluno cadeirante) é um exemplo concreto e pertinente da linguagem corporal como meio de interação social flexível, que considera limites de desempenho e promove a inclusão. Os objetos de conhecimento esperados são perfeitamente contemplados, pois a narrativa ilustra como as práticas corporais podem ser adaptadas para integrar diferentes identidades e formar uma nova expressão coletiva. Os distratores (A, B, D, E) são plausíveis e funcionam efetivamente como alternativas incorretas, pois representam visões estereotipadas, excludentes e rígidas sobre a linguagem corporal, contrastando diretamente com a solução apresentada na alternativa correta. O contexto da escola de ensino médio e a temática da festa junina são adequados e relevantes para o público-alvo. O formato, com um enunciado narrativo que contextualiza a questão e cinco alternativas de múltipla escolha, segue estritamente o padrão do ENEM.</t>
        </is>
      </c>
      <c r="AB312" s="6" t="n">
        <v>5</v>
      </c>
      <c r="AC312" s="6" t="n">
        <v>5</v>
      </c>
      <c r="AD312" s="6" t="n">
        <v>5</v>
      </c>
      <c r="AE312" s="6" t="n">
        <v>5</v>
      </c>
      <c r="AF312" s="6" t="n">
        <v>5</v>
      </c>
      <c r="AG312" s="6" t="n">
        <v>5</v>
      </c>
      <c r="AH312" s="6" t="inlineStr">
        <is>
          <t>O item apresenta excelente alinhamento à habilidade LC-H11, pois explora de forma contextualizada a linguagem corporal (dança) como meio de interação social, abordando explicitamente a necessidade de adaptação às limitações de desempenho do indivíduo. Os objetos de conhecimento são integralmente contemplados ao tratar da inclusão e da identidade nas práticas corporais. Os distratores são plausíveis e representam visões estereotipadas ou excludentes comuns, o que exige do aluno o reconhecimento da perspectiva inclusiva. O vocabulário e a temática são adequados ao Ensino Médio, e a estrutura segue rigorosamente o padrão do ENEM, com enunciado narrativo e comando claro.</t>
        </is>
      </c>
    </row>
    <row r="313">
      <c r="A313" s="6" t="inlineStr">
        <is>
          <t>cc7aedf3-e174-4b39-9553-df8f42fc8c51</t>
        </is>
      </c>
      <c r="B313" s="6" t="inlineStr">
        <is>
          <t>com_grafo</t>
        </is>
      </c>
      <c r="C313" s="6" t="inlineStr">
        <is>
          <t>LC</t>
        </is>
      </c>
      <c r="D313" s="6" t="inlineStr">
        <is>
          <t>Linguagens, Codigos e suas Tecnologias</t>
        </is>
      </c>
      <c r="E313" s="6" t="n">
        <v>3</v>
      </c>
      <c r="F313" s="6" t="inlineStr">
        <is>
          <t>LC-H11</t>
        </is>
      </c>
      <c r="G313" s="6" t="inlineStr">
        <is>
          <t>Reconhecer a linguagem corporal como meio de interacao social, considerando os limites de desempenho e as alternativas de adaptacao para diferentes individuos.</t>
        </is>
      </c>
      <c r="H313" s="6" t="inlineStr">
        <is>
          <t>Durante a Semana Cultural de uma escola, os alunos organizaram um torneio de voleibol. Para garantir a participação de todos, incluindo um colega cadeirante e outro com baixa visão, o grupo decidiu adaptar as regras: a rede foi baixada, permitiu-se o uso de duas bolas (uma com guizo para o aluno com baixa visão) e o cadeirante poderia dar até dois toques na bola antes de passar. Essa iniciativa promoveu um ambiente de integração e diversão coletiva.</t>
        </is>
      </c>
      <c r="I313" s="6" t="inlineStr">
        <is>
          <t>A exclusão de regras tradicionais para facilitar a vitória da equipe com menos habilidade técnica.</t>
        </is>
      </c>
      <c r="J313" s="6" t="inlineStr">
        <is>
          <t>A segregação dos alunos com deficiência em atividades específicas, para não atrapalhar o ritmo do jogo.</t>
        </is>
      </c>
      <c r="K313" s="6" t="inlineStr">
        <is>
          <t>O reconhecimento da linguagem corporal como interação social, respeitando limites e criando alternativas de adaptação.</t>
        </is>
      </c>
      <c r="L313" s="6" t="inlineStr">
        <is>
          <t>A priorização da saúde física em detrimento da competição esportiva, evitando esforços excessivos para os alunos com deficiência.</t>
        </is>
      </c>
      <c r="M313" s="6" t="inlineStr">
        <is>
          <t>A impossibilidade de práticas esportivas coletivas sem a modificação total da estrutura física da quadra.</t>
        </is>
      </c>
      <c r="N313" s="6" t="inlineStr">
        <is>
          <t>C</t>
        </is>
      </c>
      <c r="O313" s="6" t="inlineStr">
        <is>
          <t>A questão aborda a Habilidade LC-H11 ao apresentar uma situação onde a linguagem corporal (o esporte/voleibol) é usada como meio de interação social. A resposta correta destaca a importância de considerar os limites de desempenho dos indivíduos (cadeirante, baixa visão) e buscar alternativas de adaptação (regras, materiais) para garantir a participação de todos, integrando socialmente os alunos por meio da prática corporal.</t>
        </is>
      </c>
      <c r="P313" s="6" t="b">
        <v>1</v>
      </c>
      <c r="Q313" s="6" t="n">
        <v>0.04651162790697674</v>
      </c>
      <c r="R313" s="6" t="n">
        <v>2.530612244897959</v>
      </c>
      <c r="S313" s="6" t="n">
        <v>0.9148936170212766</v>
      </c>
      <c r="T313" s="6" t="n">
        <v>14.17782051282051</v>
      </c>
      <c r="U313" s="6" t="n">
        <v>4.8</v>
      </c>
      <c r="V313" s="6" t="n">
        <v>5</v>
      </c>
      <c r="W313" s="6" t="n">
        <v>5</v>
      </c>
      <c r="X313" s="6" t="n">
        <v>4</v>
      </c>
      <c r="Y313" s="6" t="n">
        <v>5</v>
      </c>
      <c r="Z313" s="6" t="n">
        <v>5</v>
      </c>
      <c r="AA313" s="6" t="inlineStr">
        <is>
          <t>O item apresenta excelente alinhamento com a habilidade LC-H11, pois a situação descrita (adaptação de regras de um esporte para incluir alunos com deficiência) é um exemplo concreto de reconhecimento da linguagem corporal como meio de interação social, considerando os limites de desempenho e criando alternativas de adaptação. Os objetos de conhecimento esperados estão perfeitamente contemplados, pois a prática corporal (voleibol) é utilizada como um agente integrador social e formador de identidade coletiva. Os distratores são plausíveis e funcionam como armadilhas bem definidas: a alternativa A foca na vitória em detrimento da inclusão, a B na segregação, a D na saúde em detrimento da competição e a E na impossibilidade de adaptação, todas representando visões contrárias à proposta da habilidade. O nível de escolaridade do Ensino Médio é adequado, pois o cenário escolar e a reflexão sobre inclusão são temas pertinentes a essa etapa. A aderência ao formato ENEM é alta, com um enunciado contextualizado, uma situação-problema que exige interpretação e análise de uma proposta social, e alternativas que exigem discernimento entre conceitos relacionados à inclusão social e à prática corporal.</t>
        </is>
      </c>
      <c r="AB313" s="6" t="n">
        <v>4.8</v>
      </c>
      <c r="AC313" s="6" t="n">
        <v>5</v>
      </c>
      <c r="AD313" s="6" t="n">
        <v>5</v>
      </c>
      <c r="AE313" s="6" t="n">
        <v>4</v>
      </c>
      <c r="AF313" s="6" t="n">
        <v>5</v>
      </c>
      <c r="AG313" s="6" t="n">
        <v>5</v>
      </c>
      <c r="AH313" s="6" t="inlineStr">
        <is>
          <t>O item apresenta excelente alinhamento à habilidade LC-H11, pois descreve uma situação concreta de prática corporal (voleibol adaptado) que utiliza a linguagem corporal para interação social, respeitando limites individuais e propondo adaptações. Os objetos de conhecimento são plenamente contemplados ao tratar da inclusão e integração social por meio do esporte. Os distratores são plausíveis, abordando concepções equivocadas comuns como segregação, facilitação da vitória ou foco apenas na saúde. O vocabulário e a complexidade cognitiva são adequados ao Ensino Médio, e o formato segue rigorosamente o padrão do ENEM, com enunciado contextualizado e cinco alternativas.</t>
        </is>
      </c>
    </row>
    <row r="314">
      <c r="A314" s="6" t="inlineStr">
        <is>
          <t>1e6360a6-47ca-4c9f-b26c-cb3af2728e68</t>
        </is>
      </c>
      <c r="B314" s="6" t="inlineStr">
        <is>
          <t>com_grafo</t>
        </is>
      </c>
      <c r="C314" s="6" t="inlineStr">
        <is>
          <t>LC</t>
        </is>
      </c>
      <c r="D314" s="6" t="inlineStr">
        <is>
          <t>Linguagens, Codigos e suas Tecnologias</t>
        </is>
      </c>
      <c r="E314" s="6" t="n">
        <v>3</v>
      </c>
      <c r="F314" s="6" t="inlineStr">
        <is>
          <t>LC-H11</t>
        </is>
      </c>
      <c r="G314" s="6" t="inlineStr">
        <is>
          <t>Reconhecer a linguagem corporal como meio de interacao social, considerando os limites de desempenho e as alternativas de adaptacao para diferentes individuos.</t>
        </is>
      </c>
      <c r="H314" s="6" t="inlineStr">
        <is>
          <t>Em uma escola de ensino médio, durante as aulas de Educação Física, foi proposto um festival de danças folclóricas. Um dos alunos, cadeirante, demonstrou interesse em participar, mas a coreografia original previa saltos e deslocamentos rápidos em pé. O professor, então, sugeriu que o aluno realizasse os movimentos de braços e expressão facial em sincronia com a música, adaptando os deslocamentos para serem feitos com a cadeira, mantendo a fluidez e o sentido da apresentação junto com o restante do grupo. Essa situação ilustra que a linguagem corporal, como forma de interação social:</t>
        </is>
      </c>
      <c r="I314" s="6" t="inlineStr">
        <is>
          <t>deve seguir rigidamente padrões preestabelecidos, sendo a adaptação de movimentos uma forma de desrespeito à tradição cultural.</t>
        </is>
      </c>
      <c r="J314" s="6" t="inlineStr">
        <is>
          <t>exclui indivíduos com limitações físicas de práticas artísticas, pois a estética do corpo é incompatível com a deficiência.</t>
        </is>
      </c>
      <c r="K314" s="6" t="inlineStr">
        <is>
          <t>permite a inclusão por meio de adaptações que respeitam os limites de desempenho, valorizando a expressão e a integração do grupo.</t>
        </is>
      </c>
      <c r="L314" s="6" t="inlineStr">
        <is>
          <t>prioriza o desempenho biológico em detrimento da expressão simbólica, impossibilitando a comunicação não verbal entre corpos diferentes.</t>
        </is>
      </c>
      <c r="M314" s="6" t="inlineStr">
        <is>
          <t>restringe-se à comunicação verbal, tornando os gestos e movimentos irrelevantes para a construção da identidade juvenil.</t>
        </is>
      </c>
      <c r="N314" s="6" t="inlineStr">
        <is>
          <t>C</t>
        </is>
      </c>
      <c r="O314" s="6" t="inlineStr">
        <is>
          <t>A questão exige o reconhecimento da linguagem corporal (dança) como meio de interação social, conforme a habilidade LC-H11. A alternativa C é a correta porque identifica que a linguagem corporal é flexível e pode ser adaptada para respeitar os limites de desempenho de diferentes indivíduos, garantindo a participação e a integração social, em vez de excluir ou padronizar de forma rígida.</t>
        </is>
      </c>
      <c r="P314" s="6" t="b">
        <v>1</v>
      </c>
      <c r="Q314" s="6" t="n">
        <v>0.0707070707070707</v>
      </c>
      <c r="R314" s="6" t="n">
        <v>4.052631578947368</v>
      </c>
      <c r="S314" s="6" t="n">
        <v>0.9082568807339449</v>
      </c>
      <c r="T314" s="6" t="n">
        <v>15.71546703296704</v>
      </c>
      <c r="U314" s="6" t="n">
        <v>5</v>
      </c>
      <c r="V314" s="6" t="n">
        <v>5</v>
      </c>
      <c r="W314" s="6" t="n">
        <v>5</v>
      </c>
      <c r="X314" s="6" t="n">
        <v>5</v>
      </c>
      <c r="Y314" s="6" t="n">
        <v>5</v>
      </c>
      <c r="Z314" s="6" t="n">
        <v>5</v>
      </c>
      <c r="AA314" s="6" t="inlineStr">
        <is>
          <t>O item apresenta excelente alinhamento com a habilidade-alvo LC-H11, pois a situação proposta exige o reconhecimento da linguagem corporal (dança) como meio de interação social e a consideração de limites de desempenho e adaptações para um indivíduo específico. A alternativa correta (C) capta perfeitamente a ideia de inclusão por meio de adaptações que respeitam os limites e valorizam a integração. Os objetos de conhecimento estão perfeitamente adequados, pois a questão aborda a linguagem corporal como integradora social e formadora de identidade. Os distratores são plausíveis e bem elaborados, representando visões equivocadas sobre tradição cultural, estética, deficiência e a própria natureza da linguagem corporal, exigindo do aluno o discernimento entre a visão correta e as visões distorcidas. O contexto de uma aula de Educação Física no ensino médio é adequado e pertinente ao nível de escolaridade. O formato, com um enunciado contextualizado e cinco alternativas de múltipla escolha, segue rigorosamente o padrão do ENEM.</t>
        </is>
      </c>
      <c r="AB314" s="6" t="n">
        <v>5</v>
      </c>
      <c r="AC314" s="6" t="n">
        <v>5</v>
      </c>
      <c r="AD314" s="6" t="n">
        <v>5</v>
      </c>
      <c r="AE314" s="6" t="n">
        <v>5</v>
      </c>
      <c r="AF314" s="6" t="n">
        <v>5</v>
      </c>
      <c r="AG314" s="6" t="n">
        <v>5</v>
      </c>
      <c r="AH314" s="6" t="inlineStr">
        <is>
          <t>O item apresenta excelente alinhamento à habilidade LC-H11, pois exige do reconhecimento da linguagem corporal (dança) como forma de interação social, abordando diretamente os limites de desempenho (deficiência física) e as alternativas de adaptação (coreografia adaptada). Os objetos de conhecimento são integralmente contemplados ao situar a prática corporal como integradora social. Os distratores são plausíveis e bem construídos, explorando concepções equivocadas como o preconceito, a rigidez cultural e o biologismo. O nível de complexidade é adequado ao Ensino Médio, exigindo leitura crítica e interpretação de contexto. O formato segue rigorosamente os padrões do ENEM, com enunciado contextualizado e assertivas claras.</t>
        </is>
      </c>
    </row>
    <row r="315">
      <c r="A315" s="6" t="inlineStr">
        <is>
          <t>8ba5020a-a018-450d-bcb0-308bcff41ffc</t>
        </is>
      </c>
      <c r="B315" s="6" t="inlineStr">
        <is>
          <t>com_grafo</t>
        </is>
      </c>
      <c r="C315" s="6" t="inlineStr">
        <is>
          <t>LC</t>
        </is>
      </c>
      <c r="D315" s="6" t="inlineStr">
        <is>
          <t>Linguagens, Codigos e suas Tecnologias</t>
        </is>
      </c>
      <c r="E315" s="6" t="n">
        <v>3</v>
      </c>
      <c r="F315" s="6" t="inlineStr">
        <is>
          <t>LC-H11</t>
        </is>
      </c>
      <c r="G315" s="6" t="inlineStr">
        <is>
          <t>Reconhecer a linguagem corporal como meio de interacao social, considerando os limites de desempenho e as alternativas de adaptacao para diferentes individuos.</t>
        </is>
      </c>
      <c r="H315" s="6" t="inlineStr">
        <is>
          <t>Em um projeto de cultura popular de uma escola, a turma está ensaiando uma apresentação de dança para a festa anual. O grupo é formado por alunos com diferentes características corporais. Durante os ensaios, os alunos percebem que um dos integrantes, que possui uma deficiência visual, tem dificuldade em sincronizar os giros com os demais devido à falta de referência visual. Para resolver isso, o coletivo decide alterar a formação: em vez de todos olharem para a frente, eles passam a se posicionar em um círculo, usando o som dos passos e o toque das mãos como guia para o ritmo, criando uma nova coreografia coletiva.</t>
        </is>
      </c>
      <c r="I315" s="6" t="inlineStr">
        <is>
          <t>A atitude do grupo demonstra que a linguagem corporal deve ser padronizada, ignorando as diferenças individuais para garantir a estética do espetáculo.</t>
        </is>
      </c>
      <c r="J315" s="6" t="inlineStr">
        <is>
          <t>A solução encontrada evidencia que as limitações de desempenho físico impedem a participação plena do indivíduo em práticas artísticas coletivas.</t>
        </is>
      </c>
      <c r="K315" s="6" t="inlineStr">
        <is>
          <t>A adaptação da coreografia revela a linguagem corporal como meio de interação social, que considera os limites de desempenho e cria alternativas de inclusão.</t>
        </is>
      </c>
      <c r="L315" s="6" t="inlineStr">
        <is>
          <t>O uso do som e do toque substitui a linguagem corporal, transformando a atividade em uma experiência puramente auditiva e não integradora.</t>
        </is>
      </c>
      <c r="M315" s="6" t="inlineStr">
        <is>
          <t>A mudança na formação mostra que a identidade cultural de uma dança não pode ser alterada sob nenhuma circunstância para atender a um indivíduo.</t>
        </is>
      </c>
      <c r="N315" s="6" t="inlineStr">
        <is>
          <t>C</t>
        </is>
      </c>
      <c r="O315" s="6" t="inlineStr">
        <is>
          <t>A questão aborda a Habilidade LC-H11 ao apresentar uma situação em que um grupo de dança adapta sua prática corporal para incluir um aluno com deficiência visual. A alternativa C está correta porque identifica a linguagem corporal (a dança e o movimento) como uma forma de interação social que se molda a partir dos limites de desempenho dos participantes e busca alternativas de adaptação (uso de referências sonoras e táteis) para garantir a participação de todos. As outras alternativas ou reforçam a exclusão, ou negam a possibilidade de adaptação das práticas corporais.</t>
        </is>
      </c>
      <c r="P315" s="6" t="b">
        <v>1</v>
      </c>
      <c r="Q315" s="6" t="n">
        <v>0.07272727272727272</v>
      </c>
      <c r="R315" s="6" t="n">
        <v>5.048543689320389</v>
      </c>
      <c r="S315" s="6" t="n">
        <v>0.88</v>
      </c>
      <c r="T315" s="6" t="n">
        <v>16.31996941896024</v>
      </c>
      <c r="U315" s="6" t="n">
        <v>5</v>
      </c>
      <c r="V315" s="6" t="n">
        <v>5</v>
      </c>
      <c r="W315" s="6" t="n">
        <v>5</v>
      </c>
      <c r="X315" s="6" t="n">
        <v>5</v>
      </c>
      <c r="Y315" s="6" t="n">
        <v>5</v>
      </c>
      <c r="Z315" s="6" t="n">
        <v>5</v>
      </c>
      <c r="AA315" s="6" t="inlineStr">
        <is>
          <t>O item apresenta excelente alinhamento com a habilidade-alvo LC-H11, pois a situação-problema (adaptação da coreografia para um aluno com deficiência visual) demanda explicitamente o reconhecimento da linguagem corporal como meio de interação social que considera limites de desempenho e busca alternativas de adaptação. Os objetos de conhecimento esperados são perfeitamente adequados, pois a questão aborda a função integradora e formadora de identidade das práticas corporais, demonstrando como elas podem ser moldadas coletivamente. Os distratores são plausíveis e bem elaborados: A e E defendem visões excludentes e rígidas; B apresenta uma visão pessimista e limitante; D nega a natureza integradora da solução, o que força o aluno a refletir criticamente sobre a proposta. O contexto de um projeto escolar de cultura popular é adequado ao Ensino Médio, abordando temas relevantes como diversidade, inclusão e identidade cultural. A aderência ao formato ENEM é máxima, com um enunciado contextualizado, uma situação-problema clara e alternativas que exigem análise e interpretação crítica, sem apelar ao senso comum.</t>
        </is>
      </c>
      <c r="AB315" s="6" t="n">
        <v>4.8</v>
      </c>
      <c r="AC315" s="6" t="n">
        <v>5</v>
      </c>
      <c r="AD315" s="6" t="n">
        <v>5</v>
      </c>
      <c r="AE315" s="6" t="n">
        <v>5</v>
      </c>
      <c r="AF315" s="6" t="n">
        <v>5</v>
      </c>
      <c r="AG315" s="6" t="n">
        <v>4</v>
      </c>
      <c r="AH315" s="6" t="inlineStr">
        <is>
          <t>O item apresenta excelente alinhamento à habilidade LC-H11, pois descreve uma situação concreta de adaptação de uma prática corporal (dança) para incluir um aluno com deficiência visual, exigindo o reconhecimento da linguagem corporal como interação social e a consideração de limites e alternativas. Os objetos de conhecimento são adequadamente abordados, focando na integração social por meio do corpo. Os distratores são plausíveis e abordam concepções equivocadas comuns (padronização, impedimento, substituição, imutabilidade). O nível de complexidade é adequado ao Ensino Médio. A única ressalva fica por conta da ausência de um comando explícito (pergunta direta) no enunciado, embora as alternativas indiquem claramente o foco da avaliação.</t>
        </is>
      </c>
    </row>
    <row r="316">
      <c r="A316" s="6" t="inlineStr">
        <is>
          <t>55411f81-4dbc-4eb8-be2b-11df5f5e57d9</t>
        </is>
      </c>
      <c r="B316" s="6" t="inlineStr">
        <is>
          <t>com_grafo</t>
        </is>
      </c>
      <c r="C316" s="6" t="inlineStr">
        <is>
          <t>LC</t>
        </is>
      </c>
      <c r="D316" s="6" t="inlineStr">
        <is>
          <t>Linguagens, Codigos e suas Tecnologias</t>
        </is>
      </c>
      <c r="E316" s="6" t="n">
        <v>3</v>
      </c>
      <c r="F316" s="6" t="inlineStr">
        <is>
          <t>LC-H11</t>
        </is>
      </c>
      <c r="G316" s="6" t="inlineStr">
        <is>
          <t>Reconhecer a linguagem corporal como meio de interacao social, considerando os limites de desempenho e as alternativas de adaptacao para diferentes individuos.</t>
        </is>
      </c>
      <c r="H316" s="6" t="inlineStr">
        <is>
          <t>Durante uma festa de formatura, a organização promove uma competição de dança em que os alunos devem improvisar ao ritmo de músicas populares. Um dos participantes, João, que tem uma limitação de mobilidade na perna esquerda, entra na pista. Em vez de tentar reproduzir os passos complexos e rápidos que exigem grande agilidade nas duas pernas, ele adapta seus movimentos, utilizando mais os braços e o tronco, e sincroniza suas passadas mais curtas com a batida da música. A plateia passa a acompanhar o ritmo batendo palmas no ritmo adaptado por João, criando uma atmosfera de integração e respeito. Essa situação ilustra a linguagem corporal como meio de interação social, pois</t>
        </is>
      </c>
      <c r="I316" s="6" t="inlineStr">
        <is>
          <t>demonstra que a deficiência física é um obstáculo intransponível para a participação em eventos sociais, exigindo que o indivíduo se isole para não expor suas limitações.</t>
        </is>
      </c>
      <c r="J316" s="6" t="inlineStr">
        <is>
          <t>revela que a adaptação dos movimentos corporais aos limites individuais permite a comunicação não verbal e a inclusão do sujeito no grupo, redefinindo a performance.</t>
        </is>
      </c>
      <c r="K316" s="6" t="inlineStr">
        <is>
          <t>confirma que a linguagem corporal serve apenas para a competição entre os indivíduos, onde o mais habilidoso impõe seu ritmo aos demais, ignorando as diferenças.</t>
        </is>
      </c>
      <c r="L316" s="6" t="inlineStr">
        <is>
          <t>expõe a necessidade de padronização dos movimentos em práticas sociais, visto que qualquer alteração na técnica tradicional da dança compromete a comunicação.</t>
        </is>
      </c>
      <c r="M316" s="6" t="inlineStr">
        <is>
          <t>indica que o corpo deve ser moldado estritamente para atender aos padrões estéticos impostos pela mídia, independentemente das condições físicas de cada um.</t>
        </is>
      </c>
      <c r="N316" s="6" t="inlineStr">
        <is>
          <t>B</t>
        </is>
      </c>
      <c r="O316" s="6" t="inlineStr">
        <is>
          <t>A alternativa B está correta porque aborda diretamente a habilidade LC-H11 ao reconhecer a linguagem corporal (dança) como forma de interação social. O enunciado destaca a existência de limites de desempenho (mobilidade reduzida) e a busca por alternativas de adaptação (foco em braços/tronco e ritmo sincronizado), o que permitiu a integração de João no evento e a comunicação com a plateia. As outras alternativas ou focam na exclusão, na padronização rígida ou na competição, negligenciando o aspecto de adaptação e integração social proposto pela habilidade.</t>
        </is>
      </c>
      <c r="P316" s="6" t="b">
        <v>1</v>
      </c>
      <c r="Q316" s="6" t="n">
        <v>0.04878048780487805</v>
      </c>
      <c r="R316" s="6" t="n">
        <v>3.049180327868852</v>
      </c>
      <c r="S316" s="6" t="n">
        <v>0.9044117647058824</v>
      </c>
      <c r="T316" s="6" t="n">
        <v>16.23229885057471</v>
      </c>
      <c r="U316" s="6" t="n">
        <v>5</v>
      </c>
      <c r="V316" s="6" t="n">
        <v>5</v>
      </c>
      <c r="W316" s="6" t="n">
        <v>5</v>
      </c>
      <c r="X316" s="6" t="n">
        <v>5</v>
      </c>
      <c r="Y316" s="6" t="n">
        <v>5</v>
      </c>
      <c r="Z316" s="6" t="n">
        <v>5</v>
      </c>
      <c r="AA316" s="6" t="inlineStr">
        <is>
          <t>O item apresenta excelente alinhamento com a habilidade-alvo LC-H11, pois o enunciado descreve uma situação concreta onde um indivíduo, diante de um limite de desempenho (limitação de mobilidade), busca e executa alternativas de adaptação (movimentos focados em braços e tronco, ritmo sincronizado), resultando em interação social positiva (integração e respeito da plateia). A alternativa correta (B) capta perfeitamente essa dinâmica. Os objetos de conhecimento estão adequadamente contemplados, pois a situação ilustra a linguagem corporal como um meio de integração social e de redefinição da performance, conectando-se diretamente ao estudo das práticas corporais. Os distratores são plausíveis e funcionais, pois representam visões contrárias ou distorcidas sobre o tema (exclusão, competição, padronização, estética), exigindo do candidato a capacidade de discernimento. O nível de linguagem e a complexidade da situação são apropriados para o Ensino Médio. O formato segue as características do ENEM, com um enunciado narrativo que contextualiza a questão e alternativas que exigem análise e interpretação de um fenômeno social.</t>
        </is>
      </c>
      <c r="AB316" s="6" t="n">
        <v>5</v>
      </c>
      <c r="AC316" s="6" t="n">
        <v>5</v>
      </c>
      <c r="AD316" s="6" t="n">
        <v>5</v>
      </c>
      <c r="AE316" s="6" t="n">
        <v>5</v>
      </c>
      <c r="AF316" s="6" t="n">
        <v>5</v>
      </c>
      <c r="AG316" s="6" t="n">
        <v>5</v>
      </c>
      <c r="AH316" s="6" t="inlineStr">
        <is>
          <t>O item apresenta excelente alinhamento à habilidade LC-H11, pois aborda explicitamente a linguagem corporal (dança) como forma de interação social, considerando os limites de desempenho (limitação física) e as alternativas de adaptação (ajuste de movimentos). Os objetos de conhecimento sobre práticas corporais e integração social são plenamente contemplados. Os distratores são plausíveis, refletindo concepções equivocadas comuns (exclusão, padronização, competição exacerbada), mas são claramente distinguidos pelo gabarito. O nível de complexidade é adequado ao Ensino Médio, exigindo leitura crítica e interpretação de contexto social. O formato segue rigorosamente os padrões do ENEM, com enunciado contextualizado e comando claro de associação.</t>
        </is>
      </c>
    </row>
    <row r="317">
      <c r="A317" s="6" t="inlineStr">
        <is>
          <t>8bf0b8ed-2f22-48c8-847c-fc481dce11ee</t>
        </is>
      </c>
      <c r="B317" s="6" t="inlineStr">
        <is>
          <t>com_grafo</t>
        </is>
      </c>
      <c r="C317" s="6" t="inlineStr">
        <is>
          <t>LC</t>
        </is>
      </c>
      <c r="D317" s="6" t="inlineStr">
        <is>
          <t>Linguagens, Codigos e suas Tecnologias</t>
        </is>
      </c>
      <c r="E317" s="6" t="n">
        <v>4</v>
      </c>
      <c r="F317" s="6" t="inlineStr">
        <is>
          <t>LC-H12</t>
        </is>
      </c>
      <c r="G317" s="6" t="inlineStr">
        <is>
          <t>Reconhecer diferentes funcoes da arte, do trabalho da producao dos artistas em seus meios culturais.</t>
        </is>
      </c>
      <c r="H317" s="6" t="inlineStr">
        <is>
          <t>Em uma comunidade indígena do Xingu, um grupo de artesãos desenvolveu um projeto de pintura corporal e confecção de artefatos utilizando pigmentos naturais e sementes da floresta. O objetivo não é apenas a venda dessas peças para turistas, mas utilizar a arte como uma forma de registrar a história do povo, ensinar os jovens sobre os mitos de criação e fortalecer a identidade cultural diante das influências externas. As apresentações artísticas ocorrem durante as festas tradicionais, envolvendo toda a comunidade em um processo de memória e resistência.
Considerando o contexto apresentado, qual é a principal função da arte desenvolvida por essa comunidade?</t>
        </is>
      </c>
      <c r="I317" s="6" t="inlineStr">
        <is>
          <t>A função mercantil, priorizando a geração de renda financeira por meio do comércio de artesanato para visitantes.</t>
        </is>
      </c>
      <c r="J317" s="6" t="inlineStr">
        <is>
          <t>A função estética pura, voltada exclusivamente para a beleza visual das cores e formas utilizadas nos artefatos.</t>
        </is>
      </c>
      <c r="K317" s="6" t="inlineStr">
        <is>
          <t>A função de entretenimento, buscando proporcionar diversão e lazer para os turistas que visitam a região.</t>
        </is>
      </c>
      <c r="L317" s="6" t="inlineStr">
        <is>
          <t>A função antropológica e identitária, atuando como instrumento de preservação da memória e fortalecimento cultural.</t>
        </is>
      </c>
      <c r="M317" s="6" t="inlineStr">
        <is>
          <t>A função utilitária, restringindo-se ao uso dos objetos para tarefas cotidianas de caça e sobrevivência na floresta.</t>
        </is>
      </c>
      <c r="N317" s="6" t="inlineStr">
        <is>
          <t>D</t>
        </is>
      </c>
      <c r="O317" s="6" t="inlineStr">
        <is>
          <t>A questão exige o reconhecimento da função da arte dentro de um contexto cultural específico (Habilidade LC-H12). No cenário descrito, a arte não serve apenas ao comércio ou à estética, mas desempenha um papel crucial na transmissão de conhecimentos, na manutenção de tradições e na afirmação da identidade do grupo, caracterizando sua função antropológica e de fortalecimento dos laços comunitários.</t>
        </is>
      </c>
      <c r="P317" s="6" t="b">
        <v>1</v>
      </c>
      <c r="Q317" s="6" t="n">
        <v>0.04166666666666666</v>
      </c>
      <c r="R317" s="6" t="n">
        <v>2.772277227722773</v>
      </c>
      <c r="S317" s="6" t="n">
        <v>0.8807339449541285</v>
      </c>
      <c r="T317" s="6" t="n">
        <v>15.0213768115942</v>
      </c>
      <c r="U317" s="6" t="n">
        <v>5</v>
      </c>
      <c r="V317" s="6" t="n">
        <v>5</v>
      </c>
      <c r="W317" s="6" t="n">
        <v>5</v>
      </c>
      <c r="X317" s="6" t="n">
        <v>5</v>
      </c>
      <c r="Y317" s="6" t="n">
        <v>5</v>
      </c>
      <c r="Z317" s="6" t="n">
        <v>5</v>
      </c>
      <c r="AA317" s="6" t="inlineStr">
        <is>
          <t>O item apresenta excelente alinhamento com a habilidade LC-H12, pois o enunciado descreve um contexto artístico em que a função da arte vai além do óbvio, exigindo do candidato a identificação de sua função social e cultural (memória, identidade, resistência). Os objetos de conhecimento esperados são perfeitamente contemplados, pois a questão aborda a produção e recepção da arte como um meio de representação do mundo e fortalecimento da identidade e cidadania. Os distratores são plausíveis e funcionais, pois representam funções comumente associadas à arte (mercantil, estética, entretenimento, utilitária), mas que são explicitamente descartadas pelo texto, forçando o candidato a diferenciar a função principal das secundárias. O nível de complexidade é adequado para o Ensino Médio, pois exige análise de um texto denso e compreensão de conceitos antropológicos e sociológicos de forma contextualizada. A aderência ao formato ENEM é máxima, com um enunciado contextualizado, uma pergunta que exige interpretação e análise crítica, e alternativas que exploram diferentes dimensões do fenômeno artístico.</t>
        </is>
      </c>
      <c r="AB317" s="6" t="n">
        <v>5</v>
      </c>
      <c r="AC317" s="6" t="n">
        <v>5</v>
      </c>
      <c r="AD317" s="6" t="n">
        <v>5</v>
      </c>
      <c r="AE317" s="6" t="n">
        <v>5</v>
      </c>
      <c r="AF317" s="6" t="n">
        <v>5</v>
      </c>
      <c r="AG317" s="6" t="n">
        <v>5</v>
      </c>
      <c r="AH317" s="6" t="inlineStr">
        <is>
          <t>O item apresenta excelente alinhamento à habilidade LC-H12, pois solicita o reconhecimento da função da arte (antropológica e identitária) inserida em um contexto cultural específico. Os objetos de conhecimento são integralmente contemplados, abordando a produção artística como instrumento de fortalecimento da identidade e memória. Os distratores são plausíveis, baseando-se em informações secundárias do texto (comércio, estética, lazer) que competem com a ideia central, exigindo leitura atenta. O nível de complexidade e a linguagem são adequados ao Ensino Médio, e o formato segue rigorosamente os padrões do ENEM.</t>
        </is>
      </c>
    </row>
    <row r="318">
      <c r="A318" s="6" t="inlineStr">
        <is>
          <t>051d5f20-eeeb-42c9-b7cc-e16d88eaa004</t>
        </is>
      </c>
      <c r="B318" s="6" t="inlineStr">
        <is>
          <t>com_grafo</t>
        </is>
      </c>
      <c r="C318" s="6" t="inlineStr">
        <is>
          <t>LC</t>
        </is>
      </c>
      <c r="D318" s="6" t="inlineStr">
        <is>
          <t>Linguagens, Codigos e suas Tecnologias</t>
        </is>
      </c>
      <c r="E318" s="6" t="n">
        <v>4</v>
      </c>
      <c r="F318" s="6" t="inlineStr">
        <is>
          <t>LC-H12</t>
        </is>
      </c>
      <c r="G318" s="6" t="inlineStr">
        <is>
          <t>Reconhecer diferentes funcoes da arte, do trabalho da producao dos artistas em seus meios culturais.</t>
        </is>
      </c>
      <c r="H318" s="6" t="inlineStr">
        <is>
          <t>Em uma comunidade periférica de uma grande metrópole, um coletivo de artistas locais decidiu intervir em uma praça pública degradada. Eles criaram esculturas utilizando materiais recicláveis e restos de construção encontrados no próprio local. As obras retratam figuras da história do bairro e cenas do cotidiano dos moradores, transformando o espaço em um ponto de encontro e memória. A iniciativa não apenas revitalizou a área visualmente, mas também promoveu debates sobre a preservação ambiental e a valorização da cultura local. Considerando o contexto de produção e a recepção dessa intervenção, a função social desempenhada por essa manifestação artística é a de:</t>
        </is>
      </c>
      <c r="I318" s="6" t="inlineStr">
        <is>
          <t>Preservar exclusivamente a estética clássica, utilizando materiais nobres para garantir a durabilidade da obra em museus.</t>
        </is>
      </c>
      <c r="J318" s="6" t="inlineStr">
        <is>
          <t>Comercializar produtos artísticos para o turismo, visando apenas o retorno financeiro imediato para os artistas envolvidos.</t>
        </is>
      </c>
      <c r="K318" s="6" t="inlineStr">
        <is>
          <t>Exercitar a crítica social e fortalecer a identidade coletiva, por meio da ressignificação do espaço público e da valorização da memória local.</t>
        </is>
      </c>
      <c r="L318" s="6" t="inlineStr">
        <is>
          <t>Documentar fatos históricos de forma neutra e imparcial, isentando a obra de qualquer interpretação subjetiva ou política.</t>
        </is>
      </c>
      <c r="M318" s="6" t="inlineStr">
        <is>
          <t>Isolar a comunidade de influências externas, criando um ambiente de contemplação individual silenciosa e distante do convívio social.</t>
        </is>
      </c>
      <c r="N318" s="6" t="inlineStr">
        <is>
          <t>C</t>
        </is>
      </c>
      <c r="O318" s="6" t="inlineStr">
        <is>
          <t>A questão avalia a habilidade LC-H12, pois exige do aluno o reconhecimento de que a arte possui funções que vão além do estético, atuando diretamente no contexto social e cultural. A alternativa C está correta ao identificar que a intervenção artística descrita cumpre um papel de transformação social, crítica e afirmação da identidade da comunidade, utilizando a arte como integrador da organização do mundo e da própria identidade, conforme estabelece a Competência 4. As outras alternativas reduzem a arte a funções mercantis, puramente documentais ou de isolamento, desconsiderando o contexto de engajamento e memória coletiva apresentado.</t>
        </is>
      </c>
      <c r="P318" s="6" t="b">
        <v>1</v>
      </c>
      <c r="Q318" s="6" t="n">
        <v>0.03738317757009346</v>
      </c>
      <c r="R318" s="6" t="n">
        <v>2.327868852459016</v>
      </c>
      <c r="S318" s="6" t="n">
        <v>0.8916666666666667</v>
      </c>
      <c r="T318" s="6" t="n">
        <v>16.05701754385965</v>
      </c>
      <c r="U318" s="6" t="n">
        <v>5</v>
      </c>
      <c r="V318" s="6" t="n">
        <v>5</v>
      </c>
      <c r="W318" s="6" t="n">
        <v>5</v>
      </c>
      <c r="X318" s="6" t="n">
        <v>5</v>
      </c>
      <c r="Y318" s="6" t="n">
        <v>5</v>
      </c>
      <c r="Z318" s="6" t="n">
        <v>5</v>
      </c>
      <c r="AA318" s="6" t="inlineStr">
        <is>
          <t>O item apresenta excelente alinhamento com a habilidade-alvo LC-H12, pois a situação-problema exige o reconhecimento de múltiplas funções da arte (social, crítica, identitária, de memória) no seu contexto de produção e recepção. Os objetos de conhecimento esperados estão perfeitamente contemplados, pois a questão aborda a produção de um texto artístico (intervenção urbana), sua interpretação e representação do mundo, e seu papel no fortalecimento da identidade e cidadania. Os distratores são plausíveis e funcionais, pois cada um corresponde a uma função da arte (estética, mercantil, documental, de isolamento), permitindo que o aluno que não compreendeu o contexto social da intervenção seja atraído por uma alternativa incorreta, mas logicamente coerente com uma visão reducionista da arte. O nível de complexidade é adequado para o Ensino Médio, exigindo análise de contexto e compreensão de conceitos abstratos como 'ressignificação' e 'identidade coletiva', sem recorrer a um vocabulário excessivamente técnico. Finalmente, o item adere perfeitamente ao formato ENEM, com um enunciado longo e contextualizado, uma questão de múltipla escolha com cinco alternativas e uma resposta que exige a interpretação crítica do texto, em vez do simples reconhecamento de informações explícitas.</t>
        </is>
      </c>
      <c r="AB318" s="6" t="n">
        <v>5</v>
      </c>
      <c r="AC318" s="6" t="n">
        <v>5</v>
      </c>
      <c r="AD318" s="6" t="n">
        <v>5</v>
      </c>
      <c r="AE318" s="6" t="n">
        <v>5</v>
      </c>
      <c r="AF318" s="6" t="n">
        <v>5</v>
      </c>
      <c r="AG318" s="6" t="n">
        <v>5</v>
      </c>
      <c r="AH318" s="6" t="inlineStr">
        <is>
          <t>O item apresenta excelente alinhamento à habilidade LC-H12, pois solicita o reconhecimento da função social da arte em um contexto cultural específico (comunidade periférica). A situação-problema é rica e contextualizada, abordando os objetos de conhecimento relativos à produção, recepção e fortalecimento da identidade e cidadania. Os distratores são plausíveis ao apresentarem outras funções da arte (estética, comercial, documental, contemplativa) que são claramente refutadas pelo texto, exigindo do aluno a leitura atenta e a interpretação do enunciado. O vocabulário e a complexidade cognitiva são adequados ao Ensino Médio, e o formato segue rigorosamente os padrões do ENEM.</t>
        </is>
      </c>
    </row>
    <row r="319">
      <c r="A319" s="6" t="inlineStr">
        <is>
          <t>676ac780-584e-436f-97a0-e229dbe72031</t>
        </is>
      </c>
      <c r="B319" s="6" t="inlineStr">
        <is>
          <t>com_grafo</t>
        </is>
      </c>
      <c r="C319" s="6" t="inlineStr">
        <is>
          <t>LC</t>
        </is>
      </c>
      <c r="D319" s="6" t="inlineStr">
        <is>
          <t>Linguagens, Codigos e suas Tecnologias</t>
        </is>
      </c>
      <c r="E319" s="6" t="n">
        <v>4</v>
      </c>
      <c r="F319" s="6" t="inlineStr">
        <is>
          <t>LC-H12</t>
        </is>
      </c>
      <c r="G319" s="6" t="inlineStr">
        <is>
          <t>Reconhecer diferentes funcoes da arte, do trabalho da producao dos artistas em seus meios culturais.</t>
        </is>
      </c>
      <c r="H319" s="6" t="inlineStr">
        <is>
          <t>Em um centro cultural de uma grande capital brasileira, um coletivo teatral composto por atores surdos e ouvintes apresenta uma peça que narra as dificuldades de uma adolescente surda em ser incluída no sistema escolar regular. A montagem utiliza a Língua Brasileira de Sinais (Libras) de forma simultânea à fala, e recursos de iluminação são empregados para sinalizar sons e mudanças de cena para o público surdo. O projeto tem como objetivo não apenas entreter, mas sensibilizar a sociedade sobre a importância da acessibilidade e do reconhecimento da cultura surda. Considerando o contexto de produção e recepção dessa obra, a função social da arte evidenciada é a de:</t>
        </is>
      </c>
      <c r="I319" s="6" t="inlineStr">
        <is>
          <t>registro histórico de fatos passados, visando apenas à documentação museológica.</t>
        </is>
      </c>
      <c r="J319" s="6" t="inlineStr">
        <is>
          <t>mercadoria exclusiva para o consumo de elites intelectuais e críticos de arte.</t>
        </is>
      </c>
      <c r="K319" s="6" t="inlineStr">
        <is>
          <t>instrumento de inclusão social e de valorização da diversidade cultural.</t>
        </is>
      </c>
      <c r="L319" s="6" t="inlineStr">
        <is>
          <t>expressão puramente estética, desvinculada de compromissos com a realidade social.</t>
        </is>
      </c>
      <c r="M319" s="6" t="inlineStr">
        <is>
          <t>ritual religioso destinado à preservação de tradições ancestrais da comunidade.</t>
        </is>
      </c>
      <c r="N319" s="6" t="inlineStr">
        <is>
          <t>C</t>
        </is>
      </c>
      <c r="O319" s="6" t="inlineStr">
        <is>
          <t>A questão exige o reconhecimento da função da arte em seu meio cultural (Habilidade LC-H12). O enunciado descreve uma obra teatral que vai além do entretenimento, utilizando recursos específicos (Libras, iluminação) para incluir um público frequentemente marginalizado e debater questões de identidade e cidadania. A alternativa C é a correta porque identifica a arte como um mecanismo de transformação social, inclusão e respeito à diversidade, funções estas intrínsecas à produção artística contemporânea descrita. As outras alternativas reduzem a arte a mero documento, produto de elite, forma desinteressada ou ritual religioso, o que não condiz com a situação apresentada.</t>
        </is>
      </c>
      <c r="P319" s="6" t="b">
        <v>1</v>
      </c>
      <c r="Q319" s="6" t="n">
        <v>0.04444444444444445</v>
      </c>
      <c r="R319" s="6" t="n">
        <v>1.853107344632768</v>
      </c>
      <c r="S319" s="6" t="n">
        <v>0.9278350515463918</v>
      </c>
      <c r="T319" s="6" t="n">
        <v>15.29375</v>
      </c>
      <c r="U319" s="6" t="n">
        <v>5</v>
      </c>
      <c r="V319" s="6" t="n">
        <v>5</v>
      </c>
      <c r="W319" s="6" t="n">
        <v>5</v>
      </c>
      <c r="X319" s="6" t="n">
        <v>5</v>
      </c>
      <c r="Y319" s="6" t="n">
        <v>5</v>
      </c>
      <c r="Z319" s="6" t="n">
        <v>5</v>
      </c>
      <c r="AA319" s="6" t="inlineStr">
        <is>
          <t>O item apresenta excelente alinhamento com a habilidade-alvo LC-H12, pois demanda o reconhecimento das funções sociais da arte no contexto de produção e recepção de uma obra contemporânea. Os objetos de conhecimento esperados são perfeitamente contemplados, pois a questão aborda a representação do mundo (dificuldades de inclusão) e seu papel no fortalecimento da identidade e cidadania (cultura surda). Os distratores são plausíveis e funcionais, pois representam funções da arte comuns (registro histórico, mercadoria, esteticismo, ritual), mas que são claramemente descartadas pelo contexto do enunciado, exigindo do candidato uma análise criteriosa. O nível de complexidade é adequado para o Ensino Médio, pois não exige conhecimento prévio específico sobre o tema, mas sim a capacidade de interpretação de texto e compreensão de conceitos sociais. A aderência ao formato ENEM é máxima, com um enunciado contextualizado, linguagem acessível e alternativas que exigem a análise de múltiplos aspectos da realidade social.</t>
        </is>
      </c>
      <c r="AB319" s="6" t="n">
        <v>5</v>
      </c>
      <c r="AC319" s="6" t="n">
        <v>5</v>
      </c>
      <c r="AD319" s="6" t="n">
        <v>5</v>
      </c>
      <c r="AE319" s="6" t="n">
        <v>5</v>
      </c>
      <c r="AF319" s="6" t="n">
        <v>5</v>
      </c>
      <c r="AG319" s="6" t="n">
        <v>5</v>
      </c>
      <c r="AH319" s="6" t="inlineStr">
        <is>
          <t>O item apresenta excelente alinhamento à habilidade LC-H12, pois solicita o reconhecimento da função social de uma manifestação artística específica (teatro inclusivo) em seu contexto cultural. Os objetos de conhecimento são integralmente contemplados, abordando a produção e recepção do texto artístico como ferramenta de fortalecimento da identidade e cidadania (inclusão e acessibilidade). Os distratores são plausíveis, pois representam outras funções da arte (histórica, mercadológica, estética, religiosa) que não se aplicam ao contexto descrito, exigindo do aluno a leitura atenta do enunciado. O nível de complexidade é adequado ao Ensino Médio, tratando de temas contemporâneos e relevantes. A estrutura segue rigorosamente o padrão do ENEM, com enunciado contextualizado e cinco alternativas bem formuladas.</t>
        </is>
      </c>
    </row>
    <row r="320">
      <c r="A320" s="6" t="inlineStr">
        <is>
          <t>ed3bfc6b-e168-4691-b60d-f5fbc1f0cde2</t>
        </is>
      </c>
      <c r="B320" s="6" t="inlineStr">
        <is>
          <t>com_grafo</t>
        </is>
      </c>
      <c r="C320" s="6" t="inlineStr">
        <is>
          <t>LC</t>
        </is>
      </c>
      <c r="D320" s="6" t="inlineStr">
        <is>
          <t>Linguagens, Codigos e suas Tecnologias</t>
        </is>
      </c>
      <c r="E320" s="6" t="n">
        <v>4</v>
      </c>
      <c r="F320" s="6" t="inlineStr">
        <is>
          <t>LC-H12</t>
        </is>
      </c>
      <c r="G320" s="6" t="inlineStr">
        <is>
          <t>Reconhecer diferentes funcoes da arte, do trabalho da producao dos artistas em seus meios culturais.</t>
        </is>
      </c>
      <c r="H320" s="6" t="inlineStr">
        <is>
          <t>Em uma comunidade quilombola localizada no interior do Brasil, um grupo de moradores decidiu realizar uma intervenção artística na praça central da localidade. Utilizando tintas feitas de elementos naturais e terra, eles criaram um grande mural que narra a história de seus antepassados, os símbolos de sua espiritualidade e as lutas pela posse de terras. A obra não foi assinada por um único autor, sendo considerada uma criação coletiva, e o objetivo principal declarado pelos participantes foi fortalecer o sentimento de pertencimento dos mais jovens e visibilizar sua cultura para os visitantes de fora. Considerando o contexto apresentado, a função social desempenhada por essa manifestação artística é a de:</t>
        </is>
      </c>
      <c r="I320" s="6" t="inlineStr">
        <is>
          <t>Meramente decorativa, visando embelezar o espaço urbano e atrair turistas para a região.</t>
        </is>
      </c>
      <c r="J320" s="6" t="inlineStr">
        <is>
          <t>Ritualística, restrita aos membros mais velhos da comunidade para a preservação de segredos ancestrais.</t>
        </is>
      </c>
      <c r="K320" s="6" t="inlineStr">
        <is>
          <t>Afirmação identitária e de resistência cultural, atuando como um instrumento de memória e cidadania.</t>
        </is>
      </c>
      <c r="L320" s="6" t="inlineStr">
        <is>
          <t>Comercial, pois a utilização de técnicas tradicionais aumenta o valor de mercado das pinturas no cenário internacional.</t>
        </is>
      </c>
      <c r="M320" s="6" t="inlineStr">
        <is>
          <t>Educação formal, substituindo os livros de história das escolas locais como única fonte de conhecimento sobre o passado.</t>
        </is>
      </c>
      <c r="N320" s="6" t="inlineStr">
        <is>
          <t>C</t>
        </is>
      </c>
      <c r="O320" s="6" t="inlineStr">
        <is>
          <t>A questão exige o reconhecimento da função da arte em seu meio cultural (Habilidade LC-H12). No contexto descrito, a arte não serve apenas à estética ou ao comércio, mas atua como um veículo de fortalecimento da identidade coletiva, preservação da memória e resistência cultural, alinhando-se à Competência 4 de compreender a arte como integradora da organização do mundo e da identidade. A alternativa C é a única que captura essa dimensão sociopolítica e simbólica da produção artística.</t>
        </is>
      </c>
      <c r="P320" s="6" t="b">
        <v>1</v>
      </c>
      <c r="Q320" s="6" t="n">
        <v>0.03773584905660377</v>
      </c>
      <c r="R320" s="6" t="n">
        <v>1.844155844155844</v>
      </c>
      <c r="S320" s="6" t="n">
        <v>0.9724770642201835</v>
      </c>
      <c r="T320" s="6" t="n">
        <v>17.28388513513514</v>
      </c>
      <c r="U320" s="6" t="n">
        <v>5</v>
      </c>
      <c r="V320" s="6" t="n">
        <v>5</v>
      </c>
      <c r="W320" s="6" t="n">
        <v>5</v>
      </c>
      <c r="X320" s="6" t="n">
        <v>5</v>
      </c>
      <c r="Y320" s="6" t="n">
        <v>5</v>
      </c>
      <c r="Z320" s="6" t="n">
        <v>5</v>
      </c>
      <c r="AA320" s="6" t="inlineStr">
        <is>
          <t>O item apresenta excelente alinhamento com a habilidade-alvo LC-H12, pois demanda o reconhecimento da função social da arte em um contexto cultural específico (quilombola), indo além da estética para abordar a identidade, a memória e a cidadania. Os objetos de conhecimento esperados estão perfeitamente contemplados no enunciado e na alternativa correta, que articula produção, recepção, identidade e cidadania. Os distratores são plausíveis e funcionam como armadilhas bem construídas: a alternativa A foca na função decorativa, a B na ritualística (restringindo o público), a D na comercial e a E na educação formal, todas funções que o texto explicitamente refuta. O nível de complexidade é adequado para o Ensino Médio, exigindo análise de contexto e compreensão de conceitos socioculturais sem ser excessivamente técnico. O formato segue rigorosamente as especificações do ENEM, com um enunciado contextualizado, uma pergunta clara e alternativas que exigem interpretação crítica, sem ambiguidades.</t>
        </is>
      </c>
      <c r="AB320" s="6" t="n">
        <v>5</v>
      </c>
      <c r="AC320" s="6" t="n">
        <v>5</v>
      </c>
      <c r="AD320" s="6" t="n">
        <v>5</v>
      </c>
      <c r="AE320" s="6" t="n">
        <v>5</v>
      </c>
      <c r="AF320" s="6" t="n">
        <v>5</v>
      </c>
      <c r="AG320" s="6" t="n">
        <v>5</v>
      </c>
      <c r="AH320" s="6" t="inlineStr">
        <is>
          <t>O item apresenta excelente alinhamento à habilidade LC-H12, pois solicita o reconhecimento da função social de uma manifestação artística inserida em um contexto cultural específico (comunidade quilombola). Os objetos de conhecimento referentes à identidade e cidadania são integralmente contemplados pelo enunciado e pelo gabarito. Os distratores são plausíveis e bem elaborados, explorando interpretações superficiais ou equivocadas (decorativa, comercial, ritualística restrita, substituição formal) que exigem do aluno leitura crítica para serem descartadas. O nível de complexidade e o vocabulário são adequados ao Ensino Médio, e a estrutura segue rigorosamente o padrão do ENEM, com enunciado contextualizado e alternativas coerentes.</t>
        </is>
      </c>
    </row>
    <row r="321">
      <c r="A321" s="6" t="inlineStr">
        <is>
          <t>922b92bd-fb1b-41e0-a888-07c86f831b88</t>
        </is>
      </c>
      <c r="B321" s="6" t="inlineStr">
        <is>
          <t>com_grafo</t>
        </is>
      </c>
      <c r="C321" s="6" t="inlineStr">
        <is>
          <t>LC</t>
        </is>
      </c>
      <c r="D321" s="6" t="inlineStr">
        <is>
          <t>Linguagens, Codigos e suas Tecnologias</t>
        </is>
      </c>
      <c r="E321" s="6" t="n">
        <v>4</v>
      </c>
      <c r="F321" s="6" t="inlineStr">
        <is>
          <t>LC-H12</t>
        </is>
      </c>
      <c r="G321" s="6" t="inlineStr">
        <is>
          <t>Reconhecer diferentes funcoes da arte, do trabalho da producao dos artistas em seus meios culturais.</t>
        </is>
      </c>
      <c r="H321" s="6" t="inlineStr">
        <is>
          <t>Em uma comunidade indígena localizada na Amazônia, um grupo de artesãos desenvolveu um projeto de pintura corporal e cerâmica para apresentar em uma feira de cultura nacional. Diferente das reproduções comerciais que buscam apenas a estética para o turismo, os artesãos explicam que os padrões geométricos utilizados nas peças retratam a história de criação do seu povo e indicam o clã a que cada indivíduo pertence. Eles ressaltam que a arte, para eles, não está separada do cotidiano, mas serve para fortalecer os laços entre as gerações e manter viva a memória dos antepassados. Considerando o contexto descrito, qual é a função social da arte produzida por essa comunidade?</t>
        </is>
      </c>
      <c r="I321" s="6" t="inlineStr">
        <is>
          <t>Função utilitária, pois visa prioritariamente a venda dos produtos para a subsistência econômica dos artesãos.</t>
        </is>
      </c>
      <c r="J321" s="6" t="inlineStr">
        <is>
          <t>Função naturalista, uma vez que os padrões geométricos buscam imitar fielmente as formas da natureza local.</t>
        </is>
      </c>
      <c r="K321" s="6" t="inlineStr">
        <is>
          <t>Função política ou ideológica, pois o objetivo é impor as crenças indígenas sobre as demais culturas presentes na feira.</t>
        </is>
      </c>
      <c r="L321" s="6" t="inlineStr">
        <is>
          <t>Função de memória e identidade, ao utilizar a linguagem artística para preservar a história e os vínculos sociais do grupo.</t>
        </is>
      </c>
      <c r="M321" s="6" t="inlineStr">
        <is>
          <t>Função decorativa, visto que a pintura corporal e a cerâmica servem apenas para embelezar o corpo e os objetos.</t>
        </is>
      </c>
      <c r="N321" s="6" t="inlineStr">
        <is>
          <t>D</t>
        </is>
      </c>
      <c r="O321" s="6" t="inlineStr">
        <is>
          <t>A questão exige o reconhecimento da função da arte em um meio cultural específico (Habilidade LC-H12). O enunciado destaca que a produção artística está ligada à transmissão de histórias, indicação de clãs e fortalecimento de laços geracionais. Portanto, a arte não serve apenas à estética ou ao comércio, mas atua fundamentalmente na preservação da memória coletiva e na construção/manutenção da identidade cultural do grupo, o que corresponde à alternativa D.</t>
        </is>
      </c>
      <c r="P321" s="6" t="b">
        <v>1</v>
      </c>
      <c r="Q321" s="6" t="n">
        <v>0.04210526315789474</v>
      </c>
      <c r="R321" s="6" t="n">
        <v>1.808917197452229</v>
      </c>
      <c r="S321" s="6" t="n">
        <v>0.811965811965812</v>
      </c>
      <c r="T321" s="6" t="n">
        <v>14.20616161616162</v>
      </c>
      <c r="U321" s="6" t="n">
        <v>5</v>
      </c>
      <c r="V321" s="6" t="n">
        <v>5</v>
      </c>
      <c r="W321" s="6" t="n">
        <v>5</v>
      </c>
      <c r="X321" s="6" t="n">
        <v>5</v>
      </c>
      <c r="Y321" s="6" t="n">
        <v>5</v>
      </c>
      <c r="Z321" s="6" t="n">
        <v>5</v>
      </c>
      <c r="AA321" s="6" t="inlineStr">
        <is>
          <t>O item apresenta excelente alinhamento com a habilidade LC-H12, pois demanda o reconhecimento da função social da arte em um contexto cultural específico e autêntico. Os objetos de conhecimento esperados são perfeitamente contemplados, pois o enunciado e o gabarito abordam a produção artística como um meio de representação do mundo, fortalecimento de identidade e cidadania. Os distratores são plausíveis e funcionais, pois exploram funções comuns da arte (utilitária, naturalista, política, decorativa) que, embora presentes no contexto, são secundárias ou incorretas em relação ao foco do texto, exigindo do candidato a capacidade de discriminar a função principal. O nível de complexidade é adequado para o Ensino Médio, exigindo interpretação de texto e compreensão de conceitos antropológicos e artísticos de forma contextualizada. A aderência ao formato ENEM é máxima, com um enunciado longo e contextualizado, alternativas que funcionam como armadilhas baseadas em interpretações parciais ou superficiais e uma questão que avalia competência de leitura e análise crítica.</t>
        </is>
      </c>
      <c r="AB321" s="6" t="n">
        <v>5</v>
      </c>
      <c r="AC321" s="6" t="n">
        <v>5</v>
      </c>
      <c r="AD321" s="6" t="n">
        <v>5</v>
      </c>
      <c r="AE321" s="6" t="n">
        <v>5</v>
      </c>
      <c r="AF321" s="6" t="n">
        <v>5</v>
      </c>
      <c r="AG321" s="6" t="n">
        <v>5</v>
      </c>
      <c r="AH321" s="6" t="inlineStr">
        <is>
          <t>O item apresenta excelente alinhamento à habilidade LC-H12, pois exige do estudante a identificação da função da arte (memória e identidade) inserida em um contexto cultural específico (comunidade indígena). Os objetos de conhecimento são integralmente contemplados, abordando a produção artística como representação do mundo e fortalecimento da identidade. Os distratores são plausíveis e baseados em leituras superficiais ou conceitos equivocados (utilitarismo, decorativismo, naturalismo), exigindo leitura atenta do texto. O nível de complexidade e a linguagem são adequados ao Ensino Médio, e o formato segue rigorosamente o padrão do ENEM, com enunciado contextualizado e cinco alternativas.</t>
        </is>
      </c>
    </row>
    <row r="322">
      <c r="A322" s="6" t="inlineStr">
        <is>
          <t>4e4c5a8b-025b-480e-8281-3cc6ef5d7807</t>
        </is>
      </c>
      <c r="B322" s="6" t="inlineStr">
        <is>
          <t>com_grafo</t>
        </is>
      </c>
      <c r="C322" s="6" t="inlineStr">
        <is>
          <t>LC</t>
        </is>
      </c>
      <c r="D322" s="6" t="inlineStr">
        <is>
          <t>Linguagens, Codigos e suas Tecnologias</t>
        </is>
      </c>
      <c r="E322" s="6" t="n">
        <v>4</v>
      </c>
      <c r="F322" s="6" t="inlineStr">
        <is>
          <t>LC-H13</t>
        </is>
      </c>
      <c r="G322" s="6" t="inlineStr">
        <is>
          <t>Analisar as diversas producoes artisticas como meio de explicar diferentes culturas, padroes de beleza e preconceitos.</t>
        </is>
      </c>
      <c r="H322" s="6" t="inlineStr">
        <is>
          <t>Uma exposição intitulada "Raízes e Resistência" apresenta obras de artistas indígenas contemporâneos do Brasil. Entre as peças, há pinturas em tecido que utilizam grafismos tradicionais de diferentes etnias, mas com cores vibrantes e materiais modernos, como tinta acrílica e spray. O texto curatorial explica que, ao contrário da visão romantizada que via o indígena como parte de um passado estático, essas obras afirmam a presença viva e ativa dessas culturas na sociedade atual, questionando os estereótipos de beleza e civilização impostos historicamente. Com base no contexto e na função social da arte descrita, é correto afirmar que essas produções artísticas:</t>
        </is>
      </c>
      <c r="I322" s="6" t="inlineStr">
        <is>
          <t>Isolam as culturas indígenas do convívio com a sociedade moderna, preservando-as apenas em museus como relíquias do passado.</t>
        </is>
      </c>
      <c r="J322" s="6" t="inlineStr">
        <is>
          <t>Reforçam o preconceito ao utilizar técnicas não tradicionais, desvalorizando a autenticidade dos grafismos ancestrais.</t>
        </is>
      </c>
      <c r="K322" s="6" t="inlineStr">
        <is>
          <t>Servem como instrumento de explicação de uma cultura específica e de combate a preconceitos, ao atualizar tradições e afirmar identidades.</t>
        </is>
      </c>
      <c r="L322" s="6" t="inlineStr">
        <is>
          <t>Têm como objetivo principal a adaptação dos padrões estéticos europeus para tornar a arte indígena mais aceita no mercado internacional.</t>
        </is>
      </c>
      <c r="M322" s="6" t="inlineStr">
        <is>
          <t>Demonstram a superioridade técnica da arte ocidental sobre a arte indígena, que necessita de industrialização para ser considerada bela.</t>
        </is>
      </c>
      <c r="N322" s="6" t="inlineStr">
        <is>
          <t>C</t>
        </is>
      </c>
      <c r="O322" s="6" t="inlineStr">
        <is>
          <t>A alternativa C é a correta porque a habilidade LC-H13 exige analisar produções artísticas como meio de explicar diferentes culturas, padrões de beleza e preconceitos. No enunciado, a arte indígena contemporânea é apresentada não como um fóssil, mas como uma expressão viva que dialoga com o presente. Ao misturar tradição e modernidade, os artistas explicam sua cultura (afirmando sua identidade) e combatem preconceitos (quebrando estereótipos de passividade ou atraso), cumprindo assim o papel de arte como conhecimento cultural e estético integrador.</t>
        </is>
      </c>
      <c r="P322" s="6" t="b">
        <v>1</v>
      </c>
      <c r="Q322" s="6" t="n">
        <v>0.009433962264150943</v>
      </c>
      <c r="R322" s="6" t="n">
        <v>0.3876404494382023</v>
      </c>
      <c r="S322" s="6" t="n">
        <v>0.8833333333333333</v>
      </c>
      <c r="T322" s="6" t="n">
        <v>17.38303010471205</v>
      </c>
      <c r="U322" s="6" t="n">
        <v>4.8</v>
      </c>
      <c r="V322" s="6" t="n">
        <v>5</v>
      </c>
      <c r="W322" s="6" t="n">
        <v>5</v>
      </c>
      <c r="X322" s="6" t="n">
        <v>4</v>
      </c>
      <c r="Y322" s="6" t="n">
        <v>5</v>
      </c>
      <c r="Z322" s="6" t="n">
        <v>5</v>
      </c>
      <c r="AA322" s="6" t="inlineStr">
        <is>
          <t>O item apresenta excelente alinhamento com a habilidade-alvo LC-H13, pois a situação-problema, centrada na análise de uma exposição de arte indígena contemporânea, exige explicitamente a análise da produção artística como meio de explicar culturas (afirmação da identidade viva), padrões de beleza (questionamento de estereótipos) e preconceitos (combate à visão romantizada e ao atraso). Os objetos de conhecimento estão perfeitamente adequados, pois a questão aborda a produção e a recepção da arte como forma de representação do mundo e fortalecimento da identidade e cidadania. Os distratores são plausíveis, pois exploram visões simplistas e preconceituosas sobre a cultura indígena (A, B, D, E), sendo que apenas um deles (C) captura a complexidade e a função social descritas no texto. O nível de escolaridade é adequado, pois o texto e as alternativas exigem competências de interpretação, análise crítica e contextualização, esperadas no Ensino Médio. A aderência ao formato ENEM é máxima, com um enunciado contextualizado, linguagem adequada, alternativas bem elaboradas e uma questão que demanda pensamento crítico e sociocultural.</t>
        </is>
      </c>
      <c r="AB322" s="6" t="n">
        <v>5</v>
      </c>
      <c r="AC322" s="6" t="n">
        <v>5</v>
      </c>
      <c r="AD322" s="6" t="n">
        <v>5</v>
      </c>
      <c r="AE322" s="6" t="n">
        <v>5</v>
      </c>
      <c r="AF322" s="6" t="n">
        <v>5</v>
      </c>
      <c r="AG322" s="6" t="n">
        <v>5</v>
      </c>
      <c r="AH322" s="6" t="inlineStr">
        <is>
          <t>O item apresenta excelente alinhamento à habilidade LC-H13, pois solicita a análise de produções artísticas indígenas contemporâneas para compreender a explicação cultural e o questionamento de preconceitos/estereótipos, conforme exigido. Os objetos de conhecimento são integralmente contemplados, abordando a produção artística como fortalecimento de identidade e cidadania. Os distratores são plausíveis, baseando-se em leituras distorcidas ou preconceitos comuns (visão estática do indígena, purismo estético, superioridade ocidental), o que garante a discriminação dos alunos que dominam o conteúdo. O nível de complexidade e o vocabulário são adequados ao Ensino Médio, exigindo leitura crítica e interpretação de texto. O formato segue rigorosamente o padrão do ENEM, com enunciado contextualizado e comando claro.</t>
        </is>
      </c>
    </row>
    <row r="323">
      <c r="A323" s="6" t="inlineStr">
        <is>
          <t>74902b4a-38bc-4ec4-a2d1-31ed502f2961</t>
        </is>
      </c>
      <c r="B323" s="6" t="inlineStr">
        <is>
          <t>com_grafo</t>
        </is>
      </c>
      <c r="C323" s="6" t="inlineStr">
        <is>
          <t>LC</t>
        </is>
      </c>
      <c r="D323" s="6" t="inlineStr">
        <is>
          <t>Linguagens, Codigos e suas Tecnologias</t>
        </is>
      </c>
      <c r="E323" s="6" t="n">
        <v>4</v>
      </c>
      <c r="F323" s="6" t="inlineStr">
        <is>
          <t>LC-H13</t>
        </is>
      </c>
      <c r="G323" s="6" t="inlineStr">
        <is>
          <t>Analisar as diversas producoes artisticas como meio de explicar diferentes culturas, padroes de beleza e preconceitos.</t>
        </is>
      </c>
      <c r="H323" s="6" t="inlineStr">
        <is>
          <t>Uma galeria de arte promove uma exposição interativa chamada "O Corpo que Habita", que apresenta esculturas de tamanhos variados feitas com materiais não convencionais, como ferro e tecido rústico. As obras retratam corpos de pessoas com deficiência, corpos obesos e corpos idosos em posições que remetem a clássicos da renascença europeia, como a "Vênus de Milo" e "Davi". O texto curatorial explica que a intenção não é apenas representar a diversidade, mas provocar o espectador a questionar por que certos corpos são historicamente celebrados na arte, enquanto outros são invisibilizados ou medicalizados. Com base nesse contexto e na análise da função social dessa produção artística, qual conceito está sendo diretamente desafiado?</t>
        </is>
      </c>
      <c r="I323" s="6" t="inlineStr">
        <is>
          <t>A neutralidade técnica da escultura em relação aos materiais utilizados na confecção das obras.</t>
        </is>
      </c>
      <c r="J323" s="6" t="inlineStr">
        <is>
          <t>A supremacia estética dos padrões de beleza hegemônicos, que associam a arte e a perfeição a um corpo jovem, magro e sem deficiências.</t>
        </is>
      </c>
      <c r="K323" s="6" t="inlineStr">
        <is>
          <t>A incapacidade da arte contemporânea de dialogar com referências clássicas da história da pintura e da escultura.</t>
        </is>
      </c>
      <c r="L323" s="6" t="inlineStr">
        <is>
          <t>A necessidade de documentação científica rigorosa para a representação fidedigna de diferenças biológicas humanas.</t>
        </is>
      </c>
      <c r="M323" s="6" t="inlineStr">
        <is>
          <t>A preferência do público por exposições que utilizem materiais nobres, como o mármore, em detrimento de materiais recicláveis.</t>
        </is>
      </c>
      <c r="N323" s="6" t="inlineStr">
        <is>
          <t>B</t>
        </is>
      </c>
      <c r="O323" s="6" t="inlineStr">
        <is>
          <t>A habilidade LC-H13 exige a análise de produções artísticas como meio de explicar diferentes culturas, padrões de beleza e preconceitos. A questão descreve uma situação em que obras de arte utilizam a referência clássica para subverter a lógica excludente. Ao colocar corpos marginalizados (idosos, com deficiência, obesos) em pedestais de "perfeição" artística, a exposição confronta o preconceito e o padrão de beleza eurocêntrico e capacitista, indicando que a beleza e a dignidade artística não se restringem a um único tipo físico. A alternativa B é a única que identifica esse questionamento dos padrões hegemônicos de beleza.</t>
        </is>
      </c>
      <c r="P323" s="6" t="b">
        <v>1</v>
      </c>
      <c r="Q323" s="6" t="n">
        <v>0.01886792452830189</v>
      </c>
      <c r="R323" s="6" t="n">
        <v>1.3125</v>
      </c>
      <c r="S323" s="6" t="n">
        <v>0.8907563025210085</v>
      </c>
      <c r="T323" s="6" t="n">
        <v>15.5882910321489</v>
      </c>
      <c r="U323" s="6" t="n">
        <v>4.8</v>
      </c>
      <c r="V323" s="6" t="n">
        <v>5</v>
      </c>
      <c r="W323" s="6" t="n">
        <v>5</v>
      </c>
      <c r="X323" s="6" t="n">
        <v>4</v>
      </c>
      <c r="Y323" s="6" t="n">
        <v>5</v>
      </c>
      <c r="Z323" s="6" t="n">
        <v>5</v>
      </c>
      <c r="AA323" s="6" t="inlineStr">
        <is>
          <t>O item apresenta excelente alinhamento com a habilidade LC-H13, pois a análise da produção artística serve como meio para explicar e questionar padrões de beleza e preconceitos, como demonstrado pela crítica à supremacia estética hegemônica. Os objetos de conhecimento esperados estão perfeitamente contemplados, pois a questão aborda a representação do mundo e seu impacto na identidade e cidadania. Os distratores são plausíveis, pois exploram aspectos relevantes da arte (materiais, diálogo com o clássico, documentação científica, preferência do público), mas apenas um deles (B) capta o núcleo do desafio proposto pela obra. O nível de complexidade é adequado ao Ensino Médio, exigindo análise de contexto e interpretação de funções sociais da arte. O formato segue rigorosamente as especificações do ENEM, com enunciado contextualizado, alternativas bem estruturadas e gabarito claro.</t>
        </is>
      </c>
      <c r="AB323" s="6" t="n">
        <v>5</v>
      </c>
      <c r="AC323" s="6" t="n">
        <v>5</v>
      </c>
      <c r="AD323" s="6" t="n">
        <v>5</v>
      </c>
      <c r="AE323" s="6" t="n">
        <v>5</v>
      </c>
      <c r="AF323" s="6" t="n">
        <v>5</v>
      </c>
      <c r="AG323" s="6" t="n">
        <v>5</v>
      </c>
      <c r="AH323" s="6" t="inlineStr">
        <is>
          <t>O item apresenta excelente alinhamento à habilidade LC-H13, pois exige do estudante a análise de uma produção artística (esculturas) para identificar o questionamento de padrões de beleza e preconceitos sociais. Os objetos de conhecimento são adequadamente trabalhados, focando na função social da arte e na representação da identidade. Os distratores são plausíveis e baseados em leituras parciais do enunciado (foco nos materiais, na documentação científica ou no valor dos materiais), testando a compreensão global do texto. O nível de complexidade e o vocabulário são adequados ao Ensino Médio, exigindo leitura crítica e inferência. O formato segue rigorosamente os padrões do ENEM, com enunciado contextualizado e cinco alternativas coerentes.</t>
        </is>
      </c>
    </row>
    <row r="324">
      <c r="A324" s="6" t="inlineStr">
        <is>
          <t>53c9408a-a325-4f1a-b7cb-0069643394b2</t>
        </is>
      </c>
      <c r="B324" s="6" t="inlineStr">
        <is>
          <t>com_grafo</t>
        </is>
      </c>
      <c r="C324" s="6" t="inlineStr">
        <is>
          <t>LC</t>
        </is>
      </c>
      <c r="D324" s="6" t="inlineStr">
        <is>
          <t>Linguagens, Codigos e suas Tecnologias</t>
        </is>
      </c>
      <c r="E324" s="6" t="n">
        <v>4</v>
      </c>
      <c r="F324" s="6" t="inlineStr">
        <is>
          <t>LC-H13</t>
        </is>
      </c>
      <c r="G324" s="6" t="inlineStr">
        <is>
          <t>Analisar as diversas producoes artisticas como meio de explicar diferentes culturas, padroes de beleza e preconceitos.</t>
        </is>
      </c>
      <c r="H324" s="6" t="inlineStr">
        <is>
          <t>Em uma exposição intitulada "O Corpo e a História", um curador juxtapõe a escultura clássica "Doríforo", de Policleto, símbolo do ideal de beleza grega baseado na simetria e proporção matemática, com a fotografia contemporânea "Afro", da artista Mônica Maia, que valoriza a estética de cabelos crespos e traços faciais negros. A proposta curatorial visa provocar uma reflexão sobre como a arte define o que é belo em diferentes épocas. Com base na análise dessas produções artísticas, é correto afirmar que:</t>
        </is>
      </c>
      <c r="I324" s="6" t="inlineStr">
        <is>
          <t>A arte é uma expressão universal que permanece imutável, visto que tanto a escultura grega quanto a fotografia moderna buscam a perfeição anatômica do corpo humano.</t>
        </is>
      </c>
      <c r="J324" s="6" t="inlineStr">
        <is>
          <t>O padrão de beleza é biológico e natural, portanto, as duas obras, apesar de distantes no tempo, retratam a mesma concepção estética vigente na humanidade.</t>
        </is>
      </c>
      <c r="K324" s="6" t="inlineStr">
        <is>
          <t>A produção artística reflete os valores culturais de seu tempo, revelando como o cânone grego historicamente excluiu a diversidade corporal, enquanto a obra contemporânea combate preconceitos ao afirmar a identidade negra.</t>
        </is>
      </c>
      <c r="L324" s="6" t="inlineStr">
        <is>
          <t>A fotografia contemporânea demonstra uma inferioridade técnica em relação à escultura grega, pois não utiliza a idealização matemática para representar a figura humana.</t>
        </is>
      </c>
      <c r="M324" s="6" t="inlineStr">
        <is>
          <t>As obras não permitem uma análise sociológica, pois a arte deve ser apreciada apenas pela sua estética formal, sem considerar questões de identidade ou preconceito.</t>
        </is>
      </c>
      <c r="N324" s="6" t="inlineStr">
        <is>
          <t>C</t>
        </is>
      </c>
      <c r="O324" s="6" t="inlineStr">
        <is>
          <t>A habilidade LC-H13 exige analisar produções artísticas para explicar culturas, padrões de beleza e preconceitos. A alternativa C é a correta ao identificar que a escultura grega representa um padrão hegemônico e excludente de beleza (cultura clássica), enquanto a fotografia contemporânea utiliza a arte para questionar esse padrão, valorizar a diversidade e combater preconceitos raciais, cumprindo o papel da arte como integrador da identidade e fortalecedor da cidadania.</t>
        </is>
      </c>
      <c r="P324" s="6" t="b">
        <v>1</v>
      </c>
      <c r="Q324" s="6" t="n">
        <v>0.02678571428571428</v>
      </c>
      <c r="R324" s="6" t="n">
        <v>1.615384615384615</v>
      </c>
      <c r="S324" s="6" t="n">
        <v>0.835820895522388</v>
      </c>
      <c r="T324" s="6" t="n">
        <v>18.08047619047619</v>
      </c>
      <c r="U324" s="6" t="n">
        <v>4.8</v>
      </c>
      <c r="V324" s="6" t="n">
        <v>5</v>
      </c>
      <c r="W324" s="6" t="n">
        <v>5</v>
      </c>
      <c r="X324" s="6" t="n">
        <v>4</v>
      </c>
      <c r="Y324" s="6" t="n">
        <v>5</v>
      </c>
      <c r="Z324" s="6" t="n">
        <v>5</v>
      </c>
      <c r="AA324" s="6" t="inlineStr">
        <is>
          <t>O item apresenta excelente alinhamento com a habilidade LC-H13, pois a análise das duas obras artísticas exige do estudante a compreensão de como elas refletem e explicam culturas distintas (grega e contemporânea), padrões de beleza (ideal de simetria vs. valorização do cabelo crespo) e preconceitos (exclusão do cânone clássico vs. combate ao racismo). Os objetos de conhecimento estão perfeitamente adequados, pois a discussão sobre a produção e recepção das obras para o fortalecimento da identidade e cidadania é o cerne do enunciado e da alternativa correta. Os distratores são plausíveis, pois exploram concepções equivocadas e comuns sobre arte (universalidade, biologicismo, esteticismo purista e hierarquia de valor entre técnicas), funcionando como bons armadilhas para quem não realizou a análise sociocultural proposta. O nível de complexidade é adequado ao Ensino Médio, exigindo o uso de conceitos de história da arte, sociologia e cultura, sem recorrer a um conhecimento especializado. O formato segue rigorosamente as especificações do ENEM, com um enunciado contextualizado, uma questão de múltipla escolha com cinco alternativas e uma proposta de reflexão que dialoga com temas contemporâneos e de relevância social.</t>
        </is>
      </c>
      <c r="AB324" s="6" t="n">
        <v>5</v>
      </c>
      <c r="AC324" s="6" t="n">
        <v>5</v>
      </c>
      <c r="AD324" s="6" t="n">
        <v>5</v>
      </c>
      <c r="AE324" s="6" t="n">
        <v>5</v>
      </c>
      <c r="AF324" s="6" t="n">
        <v>5</v>
      </c>
      <c r="AG324" s="6" t="n">
        <v>5</v>
      </c>
      <c r="AH324" s="6" t="inlineStr">
        <is>
          <t>O item apresenta excelente alinhamento à habilidade LC-H13, pois exige a análise comparativa de duas produções artísticas (escultura e fotografia) para identificar a construção social de padrões de beleza e a relação com preconceitos e identidade cultural. A alternativa correta (C) sintetiza perfeitamente a função da arte como reflexo de valores históricos e instrumento de afirmação identitária, atendendo aos objetos de conhecimento. Os distratores são plausíveis e bem elaborados, explorando equívocos comuns como o universalismo estético, o determinismo biológico e a separação entre arte e contexto sociológico. O nível de complexidade, o vocabulário e a estrutura do enunciado são adequados ao Ensino Médio, e o item segue rigorosamente o formato discursivo e contextualizado típico do ENEM.</t>
        </is>
      </c>
    </row>
    <row r="325">
      <c r="A325" s="6" t="inlineStr">
        <is>
          <t>2667b1b6-8af3-4126-933a-95a5f8d687b8</t>
        </is>
      </c>
      <c r="B325" s="6" t="inlineStr">
        <is>
          <t>com_grafo</t>
        </is>
      </c>
      <c r="C325" s="6" t="inlineStr">
        <is>
          <t>LC</t>
        </is>
      </c>
      <c r="D325" s="6" t="inlineStr">
        <is>
          <t>Linguagens, Codigos e suas Tecnologias</t>
        </is>
      </c>
      <c r="E325" s="6" t="n">
        <v>4</v>
      </c>
      <c r="F325" s="6" t="inlineStr">
        <is>
          <t>LC-H13</t>
        </is>
      </c>
      <c r="G325" s="6" t="inlineStr">
        <is>
          <t>Analisar as diversas producoes artisticas como meio de explicar diferentes culturas, padroes de beleza e preconceitos.</t>
        </is>
      </c>
      <c r="H325" s="6" t="inlineStr">
        <is>
          <t>Uma escola promove uma semana cultural com o tema "Diversidade e Identidade". No pátio, são expostas reproduções de obras de arte de diferentes origens. Em um painel, encontram-se máscaras rituais africanas, caracterizadas pela estilização e exagero de certos traços faciais. Em outro, quadros de pintores europeus do século XVI, que buscam a simetria e o realismo anatômico. Alguns alunos comentam que as máscaras parecem 'assustadoras' ou 'feias' em comparação aos rostos 'perfeitos' dos quadros europeus. Diante desse comentário, o professor de Arte propõe uma reflexão.</t>
        </is>
      </c>
      <c r="I325" s="6" t="inlineStr">
        <is>
          <t>A arte africana é primitiva e não possui técnicas refinadas, diferentemente da arte europeia, que sempre dominou os cânones de beleza universal.</t>
        </is>
      </c>
      <c r="J325" s="6" t="inlineStr">
        <is>
          <t>Os padrões estéticos são construções culturais e históricas, e o que é considerado belo em uma sociedade pode ter um significado simbólico e espiritual diferente em outra.</t>
        </is>
      </c>
      <c r="K325" s="6" t="inlineStr">
        <is>
          <t>A arte deve ser julgada apenas pela técnica de reprodução da realidade, sendo a arte europeia superior por sua fidelidade anatômica.</t>
        </is>
      </c>
      <c r="L325" s="6" t="inlineStr">
        <is>
          <t>As máscaras africanas não devem ser consideradas arte, pois são apenas objetos utilitários para rituais, sem valor estético comparável aos quadros.</t>
        </is>
      </c>
      <c r="M325" s="6" t="inlineStr">
        <is>
          <t>A beleza é um conceito biológico e imutável, sendo as diferenças nas obras apenas reflexos da incapacidade técnica de alguns povos.</t>
        </is>
      </c>
      <c r="N325" s="6" t="inlineStr">
        <is>
          <t>B</t>
        </is>
      </c>
      <c r="O325" s="6" t="inlineStr">
        <is>
          <t>A questão exige a análise de produções artísticas (máscaras e quadros) para compreender como elas refletem diferentes culturas e padrões de beleza. A alternativa B está correta ao identificar que a estética não é universal, mas sim uma construção cultural carregada de significados próprios para cada povo. Essa análise desconstrói preconceitos eurocêntricos e etnocêntricos, alinhando-se à habilidade LC-H13 de analisar produções artísticas como meio de explicar diferentes culturas, padrões de beleza e preconceitos.</t>
        </is>
      </c>
      <c r="P325" s="6" t="b">
        <v>1</v>
      </c>
      <c r="Q325" s="6" t="n">
        <v>0.01941747572815534</v>
      </c>
      <c r="R325" s="6" t="n">
        <v>1.26</v>
      </c>
      <c r="S325" s="6" t="n">
        <v>0.824</v>
      </c>
      <c r="T325" s="6" t="n">
        <v>12.6585048454084</v>
      </c>
      <c r="U325" s="6" t="n">
        <v>5</v>
      </c>
      <c r="V325" s="6" t="n">
        <v>5</v>
      </c>
      <c r="W325" s="6" t="n">
        <v>5</v>
      </c>
      <c r="X325" s="6" t="n">
        <v>5</v>
      </c>
      <c r="Y325" s="6" t="n">
        <v>5</v>
      </c>
      <c r="Z325" s="6" t="n">
        <v>5</v>
      </c>
      <c r="AA325" s="6" t="inlineStr">
        <is>
          <t>O item apresenta excelente alinhamento com a habilidade LC-H13, pois demanda a análise de produções artísticas (máscaras africanas e pinturas europeias) para explicar diferentes culturas e desconstruir preconceitos estéticos. A alternativa correta (B) aborda diretamente a construção cultural da beleza, enquanto os distratores (A, C, D, E) representam visões etnocêntricas e preconceituosas que a questão busca superar, demonstrando alta plausibilidade como alternativas incorretas. Os objetos de conhecimento esperados estão perfeitamente contemplados na discussão sobre interpretação, representação e identidade. O contexto da escola e o nível de linguagem são adequados ao Ensino Médio, e a estrutura do item, com seu enunciado contextualizado e alternativas bem elaboradas, segue rigorosamente o padrão de formato do ENEM.</t>
        </is>
      </c>
      <c r="AB325" s="6" t="n">
        <v>5</v>
      </c>
      <c r="AC325" s="6" t="n">
        <v>5</v>
      </c>
      <c r="AD325" s="6" t="n">
        <v>5</v>
      </c>
      <c r="AE325" s="6" t="n">
        <v>5</v>
      </c>
      <c r="AF325" s="6" t="n">
        <v>5</v>
      </c>
      <c r="AG325" s="6" t="n">
        <v>5</v>
      </c>
      <c r="AH325" s="6" t="inlineStr">
        <is>
          <t>O item apresenta excelente alinhamento à habilidade LC-H13, pois utiliza a comparação entre produções artísticas de matrizes culturais distintas (africana e europeia) para problematizar a noção de beleza e desconstruir preconceitos etnocêntricos. O enunciado contextualiza a recepção das obras, exigindo do aluno o reconhecimento de que os padrões estéticos são construções históricas e culturais, conforme exigido pelos objetos de conhecimento. Os distratores são plausíveis e bem elaborados, pois representam visões preconceituosas ou reducionistas comuns (eurocentrismo, determinismo biológico, negação do estatuto de arte), o que obriga o estudante a exercer o pensamento crítico típico do Ensino Médio. O formato segue rigorosamente os padrões do ENEM, com enunciado contextualizado e alternativas que exigem análise e interpretação.</t>
        </is>
      </c>
    </row>
    <row r="326">
      <c r="A326" s="6" t="inlineStr">
        <is>
          <t>2e879fcd-d1b6-4b78-8057-87b0f457a126</t>
        </is>
      </c>
      <c r="B326" s="6" t="inlineStr">
        <is>
          <t>com_grafo</t>
        </is>
      </c>
      <c r="C326" s="6" t="inlineStr">
        <is>
          <t>LC</t>
        </is>
      </c>
      <c r="D326" s="6" t="inlineStr">
        <is>
          <t>Linguagens, Codigos e suas Tecnologias</t>
        </is>
      </c>
      <c r="E326" s="6" t="n">
        <v>4</v>
      </c>
      <c r="F326" s="6" t="inlineStr">
        <is>
          <t>LC-H13</t>
        </is>
      </c>
      <c r="G326" s="6" t="inlineStr">
        <is>
          <t>Analisar as diversas producoes artisticas como meio de explicar diferentes culturas, padroes de beleza e preconceitos.</t>
        </is>
      </c>
      <c r="H326" s="6" t="inlineStr">
        <is>
          <t>Durante uma visita a uma exposição sobre o Modernismo brasileiro, um grupo de estudantes deparou-se com a obra "Abaporu", de Tarsila do Amaral. A pintura apresenta uma figura humana com pés e mãos desproporcionalmente grandes em relação ao corpo e à cabeça, sentada ao lado de um cactus sob um sol escaldante. O guia da exposição explicou que essa obra foi fundamental para a criação do movimento antropofágico, que propunha a deglutição crítica da cultura europeia para a criação de uma arte genuinamente brasileira, valorizando as raízes indígenas e populares. A análise dessa obra permite compreender como a arte pode refletir:</t>
        </is>
      </c>
      <c r="I326" s="6" t="inlineStr">
        <is>
          <t>o desejo de imitação fiel dos padrões estéticos renascentistas europeus, valorizando o equilíbrio e a simetria clássica.</t>
        </is>
      </c>
      <c r="J326" s="6" t="inlineStr">
        <is>
          <t>a rejeição total de qualquer influência estrangeira, isolando a cultura brasileira do contexto artístico internacional.</t>
        </is>
      </c>
      <c r="K326" s="6" t="inlineStr">
        <is>
          <t>a busca por uma identidade nacional que rompe com os padrões de beleza hegemônicos e questiona a hierarquia cultural imposta pelo colonizador.</t>
        </is>
      </c>
      <c r="L326" s="6" t="inlineStr">
        <is>
          <t>a predominância de temas urbanos e industriais, ignorando as referências rurais e indígenas presentes na sociedade brasileira da época.</t>
        </is>
      </c>
      <c r="M326" s="6" t="inlineStr">
        <is>
          <t>a defesa de um padrão de beleza universal, baseado no ideal grego de proporção corporal, independente do contexto cultural.</t>
        </is>
      </c>
      <c r="N326" s="6" t="inlineStr">
        <is>
          <t>C</t>
        </is>
      </c>
      <c r="O326" s="6" t="inlineStr">
        <is>
          <t>A questão exige a habilidade LC-H13, pois solicita a análise de uma produção artística ("Abaporu") para explicar padrões de beleza e questões culturais. A obra de Tarsila do Amaral rompe com o cânone estético europeu (simetria, proporção clássica) e utiliza elementos nacionais para afirmar uma identidade própria, combatendo o preconceito de que a arte brasileira deveria ser mera cópia da europeia. A alternativa C é a correta ao identificar essa função da arte como instrumento de afirmação identitária e crítica aos padrões hegemônicos.</t>
        </is>
      </c>
      <c r="P326" s="6" t="b">
        <v>1</v>
      </c>
      <c r="Q326" s="6" t="n">
        <v>0.02941176470588235</v>
      </c>
      <c r="R326" s="6" t="n">
        <v>1.445255474452555</v>
      </c>
      <c r="S326" s="6" t="n">
        <v>0.8793103448275862</v>
      </c>
      <c r="T326" s="6" t="n">
        <v>15.58455310880829</v>
      </c>
      <c r="U326" s="6" t="n">
        <v>5</v>
      </c>
      <c r="V326" s="6" t="n">
        <v>5</v>
      </c>
      <c r="W326" s="6" t="n">
        <v>5</v>
      </c>
      <c r="X326" s="6" t="n">
        <v>5</v>
      </c>
      <c r="Y326" s="6" t="n">
        <v>5</v>
      </c>
      <c r="Z326" s="6" t="n">
        <v>5</v>
      </c>
      <c r="AA326" s="6" t="inlineStr">
        <is>
          <t>O item apresenta excelente alinhamento com a habilidade-alvo LC-H13, pois a análise da obra 'Abaporu' é central para a compreensão de padrões de beleza e de preconceitos culturais, exatamente o que a habilidade demanda. Os objetos de conhecimento esperados estão perfeitamente adequados, pois a questão aborda a produção artística como meio de construção de identidade e cidadania, conectando a obra ao movimento antropofágico. Os distratores são plausíveis e bem elaborados, pois cada uma das alternativas incorretas (A, B, D e E) representa um movimento artístico ou uma postura cultural real (Renascimento, isolacionismo, modernismo urbano, neoclassicismo), funcionando como armadilhas para estudantes que não compreendem o contexto específico do Modernismo brasileiro e do antropofagismo. A questão é adequada ao nível de escolaridade do Ensino Médio, pois o tema Modernismo brasileiro é um conteúdo curricular consolidado e a análise da obra, embora exija interpretação, não depende de conhecimentos especializados. Finalmente, a aderência ao formato ENEM é máxima, pois segue a estrutura clássica de apresentar um contexto (visita à exposição), um objeto de conhecimento (a obra e seu significado) e uma pergunta que exige a análise crítica para a seleção da alternativa correta.</t>
        </is>
      </c>
      <c r="AB326" s="6" t="n">
        <v>5</v>
      </c>
      <c r="AC326" s="6" t="n">
        <v>5</v>
      </c>
      <c r="AD326" s="6" t="n">
        <v>5</v>
      </c>
      <c r="AE326" s="6" t="n">
        <v>5</v>
      </c>
      <c r="AF326" s="6" t="n">
        <v>5</v>
      </c>
      <c r="AG326" s="6" t="n">
        <v>5</v>
      </c>
      <c r="AH326" s="6" t="inlineStr">
        <is>
          <t>O item apresenta excelente alinhamento à habilidade LC-H13, pois solicita a análise de uma obra artística específica ('Abaporu') para compreender aspectos culturais e estéticos (identidade nacional, ruptura com padrões hegemônicos). Os objetos de conhecimento são integralmente contemplados, abordando a produção artística como representação de mundo e fortalecimento da identidade. Os distratores são plausíveis e bem elaborados, explorando equívocos comuns sobre o Modernismo (como o isolamento total ou a imitação europeia), exigindo leitura atenta do enunciado. O vocabulário e a complexidade conceitual são adequados ao Ensino Médio, e a estrutura segue rigorosamente o formato padronizado do ENEM, com contextualização situada e exigência de análise crítica.</t>
        </is>
      </c>
    </row>
    <row r="327">
      <c r="A327" s="6" t="inlineStr">
        <is>
          <t>2e63a952-b9bf-48ef-8af6-a1af8714a6ec</t>
        </is>
      </c>
      <c r="B327" s="6" t="inlineStr">
        <is>
          <t>com_grafo</t>
        </is>
      </c>
      <c r="C327" s="6" t="inlineStr">
        <is>
          <t>LC</t>
        </is>
      </c>
      <c r="D327" s="6" t="inlineStr">
        <is>
          <t>Linguagens, Codigos e suas Tecnologias</t>
        </is>
      </c>
      <c r="E327" s="6" t="n">
        <v>4</v>
      </c>
      <c r="F327" s="6" t="inlineStr">
        <is>
          <t>LC-H14</t>
        </is>
      </c>
      <c r="G327" s="6" t="inlineStr">
        <is>
          <t>Reconhecer o valor da diversidade artistica e das inter-relacoes de elementos que se apresentam nas manifestacoes de varios grupos sociais e etnicos.</t>
        </is>
      </c>
      <c r="H327" s="6" t="inlineStr">
        <is>
          <t>A capoeira, manifestação cultural brasileira reconhecida como Patrimônio Cultural Imaterial da Humanidade, é uma prática que reúne elementos de luta, dança, música e brincadeira. Originada no período colonial por povos africanos escravizados, a 'roda de capoeira' é um espaço onde o ritmo dos instrumentos, como o berimbau, dita o jogo corporal entre os dois praticantes no centro, enquanto a comunidade participa através do canto e da palma. Considerando as características descritas e o contexto histórico-social da capoeira, essa manifestação artística evidencia o valor da diversidade e a interrelação de elementos ao:</t>
        </is>
      </c>
      <c r="I327" s="6" t="inlineStr">
        <is>
          <t>Separar a expressão corporal da musicalidade, garantindo que a luta seja praticada sem influência externa do ritmo.</t>
        </is>
      </c>
      <c r="J327" s="6" t="inlineStr">
        <is>
          <t>Utilizar a música apenas como um pano de fundo decorativo, sem interferir na dinâmica ou na estratégia dos movimentos dos capoeiristas.</t>
        </is>
      </c>
      <c r="K327" s="6" t="inlineStr">
        <is>
          <t>Fundir elementos de diferentes linguagens artísticas (corporal, sonora e performática) para expressar a identidade e a resistência de um grupo étnico específico.</t>
        </is>
      </c>
      <c r="L327" s="6" t="inlineStr">
        <is>
          <t>Padronizar os movimentos dos praticantes de forma a eliminar as variações regionais, homogeneizando a prática cultural em todo o território nacional.</t>
        </is>
      </c>
      <c r="M327" s="6" t="inlineStr">
        <is>
          <t>Restringir a participação da comunidade exclusivamente à observação, centralizando a expressão artística apenas nos dois lutadores da roda.</t>
        </is>
      </c>
      <c r="N327" s="6" t="inlineStr">
        <is>
          <t>C</t>
        </is>
      </c>
      <c r="O327" s="6" t="inlineStr">
        <is>
          <t>A questão aborda a habilidade LC-H14 ao solicitar o reconhecimento da diversidade artística e das inter-relações de elementos em manifestações de grupos sociais e étnicos. A capoeira é um exemplo paradigmático de sincretismo e fusão de linguagens (dança, luta, música). A alternativa C é a correta pois identifica justamente essa integração de elementos diversos para fins de expressão identitária e resistência cultural de um grupo específico (afro-brasileiro), enquanto as outras alternativas desconsideram a natureza integrativa e comunitária da arte.</t>
        </is>
      </c>
      <c r="P327" s="6" t="b">
        <v>1</v>
      </c>
      <c r="Q327" s="6" t="n">
        <v>0.05263157894736842</v>
      </c>
      <c r="R327" s="6" t="n">
        <v>1.649746192893401</v>
      </c>
      <c r="S327" s="6" t="n">
        <v>0.8189655172413793</v>
      </c>
      <c r="T327" s="6" t="n">
        <v>18.96834586466166</v>
      </c>
      <c r="U327" s="6" t="n">
        <v>5</v>
      </c>
      <c r="V327" s="6" t="n">
        <v>5</v>
      </c>
      <c r="W327" s="6" t="n">
        <v>5</v>
      </c>
      <c r="X327" s="6" t="n">
        <v>5</v>
      </c>
      <c r="Y327" s="6" t="n">
        <v>5</v>
      </c>
      <c r="Z327" s="6" t="n">
        <v>5</v>
      </c>
      <c r="AA327" s="6" t="inlineStr">
        <is>
          <t>O item apresenta excelente alinhamento com a habilidade LC-H14, pois a capoeira é um exemplo robusto de diversidade artística e inter-relação de elementos, exigindo do estudante a compreensão dessa complexidade. Os objetos de conhecimento estão perfeitamente adequados, pois a questão aborda diretamente a produção e recepção de um texto artístico (a capoeira) como forma de expressão identitária e resistência. Os distratores são plausíveis e funcionais, pois exploram concepções errôneas comuns sobre a prática (separação de elementos, padronização, papel passivo da música e da comunidade), exigindo do estudante uma análise crítica para distingui-los da realidade sincretista da capoeira. O nível de complexidade é adequado para o Ensino Médio, pois exige o conhecimento do contexto histórico-social e a capacidade de análise de manifestações culturais de forma integrada. A aderência ao formato ENEM é máxima, pois o enunciado contextualiza o tema de forma clara e as alternativas exigem interpretação e síntese, sem serem triviais ou dependentes de memorização de dados.</t>
        </is>
      </c>
      <c r="AB327" s="6" t="n">
        <v>5</v>
      </c>
      <c r="AC327" s="6" t="n">
        <v>5</v>
      </c>
      <c r="AD327" s="6" t="n">
        <v>5</v>
      </c>
      <c r="AE327" s="6" t="n">
        <v>5</v>
      </c>
      <c r="AF327" s="6" t="n">
        <v>5</v>
      </c>
      <c r="AG327" s="6" t="n">
        <v>5</v>
      </c>
      <c r="AH327" s="6" t="inlineStr">
        <is>
          <t>O item apresenta excelente alinhamento à habilidade LC-H14, pois exige do estudante o reconhecimento da fusão de diferentes linguagens artísticas (corporal, musical, lúdica) na manifestação cultural de um grupo étnico específico. O enunciado e o estímulo dialogam diretamente com os objetos de conhecimento relacionados à identidade e cidadania. Os distratores são plausíveis, mas contradizem informações explícitas no texto ou o conceito de diversidade cultural. O nível de complexidade e o vocabulário são adequados ao Ensino Médio, e a estrutura segue rigorosamente o padrão do ENEM.</t>
        </is>
      </c>
    </row>
    <row r="328">
      <c r="A328" s="6" t="inlineStr">
        <is>
          <t>0050acfa-fdbb-4028-9c80-c39ce6037908</t>
        </is>
      </c>
      <c r="B328" s="6" t="inlineStr">
        <is>
          <t>com_grafo</t>
        </is>
      </c>
      <c r="C328" s="6" t="inlineStr">
        <is>
          <t>LC</t>
        </is>
      </c>
      <c r="D328" s="6" t="inlineStr">
        <is>
          <t>Linguagens, Codigos e suas Tecnologias</t>
        </is>
      </c>
      <c r="E328" s="6" t="n">
        <v>4</v>
      </c>
      <c r="F328" s="6" t="inlineStr">
        <is>
          <t>LC-H14</t>
        </is>
      </c>
      <c r="G328" s="6" t="inlineStr">
        <is>
          <t>Reconhecer o valor da diversidade artistica e das inter-relacoes de elementos que se apresentam nas manifestacoes de varios grupos sociais e etnicos.</t>
        </is>
      </c>
      <c r="H328" s="6" t="inlineStr">
        <is>
          <t>Durante uma mostra cultural em uma escola de ensino medio, os alunos organizaram uma apresentacao que mesclava a danca tradicional indigena com elementos da musica eletronica contemporanea. Os dançarinos vestiam indumentarias confeccionadas com tecidos sinteticos e materiais reciclados, mantendo, porem, os padroes geometricos e os movimentos rituais caracteristicos de seu povo. A performance buscou dialogar com a realidade urbana vivenciada pelos jovens indigenas na atualidade. A analise dessa manifestacao artistica permite concluir que:</t>
        </is>
      </c>
      <c r="I328" s="6" t="inlineStr">
        <is>
          <t>A arte deve preservar-se imutavel, rejeitando qualquer influencia tecnologica para garantir a autenticidade cultural.</t>
        </is>
      </c>
      <c r="J328" s="6" t="inlineStr">
        <is>
          <t>A inclusao de elementos modernos em manifestacoes tradicionais provoca o esvaziamento do sentido original da cultura de um povo.</t>
        </is>
      </c>
      <c r="K328" s="6" t="inlineStr">
        <is>
          <t>A diversidade artistica manifesta-se pela capacidade de integrar elementos de diferentes contextos, fortalecendo a identidade e a adaptabilidade cultural.</t>
        </is>
      </c>
      <c r="L328" s="6" t="inlineStr">
        <is>
          <t>A fusao de estilos artisticos so e valida quando ocorre entre culturas de mesma origem etnica para evitar apropriacao indevida.</t>
        </is>
      </c>
      <c r="M328" s="6" t="inlineStr">
        <is>
          <t>O uso de materiais reciclaveis e musica eletronica demonstra a superioridade da cultura urbana sobre as tradicoes ancestrais.</t>
        </is>
      </c>
      <c r="N328" s="6" t="inlineStr">
        <is>
          <t>C</t>
        </is>
      </c>
      <c r="O328" s="6" t="inlineStr">
        <is>
          <t>A questao aborda a habilidade LC-H14 ao apresentar uma situacao em que elementos de diferentes contextos (tradicional indigena e contemporaneo urbano) se inter-relacionam em uma manifestacao artistica. A alternativa correta reconhece o valor dessa diversidade e da integracao de elementos, mostrando como a arte serve como um espaco dinamico para a construcao e reafirmacao da identidade cultural em um mundo multicultural.</t>
        </is>
      </c>
      <c r="P328" s="6" t="b">
        <v>1</v>
      </c>
      <c r="Q328" s="6" t="n">
        <v>0.07216494845360824</v>
      </c>
      <c r="R328" s="6" t="n">
        <v>3.362745098039215</v>
      </c>
      <c r="S328" s="6" t="n">
        <v>0.8981481481481481</v>
      </c>
      <c r="T328" s="6" t="n">
        <v>19.86545245398773</v>
      </c>
      <c r="U328" s="6" t="n">
        <v>5</v>
      </c>
      <c r="V328" s="6" t="n">
        <v>5</v>
      </c>
      <c r="W328" s="6" t="n">
        <v>5</v>
      </c>
      <c r="X328" s="6" t="n">
        <v>5</v>
      </c>
      <c r="Y328" s="6" t="n">
        <v>5</v>
      </c>
      <c r="Z328" s="6" t="n">
        <v>5</v>
      </c>
      <c r="AA328" s="6" t="inlineStr">
        <is>
          <t>O item apresenta excelente alinhamento com a habilidade LC-H14, pois a situação-problema (a fusão de elementos indígenas e contemporâneos) exige do candidato o reconhecimento do valor da diversidade artística e das inter-relações culturais. A alternativa correta (C) capta perfeitamente essa ideia, ao destacar a capacidade de integração como fortalecedora da identidade. Os objetos de conhecimento esperados estão plenamente contemplados, pois a questão aborda a produção de um texto artístico (a performance) e sua função na construção da identidade. Os distratores são plausíveis e funcionais: a alternativa A defende a imutabilidade (visão oposta), a B aponta para o esvaziamento (interpretação pessimista), a D restringe a validade da fusão (visão etnocêntrica) e a E sugere hierarquia (interpretação equivocada), todos sendo contrapontos que testam a compreensão do tema. O nível de escolaridade do Ensino Médio é adequado, pois o tema de diversidade cultural e identidade é pertinente e a linguagem acessível. A aderência ao formato ENEM é máxima, com um enunciado contextualizado, uma situação que demanda interpretação e análise, e alternativas que exploram diferentes perspectivas sobre o fenômeno apresentado.</t>
        </is>
      </c>
      <c r="AB328" s="6" t="n">
        <v>5</v>
      </c>
      <c r="AC328" s="6" t="n">
        <v>5</v>
      </c>
      <c r="AD328" s="6" t="n">
        <v>5</v>
      </c>
      <c r="AE328" s="6" t="n">
        <v>5</v>
      </c>
      <c r="AF328" s="6" t="n">
        <v>5</v>
      </c>
      <c r="AG328" s="6" t="n">
        <v>5</v>
      </c>
      <c r="AH328" s="6" t="inlineStr">
        <is>
          <t>O item apresenta excelente alinhamento à habilidade LC-H14, pois exige do estudante o reconhecimento do valor da diversidade artistica e da inter-relacao entre elementos tradicionais e contemporaneos em um contexto etnico especifico. Os objetos de conhecimento sao adequadamente contemplados ao abordar a producao artistica como forma de representacao da realidade e fortalecimento da identidade. Os distratores sao plausiveis, refletindo visoes estereotipadas ou essencialistas sobre cultura (imutabilidade, esvaziamento, segregacao ou superioridade), o que exige do aluno uma leitura critica para identifica-los como incorretos. O vocabulario e a complexidade cognitiva sao adequados ao Ensino Medio, e o formato segue rigorosamente os padroes do ENEM, com enunciado contextualizado e comando claro de inferencia.</t>
        </is>
      </c>
    </row>
    <row r="329">
      <c r="A329" s="6" t="inlineStr">
        <is>
          <t>44e1e439-6d3b-4208-b6a4-ecf64992155a</t>
        </is>
      </c>
      <c r="B329" s="6" t="inlineStr">
        <is>
          <t>com_grafo</t>
        </is>
      </c>
      <c r="C329" s="6" t="inlineStr">
        <is>
          <t>LC</t>
        </is>
      </c>
      <c r="D329" s="6" t="inlineStr">
        <is>
          <t>Linguagens, Codigos e suas Tecnologias</t>
        </is>
      </c>
      <c r="E329" s="6" t="n">
        <v>4</v>
      </c>
      <c r="F329" s="6" t="inlineStr">
        <is>
          <t>LC-H14</t>
        </is>
      </c>
      <c r="G329" s="6" t="inlineStr">
        <is>
          <t>Reconhecer o valor da diversidade artistica e das inter-relacoes de elementos que se apresentam nas manifestacoes de varios grupos sociais e etnicos.</t>
        </is>
      </c>
      <c r="H329" s="6" t="inlineStr">
        <is>
          <t>Uma exposição interativa em um museu de cultura popular apresenta o processo de criação das 'Rendas de Bilro', tradicional artesanato presente em diversas regiões litorâneas do Brasil. O curador destaca que, embora a técnica tenha chegado com as colonizadoras portuguesas, as artesãs brasileiras, ao longo dos séculos, incorporaram aos desenhos símbolos da natureza local e da mitologia indígena e africana, transformando o objeto em um registro híbrido da identidade nacional. Com base nessa contextualização, a análise dessa manifestação artística permite reconhecer que:</t>
        </is>
      </c>
      <c r="I329" s="6" t="inlineStr">
        <is>
          <t>A arte popular deve ser preservada de forma estanque, mantendo-se fiel às técnicas originais europeias para garantir sua autenticidade histórica.</t>
        </is>
      </c>
      <c r="J329" s="6" t="inlineStr">
        <is>
          <t>A diversidade artística é prejudicial à manutenção das tradições, pois a mistura de símbolos culturais distintos descaracteriza a origem da obra.</t>
        </is>
      </c>
      <c r="K329" s="6" t="inlineStr">
        <is>
          <t>A identidade cultural de um povo é dinâmica, e as manifestações artísticas se enriquecem pelo diálogo e pela fusão de elementos de diferentes matrizes étnicas.</t>
        </is>
      </c>
      <c r="L329" s="6" t="inlineStr">
        <is>
          <t>A incorporação de elementos indígenas e africanos em artesanatos europeus representa uma forma de apropriação cultural que deve ser evitada pelo artista contemporâneo.</t>
        </is>
      </c>
      <c r="M329" s="6" t="inlineStr">
        <is>
          <t>O valor estético de uma obra de arte está diretamente ligado à sua pureza técnica, sendo a inclusão de novos símbolos um sinal de decadência cultural.</t>
        </is>
      </c>
      <c r="N329" s="6" t="inlineStr">
        <is>
          <t>C</t>
        </is>
      </c>
      <c r="O329" s="6" t="inlineStr">
        <is>
          <t>A questão aborda a Habilidade LC-H14, que solicita o reconhecimento do valor da diversidade artística e das inter-relações de elementos em manifestações de diversos grupos. A alternativa C é a correta ao identificar que a arte é um saber cultural dinâmico, onde a mistura de referências portuguesas, indígenas e africanas (inter-relações) gera uma nova identidade e fortalece a diversidade, contrariando a ideia de isolamento ou pureza cultural presente nas outras opções.</t>
        </is>
      </c>
      <c r="P329" s="6" t="b">
        <v>1</v>
      </c>
      <c r="Q329" s="6" t="n">
        <v>0.02752293577981652</v>
      </c>
      <c r="R329" s="6" t="n">
        <v>1.361963190184049</v>
      </c>
      <c r="S329" s="6" t="n">
        <v>0.8934426229508197</v>
      </c>
      <c r="T329" s="6" t="n">
        <v>18.56642494561277</v>
      </c>
      <c r="U329" s="6" t="n">
        <v>5</v>
      </c>
      <c r="V329" s="6" t="n">
        <v>5</v>
      </c>
      <c r="W329" s="6" t="n">
        <v>5</v>
      </c>
      <c r="X329" s="6" t="n">
        <v>5</v>
      </c>
      <c r="Y329" s="6" t="n">
        <v>5</v>
      </c>
      <c r="Z329" s="6" t="n">
        <v>5</v>
      </c>
      <c r="AA329" s="6" t="inlineStr">
        <is>
          <t>O item apresenta excelente alinhamento com a habilidade LC-H14, pois a questão central da exposição descrita é justamente o reconhecimento do valor da diversidade artística e das inter-relações culturais (portuguesa, indígena e africana) na formação de uma manifestação artística híbrida. Os objetos de conhecimento esperados estão perfeitamente contemplados, pois o enunciado e a alternativa correta abordam diretamente a produção de um texto artístico (artesanato) como um processo de representação do mundo que fortalece a identidade nacional. Os distratores (A, B, D e E) são plausíveis e funcionam efetivamente como alternativas incorretas, pois cada uma deles apresenta uma visão equivocada sobre a cultura e a arte: a defesa do isolamento (A e B), a condenação da apropriação cultural (D) e a valorização da pureza em detrimento da fusão (E), todas contrapondo-se à ideia central da habilidade. O nível de complexidade é adequado para o Ensino Médio, exigindo do estudante a compreensão de conceitos como hibridismo cultural, identidade dinâmica e valor da diversidade, sem recorrer a um vocabulário excessivamente técnico. Finalmente, o item adere perfeitamente ao formato ENEM, com um enunciado contextualizado e uma pergunta que exige interpretação e análise crítica, em vez de memorização de fatos.</t>
        </is>
      </c>
      <c r="AB329" s="6" t="n">
        <v>5</v>
      </c>
      <c r="AC329" s="6" t="n">
        <v>5</v>
      </c>
      <c r="AD329" s="6" t="n">
        <v>5</v>
      </c>
      <c r="AE329" s="6" t="n">
        <v>5</v>
      </c>
      <c r="AF329" s="6" t="n">
        <v>5</v>
      </c>
      <c r="AG329" s="6" t="n">
        <v>5</v>
      </c>
      <c r="AH329" s="6" t="inlineStr">
        <is>
          <t>O item apresenta excelente alinhamento à habilidade LC-H14, pois explora explicitamente a diversidade artística e a inter-relação de elementos culturais (portugueses, indígenas e africanos) na formação de uma identidade híbrida. A alternativa correta (C) sintetiza perfeitamente o conceito de identidade cultural dinâmica e enriquecida pelo diálogo entre matrizes. Os distratores são plausíveis e bem construídos, refletindo visões estanques, puristas ou de apropriação negativa, que servem como contrapontos eficientes à concepção de diversidade valorizada na habilidade. O vocabulário e a complexidade cognitiva são adequados ao Ensino Médio, e a estrutura do enunciado contextualizado seguido de comando padrão adere rigorosamente ao formato do ENEM.</t>
        </is>
      </c>
    </row>
    <row r="330">
      <c r="A330" s="6" t="inlineStr">
        <is>
          <t>eff11482-7179-45ed-b6a6-c2c104bf7b0c</t>
        </is>
      </c>
      <c r="B330" s="6" t="inlineStr">
        <is>
          <t>com_grafo</t>
        </is>
      </c>
      <c r="C330" s="6" t="inlineStr">
        <is>
          <t>LC</t>
        </is>
      </c>
      <c r="D330" s="6" t="inlineStr">
        <is>
          <t>Linguagens, Codigos e suas Tecnologias</t>
        </is>
      </c>
      <c r="E330" s="6" t="n">
        <v>4</v>
      </c>
      <c r="F330" s="6" t="inlineStr">
        <is>
          <t>LC-H14</t>
        </is>
      </c>
      <c r="G330" s="6" t="inlineStr">
        <is>
          <t>Reconhecer o valor da diversidade artistica e das inter-relacoes de elementos que se apresentam nas manifestacoes de varios grupos sociais e etnicos.</t>
        </is>
      </c>
      <c r="H330" s="6" t="inlineStr">
        <is>
          <t>Em uma comunidade periférica de uma grande metrópole, um coletivo cultural organiza o evento 'Raízes Urbanas', que reúne batalhas de rap, apresentações de breakdance e a criação de um mural coletivo de grafite. Os organizadores enfatizam que essas manifestações não são isoladas, mas se complementam, formando uma rede de resistência e afirmação da identidade daquele grupo social. A articulação dessas diferentes linguagens artísticas no contexto descrito demonstra o valor da diversidade artística, pois:</t>
        </is>
      </c>
      <c r="I330" s="6" t="inlineStr">
        <is>
          <t>isola a comunidade das tendências culturais globais, preservando apenas tradições locais sem influência externa.</t>
        </is>
      </c>
      <c r="J330" s="6" t="inlineStr">
        <is>
          <t>reforça a ideia de que a produção artística deve seguir padrões acadêmicos rígidos para ser considerada legítima.</t>
        </is>
      </c>
      <c r="K330" s="6" t="inlineStr">
        <is>
          <t>possibilita a construção de uma identidade coletiva por meio da inter-relação de códigos distintos (música, dança, artes visuais) que refletem a realidade do grupo.</t>
        </is>
      </c>
      <c r="L330" s="6" t="inlineStr">
        <is>
          <t>demonstra a superioridade das artes visuais sobre as artes cênicas no processo de comunicação social.</t>
        </is>
      </c>
      <c r="M330" s="6" t="inlineStr">
        <is>
          <t>promove a homogeneização da cultura, eliminando as características específicas dos grupos étnicos envolvidos.</t>
        </is>
      </c>
      <c r="N330" s="6" t="inlineStr">
        <is>
          <t>C</t>
        </is>
      </c>
      <c r="O330" s="6" t="inlineStr">
        <is>
          <t>A alternativa C é a correta pois identifica a inter-relação de elementos artísticos (rap, breakdance, grafite) como uma forma de expressão específica de um grupo social. Isso atende diretamente à habilidade LC-H14, que solicita reconhecer o valor da diversidade artística e das inter-relações de elementos que se apresentam nas manifestações de vários grupos sociais e étnicos, fortalecendo seus processos de identidade.</t>
        </is>
      </c>
      <c r="P330" s="6" t="b">
        <v>1</v>
      </c>
      <c r="Q330" s="6" t="n">
        <v>0.07608695652173914</v>
      </c>
      <c r="R330" s="6" t="n">
        <v>2.993421052631579</v>
      </c>
      <c r="S330" s="6" t="n">
        <v>0.9019607843137255</v>
      </c>
      <c r="T330" s="6" t="n">
        <v>16.92835164835165</v>
      </c>
      <c r="U330" s="6" t="n">
        <v>5</v>
      </c>
      <c r="V330" s="6" t="n">
        <v>5</v>
      </c>
      <c r="W330" s="6" t="n">
        <v>5</v>
      </c>
      <c r="X330" s="6" t="n">
        <v>5</v>
      </c>
      <c r="Y330" s="6" t="n">
        <v>5</v>
      </c>
      <c r="Z330" s="6" t="n">
        <v>5</v>
      </c>
      <c r="AA330" s="6" t="inlineStr">
        <is>
          <t>O item apresenta excelente alinhamento com a habilidade-alvo LC-H14, pois o enunciado descreve a inter-relação de manifestações artísticas (rap, breakdance, grafite) de um grupo social específico, e a alternativa correta (C) explicita como essa diversidade fortalece a identidade coletiva, atendendo diretamente ao núcleo da habilidade. Os objetos de conhecimento esperados estão perfeitamente adequados, pois o item aborda a produção e recepção de textos artísticos como forma de construção de identidade e cidadania. Os distratores são plausíveis e funcionam como bons armadilhas: a alternativa A aborda a questão da influência externa, a B sobre padrões acadêmicos, a D sobre hierarquia entre as artes e a E sobre homogeneização, todas sendo temas que podem confundir o candidato que não compreende o cerne da diversidade como elemento de afirmação. O item é adequado ao nível de ensino médio, pois utiliza um contexto cultural contemporâneo e acessível (cultura hip-hop urbana) e exige uma interpretação sociocultural, sem exigir conhecimentos especializados. A aderência ao formato ENEM é máxima, pois segue a estrutura clássica de apresentar um contexto sociocultural e questionar a compreensão de um fenômeno cultural, com uma alternativa correta que sintetiza a ideia central e distratores que exploram concepções equivocadas.</t>
        </is>
      </c>
      <c r="AB330" s="6" t="n">
        <v>4.8</v>
      </c>
      <c r="AC330" s="6" t="n">
        <v>5</v>
      </c>
      <c r="AD330" s="6" t="n">
        <v>5</v>
      </c>
      <c r="AE330" s="6" t="n">
        <v>4</v>
      </c>
      <c r="AF330" s="6" t="n">
        <v>5</v>
      </c>
      <c r="AG330" s="6" t="n">
        <v>5</v>
      </c>
      <c r="AH330" s="6" t="inlineStr">
        <is>
          <t>O item apresenta excelente alinhamento à habilidade LC-H14, pois exige do estudante o reconhecimento de como diferentes linguagens artísticas (rap, breakdance, grafite) se inter-relacionam para afirmar a identidade de um grupo social periférico. Os objetos de conhecimento sobre produção artística e cidadania são integralmente contemplados. Os distratores exploram conceitos opostos ao da diversidade e interação (isolamento, padronização acadêmica, hierarquia, homogeneização), sendo plausíveis, embora alguns (B e D) sejam de eliminação mais fácil por contradizerem explicitamente o texto base. O vocabulário e a temática são adequados ao Ensino Médio, dialogando com o repertório juvenil. O formato segue rigorosamente os padrões do ENEM.</t>
        </is>
      </c>
    </row>
    <row r="331">
      <c r="A331" s="6" t="inlineStr">
        <is>
          <t>93ed0a05-daf2-43b3-a0a4-b873870a3952</t>
        </is>
      </c>
      <c r="B331" s="6" t="inlineStr">
        <is>
          <t>com_grafo</t>
        </is>
      </c>
      <c r="C331" s="6" t="inlineStr">
        <is>
          <t>LC</t>
        </is>
      </c>
      <c r="D331" s="6" t="inlineStr">
        <is>
          <t>Linguagens, Codigos e suas Tecnologias</t>
        </is>
      </c>
      <c r="E331" s="6" t="n">
        <v>4</v>
      </c>
      <c r="F331" s="6" t="inlineStr">
        <is>
          <t>LC-H14</t>
        </is>
      </c>
      <c r="G331" s="6" t="inlineStr">
        <is>
          <t>Reconhecer o valor da diversidade artistica e das inter-relacoes de elementos que se apresentam nas manifestacoes de varios grupos sociais e etnicos.</t>
        </is>
      </c>
      <c r="H331" s="6" t="inlineStr">
        <is>
          <t>Em uma exposição sobre culturas brasileiras, um curador apresentou uma instalação artística que combinava elementos da religiosidade afro-brasileira, padrões geométricos da arte indígena e referências à música popular urbana. A obra buscava provocar uma reflexão sobre a formação da identidade nacional, mostrando como diferentes matrizes culturais se encontram e se transformam no cotidiano. Ao analisar essa proposta artística, o visitante percebe que a valorização da pluralidade de expressões é fundamental para a compreensão da sociedade. Essa abordagem evidencia o papel da arte como:</t>
        </is>
      </c>
      <c r="I331" s="6" t="inlineStr">
        <is>
          <t>Um instrumento de padronização estética que visa homogeneizar os comportamentos sociais.</t>
        </is>
      </c>
      <c r="J331" s="6" t="inlineStr">
        <is>
          <t>Um registro histórico estático que impede a evolução das tradições populares.</t>
        </is>
      </c>
      <c r="K331" s="6" t="inlineStr">
        <is>
          <t>Uma manifestação que reforça o isolamento cultural para preservar a autenticidade das minorias.</t>
        </is>
      </c>
      <c r="L331" s="6" t="inlineStr">
        <is>
          <t>Um espaço de reconhecimento da diversidade artística e das inter-relações entre diferentes grupos étnicos.</t>
        </is>
      </c>
      <c r="M331" s="6" t="inlineStr">
        <is>
          <t>Uma ferramenta de exclusão social que separa a arte erudita das manifestações populares.</t>
        </is>
      </c>
      <c r="N331" s="6" t="inlineStr">
        <is>
          <t>D</t>
        </is>
      </c>
      <c r="O331" s="6" t="inlineStr">
        <is>
          <t>A questão aborda a Habilidade LC-H14 ao exigir do aluno o reconhecimento do valor da diversidade artística e das inter-relações de elementos presentes nas manifestações de vários grupos sociais e étnicos. A alternativa correta (D) identifica que a arte, ao fundir elementos de diferentes matrizes (afro-brasileira, indígena, urbana), atua como um integrador que valoriza a pluralidade e o multiculturalismo, em consonância com a competência de compreender a arte como saber cultural e estetico gerador de significacao.</t>
        </is>
      </c>
      <c r="P331" s="6" t="b">
        <v>1</v>
      </c>
      <c r="Q331" s="6" t="n">
        <v>0.07407407407407407</v>
      </c>
      <c r="R331" s="6" t="n">
        <v>1.787234042553191</v>
      </c>
      <c r="S331" s="6" t="n">
        <v>0.9310344827586207</v>
      </c>
      <c r="T331" s="6" t="n">
        <v>16.78771551724138</v>
      </c>
      <c r="U331" s="6" t="n">
        <v>5</v>
      </c>
      <c r="V331" s="6" t="n">
        <v>5</v>
      </c>
      <c r="W331" s="6" t="n">
        <v>5</v>
      </c>
      <c r="X331" s="6" t="n">
        <v>5</v>
      </c>
      <c r="Y331" s="6" t="n">
        <v>5</v>
      </c>
      <c r="Z331" s="6" t="n">
        <v>5</v>
      </c>
      <c r="AA331" s="6" t="inlineStr">
        <is>
          <t>O item apresenta excelente alinhamento com a habilidade-alvo LC-H14, pois a proposta artística descrita no enunciado é um exemplo concreto de fusão de elementos de diferentes grupos sociais e étnicos (afro-brasileiro, indígena, urbano), exigindo do candidato o reconhecimento do valor dessa diversidade e de suas inter-relações para a compreensão da identidade nacional. Os objetos de conhecimento esperados estão perfeitamente adequados, pois a questão aborda a produção e recepção de um texto artístico (a instalação) e sua função na construção de identidade e cidadania. Os distratores são plausíveis e funcionam como armadilhas bem construídas: a alternativa A opõe-se diretamente à ideia de diversidade (padronização), a B sugere um contradição (estático vs. transformação), a C propõe uma ideia oposta (isolamento vs. encontro) e a E introduz um elemento estranho (exclusão entre erudito e popular), que não está no enunciado. A questão é adequada ao nível de escolaridade do Ensino Médio, pois parte de um contexto cultural conhecido (culturas brasileiras) e explora conceitos complexos de forma acessível. A aderência ao formato ENEM é máxima, com um enunciado contextualizado, uma pergunta clara sobre a função da arte e alternativas que exigem interpretação crítica e não memorização.</t>
        </is>
      </c>
      <c r="AB331" s="6" t="n">
        <v>5</v>
      </c>
      <c r="AC331" s="6" t="n">
        <v>5</v>
      </c>
      <c r="AD331" s="6" t="n">
        <v>5</v>
      </c>
      <c r="AE331" s="6" t="n">
        <v>5</v>
      </c>
      <c r="AF331" s="6" t="n">
        <v>5</v>
      </c>
      <c r="AG331" s="6" t="n">
        <v>5</v>
      </c>
      <c r="AH331" s="6" t="inlineStr">
        <is>
          <t>O item apresenta alinhamento exemplar com a habilidade LC-H14, pois exige do participante o reconhecimento explícito do valor da diversidade artística e das inter-relações entre diferentes matrizes culturais (afro-brasileira, indígena e urbana) descritas no enunciado. Os objetos de conhecimento relativos à identidade e cidadania são perfeitamente mobilizados pelo contexto da instalação artística. Os distratores são plausíveis e elaborados com base em concepções equivocadas sobre o papel da arte (padronização, estagnação, isolamento, exclusão), testando a capacidade de interpretação do aluno. O vocabulário e a complexidade cognitiva são adequados ao Ensino Médio, e a estrutura segue rigorosamente o padrão de itens do ENEM.</t>
        </is>
      </c>
    </row>
    <row r="332">
      <c r="A332" s="6" t="inlineStr">
        <is>
          <t>b69efecb-df2f-47c4-ae39-92ea005e4228</t>
        </is>
      </c>
      <c r="B332" s="6" t="inlineStr">
        <is>
          <t>com_grafo</t>
        </is>
      </c>
      <c r="C332" s="6" t="inlineStr">
        <is>
          <t>LC</t>
        </is>
      </c>
      <c r="D332" s="6" t="inlineStr">
        <is>
          <t>Linguagens, Codigos e suas Tecnologias</t>
        </is>
      </c>
      <c r="E332" s="6" t="n">
        <v>5</v>
      </c>
      <c r="F332" s="6" t="inlineStr">
        <is>
          <t>LC-H15</t>
        </is>
      </c>
      <c r="G332" s="6" t="inlineStr">
        <is>
          <t>Estabelecer relacoes entre o texto literario e o momento de sua producao, situando aspectos do contexto historico, social e politico.</t>
        </is>
      </c>
      <c r="H332" s="6" t="inlineStr">
        <is>
          <t>Um grupo de estudantes está organizando uma exposição sobre a Semana de Arte Moderna de 1922 e seleciona o poema "Canto de Regresso à Pátria", de Oswald de Andrade, para representar a fase inicial do Modernismo brasileiro. O poema dialoga intertextualmente com a "Canção do exílio", de Gonçalves Dias, mas altera significativamente o sentido da obra original. Considerando o contexto histórico e social da década de 1920, a releitura feita por Oswald de Andrade visa</t>
        </is>
      </c>
      <c r="I332" s="6" t="inlineStr">
        <is>
          <t>exaltar a natureza brasileira de forma ufanista, mantendo a idealização romântica da pátria como um paraíso intocável.</t>
        </is>
      </c>
      <c r="J332" s="6" t="inlineStr">
        <is>
          <t>criticar a cópia passadista de modelos europeus, buscando uma identidade nacional autêntica que valorizasse a realidade brasileira e rompesse com a tradição literária anterior.</t>
        </is>
      </c>
      <c r="K332" s="6" t="inlineStr">
        <is>
          <t>lamentar a perda das tradições indígenas, defendendo o isolamento do Brasil em relação às correntes artísticas internacionais do pós-guerra.</t>
        </is>
      </c>
      <c r="L332" s="6" t="inlineStr">
        <is>
          <t>denunciar as injustiças sociais do período, utilizando a linguagem formal e clássica para dar maior seriedade às reivindicações operárias.</t>
        </is>
      </c>
      <c r="M332" s="6" t="inlineStr">
        <is>
          <t>resgatar os valores do passado colonial, reforçando a importância da herança portuguesa para a formação da identidade nacional brasileira.</t>
        </is>
      </c>
      <c r="N332" s="6" t="inlineStr">
        <is>
          <t>B</t>
        </is>
      </c>
      <c r="O332" s="6" t="inlineStr">
        <is>
          <t>A questão aborda a habilidade LC-H15 ao solicitar a relação entre o texto literário e seu momento de produção. O poema de Oswald de Andrade, inserido no contexto do Modernismo de 1922, reflete o desejo de ruptura com o passado literário (Romantismo, Parnasianismo) e a crítica ao ufanismo e à cópia de modelos europeus. A paródia da "Canção do exílio" serve para desmistificar a visão idealizada do Brasil, propondo uma nova identidade nacional pautada no reconhecimento da cultura local e na crítica ao colonialismo cultural.</t>
        </is>
      </c>
      <c r="P332" s="6" t="b">
        <v>1</v>
      </c>
      <c r="Q332" s="6" t="n">
        <v>0.04040404040404041</v>
      </c>
      <c r="R332" s="6" t="n">
        <v>1.397129186602871</v>
      </c>
      <c r="S332" s="6" t="n">
        <v>0.9252336448598131</v>
      </c>
      <c r="T332" s="6" t="n">
        <v>16.89828241123039</v>
      </c>
      <c r="U332" s="6" t="n">
        <v>5</v>
      </c>
      <c r="V332" s="6" t="n">
        <v>5</v>
      </c>
      <c r="W332" s="6" t="n">
        <v>5</v>
      </c>
      <c r="X332" s="6" t="n">
        <v>5</v>
      </c>
      <c r="Y332" s="6" t="n">
        <v>5</v>
      </c>
      <c r="Z332" s="6" t="n">
        <v>5</v>
      </c>
      <c r="AA332" s="6" t="inlineStr">
        <is>
          <t>O item demonstra excelente alinhamento com a habilidade LC-H15, pois exige do estudante a compreensão da relação entre o texto literário (a releitura de Oswald de Andrade) e seu contexto histórico-social (a Semana de Arte Moderna de 1922 e o desejo de ruptura com o passado). A questão exige a análise de um procedimento de construção textual (a paródia) para entender sua função no projeto modernista. Os objetos de conhecimento estão perfeitamente adequados, pois a questão aborda diretamente as relações entre produção literária e processo social, bem como as concepções artísticas e os procedimentos de construção de textos. Os distratores são plausíveis e funcionais: a alternativa A retoma uma estética romântica (ufanismo), a C e E propõem visões contrárias ao projeto modernista (isolamento e resgate do colonial), e a D desvia o foco para uma temática social e um estilo textual que não correspondem ao poema. O nível de complexidade é adequado ao Ensino Médio, exigindo conhecimento sobre o Modernismo brasileiro e capacidade de análise intertextual. O formato segue rigorosamente as especificações do ENEM, com um enunciado contextualizado, uma pergunta clara e alternativas que exigem a compreensão de conceitos-chave da literatura brasileira.</t>
        </is>
      </c>
      <c r="AB332" s="6" t="n">
        <v>5</v>
      </c>
      <c r="AC332" s="6" t="n">
        <v>5</v>
      </c>
      <c r="AD332" s="6" t="n">
        <v>5</v>
      </c>
      <c r="AE332" s="6" t="n">
        <v>5</v>
      </c>
      <c r="AF332" s="6" t="n">
        <v>5</v>
      </c>
      <c r="AG332" s="6" t="n">
        <v>5</v>
      </c>
      <c r="AH332" s="6" t="inlineStr">
        <is>
          <t>O item apresenta excelente alinhamento à habilidade LC-H15, pois exige do estudante a articulação entre o texto literário (paródia de Oswald de Andrade) e o contexto histórico, social e político do Modernismo de 1922. Os objetos de conhecimento são plenamente adequados, abordando as relações entre produção literária e processo social, bem como o procedimento de intertextualidade. Os distratores são plausíveis e bem elaborados, explorando equívocos comuns como a confusão com o Romantismo (ufanismo), a má interpretação do indianismo modernista ou a confusão com a prosa de 30. O nível de dificuldade é apropriado para o Ensino Médio, tratando de conteúdo curricular central. O formato segue rigorosamente os padrões do ENEM, com enunciado contextualizado e alternativas claras.</t>
        </is>
      </c>
    </row>
    <row r="333">
      <c r="A333" s="6" t="inlineStr">
        <is>
          <t>9d4f01ca-6105-49fc-a973-819614693bf6</t>
        </is>
      </c>
      <c r="B333" s="6" t="inlineStr">
        <is>
          <t>com_grafo</t>
        </is>
      </c>
      <c r="C333" s="6" t="inlineStr">
        <is>
          <t>LC</t>
        </is>
      </c>
      <c r="D333" s="6" t="inlineStr">
        <is>
          <t>Linguagens, Codigos e suas Tecnologias</t>
        </is>
      </c>
      <c r="E333" s="6" t="n">
        <v>5</v>
      </c>
      <c r="F333" s="6" t="inlineStr">
        <is>
          <t>LC-H15</t>
        </is>
      </c>
      <c r="G333" s="6" t="inlineStr">
        <is>
          <t>Estabelecer relacoes entre o texto literario e o momento de sua producao, situando aspectos do contexto historico, social e politico.</t>
        </is>
      </c>
      <c r="H333" s="6" t="inlineStr">
        <is>
          <t>Um grupo de alunos está realizando uma pesquisa sobre a literatura brasileira do início do século XX, focada na crítica social e na formação da identidade nacional. Eles analisam um trecho de uma obra emblemática desse período, que descreve um personagem obcecado pelo patriotismo e pelas raízes culturais do Brasil, mas que é rejeitado e ridicularizado pelo sistema político a que tenta servir. O personagem propõe, por exemplo, a adoção do tupi-guarani como língua oficial e dedica-se ao estudo da flora nacional, mas acaba sendo considerado louco e perigoso pelas autoridades. Com base na relação entre o texto literário e o contexto de sua produção, qual característica histórica e social da Primeira República (1889-1930) a obra em questão critica ironicamente?</t>
        </is>
      </c>
      <c r="I333" s="6" t="inlineStr">
        <is>
          <t>A estabilidade política e o consenso social que marcaram a Proclamação da República, eliminando os conflitos regionais do período imperial.</t>
        </is>
      </c>
      <c r="J333" s="6" t="inlineStr">
        <is>
          <t>O nacionalismo ufanista e superficial das elites republicanas, que ignoravam a realidade social e cultural do povo em favor de uma imitação dos modelos europeus.</t>
        </is>
      </c>
      <c r="K333" s="6" t="inlineStr">
        <is>
          <t>A valorização do indígena como herói civilizatório, proposta pelo Romantismo, que foi plenamente incorporada pelas leis e pela educação do novo regime.</t>
        </is>
      </c>
      <c r="L333" s="6" t="inlineStr">
        <is>
          <t>O isolamento internacional do Brasil, que impediu a troca cultural com outros países e forçou o governo a adotar medidas de proteção linguística extrema.</t>
        </is>
      </c>
      <c r="M333" s="6" t="inlineStr">
        <is>
          <t>A ausência de burocracia estatal, o que permitia que cidadãos comuns influenciassem diretamente as decisões legislativas sobre cultura e educação.</t>
        </is>
      </c>
      <c r="N333" s="6" t="inlineStr">
        <is>
          <t>B</t>
        </is>
      </c>
      <c r="O333" s="6" t="inlineStr">
        <is>
          <t>A habilidade LC-H15 exige o estabelecimento de relações entre o texto literário e seu momento de produção. O trecho alude à obra 'Triste Fim de Policarpo Quaresma', de Lima Barreto. O contexto é a Primeira República, marcada por um discurso oficial de modernidade e progresso (muitas vezes copiado da Europa) que convivia com profundas desigualdades sociais e o abandono das populações marginalizadas. A ironia da obra reside em mostrar que o patriotismo genuíno e o desejo de conhecer o Brasil real (como faz Quaresma) eram vistos como loucura ou subversão por uma elite que defendia um nacionalismo de fachada, mas rejeitava a cultura popular e as raízes nacionais. A alternativa B é a única que conecta a crítica literária à contradição social e política daquele momento histórico.</t>
        </is>
      </c>
      <c r="P333" s="6" t="b">
        <v>1</v>
      </c>
      <c r="Q333" s="6" t="n">
        <v>0.056</v>
      </c>
      <c r="R333" s="6" t="n">
        <v>2.034602076124568</v>
      </c>
      <c r="S333" s="6" t="n">
        <v>0.9057971014492754</v>
      </c>
      <c r="T333" s="6" t="n">
        <v>16.94727272727274</v>
      </c>
      <c r="U333" s="6" t="n">
        <v>5</v>
      </c>
      <c r="V333" s="6" t="n">
        <v>5</v>
      </c>
      <c r="W333" s="6" t="n">
        <v>5</v>
      </c>
      <c r="X333" s="6" t="n">
        <v>5</v>
      </c>
      <c r="Y333" s="6" t="n">
        <v>5</v>
      </c>
      <c r="Z333" s="6" t="n">
        <v>5</v>
      </c>
      <c r="AA333" s="6" t="inlineStr">
        <is>
          <t>O item demonstra excelente alinhamento com a habilidade LC-H15, pois exige que o aluno estabeleça uma relação crítica entre o texto literário (a personagem Quaresma) e o contexto histórico-social de sua produção (Primeira República). A habilidade é plenamente operacionalizada. Os objetos de conhecimento esperados estão perfeitamente contemplados, pois a análise demanda a compreensão das relações entre a produção literária e o processo social, bem como as concepções artísticas e a recepção do texto. Os distratores são plausíveis e funcionam como armadilhas bem construídas: a alternativa A aborda um aspecto histórico real (a estabilidade), mas não captura a crítica social; a C e a D invertem ou distorcem fatos históricos (valorização do indígena, isolamento); a E descreve uma situação oposta à realidade da Primeira República (burocratizada). O nível de complexidade é adequado para o Ensino Médio, exigindo conhecimento de período histórico e análise de ironia. O formato segue rigorosamente as especificações do ENEM, com enunciado claro, contexto bem definido e alternativas que exigem interpretação e síntese.</t>
        </is>
      </c>
      <c r="AB333" s="6" t="n">
        <v>5</v>
      </c>
      <c r="AC333" s="6" t="n">
        <v>5</v>
      </c>
      <c r="AD333" s="6" t="n">
        <v>5</v>
      </c>
      <c r="AE333" s="6" t="n">
        <v>5</v>
      </c>
      <c r="AF333" s="6" t="n">
        <v>5</v>
      </c>
      <c r="AG333" s="6" t="n">
        <v>5</v>
      </c>
      <c r="AH333" s="6" t="inlineStr">
        <is>
          <t>O item apresenta excelente alinhamento à habilidade LC-H15, exigindo do estudante a articulação entre as características da obra literária (descrita no enunciado) e o contexto histórico da Primeira República. A descrição do personagem permite inferir a crítica ao nacionalismo das elites, central para a compreensão do Pré-Modernismo. Os objetos de conhecimento são adequadamente mobilizados, abordando as relações entre produção literária e processo social. Os distratores são plausíveis e baseados em conceitos históricos pertinentes (estabilidade política, indianismo romântico, isolamento), exigindo domínio do conteúdo para o descarte. O nível de complexidade é adequado ao Ensino Médio, e o item segue rigorosamente o formato e a linguagem adotados pelo ENEM.</t>
        </is>
      </c>
    </row>
    <row r="334">
      <c r="A334" s="6" t="inlineStr">
        <is>
          <t>d4deb3cc-f5b7-4569-8fd9-8869b5ea2a08</t>
        </is>
      </c>
      <c r="B334" s="6" t="inlineStr">
        <is>
          <t>com_grafo</t>
        </is>
      </c>
      <c r="C334" s="6" t="inlineStr">
        <is>
          <t>LC</t>
        </is>
      </c>
      <c r="D334" s="6" t="inlineStr">
        <is>
          <t>Linguagens, Codigos e suas Tecnologias</t>
        </is>
      </c>
      <c r="E334" s="6" t="n">
        <v>5</v>
      </c>
      <c r="F334" s="6" t="inlineStr">
        <is>
          <t>LC-H15</t>
        </is>
      </c>
      <c r="G334" s="6" t="inlineStr">
        <is>
          <t>Estabelecer relacoes entre o texto literario e o momento de sua producao, situando aspectos do contexto historico, social e politico.</t>
        </is>
      </c>
      <c r="H334" s="6" t="inlineStr">
        <is>
          <t>Em uma exposição museológica sobre a história cultural do Brasil, um curador seleciona um poema de 1922 que utiliza o verso livre, a linguagem coloquial e temas do cotidiano urbano. O texto exposto contrasta diretamente com a produção literária do século anterior, que se pautava por rígidas regras métricas e pelo culto à forma. Essa transformação estética apresentada no poema está intrinsecamente relacionada ao contexto histórico e social do Brasil da época, que se caracterizava:</t>
        </is>
      </c>
      <c r="I334" s="6" t="inlineStr">
        <is>
          <t>Pela euforia da Proclamação da República, que incentivava o retorno aos modelos clássicos greco-latinos para civilizar o país.</t>
        </is>
      </c>
      <c r="J334" s="6" t="inlineStr">
        <is>
          <t>Pela busca de uma identidade nacional própria, rejeitando a dependência cultural europeia e valorizando as particularidades locais.</t>
        </is>
      </c>
      <c r="K334" s="6" t="inlineStr">
        <is>
          <t>Pela censura imposta pelo Estado Novo, que obrigava os artistas a focarem em temas patrióticos e ufanistas para exaltar o governo.</t>
        </is>
      </c>
      <c r="L334" s="6" t="inlineStr">
        <is>
          <t>Pela crise econômica da cafeicultura e pela Revolução de 1930, que motivaram uma literatura de denúncia social estritamente realista.</t>
        </is>
      </c>
      <c r="M334" s="6" t="inlineStr">
        <is>
          <t>Pela chegada da Família Real Portuguesa, que trouxe o gosto pelo neoclassicismo e pela descrição idealizada da natureza tropical.</t>
        </is>
      </c>
      <c r="N334" s="6" t="inlineStr">
        <is>
          <t>B</t>
        </is>
      </c>
      <c r="O334" s="6" t="inlineStr">
        <is>
          <t>A habilidade LC-H15 exige o estabelecimento de relações entre o texto literário e seu momento de produção. O enunciado descreve características típicas da primeira fase do Modernismo brasileiro (1922), como o verso livre e a coloquialidade. A alternativa B correta ao vincular essas inovações estéticas ao desejo histórico de romper com o colonialismo cultural e construir uma identidade nacional autêntica, movimento conhecido como "antropofagia" ou busca do "brasil genuíno", em oposição ao academicismo europeu anterior.</t>
        </is>
      </c>
      <c r="P334" s="6" t="b">
        <v>1</v>
      </c>
      <c r="Q334" s="6" t="n">
        <v>0.05376344086021505</v>
      </c>
      <c r="R334" s="6" t="n">
        <v>2.329192546583851</v>
      </c>
      <c r="S334" s="6" t="n">
        <v>0.9489795918367347</v>
      </c>
      <c r="T334" s="6" t="n">
        <v>17.28606931530009</v>
      </c>
      <c r="U334" s="6" t="n">
        <v>4.8</v>
      </c>
      <c r="V334" s="6" t="n">
        <v>5</v>
      </c>
      <c r="W334" s="6" t="n">
        <v>5</v>
      </c>
      <c r="X334" s="6" t="n">
        <v>4</v>
      </c>
      <c r="Y334" s="6" t="n">
        <v>5</v>
      </c>
      <c r="Z334" s="6" t="n">
        <v>5</v>
      </c>
      <c r="AA334" s="6" t="inlineStr">
        <is>
          <t>O item demonstra excelente alinhamento com a habilidade LC-H15, pois exige explicitamente a conexão entre as características formais e temáticas de um texto literário (verso livre, linguagem coloquial) e seu contexto histórico-social (busca de identidade nacional). Os objetos de conhecimento esperados estão perfeitamente contemplados, abordando a relação entre produção literária e processo social, bem como as concepções artísticas de uma época. Os distratores são plausíveis e funcionais: a alternativa A confunde o contexto (República vs. Modernismo), a C e D associam movimentos históricos posteriores ou distintos (Estado Novo, Revolução de 1930), e a E remota a um período histórico anterior (Romantismo). Apenas a alternativa B apresenta a correlação correta entre a estética modernista e o projeto de construção de uma identidade nacional autônoma. O nível de complexidade é adequado para o Ensino Médio, exigindo conhecimento sobre o Modernismo brasileiro e sua relação com o contexto sociocultural. O formato segue rigorosamente as especificações do ENEM, com um enunciado contextualizado, uma pergunta clara e alternativas que exigem análise e não apenas memória.</t>
        </is>
      </c>
      <c r="AB334" s="6" t="n">
        <v>5</v>
      </c>
      <c r="AC334" s="6" t="n">
        <v>5</v>
      </c>
      <c r="AD334" s="6" t="n">
        <v>5</v>
      </c>
      <c r="AE334" s="6" t="n">
        <v>5</v>
      </c>
      <c r="AF334" s="6" t="n">
        <v>5</v>
      </c>
      <c r="AG334" s="6" t="n">
        <v>5</v>
      </c>
      <c r="AH334" s="6" t="inlineStr">
        <is>
          <t>O item apresenta excelente alinhamento à habilidade LC-H15, pois exige do estudante a articulação entre características estéticas do Modernismo de 1922 (verso livre, coloquialidade) e o contexto histórico de busca por identidade nacional e ruptura com o padrão europeu. Os objetos de conhecimento são integralmente contemplados ao abordar a relação entre produção literária e processo social. Os distratores são plausíveis e bem elaborados, remetendo a outros períodos históricos relevantes (Proclamação da República, Estado Novo, Revolução de 30, Chegada da Família Real), o que testa a capacidade de situar cronologicamente o movimento literário. O nível de dificuldade é adequado ao Ensino Médio, abordando conteúdo curricular central, e o formato segue rigorosamente os padrões do ENEM.</t>
        </is>
      </c>
    </row>
    <row r="335">
      <c r="A335" s="6" t="inlineStr">
        <is>
          <t>79296809-a630-4ca7-b412-7684e4495908</t>
        </is>
      </c>
      <c r="B335" s="6" t="inlineStr">
        <is>
          <t>com_grafo</t>
        </is>
      </c>
      <c r="C335" s="6" t="inlineStr">
        <is>
          <t>LC</t>
        </is>
      </c>
      <c r="D335" s="6" t="inlineStr">
        <is>
          <t>Linguagens, Codigos e suas Tecnologias</t>
        </is>
      </c>
      <c r="E335" s="6" t="n">
        <v>5</v>
      </c>
      <c r="F335" s="6" t="inlineStr">
        <is>
          <t>LC-H15</t>
        </is>
      </c>
      <c r="G335" s="6" t="inlineStr">
        <is>
          <t>Estabelecer relacoes entre o texto literario e o momento de sua producao, situando aspectos do contexto historico, social e politico.</t>
        </is>
      </c>
      <c r="H335" s="6" t="inlineStr">
        <is>
          <t>Em uma atividade de leitura na sala de aula, os alunos analisaram um trecho de um romance brasileiro publicado na década de 1930. O texto narrava a peregrinação de uma família de retirantes que, fugindo da seca, viajava sem rumo pelo sertão, enfrentando fome, preconceito e a indiferença das autoridades locais. O professor solicitou que a turma relacionasse o conteúdo da narrativa com o contexto histórico e social da época em que a obra foi produzida. Essa produção literária se alinha ao momento de sua escrita ao:</t>
        </is>
      </c>
      <c r="I335" s="6" t="inlineStr">
        <is>
          <t>Exaltar o ufanismo nacionalista, idealizando a natureza brasileira e ocultando as mazelas sociais para projetar uma imagem positiva do país no exterior.</t>
        </is>
      </c>
      <c r="J335" s="6" t="inlineStr">
        <is>
          <t>Denunciar as desigualdades sociais e a fragilidade da população rural, refletindo as tensões políticas e a crise econômica da Primeira República e início da Era Vargas.</t>
        </is>
      </c>
      <c r="K335" s="6" t="inlineStr">
        <is>
          <t>Focar exclusivamente na análise psicológica urbana, ignorando a realidade do campo em favor de um estudo introspectivo da burguesia carioca.</t>
        </is>
      </c>
      <c r="L335" s="6" t="inlineStr">
        <is>
          <t>Defender a manutenção das oligarquias agrárias, apresentando o coronelismo como a única ordem social capaz de garantir a estabilidade na região.</t>
        </is>
      </c>
      <c r="M335" s="6" t="inlineStr">
        <is>
          <t>Adotar uma estética formalista e rebuscada, distanciando a linguagem popular da narrativa para atender aos padrões acadêmicos da elite literária.</t>
        </is>
      </c>
      <c r="N335" s="6" t="inlineStr">
        <is>
          <t>B</t>
        </is>
      </c>
      <c r="O335" s="6" t="inlineStr">
        <is>
          <t>A questão exige a habilidade LC-H15, que solicita relacionar o texto literário com seu contexto de produção. O trecho descrito remete ao Romance de 30 (ou Regionalismo de 30), movimento que surgiu em resposta às crises sociais e políticas do Brasil da época (como a quebra da bolsa de 1929 e a Revolução de 1930). As obras desse período, como as de Graciliano Ramos e Rachel de Queiroz, caracterizam-se pelo neorrealismo e pela crítica social, retratando a dura realidade do sertão e a marginalização do povo, o que é contemplado na alternativa B. As outras opções remetem a outros movimentos (Romantismo, Parnasianismo) ou a interpretações equivocadas do período.</t>
        </is>
      </c>
      <c r="P335" s="6" t="b">
        <v>1</v>
      </c>
      <c r="Q335" s="6" t="n">
        <v>0.05504587155963303</v>
      </c>
      <c r="R335" s="6" t="n">
        <v>2.150442477876106</v>
      </c>
      <c r="S335" s="6" t="n">
        <v>0.9646017699115044</v>
      </c>
      <c r="T335" s="6" t="n">
        <v>16.6619387755102</v>
      </c>
      <c r="U335" s="6" t="n">
        <v>5</v>
      </c>
      <c r="V335" s="6" t="n">
        <v>5</v>
      </c>
      <c r="W335" s="6" t="n">
        <v>5</v>
      </c>
      <c r="X335" s="6" t="n">
        <v>5</v>
      </c>
      <c r="Y335" s="6" t="n">
        <v>5</v>
      </c>
      <c r="Z335" s="6" t="n">
        <v>5</v>
      </c>
      <c r="AA335" s="6" t="inlineStr">
        <is>
          <t>O item demonstra excelente alinhamento com a habilidade LC-H15, pois a tarefa central do enunciado é explicitamente a de relacionar o conteúdo de um romance da década de 1930 com seu contexto histórico e social, situando aspectos como as tensões políticas e a crise econômica. Os objetos de conhecimento esperados estão perfeitamente contemplados, pois a análise da produção literária (Romance de 30) está diretamente ligada ao processo social (crise da Primeira República, Era Vargas) e às concepções artísticas (neorrealismo, crítica social). Os distratores são plausíveis e bem elaborados, pois cada um remete a um movimento literário ou a uma interpretação histórica real (ufanismo, formalismo, análise psicológica urbana, defesa do coronelismo), exigindo do aluno um conhecimento mais aprofundado para diferenciar o Romance de 30 de outros períodos da literatura brasileira. O item é adequado ao nível do Ensino Médio, pois aborda um conteúdo programático clássico (literatura brasileira do século XX) e exige a mobilização de conhecimentos históricos e literários. A aderência ao formato ENEM é máxima, pois apresenta um enunciado contextualizado, uma situação de aprendizagem plausível (atividade de sala de aula) e uma questão que avalia a compreensão de relações interdisciplinares entre Literatura e História, sem a necessidade de conhecimento prévio de obra específica.</t>
        </is>
      </c>
      <c r="AB335" s="6" t="n">
        <v>5</v>
      </c>
      <c r="AC335" s="6" t="n">
        <v>5</v>
      </c>
      <c r="AD335" s="6" t="n">
        <v>5</v>
      </c>
      <c r="AE335" s="6" t="n">
        <v>5</v>
      </c>
      <c r="AF335" s="6" t="n">
        <v>5</v>
      </c>
      <c r="AG335" s="6" t="n">
        <v>5</v>
      </c>
      <c r="AH335" s="6" t="inlineStr">
        <is>
          <t>O item apresenta excelente alinhamento à habilidade LC-H15, pois exige do estudante a articulação entre as características temáticas do texto (a saga dos retirantes) e o contexto histórico, social e político da década de 1930 (crise da Primeira República, Era Vargas, seca, migração). Os objetos de conhecimento são plenamente adequados, abordando o Romance de 30 e sua função social. Os distratores são plausíveis e bem elaborados, remetendo a outros movimentos literários (Romantismo, Parnasianismo) ou a interpretações equivocadas do período (defesa das oligarquias), o que exige do aluno domínio das distinções estéticas e ideológicas. O nível de complexidade é apropriado para o Ensino Médio, e a estrutura segue rigorosamente o padrão do ENEM, com enunciado contextualizado e alternativas que exigem análise crítica.</t>
        </is>
      </c>
    </row>
    <row r="336">
      <c r="A336" s="6" t="inlineStr">
        <is>
          <t>c2dc5f49-b702-4830-9517-01dee2878c06</t>
        </is>
      </c>
      <c r="B336" s="6" t="inlineStr">
        <is>
          <t>com_grafo</t>
        </is>
      </c>
      <c r="C336" s="6" t="inlineStr">
        <is>
          <t>LC</t>
        </is>
      </c>
      <c r="D336" s="6" t="inlineStr">
        <is>
          <t>Linguagens, Codigos e suas Tecnologias</t>
        </is>
      </c>
      <c r="E336" s="6" t="n">
        <v>5</v>
      </c>
      <c r="F336" s="6" t="inlineStr">
        <is>
          <t>LC-H15</t>
        </is>
      </c>
      <c r="G336" s="6" t="inlineStr">
        <is>
          <t>Estabelecer relacoes entre o texto literario e o momento de sua producao, situando aspectos do contexto historico, social e politico.</t>
        </is>
      </c>
      <c r="H336" s="6" t="inlineStr">
        <is>
          <t>Durante uma aula sobre o Realismo-Naturalismo no Brasil, os alunos analisaram o romance "O Cortiço" (1890), de Aluísio Azevedo. Eles observaram que o narrador descreve o ambiente habitacional não apenas como cenário, mas como uma força viva que determina o comportamento dos moradores, reduzindo o ser humano a impulsos biológicos e instintos animais. Essa representação literária reflete diretamente o contexto histórico e ideológico da época, caracterizado pela:</t>
        </is>
      </c>
      <c r="I336" s="6" t="inlineStr">
        <is>
          <t>defesa do ideal romântico, que valorizava a heroificação do povo e a liberdade criativa do indivíduo em oposição às regras sociais.</t>
        </is>
      </c>
      <c r="J336" s="6" t="inlineStr">
        <is>
          <t>influência das teorias cientificistas, como o determinismo social e o evolucionismo, que buscavam explicar a sociedade por meio de leis naturais e biológicas.</t>
        </is>
      </c>
      <c r="K336" s="6" t="inlineStr">
        <is>
          <t>estética barroca, que marcava a literatura brasileira com o rebuscamento da linguagem e a dualidade entre o material e o espiritual.</t>
        </is>
      </c>
      <c r="L336" s="6" t="inlineStr">
        <is>
          <t>proposta modernista de 1922, que visava destruir os padrões acadêmicos e resgatar as raízes indígenas para construir uma identidade nacional autêntica.</t>
        </is>
      </c>
      <c r="M336" s="6" t="inlineStr">
        <is>
          <t>propaganda das ideias socialistas utópicas, que acreditavam na perfectibilidade humana através da reforma moral e religiosa da sociedade.</t>
        </is>
      </c>
      <c r="N336" s="6" t="inlineStr">
        <is>
          <t>B</t>
        </is>
      </c>
      <c r="O336" s="6" t="inlineStr">
        <is>
          <t>A questão exige o estabelecimento de relações entre o texto literário e seu contexto de produção (Habilidade LC-H15). "O Cortiço" é obra-prima do Naturalismo, movimento que se fundamentava nas ideias positivistas e deterministas do final do século XIX. A alternativa B está correta ao identificar que a visão do homem como produto do meio e da raça, presente na obra, dialoga com o cientificismo da época, que aplicava conceitos da biologia (como o evolucionismo de Darwin) à sociologia para explicar e justificar as desigualdades sociais.</t>
        </is>
      </c>
      <c r="P336" s="6" t="b">
        <v>1</v>
      </c>
      <c r="Q336" s="6" t="n">
        <v>0.04040404040404041</v>
      </c>
      <c r="R336" s="6" t="n">
        <v>1.478991596638656</v>
      </c>
      <c r="S336" s="6" t="n">
        <v>0.99</v>
      </c>
      <c r="T336" s="6" t="n">
        <v>17.95117794486216</v>
      </c>
      <c r="U336" s="6" t="n">
        <v>4.8</v>
      </c>
      <c r="V336" s="6" t="n">
        <v>5</v>
      </c>
      <c r="W336" s="6" t="n">
        <v>5</v>
      </c>
      <c r="X336" s="6" t="n">
        <v>4</v>
      </c>
      <c r="Y336" s="6" t="n">
        <v>5</v>
      </c>
      <c r="Z336" s="6" t="n">
        <v>5</v>
      </c>
      <c r="AA336" s="6" t="inlineStr">
        <is>
          <t>O item apresenta excelente alinhamento com a habilidade-alvo LC-H15, pois exige explicitamente a relação entre a representação literária (o ambiente como força determinante) e o contexto histórico-ideológico (cientificismo). Os objetos de conhecimento estão perfeitamente adequados, abordando a relação entre produção literária e processo social, bem como as concepções artísticas do Naturalismo. Os distratores são plausíveis, pois remetem a outros movimentos literários (Romantismo, Barroco, Modernismo) e ideologias (Socialismo), exigindo do aluno conhecimento diferenciado. A questão é adequada ao nível do Ensino Médio, pois aborda um conteúdo programático clássico e um autor fundamental da literatura brasileira. A aderência ao formato ENEM é máxima, com enunciado contextualizado, alternativas bem elaboradas e uma justificativa clara que fundamenta a resposta correta.</t>
        </is>
      </c>
      <c r="AB336" s="6" t="n">
        <v>5</v>
      </c>
      <c r="AC336" s="6" t="n">
        <v>5</v>
      </c>
      <c r="AD336" s="6" t="n">
        <v>5</v>
      </c>
      <c r="AE336" s="6" t="n">
        <v>5</v>
      </c>
      <c r="AF336" s="6" t="n">
        <v>5</v>
      </c>
      <c r="AG336" s="6" t="n">
        <v>5</v>
      </c>
      <c r="AH336" s="6" t="inlineStr">
        <is>
          <t>O item apresenta excelente alinhamento à habilidade LC-H15, pois exige do estudante a conexão direta entre uma característica estética e temática central de 'O Cortiço' (o determinismo ambiental e a zoomorfia) e o contexto histórico e ideológico de sua produção (o cientificismo e o evolucionismo do final do século XIX). Os objetos de conhecimento são plenamente contemplados, abordando a relação entre produção literária e processo social. Os distratores são plausíveis e bem construídos, remetendo a outros movimentos literários (Romantismo, Barroco, Modernismo) e a ideologias distintas (Socialismo utópico), o que testa efetivamente a capacidade de diferenciar as concepções artísticas de cada época. O nível de complexidade é adequado ao Ensino Médio, e a estrutura segue rigorosamente o padrão do ENEM, com enunciado contextualizado e alternativas claras e paralelas.</t>
        </is>
      </c>
    </row>
    <row r="337">
      <c r="A337" s="6" t="inlineStr">
        <is>
          <t>d89fb11b-d2ac-4eee-9cea-c9c30dc02fb2</t>
        </is>
      </c>
      <c r="B337" s="6" t="inlineStr">
        <is>
          <t>com_grafo</t>
        </is>
      </c>
      <c r="C337" s="6" t="inlineStr">
        <is>
          <t>LC</t>
        </is>
      </c>
      <c r="D337" s="6" t="inlineStr">
        <is>
          <t>Linguagens, Codigos e suas Tecnologias</t>
        </is>
      </c>
      <c r="E337" s="6" t="n">
        <v>5</v>
      </c>
      <c r="F337" s="6" t="inlineStr">
        <is>
          <t>LC-H16</t>
        </is>
      </c>
      <c r="G337" s="6" t="inlineStr">
        <is>
          <t>Relacionar informacoes sobre concepcoes artisticas e procedimentos de construcao do texto literario.</t>
        </is>
      </c>
      <c r="H337" s="6" t="inlineStr">
        <is>
          <t>Em uma exposição sobre o Modernismo brasileiro, um curador selecionou trechos de obras de Mário de Andrade e Oswald de Andrade para ilustrar as mudanças estéticas propostas pela Geração de 22. Nos textos expostos, o público pôde notar o uso intencional de uma linguagem coloquial, de versos livres e da paródia de textos clássicos. Ao analisar esses procedimentos de construção, o curador explicou que eles não eram apenas escolhas estilísticas, mas refletiam uma concepção artística específica do período. Qual é a relação estabelecida entre esses procedimentos e a concepção artística do Modernismo?</t>
        </is>
      </c>
      <c r="I337" s="6" t="inlineStr">
        <is>
          <t>A adoção de versos livres e da linguagem coloquial buscou resgatar os modelos formais do Parnasianismo para garantir a perenidade da obra literária.</t>
        </is>
      </c>
      <c r="J337" s="6" t="inlineStr">
        <is>
          <t>A utilização da paródia e do coloquialismo teve como objetivo principal isolar a literatura brasileira das influências culturais europeias, valorizando apenas o regionalismo rural.</t>
        </is>
      </c>
      <c r="K337" s="6" t="inlineStr">
        <is>
          <t>A ruptura com as formas tradicionais e a incorporação da linguagem cotidiana visavam democratizar a arte e construir uma identidade nacional autêntica, ligada à realidade moderna.</t>
        </is>
      </c>
      <c r="L337" s="6" t="inlineStr">
        <is>
          <t>A escolha por procedimentos irônicos e fragmentados demonstrou o desejo dos modernistas de retornar aos valores religiosos e à hierarquia social do período colonial.</t>
        </is>
      </c>
      <c r="M337" s="6" t="inlineStr">
        <is>
          <t>A preferência por uma linguagem culta e rebuscada, disfarçada de coloquialismo, pretendia dificultar o acesso da população leiga à produção literária, mantendo-a como elite.</t>
        </is>
      </c>
      <c r="N337" s="6" t="inlineStr">
        <is>
          <t>C</t>
        </is>
      </c>
      <c r="O337" s="6" t="inlineStr">
        <is>
          <t>A questão exige o reconhecimento da relação entre os procedimentos de construção do texto (uso de linguagem coloquial, versos livres, paródia) e a concepção artística do Modernismo de 1922 (rompimento com o passado, busca de uma linguagem brasileira e identidade nacional). A alternativa C corretamente vincula a forma inovadora à intenção de renovar a cultura nacional e aproximar a arte da realidade social do país, cumprindo a habilidade H16 de relacionar informações sobre concepções artísticas e procedimentos de construção do texto literário.</t>
        </is>
      </c>
      <c r="P337" s="6" t="b">
        <v>1</v>
      </c>
      <c r="Q337" s="6" t="n">
        <v>0.07272727272727272</v>
      </c>
      <c r="R337" s="6" t="n">
        <v>2.587064676616915</v>
      </c>
      <c r="S337" s="6" t="n">
        <v>0.8461538461538461</v>
      </c>
      <c r="T337" s="6" t="n">
        <v>16.68600938967136</v>
      </c>
      <c r="U337" s="6" t="n">
        <v>5</v>
      </c>
      <c r="V337" s="6" t="n">
        <v>5</v>
      </c>
      <c r="W337" s="6" t="n">
        <v>5</v>
      </c>
      <c r="X337" s="6" t="n">
        <v>5</v>
      </c>
      <c r="Y337" s="6" t="n">
        <v>5</v>
      </c>
      <c r="Z337" s="6" t="n">
        <v>5</v>
      </c>
      <c r="AA337" s="6" t="inlineStr">
        <is>
          <t>O item apresenta excelente alinhamento com a habilidade H16, pois demanda explicitamente a relação entre procedimentos formais (linguagem coloquial, versos livres, paródia) e a concepção artística do Modernismo (construção de identidade nacional, democratização da arte). Os objetos de conhecimento estão perfeitamente contemplados, abordando a produção literária em seu processo social e as relações entre forma e conteúdo. Os distratores são plausíveis e funcionais: A e E invertem ou distorcem as intenções dos modernistas; B e C apresentam elementos parciais (regionalismo, ruptura) mas os associam a um objetivo incorreto (isolamento, retorno ao passado), exigindo do candidato um conhecimento mais aprofundado do movimento para diferenciar as propostas. O nível de complexidade é adequado ao Ensino Médio, exigindo a compreensão de um movimento literário e suas características-chave. O formato segue rigorosamente o padrão ENEM, com um enunciado contextualizado, uma pergunta clara e alternativas que exigem análise e interpretação crítica.</t>
        </is>
      </c>
      <c r="AB337" s="6" t="n">
        <v>4.6</v>
      </c>
      <c r="AC337" s="6" t="n">
        <v>5</v>
      </c>
      <c r="AD337" s="6" t="n">
        <v>5</v>
      </c>
      <c r="AE337" s="6" t="n">
        <v>3</v>
      </c>
      <c r="AF337" s="6" t="n">
        <v>5</v>
      </c>
      <c r="AG337" s="6" t="n">
        <v>5</v>
      </c>
      <c r="AH337" s="6" t="inlineStr">
        <is>
          <t>O item apresenta excelente alinhamento à habilidade H16, pois solicita explicitamente a relação entre procedimentos de construção (verso livre, coloquialismo, paródia) e a concepção artística do Modernismo. Os objetos de conhecimento são perfeitamente adequados, abordando o estudo do texto literário e seu contexto histórico-social. O nível de escolaridade é compatível com o Ensino Médio, tratando de conteúdo central do currículo de Literatura. O formato segue rigorosamente o padrão ENEM. No entanto, a plausibilidade dos distratores é a dimensão mais fraca: as alternativas A e E contradizem diretamente premissas do enunciado (mudanças estéticas vs resgate parnasiano; linguagem coloquial vs linguagem culta), e a alternativa D apresenta uma relação histórica inverossímil (retorno ao colonialismo), restando apenas a alternativa B como um distrator que exige conhecimento específico para ser refutado.</t>
        </is>
      </c>
    </row>
    <row r="338">
      <c r="A338" s="6" t="inlineStr">
        <is>
          <t>8d78f1b0-1bcf-411c-b1ea-f2b5b390c6df</t>
        </is>
      </c>
      <c r="B338" s="6" t="inlineStr">
        <is>
          <t>com_grafo</t>
        </is>
      </c>
      <c r="C338" s="6" t="inlineStr">
        <is>
          <t>LC</t>
        </is>
      </c>
      <c r="D338" s="6" t="inlineStr">
        <is>
          <t>Linguagens, Codigos e suas Tecnologias</t>
        </is>
      </c>
      <c r="E338" s="6" t="n">
        <v>5</v>
      </c>
      <c r="F338" s="6" t="inlineStr">
        <is>
          <t>LC-H16</t>
        </is>
      </c>
      <c r="G338" s="6" t="inlineStr">
        <is>
          <t>Relacionar informacoes sobre concepcoes artisticas e procedimentos de construcao do texto literario.</t>
        </is>
      </c>
      <c r="H338" s="6" t="inlineStr">
        <is>
          <t>Durante uma aula sobre a formação da literatura brasileira, um professor apresenta um trecho do manifesto 'Nhengaçu Verde e Amarelo', de Menotti del Picchia, e um poema de Oswald de Andrade que utiliza a linguagem da propaganda e do cotidiano. O professor explica que esses autores buscavam romper com o passado academicista para criar uma arte genuinamente nacional, capaz de 'devorar' influências estrangeiras e transformá-las. Nesse contexto, a concepção artística de valorização da identidade nacional e de ruptura com as tradições europeias se articula, no nível dos procedimentos de construção do texto, por meio da:</t>
        </is>
      </c>
      <c r="I338" s="6" t="inlineStr">
        <is>
          <t>manutenção rigorosa das regras métricas e da rima perfeita, visando preservar a elegância formal herdada do Parnasianismo.</t>
        </is>
      </c>
      <c r="J338" s="6" t="inlineStr">
        <is>
          <t>adoção de uma linguagem culta e rebuscada, distante da realidade cotidiana, para elevar o nível estético da produção literária.</t>
        </is>
      </c>
      <c r="K338" s="6" t="inlineStr">
        <is>
          <t>utilização do verso livre, da paródia e da incorporação da linguagem coloquial, quebrando a rigidez das formas clássicas.</t>
        </is>
      </c>
      <c r="L338" s="6" t="inlineStr">
        <is>
          <t>preferência por descrições minuciosas e objetivas da realidade social, seguindo os princípios deterministas do Naturalismo.</t>
        </is>
      </c>
      <c r="M338" s="6" t="inlineStr">
        <is>
          <t>exploração do subjetivismo exacerbado e do sentimentalismo, características centrais do ideal romântico de nação.</t>
        </is>
      </c>
      <c r="N338" s="6" t="inlineStr">
        <is>
          <t>C</t>
        </is>
      </c>
      <c r="O338" s="6" t="inlineStr">
        <is>
          <t>A questão exige a habilidade de relacionar a concepção artística (busca por uma identidade nacional, ruptura com o passado, 'Antropofagia') com os procedimentos de construção do texto literário. A alternativa C é a correta, pois conecta o projeto estético modernista de 1922 com as técnicas formais que o viabilizaram: o abandono da métrica fixa (verso livre), o uso da ironia (paródia) e a aproximação com a fala brasileira (colloquialism), procedimentos que rompem com a rigidez das formas clássicas anteriores.</t>
        </is>
      </c>
      <c r="P338" s="6" t="b">
        <v>1</v>
      </c>
      <c r="Q338" s="6" t="n">
        <v>0.07692307692307693</v>
      </c>
      <c r="R338" s="6" t="n">
        <v>3.393939393939394</v>
      </c>
      <c r="S338" s="6" t="n">
        <v>0.9454545454545454</v>
      </c>
      <c r="T338" s="6" t="n">
        <v>17.99343499197431</v>
      </c>
      <c r="U338" s="6" t="n">
        <v>5</v>
      </c>
      <c r="V338" s="6" t="n">
        <v>5</v>
      </c>
      <c r="W338" s="6" t="n">
        <v>5</v>
      </c>
      <c r="X338" s="6" t="n">
        <v>5</v>
      </c>
      <c r="Y338" s="6" t="n">
        <v>5</v>
      </c>
      <c r="Z338" s="6" t="n">
        <v>5</v>
      </c>
      <c r="AA338" s="6" t="inlineStr">
        <is>
          <t>O item demonstra excelente alinhamento com a habilidade LC-H16, pois exige explicitamente o relacionamento entre a concepção artística (valorização da identidade nacional, ruptura, antropofagia) e os procedimentos de construção textual (linguagem da propaganda, verso livre, paródia). Os objetos de conhecimento estão perfeitamente contemplados, abordando a produção literária em seu processo social e as características formais da Modernidade. Os distratores são plausíveis e bem elaborados, cada um representando uma escola literária (Parnasianismo, Romantismo, Naturalismo) e seus respectivos procedimentos, funcionando como armadilhas para alunos que não compreendem o contexto modernista. O nível de complexidade é adequado para o Ensino Médio, exigindo conhecimento sobre as vanguardas artísticas brasileiras. A aderência ao formato ENEM é máxima, com um enunciado contextualizado, uma situação de aprendizagem plausível e alternativas que exigem análise e síntese de conhecimentos literários.</t>
        </is>
      </c>
      <c r="AB338" s="6" t="n">
        <v>5</v>
      </c>
      <c r="AC338" s="6" t="n">
        <v>5</v>
      </c>
      <c r="AD338" s="6" t="n">
        <v>5</v>
      </c>
      <c r="AE338" s="6" t="n">
        <v>5</v>
      </c>
      <c r="AF338" s="6" t="n">
        <v>5</v>
      </c>
      <c r="AG338" s="6" t="n">
        <v>5</v>
      </c>
      <c r="AH338" s="6" t="inlineStr">
        <is>
          <t>O item apresenta excelente alinhamento à habilidade LC-H16, pois exige do estudante a relação direta entre a concepção artística do Modernismo (identidade nacional, ruptura, antropofagia) e os procedimentos de construção textual (verso livre, paródia, linguagem coloquial). Os objetos de conhecimento são integralmente abordados, situando a produção literária no processo social e histórico da Semana de 22. Os distratores são plausíveis e bem elaborados, remetendo a outras escolas literárias (Parnasianismo, Naturalismo, Romantismo) que contrastam com o Modernismo, testando a capacidade de discriminação do aluno. O nível de complexidade é adequado ao Ensino Médio, cobrando conteúdo curricular básico de forma contextualizada. O formato segue rigorosamente o padrão ENEM, com enunciado contextualizado, comando claro e cinco alternativas.</t>
        </is>
      </c>
    </row>
    <row r="339">
      <c r="A339" s="6" t="inlineStr">
        <is>
          <t>d690c634-5e8f-4653-99f4-fe42467930c0</t>
        </is>
      </c>
      <c r="B339" s="6" t="inlineStr">
        <is>
          <t>com_grafo</t>
        </is>
      </c>
      <c r="C339" s="6" t="inlineStr">
        <is>
          <t>LC</t>
        </is>
      </c>
      <c r="D339" s="6" t="inlineStr">
        <is>
          <t>Linguagens, Codigos e suas Tecnologias</t>
        </is>
      </c>
      <c r="E339" s="6" t="n">
        <v>5</v>
      </c>
      <c r="F339" s="6" t="inlineStr">
        <is>
          <t>LC-H16</t>
        </is>
      </c>
      <c r="G339" s="6" t="inlineStr">
        <is>
          <t>Relacionar informacoes sobre concepcoes artisticas e procedimentos de construcao do texto literario.</t>
        </is>
      </c>
      <c r="H339" s="6" t="inlineStr">
        <is>
          <t>Em uma aula sobre a história da literatura brasileira, o professor projeta um trecho do manifesto "Pau-Brasil", de Oswald de Andrade, e destaca que os autores modernistas de 1922 propuseram uma nova forma de escrever. Ele explica que esses autores rejeitaram o academicismo e a linguagem rebuscada do Parnasianismo, adotando o verso livre, a destruição da sintaxe tradicional e a incorporação da fala coloquial e do humor. Com base nessa transformação nos procedimentos de construção do texto literário, é possível identificar qual concepção artística defendida pelos modernistas?</t>
        </is>
      </c>
      <c r="I339" s="6" t="inlineStr">
        <is>
          <t>A manutenção das regras clássicas da poesia para preservar a tradição cultural europeia no Brasil.</t>
        </is>
      </c>
      <c r="J339" s="6" t="inlineStr">
        <is>
          <t>A busca por uma arte nacional que rompesse com os modelos importados e expressasse a realidade brasileira.</t>
        </is>
      </c>
      <c r="K339" s="6" t="inlineStr">
        <is>
          <t>A defesa da arte pela arte, em que a beleza estética deve ser o único objetivo, desvinculada de questões sociais.</t>
        </is>
      </c>
      <c r="L339" s="6" t="inlineStr">
        <is>
          <t>A necessidade de imitar a literatura portuguesa para garantir a correção gramatical e a elegância do estilo.</t>
        </is>
      </c>
      <c r="M339" s="6" t="inlineStr">
        <is>
          <t>A utilização da literatura como instrumento de catequese religiosa e moralização dos costumes da sociedade.</t>
        </is>
      </c>
      <c r="N339" s="6" t="inlineStr">
        <is>
          <t>B</t>
        </is>
      </c>
      <c r="O339" s="6" t="inlineStr">
        <is>
          <t>A questão avalia a habilidade LC-H16 ao solicitar a relação entre os procedimentos de construção (verso livre, coloquialismo, humor) e a concepção artística do Modernismo de 1922. A adoção desses procedimentos visava romper com o passado colonial e acadêmico, construindo uma identidade nacional autêntica e sincrética, conforme propunha o movimento antropofágico e o "Pau-Brasil". A alternativa B é a única que conecta corretamente a forma inovadora do texto com o projeto estético-ideológico de nacionalização da arte.</t>
        </is>
      </c>
      <c r="P339" s="6" t="b">
        <v>1</v>
      </c>
      <c r="Q339" s="6" t="n">
        <v>0.05494505494505494</v>
      </c>
      <c r="R339" s="6" t="n">
        <v>2.151515151515151</v>
      </c>
      <c r="S339" s="6" t="n">
        <v>0.9191919191919192</v>
      </c>
      <c r="T339" s="6" t="n">
        <v>14.69010964912281</v>
      </c>
      <c r="U339" s="6" t="n">
        <v>5</v>
      </c>
      <c r="V339" s="6" t="n">
        <v>5</v>
      </c>
      <c r="W339" s="6" t="n">
        <v>5</v>
      </c>
      <c r="X339" s="6" t="n">
        <v>5</v>
      </c>
      <c r="Y339" s="6" t="n">
        <v>5</v>
      </c>
      <c r="Z339" s="6" t="n">
        <v>5</v>
      </c>
      <c r="AA339" s="6" t="inlineStr">
        <is>
          <t>O item apresenta excelente alinhamento com a habilidade LC-H16, pois exige explicitamente a relação entre procedimentos de construção (verso livre, coloquialismo) e a concepção artística (nacionalismo, ruptura com o passado) do Modernismo. Os objetos de conhecimento estão perfeitamente contemplados, abordando a produção literária em seu processo social e as relações entre forma e ideologia. Os distratores são plausíveis e bem elaborados, representando outras escolas literárias (Parnasianismo, Arcadismo, Simbolismo) e concepções artísticas (arte pela arte, imitação, catequese), exigindo do estudante conhecimento diferenciado. O nível de complexidade é adequado ao Ensino Médio, exigindo a compreensão de um contexto histórico-literário e a análise de um gênero textual (manifesto). A aderência ao formato ENEM é máxima, com enunciado contextualizado, baseado em um documento histórico, e alternativa correta que exige a síntese de informações.</t>
        </is>
      </c>
      <c r="AB339" s="6" t="n">
        <v>5</v>
      </c>
      <c r="AC339" s="6" t="n">
        <v>5</v>
      </c>
      <c r="AD339" s="6" t="n">
        <v>5</v>
      </c>
      <c r="AE339" s="6" t="n">
        <v>5</v>
      </c>
      <c r="AF339" s="6" t="n">
        <v>5</v>
      </c>
      <c r="AG339" s="6" t="n">
        <v>5</v>
      </c>
      <c r="AH339" s="6" t="inlineStr">
        <is>
          <t>O item apresenta excelente alinhamento à habilidade LC-H16, pois exige do estudante a relação direta entre os procedimentos de construção do texto literário (verso livre, destruição da sintaxe, coloquialismo) descritos no enunciado e a concepção artística resultante (nacionalismo, ruptura com o passado). Os objetos de conhecimento são integralmente contemplados, abordando o Modernismo de 1922, suas relações com o processo social e suas características estéticas. Os distratores são plausíveis e representam concepções artísticas distintas (Parnasianismo, Barroco, Colonialismo), testando a capacidade de discriminação do aluno. O nível de dificuldade é adequado ao Ensino Médio, tratando de conteúdo curricular central, e o formato segue rigorosamente os padrões do ENEM.</t>
        </is>
      </c>
    </row>
    <row r="340">
      <c r="A340" s="6" t="inlineStr">
        <is>
          <t>e95c8c8f-0cc5-40dd-b24e-f7e10ae7ec94</t>
        </is>
      </c>
      <c r="B340" s="6" t="inlineStr">
        <is>
          <t>com_grafo</t>
        </is>
      </c>
      <c r="C340" s="6" t="inlineStr">
        <is>
          <t>LC</t>
        </is>
      </c>
      <c r="D340" s="6" t="inlineStr">
        <is>
          <t>Linguagens, Codigos e suas Tecnologias</t>
        </is>
      </c>
      <c r="E340" s="6" t="n">
        <v>5</v>
      </c>
      <c r="F340" s="6" t="inlineStr">
        <is>
          <t>LC-H16</t>
        </is>
      </c>
      <c r="G340" s="6" t="inlineStr">
        <is>
          <t>Relacionar informacoes sobre concepcoes artisticas e procedimentos de construcao do texto literario.</t>
        </is>
      </c>
      <c r="H340" s="6" t="inlineStr">
        <is>
          <t>Uma exposição cultural sobre a história da literatura brasileira apresenta um painel comparativo entre a produção poética do final do século XIX e a geração modernista de 1922. O texto explicativo do painel destaca que, enquanto os poetas do século anterior buscavam a perfeição formal e o vocabulário raro, os modernistas passaram a empregar o verso livre, a linguagem coloquial e a ironia para retratar o cotidiano e a diversidade cultural do país. Com base nessas informações, a concepção artística que fundamenta a mudança nos procedimentos de construção textual adotados pelos modernistas é a</t>
        </is>
      </c>
      <c r="I340" s="6" t="inlineStr">
        <is>
          <t>necessidade de imitar os modelos clássicos europeus para elevar o padrão estético nacional.</t>
        </is>
      </c>
      <c r="J340" s="6" t="inlineStr">
        <is>
          <t>defesa da arte pela arte, que prioriza a beleza formal em detrimento do conteúdo social.</t>
        </is>
      </c>
      <c r="K340" s="6" t="inlineStr">
        <is>
          <t>busca de uma expressão autenticamente nacional, rompendo com as tradições acadêmicas anteriores.</t>
        </is>
      </c>
      <c r="L340" s="6" t="inlineStr">
        <is>
          <t>valorização do subjetivismo individual, isolando o artista da realidade política e social.</t>
        </is>
      </c>
      <c r="M340" s="6" t="inlineStr">
        <is>
          <t>tentativa de resgatar o estilo barroco, caracterizado pelo rebuscamento linguístico e pelo conflito espiritual.</t>
        </is>
      </c>
      <c r="N340" s="6" t="inlineStr">
        <is>
          <t>C</t>
        </is>
      </c>
      <c r="O340" s="6" t="inlineStr">
        <is>
          <t>A questão exige o reconhecimento da relação entre os procedimentos de construção (verso livre, coloquialismo, ironia) e a concepção artística do Modernismo brasileiro (antropofagia, ruptura, nacionalismo). A habilidade LC-H16 é avaliada ao identificar que a mudança formal visa criar uma arte vinculada à realidade brasileira, rompendo com o passado colonial e acadêmico.</t>
        </is>
      </c>
      <c r="P340" s="6" t="b">
        <v>1</v>
      </c>
      <c r="Q340" s="6" t="n">
        <v>0.06741573033707865</v>
      </c>
      <c r="R340" s="6" t="n">
        <v>2.456140350877193</v>
      </c>
      <c r="S340" s="6" t="n">
        <v>0.9175257731958762</v>
      </c>
      <c r="T340" s="6" t="n">
        <v>17.44053571428572</v>
      </c>
      <c r="U340" s="6" t="n">
        <v>5</v>
      </c>
      <c r="V340" s="6" t="n">
        <v>5</v>
      </c>
      <c r="W340" s="6" t="n">
        <v>5</v>
      </c>
      <c r="X340" s="6" t="n">
        <v>5</v>
      </c>
      <c r="Y340" s="6" t="n">
        <v>5</v>
      </c>
      <c r="Z340" s="6" t="n">
        <v>5</v>
      </c>
      <c r="AA340" s="6" t="inlineStr">
        <is>
          <t>O item apresenta excelente alinhamento com a habilidade LC-H16, pois exige explicitamente a relação entre os procedimentos de construção textual (verso livre, linguagem coloquial) e a concepção artística que os fundamenta (busca de uma expressão nacional). Os objetos de conhecimento estão perfeitamente contemplados, abordando a produção literária em seu processo social e as relações entre concepções artísticas e a construção do texto. Os distratores são plausíveis e bem elaborados, representando outras correntes estéticas (Parnasianismo, Simbolismo, Arte pela Arte, Barroco) que podem ser confundidas, mas que se contradizem diretamente com as características do Modernismo apresentadas no enunciado. O nível de complexidade é adequado para o Ensino Médio, exigindo conhecimento histórico-literário e capacidade de análise comparativa. O formato segue rigorosamente as especificações do ENEM, com um contexto claro, um enunciado que apresenta um conflito ou contraste e alternativas que exigem a compreensão das relações entre os elementos do texto.</t>
        </is>
      </c>
      <c r="AB340" s="6" t="n">
        <v>4.8</v>
      </c>
      <c r="AC340" s="6" t="n">
        <v>5</v>
      </c>
      <c r="AD340" s="6" t="n">
        <v>5</v>
      </c>
      <c r="AE340" s="6" t="n">
        <v>4</v>
      </c>
      <c r="AF340" s="6" t="n">
        <v>5</v>
      </c>
      <c r="AG340" s="6" t="n">
        <v>5</v>
      </c>
      <c r="AH340" s="6" t="inlineStr">
        <is>
          <t>O item apresenta excelente alinhamento à habilidade LC-H16, pois exige do estudante a relação direta entre os procedimentos de construção textual descritos (verso livre, linguagem coloquial, ironia) e a concepção artística que os fundamenta (busca de expressão nacional e ruptura). Os objetos de conhecimento são plenamente adequados, abordando a evolução da literatura e seu contexto social. Os distratores são plausíveis e bem elaborados, remetendo a características de outros movimentos literários (Parnassianismo, Romantismo, Barroco) que contrastam com o Modernismo, testando a capacidade de diferenciação do aluno. O nível de complexidade é apropriado para o Ensino Médio e o item segue rigorosamente o formato discursivo e contextualizado típico do ENEM.</t>
        </is>
      </c>
    </row>
    <row r="341">
      <c r="A341" s="6" t="inlineStr">
        <is>
          <t>c5a7bbcb-afdc-4104-9d4b-1fba76deb572</t>
        </is>
      </c>
      <c r="B341" s="6" t="inlineStr">
        <is>
          <t>com_grafo</t>
        </is>
      </c>
      <c r="C341" s="6" t="inlineStr">
        <is>
          <t>LC</t>
        </is>
      </c>
      <c r="D341" s="6" t="inlineStr">
        <is>
          <t>Linguagens, Codigos e suas Tecnologias</t>
        </is>
      </c>
      <c r="E341" s="6" t="n">
        <v>5</v>
      </c>
      <c r="F341" s="6" t="inlineStr">
        <is>
          <t>LC-H16</t>
        </is>
      </c>
      <c r="G341" s="6" t="inlineStr">
        <is>
          <t>Relacionar informacoes sobre concepcoes artisticas e procedimentos de construcao do texto literario.</t>
        </is>
      </c>
      <c r="H341" s="6" t="inlineStr">
        <is>
          <t>Em uma aula sobre a Primeira Fase do Modernismo brasileiro, a professora projetou o poema "Vício na Fala", de Oswald de Andrade, no qual o autor utiliza grafias como "mio" (em vez de milho) e "teia" (em vez de telha) para reproduzir a fala popular. Ela pediu aos alunos que analisassem como esse procedimento de construção do texto se relaciona com as concepções artísticas do movimento da época. Qual das alternativas apresenta corretamente essa relação?</t>
        </is>
      </c>
      <c r="I341" s="6" t="inlineStr">
        <is>
          <t>A adoção da linguagem coloquial e de desvios gramaticais visa resgatar a rigidez formal e o preciosismo linguístico do Parnasianismo, valorizando a cultura europeia como modelo de superioridade estética.</t>
        </is>
      </c>
      <c r="J341" s="6" t="inlineStr">
        <is>
          <t>A reprodução fonética da fala popular demonstra a adesão ao Realismo-Naturalismo, pois objetiva documentar cientificamente os dialetos regionais sem qualquer intenção de crítica ou transformação social.</t>
        </is>
      </c>
      <c r="K341" s="6" t="inlineStr">
        <is>
          <t>A utilização de expressões populares e da liberdade linguística reflete a concepção antropofágica do Modernismo, que buscava a construção de uma identidade nacional pela valorização do elemento local e pela ruptura com as normas gramaticais importadas.</t>
        </is>
      </c>
      <c r="L341" s="6" t="inlineStr">
        <is>
          <t>O emprego de vocabulário simples e de estruturas repetitivas alinha-se ao Simbolismo, pois prioriza a sugestão e o mistério, abandonando a referência à realidade concreta da língua falada no Brasil.</t>
        </is>
      </c>
      <c r="M341" s="6" t="inlineStr">
        <is>
          <t>A escolha por temas do cotidiano e pela linguagem simples indica uma volta ao Romantismo, especificamente à geração condoreira, focada na denúncia social e na idealização da natureza pátria.</t>
        </is>
      </c>
      <c r="N341" s="6" t="inlineStr">
        <is>
          <t>C</t>
        </is>
      </c>
      <c r="O341" s="6" t="inlineStr">
        <is>
          <t>A questão exige a habilidade de relacionar um procedimento de construção do texto (o uso de coloquialismos, desvios gramaticais e reprodução da fala popular) com a concepção artística do Modernismo de 1922. A alternativa C correta ao vincular esse procedimento à busca por uma identidade nacional própria e à ruptura com o padrão culto colonial, pilares da estética antropofágica e da "poesia pau-brasil" de Oswald de Andrade.</t>
        </is>
      </c>
      <c r="P341" s="6" t="b">
        <v>1</v>
      </c>
      <c r="Q341" s="6" t="n">
        <v>0.04098360655737705</v>
      </c>
      <c r="R341" s="6" t="n">
        <v>2.833333333333333</v>
      </c>
      <c r="S341" s="6" t="n">
        <v>0.9104477611940298</v>
      </c>
      <c r="T341" s="6" t="n">
        <v>18.29697222222223</v>
      </c>
      <c r="U341" s="6" t="n">
        <v>4.8</v>
      </c>
      <c r="V341" s="6" t="n">
        <v>5</v>
      </c>
      <c r="W341" s="6" t="n">
        <v>5</v>
      </c>
      <c r="X341" s="6" t="n">
        <v>4</v>
      </c>
      <c r="Y341" s="6" t="n">
        <v>5</v>
      </c>
      <c r="Z341" s="6" t="n">
        <v>5</v>
      </c>
      <c r="AA341" s="6" t="inlineStr">
        <is>
          <t>O item apresenta excelente alinhamento com a habilidade-alvo LC-H16, pois exige explicitamente que o aluno relacione um procedimento de construção do texto (uso de linguagem coloquial e desvios gráficos) com as concepções artísticas do Modernismo. Os objetos de conhecimento estão perfeitamente adequados e contemplados, pois a questão aborda a relação entre produção literária e processo social, as concepções artísticas (antropofagia) e os procedimentos de construção do texto. Os distratores são plausíveis, pois cada um associa o procedimento linguístico a um outro movimento literário (Parnasianismo, Realismo-Naturalismo, Simbolismo, Romantismo), conhecidos pelos estudantes, e apresentam argumentos coerentes para esses movimentos, o que exige do aluno um conhecimento diferenciado para não ser enganado. A questão é adequada ao nível de Ensino Médio, pois o conhecimento sobre os movimentos literários brasileiros e suas características formais e ideológicas é um conteúdo esperado nessa etapa. A aderência ao formato ENEM é máxima, pois se trata de uma questão de interpretação de texto literário com foco em análise de linguagem e contexto, um dos eixos centrais da prova de Linguagens e Códigos.</t>
        </is>
      </c>
      <c r="AB341" s="6" t="n">
        <v>4.8</v>
      </c>
      <c r="AC341" s="6" t="n">
        <v>5</v>
      </c>
      <c r="AD341" s="6" t="n">
        <v>5</v>
      </c>
      <c r="AE341" s="6" t="n">
        <v>4</v>
      </c>
      <c r="AF341" s="6" t="n">
        <v>5</v>
      </c>
      <c r="AG341" s="6" t="n">
        <v>5</v>
      </c>
      <c r="AH341" s="6" t="inlineStr">
        <is>
          <t>O item apresenta excelente alinhamento à habilidade LC-H16, pois exige a articulação direta entre um procedimento de construção do texto (grafias fonéticas e coloquialismos) e a concepção artística do Modernismo (antropofagia, identidade nacional). Os objetos de conhecimento são integralmente contemplados, abordando as relações entre produção literária e processo social. Os distratores são plausíveis ao remeterem a outras escolas literárias (Parnasianismo, Realismo, Simbolismo, Romantismo), exigindo do aluno o domínio das características distintivas de cada movimento para descartá-los. O nível de complexidade é adequado ao Ensino Médio e o item segue rigorosamente o formato discursivo e contextualizado típico do ENEM.</t>
        </is>
      </c>
    </row>
    <row r="342">
      <c r="A342" s="6" t="inlineStr">
        <is>
          <t>0880dd6a-ccf3-46ce-8c55-826a6cff73dd</t>
        </is>
      </c>
      <c r="B342" s="6" t="inlineStr">
        <is>
          <t>com_grafo</t>
        </is>
      </c>
      <c r="C342" s="6" t="inlineStr">
        <is>
          <t>LC</t>
        </is>
      </c>
      <c r="D342" s="6" t="inlineStr">
        <is>
          <t>Linguagens, Codigos e suas Tecnologias</t>
        </is>
      </c>
      <c r="E342" s="6" t="n">
        <v>5</v>
      </c>
      <c r="F342" s="6" t="inlineStr">
        <is>
          <t>LC-H17</t>
        </is>
      </c>
      <c r="G342" s="6" t="inlineStr">
        <is>
          <t>Reconhecer a presenca de valores sociais e humanos atualizaveis e permanentes no patrimonio literario nacional.</t>
        </is>
      </c>
      <c r="H342" s="6" t="inlineStr">
        <is>
          <t>Durante uma semana cultural dedicada ao patrimônio literário brasileiro, um grupo de alunos do ensino médio encenou uma cena baseada em um romance regionalista da década de 1930. Na peça, o protagonista, um trabalhador rural pobre, é preso injustamente por um soldado e, ao tentar se defender, sente-se humilhado e impotente diante da autoridade, percebendo que a justiça não é acessível a todos. Após a apresentação, o professor mediador comentou que a obra literária escolhida, apesar de retratar uma época específica, revela dinâmicas sociais que continuam presentes na realidade contemporânea do país.</t>
        </is>
      </c>
      <c r="I342" s="6" t="inlineStr">
        <is>
          <t>A exaltação do ufanismo nacional, que considera o território brasileiro como livre de conflitos e desigualdades sociais.</t>
        </is>
      </c>
      <c r="J342" s="6" t="inlineStr">
        <is>
          <t>A crítica ao determinismo biológico, que atribui exclusivamente à genética do indivíduo a sua condição de miséria e marginalização.</t>
        </is>
      </c>
      <c r="K342" s="6" t="inlineStr">
        <is>
          <t>A denúncia da desigualdade social e do abuso de poder, que perpetuam a vulnerabilidade de certos grupos humanos.</t>
        </is>
      </c>
      <c r="L342" s="6" t="inlineStr">
        <is>
          <t>A valorização do passado colonial e das tradições aristocráticas como modelos ideais de organização da sociedade moderna.</t>
        </is>
      </c>
      <c r="M342" s="6" t="inlineStr">
        <is>
          <t>A defesa do isolamento regional, propondo que o progresso econômico só é possível com o distanciamento dos centros urbanos.</t>
        </is>
      </c>
      <c r="N342" s="6" t="inlineStr">
        <is>
          <t>C</t>
        </is>
      </c>
      <c r="O342" s="6" t="inlineStr">
        <is>
          <t>A habilidade LC-H17 exige o reconhecimento de valores sociais e humanos permanentes no patrimônio literário. O enunciado descreve uma situação de injustiça e impotência do fraco perante o forte, tema central da literatura regionalista de 30 (como em 'Vidas Secas'). A alternativa C identifica corretamente o valor permanente — a desigualdade social e o abuso de autoridade — que transcende o contexto da década de 1930 e permanece atual na sociedade brasileira, conectando a obra literária ao processo social e à recepção crítica pelo leitor contemporâneo.</t>
        </is>
      </c>
      <c r="P342" s="6" t="b">
        <v>1</v>
      </c>
      <c r="Q342" s="6" t="n">
        <v>0.01886792452830189</v>
      </c>
      <c r="R342" s="6" t="n">
        <v>0.8452380952380952</v>
      </c>
      <c r="S342" s="6" t="n">
        <v>0.9814814814814815</v>
      </c>
      <c r="T342" s="6" t="n">
        <v>16.42865384615385</v>
      </c>
      <c r="U342" s="6" t="n">
        <v>5</v>
      </c>
      <c r="V342" s="6" t="n">
        <v>5</v>
      </c>
      <c r="W342" s="6" t="n">
        <v>5</v>
      </c>
      <c r="X342" s="6" t="n">
        <v>5</v>
      </c>
      <c r="Y342" s="6" t="n">
        <v>5</v>
      </c>
      <c r="Z342" s="6" t="n">
        <v>5</v>
      </c>
      <c r="AA342" s="6" t="inlineStr">
        <is>
          <t>O item demonstra excelente alinhamento com a habilidade LC-H17, pois a cena descrita e o comentário do professor apontam diretamente para a identificação de um valor social humano (a desigualdade e o abuso de poder) que é retratado em uma obra do passado (romance regionalista dos anos 30) e percebido como permanente na realidade contemporânea. Os objetos de conhecimento estão perfeitamente adequados, pois a análise aborda a relação entre a produção literária e o processo social, bem como a recepção da obra pelo público atual. Os distratores são plausíveis e funcionam como alternativas que representam outras temáticas comuns na literatura (ufanismo, determinismo, valorização do passado, isolamento), mas que não correspondem ao núcleo da cena apresentada. O nível de complexidade é adequado para o Ensino Médio, exigindo a compreensão de um contexto histórico-literário e a capacidade de extrapolar para a análise de valores sociais. A aderência ao formato ENEM é máxima, com um enunciado contextualizado, uma situação de aplicação do conhecimento e alternativas que exigem interpretação crítica e não memorização.</t>
        </is>
      </c>
      <c r="AB342" s="6" t="n">
        <v>4.6</v>
      </c>
      <c r="AC342" s="6" t="n">
        <v>5</v>
      </c>
      <c r="AD342" s="6" t="n">
        <v>5</v>
      </c>
      <c r="AE342" s="6" t="n">
        <v>3</v>
      </c>
      <c r="AF342" s="6" t="n">
        <v>5</v>
      </c>
      <c r="AG342" s="6" t="n">
        <v>5</v>
      </c>
      <c r="AH342" s="6" t="inlineStr">
        <is>
          <t>O item apresenta excelente alinhamento à habilidade LC-H17, pois solicita o reconhecimento de um valor social permanente (a desigualdade e o abuso de poder) a partir de um texto literário regionalista, conectando-o à realidade contemporânea. Os objetos de conhecimento são adequadamente trabalhados, focando na relação entre literatura e processo social. O nível de escolaridade e o formato são compatíveis com o ENEM. No entanto, a plausibilidade dos distratores é a dimensão que merece ressalva: as alternativas A e D propõem valores positivos (ufanismo, valorização do passado colonial) que contrastam diretamente com o tom de crítica e denúncia descrito no enunciado, tornando-as fáceis de eliminar. A alternativa B é a mais forte, pois remete a características do período literário, embora não se aplique à cena específica.</t>
        </is>
      </c>
    </row>
    <row r="343">
      <c r="A343" s="6" t="inlineStr">
        <is>
          <t>f0080435-eee8-4266-b992-e6140f55d5e9</t>
        </is>
      </c>
      <c r="B343" s="6" t="inlineStr">
        <is>
          <t>com_grafo</t>
        </is>
      </c>
      <c r="C343" s="6" t="inlineStr">
        <is>
          <t>LC</t>
        </is>
      </c>
      <c r="D343" s="6" t="inlineStr">
        <is>
          <t>Linguagens, Codigos e suas Tecnologias</t>
        </is>
      </c>
      <c r="E343" s="6" t="n">
        <v>5</v>
      </c>
      <c r="F343" s="6" t="inlineStr">
        <is>
          <t>LC-H17</t>
        </is>
      </c>
      <c r="G343" s="6" t="inlineStr">
        <is>
          <t>Reconhecer a presenca de valores sociais e humanos atualizaveis e permanentes no patrimonio literario nacional.</t>
        </is>
      </c>
      <c r="H343" s="6" t="inlineStr">
        <is>
          <t>Em uma aula de Literatura Brasileira, o professor projeta o trecho inicial do auto "Morte e Vida Severina", de João Cabral de Melo Neto, no qual o retirante explica a sua decisão de deixar o sertão em busca de uma vida melhor na cidade. O professor argumenta que, apesar de ter sido escrito na década de 1950, o texto dialoga intensamente com o cenário contemporâneo do país, pois retrata uma dinâmica social que persiste ao longo das décadas. Considerando a capacidade da literatura de refletir valores permanentes da sociedade, qual é o aspecto central da obra que permite essa atualização para o leitor de hoje?</t>
        </is>
      </c>
      <c r="I343" s="6" t="inlineStr">
        <is>
          <t>A exaltação da beleza natural do sertão, que se mantém como um destino turístico privilegiado.</t>
        </is>
      </c>
      <c r="J343" s="6" t="inlineStr">
        <is>
          <t>A crítica ao individualismo urbano, que impede a integração dos migrantes na sociedade moderna.</t>
        </is>
      </c>
      <c r="K343" s="6" t="inlineStr">
        <is>
          <t>A desigualdade estrutural e a falta de perspectivas no local de origem, que forçam o deslocamento populacional.</t>
        </is>
      </c>
      <c r="L343" s="6" t="inlineStr">
        <is>
          <t>A resignação do trabalhador rural, que aceita passivamente as condições impostas pelo clima e pela política.</t>
        </is>
      </c>
      <c r="M343" s="6" t="inlineStr">
        <is>
          <t>A valorização das tradições familiares, que se fortalecem com a distância e o rompimento dos laços comunitários.</t>
        </is>
      </c>
      <c r="N343" s="6" t="inlineStr">
        <is>
          <t>C</t>
        </is>
      </c>
      <c r="O343" s="6" t="inlineStr">
        <is>
          <t>A questão exige o reconhecimento de valores sociais permanentes no patrimônio literário nacional (Habilidade LC-H17). O texto de João Cabral de Melo Neto, ao retratar a migração do retirante Severino, evidencia a problemática da seca e da miséria estrutural no Nordeste. Esse tema — a busca por sobrevivência diante da ausência de oportunidades e a consequente migração forçada — é um valor social atualizável, pois continua sendo uma realidade vivenciada por muitos brasileiros, permitindo que o diálogo entre o texto literário e o contexto social contemporâneo seja mantido.</t>
        </is>
      </c>
      <c r="P343" s="6" t="b">
        <v>1</v>
      </c>
      <c r="Q343" s="6" t="n">
        <v>0.04166666666666666</v>
      </c>
      <c r="R343" s="6" t="n">
        <v>1.818181818181818</v>
      </c>
      <c r="S343" s="6" t="n">
        <v>0.9411764705882353</v>
      </c>
      <c r="T343" s="6" t="n">
        <v>14.99195652173913</v>
      </c>
      <c r="U343" s="6" t="n">
        <v>5</v>
      </c>
      <c r="V343" s="6" t="n">
        <v>5</v>
      </c>
      <c r="W343" s="6" t="n">
        <v>5</v>
      </c>
      <c r="X343" s="6" t="n">
        <v>5</v>
      </c>
      <c r="Y343" s="6" t="n">
        <v>5</v>
      </c>
      <c r="Z343" s="6" t="n">
        <v>5</v>
      </c>
      <c r="AA343" s="6" t="inlineStr">
        <is>
          <t>O item apresenta excelente alinhamento com a habilidade LC-H17, pois demanda explicitamente o reconhecimento de um valor social atualizável (a desigualdade e a migração forçada) em uma obra do patrimônio literário nacional. Os objetos de conhecimento estão perfeitamente adequados, pois a questão aborda a relação entre a produção literária e o processo social, bem como a recepção do texto pelo leitor contemporâneo. Os distratores são plausíveis e funcionais: a alternativa A foca em um elemento estético, a B em uma crítica social não central, a D em uma leitura simplista do personagem e a E em um contraste com o texto, exigindo que o aluno discrimine a temática principal. A questão é adequada ao nível do Ensino Médio, pois envolve a análise de um texto literário de referência e a compreensão de seu contexto social. Finalmente, adere perfeitamente ao formato ENEM, com um enunciado claro, um contexto de sala de aula e uma pergunta que exige a interpretação e a conexão entre a obra e a realidade social.</t>
        </is>
      </c>
      <c r="AB343" s="6" t="n">
        <v>5</v>
      </c>
      <c r="AC343" s="6" t="n">
        <v>5</v>
      </c>
      <c r="AD343" s="6" t="n">
        <v>5</v>
      </c>
      <c r="AE343" s="6" t="n">
        <v>5</v>
      </c>
      <c r="AF343" s="6" t="n">
        <v>5</v>
      </c>
      <c r="AG343" s="6" t="n">
        <v>5</v>
      </c>
      <c r="AH343" s="6" t="inlineStr">
        <is>
          <t>O item apresenta excelente alinhamento à habilidade LC-H17, pois solicita a identificação de um valor social permanente (a desigualdade estrutural e a migração forçada) em uma obra canônica da literatura brasileira que justifica sua atualidade. Os objetos de conhecimento são adequadamente mobilizados, estabelecendo a relação entre a produção literária e o processo social. Os distratores são plausíveis e coerentes com possíveis leituras superficiais ou equivocadas da obra (como a resignação ou o foco na natureza), exigindo do aluno uma compreensão mais profunda do texto. O nível de complexidade é adequado ao Ensino Médio, e o formato segue rigorosamente os padrões do ENEM, com enunciado contextualizado e alternativas bem elaboradas.</t>
        </is>
      </c>
    </row>
    <row r="344">
      <c r="A344" s="6" t="inlineStr">
        <is>
          <t>3c5c68ca-b3c9-46d2-922d-48be39bc6b4c</t>
        </is>
      </c>
      <c r="B344" s="6" t="inlineStr">
        <is>
          <t>com_grafo</t>
        </is>
      </c>
      <c r="C344" s="6" t="inlineStr">
        <is>
          <t>LC</t>
        </is>
      </c>
      <c r="D344" s="6" t="inlineStr">
        <is>
          <t>Linguagens, Codigos e suas Tecnologias</t>
        </is>
      </c>
      <c r="E344" s="6" t="n">
        <v>5</v>
      </c>
      <c r="F344" s="6" t="inlineStr">
        <is>
          <t>LC-H17</t>
        </is>
      </c>
      <c r="G344" s="6" t="inlineStr">
        <is>
          <t>Reconhecer a presenca de valores sociais e humanos atualizaveis e permanentes no patrimonio literario nacional.</t>
        </is>
      </c>
      <c r="H344" s="6" t="inlineStr">
        <is>
          <t>Em um debate sobre a atualidade da literatura brasileira, um grupo de alunos analisa a obra "Vidas Secas", de Graciliano Ramos. Eles observam que, embora escrita na década de 1930, a narrativa ainda dialoga intensamente com a realidade social do país contemporâneo. O trecho a seguir exemplifica essa percepção:
"Fabiano espiou os quatro filhos, que se arrastavam pelo chão, e sentiu uma raiva surda contra a seca, contra a sorte, contra o mundo. Eles eram pobres, eram bichos, não tinham voz nem vez. A terra era seca, o dono da fazenda era distante, e a esperança de uma vida melhor parecia uma mentira antiga."
Com base na leitura do trecho e no contexto da obra, qual valor social e humano, presente no patrimonio literario nacional, permite que essa narrativa se mantenha atual e relevante?</t>
        </is>
      </c>
      <c r="I344" s="6" t="inlineStr">
        <is>
          <t>A exaltação do progresso industrial como solução definitiva para os problemas do campo.</t>
        </is>
      </c>
      <c r="J344" s="6" t="inlineStr">
        <is>
          <t>A idealização do homem do campo como um ser livre e dono absoluto de seu destino.</t>
        </is>
      </c>
      <c r="K344" s="6" t="inlineStr">
        <is>
          <t>A vulnerabilidade do trabalhador rural frente às adversidades naturais e à marginalização social.</t>
        </is>
      </c>
      <c r="L344" s="6" t="inlineStr">
        <is>
          <t>A valorização das tradições indígenas como única forma de resistência cultural nacional.</t>
        </is>
      </c>
      <c r="M344" s="6" t="inlineStr">
        <is>
          <t>A integração harmoniosa das classes sociais por meio do trabalho compartilhado na fazenda.</t>
        </is>
      </c>
      <c r="N344" s="6" t="inlineStr">
        <is>
          <t>C</t>
        </is>
      </c>
      <c r="O344" s="6" t="inlineStr">
        <is>
          <t>A questão exige o reconhecimento de valores sociais permanentes na literatura brasileira (Habilidade LC-H17). O trecho de "Vidas Secas" retrata a luta de uma família contra a seca e a opressão social, temas que continuam atuais. A alternativa C identifica corretamente o valor social da vulnerabilidade e da exclusão do trabalhador rural, uma problemática estrutural e persistente no Brasil, que transcende o período de produção da obra (década de 1930) e se mantém como uma questão social relevante.</t>
        </is>
      </c>
      <c r="P344" s="6" t="b">
        <v>1</v>
      </c>
      <c r="Q344" s="6" t="n">
        <v>0.05555555555555555</v>
      </c>
      <c r="R344" s="6" t="n">
        <v>1.978260869565218</v>
      </c>
      <c r="S344" s="6" t="n">
        <v>0.8780487804878049</v>
      </c>
      <c r="T344" s="6" t="n">
        <v>14.25576662143827</v>
      </c>
      <c r="U344" s="6" t="n">
        <v>4.8</v>
      </c>
      <c r="V344" s="6" t="n">
        <v>5</v>
      </c>
      <c r="W344" s="6" t="n">
        <v>5</v>
      </c>
      <c r="X344" s="6" t="n">
        <v>4</v>
      </c>
      <c r="Y344" s="6" t="n">
        <v>5</v>
      </c>
      <c r="Z344" s="6" t="n">
        <v>5</v>
      </c>
      <c r="AA344" s="6" t="inlineStr">
        <is>
          <t>O item apresenta excelente alinhamento com a habilidade LC-H17, pois demanda explicitamente o reconhecimento de um valor social e humano permanente (a vulnerabilidade do trabalhador) que mantém a obra relevante. Os objetos de conhecimento estão perfeitamente adequados, pois a análise da relação entre a produção literária e o processo social, bem como a recepção do texto, são centrais para a resolução. Os distratores são plausíveis, pois exploram visões estereotipadas ou simplificadas sobre o sertanejo e o campo (A, B, E) e uma temática recorrente na literatura (D), exigindo do candidato um conhecimento mais aprofundado da obra para não ser enganado. O nível de complexidade é adequado ao Ensino Médio, pois exige a análise de um trecho e a compreensão de seu significado no contexto da obra e da realidade social, sem exigir conhecimentos especializados. A aderência ao formato ENEM é máxima, com enunciado contextualizado, texto literário curto e de fácil compreensão, e alternativas que exigem interpretação crítica e não memorização.</t>
        </is>
      </c>
      <c r="AB344" s="6" t="n">
        <v>5</v>
      </c>
      <c r="AC344" s="6" t="n">
        <v>5</v>
      </c>
      <c r="AD344" s="6" t="n">
        <v>5</v>
      </c>
      <c r="AE344" s="6" t="n">
        <v>5</v>
      </c>
      <c r="AF344" s="6" t="n">
        <v>5</v>
      </c>
      <c r="AG344" s="6" t="n">
        <v>5</v>
      </c>
      <c r="AH344" s="6" t="inlineStr">
        <is>
          <t>O item apresenta excelente alinhamento à habilidade LC-H17, pois exige do estudante a identificação de um valor social e humano perene — a vulnerabilidade e a marginalização do trabalhador rural — que confere atualidade à obra 'Vidas Secas'. A adequação aos objetos de conhecimento é plena, estabelecendo a relação entre o texto literário e o processo social. Os distratores são bem elaborados e plausíveis, explorando interpretações equivocadas ou anacrônicas da obra, o que garante a validade da avaliação. O nível de dificuldade é compatível com o Ensino Médio, abordando conteúdo canônico, e a estrutura do item adere fielmente ao padrão ENEM.</t>
        </is>
      </c>
    </row>
    <row r="345">
      <c r="A345" s="6" t="inlineStr">
        <is>
          <t>0df9c4e3-5e54-4d6a-ab57-80da09689e93</t>
        </is>
      </c>
      <c r="B345" s="6" t="inlineStr">
        <is>
          <t>com_grafo</t>
        </is>
      </c>
      <c r="C345" s="6" t="inlineStr">
        <is>
          <t>LC</t>
        </is>
      </c>
      <c r="D345" s="6" t="inlineStr">
        <is>
          <t>Linguagens, Codigos e suas Tecnologias</t>
        </is>
      </c>
      <c r="E345" s="6" t="n">
        <v>5</v>
      </c>
      <c r="F345" s="6" t="inlineStr">
        <is>
          <t>LC-H17</t>
        </is>
      </c>
      <c r="G345" s="6" t="inlineStr">
        <is>
          <t>Reconhecer a presenca de valores sociais e humanos atualizaveis e permanentes no patrimonio literario nacional.</t>
        </is>
      </c>
      <c r="H345" s="6" t="inlineStr">
        <is>
          <t>Durante uma exposição sobre o Modernismo brasileiro, um estudante apresentou a obra 'Vidas Secas', de Graciliano Ramos, destacando que, apesar de publicada na década de 1930, a narrativa ainda provoca forte impacto no leitor contemporâneo. O estudante argumentou que a história de uma família de retirantes fugindo da seca não se limita a um documento histórico de uma região específica, mas revela dinâmicas de exclusão e resistência que permanecem vivas na sociedade brasileira atual. Essa permanência da obra no patrimônio literário nacional deve-se ao fato de que o autor</t>
        </is>
      </c>
      <c r="I345" s="6" t="inlineStr">
        <is>
          <t>prioriza a descrição detalhada da paisagem árida do sertão, transformando a natureza na protagonista absoluta e desconsiderando os conflitos humanos.</t>
        </is>
      </c>
      <c r="J345" s="6" t="inlineStr">
        <is>
          <t>constrói uma narrativa regionalista que se restringe a denunciar os problemas climáticos do Nordeste, sem estabelecer relações com outras realidades sociais.</t>
        </is>
      </c>
      <c r="K345" s="6" t="inlineStr">
        <is>
          <t>retrata de forma idealizada e romântica a vida no campo, reforçando o mito de uma identidade nacional harmoniosa e livre de conflitos de classe.</t>
        </is>
      </c>
      <c r="L345" s="6" t="inlineStr">
        <is>
          <t>universaliza a experiência da miséria e da luta pela sobrevivência, expondo valores humanos como a dignidade e a injustiça social que transcendem o tempo histórico.</t>
        </is>
      </c>
      <c r="M345" s="6" t="inlineStr">
        <is>
          <t>utiliza uma linguagem complexa e rebuscada, distanciando o leitor da realidade brutal para focar exclusivamente na estética das palavras.</t>
        </is>
      </c>
      <c r="N345" s="6" t="inlineStr">
        <is>
          <t>D</t>
        </is>
      </c>
      <c r="O345" s="6" t="inlineStr">
        <is>
          <t>A questão exige o reconhecimento de valores sociais e humanos atualizáveis e permanentes no patrimônio literário nacional (Habilidade LC-H17). A alternativa D é a correta porque identifica que Graciliano Ramos, ao narrar a saga de Fabiano e sua família, aborda temas como a desigualdade social, a opressão e a busca por dignidade. Esses são valores permanentes da condição humana e continuam atualizáveis, pois a problemática da exclusão e da vulnerabilidade social ainda é presente na realidade brasileira, permitindo que o texto dialogue com leitores de diferentes épocas.</t>
        </is>
      </c>
      <c r="P345" s="6" t="b">
        <v>1</v>
      </c>
      <c r="Q345" s="6" t="n">
        <v>0.04545454545454546</v>
      </c>
      <c r="R345" s="6" t="n">
        <v>1.513409961685824</v>
      </c>
      <c r="S345" s="6" t="n">
        <v>0.9322033898305084</v>
      </c>
      <c r="T345" s="6" t="n">
        <v>18.74344877344877</v>
      </c>
      <c r="U345" s="6" t="n">
        <v>5</v>
      </c>
      <c r="V345" s="6" t="n">
        <v>5</v>
      </c>
      <c r="W345" s="6" t="n">
        <v>5</v>
      </c>
      <c r="X345" s="6" t="n">
        <v>5</v>
      </c>
      <c r="Y345" s="6" t="n">
        <v>5</v>
      </c>
      <c r="Z345" s="6" t="n">
        <v>5</v>
      </c>
      <c r="AA345" s="6" t="inlineStr">
        <is>
          <t>O item apresenta excelente alinhamento com a habilidade-alvo LC-H17, pois demanda do estudante a identificação de valores humanos e sociais permanentes e atualizáveis em uma obra do patrimônio literário nacional. A questão e seu gabarito focam especificamente na capacidade de reconhecer como a obra de Graciliano Ramos, ao tratar da miséria e da luta pela sobrevivência, aborda temas universais (dignidade, injustiça social) que transcendem o contexto histórico de sua publicação, dialogando com a realidade contemporânea. Os objetos de conhecimento esperados estão perfeitamente adequados, pois a questão explora as relações entre a produção literária e o processo social, bem como a recepção do texto por leitores de diferentes épocas. Os distratores são plausíveis e bem elaborados, pois cada uma das alternativas incorretas (A, B, C e E) aponta para uma leitura possível, mas superficial ou equivocada da obra, cobrindo aspectos como regionalismo, idealização, linguagem e o papel da natureza, o que exige do estudante uma compreensão mais aprofundada da obra para não ser enganado. O item é adequado ao nível de escolaridade do Ensino Médio, pois pressupõe o contato com a obra 'Vidas Secas' e a capacidade de análise de texto literário no que tange à sua temática e relevância social, competências esperadas nessa etapa. Finalmente, a questão adere perfeitamente ao formato do ENEM, apresentando um enunciado contextualizado, uma pergunta clara e alternativas que exigem interpretação e análise crítica, sem serem triviais ou dependentes de memorização de detalhes.</t>
        </is>
      </c>
      <c r="AB345" s="6" t="n">
        <v>4.8</v>
      </c>
      <c r="AC345" s="6" t="n">
        <v>5</v>
      </c>
      <c r="AD345" s="6" t="n">
        <v>5</v>
      </c>
      <c r="AE345" s="6" t="n">
        <v>4</v>
      </c>
      <c r="AF345" s="6" t="n">
        <v>5</v>
      </c>
      <c r="AG345" s="6" t="n">
        <v>5</v>
      </c>
      <c r="AH345" s="6" t="inlineStr">
        <is>
          <t>O item apresenta excelente alinhamento à habilidade LC-H17, pois exige do aluno a identificação dos valores humanos e sociais que conferem atualidade e permanência à obra 'Vidas Secas' no patrimônio literário nacional. A alternativa correta (D) sintetiza perfeitamente a universalização da experiência humana e a transcendência de temas como a dignidade e a injustiça. Os objetos de conhecimento referentes às relações entre produção literária e processo social são integralmente cobertos. Os distratores são plausíveis e bem construídos, explorando leituras reducionistas (foco apenas na paisagem ou no clima), confusões entre estéticas literárias (romantismo vs. realismo) e equívocos sobre o estilo do autor. O vocabulário e a complexidade cognitiva são adequados ao Ensino Médio, e o formato segue rigorosamente os padrões do ENEM.</t>
        </is>
      </c>
    </row>
    <row r="346">
      <c r="A346" s="6" t="inlineStr">
        <is>
          <t>b2c8a4dc-472b-408d-b9bc-cd57af969acd</t>
        </is>
      </c>
      <c r="B346" s="6" t="inlineStr">
        <is>
          <t>com_grafo</t>
        </is>
      </c>
      <c r="C346" s="6" t="inlineStr">
        <is>
          <t>LC</t>
        </is>
      </c>
      <c r="D346" s="6" t="inlineStr">
        <is>
          <t>Linguagens, Codigos e suas Tecnologias</t>
        </is>
      </c>
      <c r="E346" s="6" t="n">
        <v>5</v>
      </c>
      <c r="F346" s="6" t="inlineStr">
        <is>
          <t>LC-H17</t>
        </is>
      </c>
      <c r="G346" s="6" t="inlineStr">
        <is>
          <t>Reconhecer a presenca de valores sociais e humanos atualizaveis e permanentes no patrimonio literario nacional.</t>
        </is>
      </c>
      <c r="H346" s="6" t="inlineStr">
        <is>
          <t>Durante um projeto de leitura na escola, os alunos foram desafiados a conectar obras literárias do passado com a realidade social do Brasil atual. Ao analisar 'Vidas Secas', de Graciliano Ramos, um grupo observou que a luta da família de Fabiano contra a seca e a miséria reflete uma condição que ultrapassa o tempo histórico da narrativa. Qual característica da obra permite essa identificação com valores sociais permanentes na sociedade brasileira?</t>
        </is>
      </c>
      <c r="I346" s="6" t="inlineStr">
        <is>
          <t>A descrição detalhada da fauna e flora do sertão, servindo exclusivamente como um documento geográfico da região.</t>
        </is>
      </c>
      <c r="J346" s="6" t="inlineStr">
        <is>
          <t>A idealização do 'jeca-tatu' como um ser nativamente preguiçoso e incapaz de se adaptar ao progresso.</t>
        </is>
      </c>
      <c r="K346" s="6" t="inlineStr">
        <is>
          <t>A representação da fragilidade econômica e da exclusão social de parcelas da população vulnerável.</t>
        </is>
      </c>
      <c r="L346" s="6" t="inlineStr">
        <is>
          <t>A defesa do retorno ao sistema monárquico como única solução viável para a instabilidade política republicana.</t>
        </is>
      </c>
      <c r="M346" s="6" t="inlineStr">
        <is>
          <t>A glorificação do isolamento do sertanejo como uma escolha voluntária para preservar sua pureza moral.</t>
        </is>
      </c>
      <c r="N346" s="6" t="inlineStr">
        <is>
          <t>C</t>
        </is>
      </c>
      <c r="O346" s="6" t="inlineStr">
        <is>
          <t>A habilidade LC-H17 requer o reconhecimento de valores sociais e humanos atualizáveis e permanentes no patrimônio literário. A obra 'Vidas Secas', embora escrita no contexto do Regionalismo de 1930, retrata a desigualdade social, a pobreza e a dependência de condições climáticas adversas, questões que continuam sendo problemas estruturais e relevantes no Brasil contemporâneo. A alternativa C identifica corretamente esse valor social permanente — a exclusão e a vulnerabilidade — que mantém a obra atual e fundamental para a compreensão da identidade nacional.</t>
        </is>
      </c>
      <c r="P346" s="6" t="b">
        <v>1</v>
      </c>
      <c r="Q346" s="6" t="n">
        <v>0.02298850574712644</v>
      </c>
      <c r="R346" s="6" t="n">
        <v>0.7115384615384617</v>
      </c>
      <c r="S346" s="6" t="n">
        <v>0.9886363636363636</v>
      </c>
      <c r="T346" s="6" t="n">
        <v>14.64019295302014</v>
      </c>
      <c r="U346" s="6" t="n">
        <v>5</v>
      </c>
      <c r="V346" s="6" t="n">
        <v>5</v>
      </c>
      <c r="W346" s="6" t="n">
        <v>5</v>
      </c>
      <c r="X346" s="6" t="n">
        <v>5</v>
      </c>
      <c r="Y346" s="6" t="n">
        <v>5</v>
      </c>
      <c r="Z346" s="6" t="n">
        <v>5</v>
      </c>
      <c r="AA346" s="6" t="inlineStr">
        <is>
          <t>O item demonstra excelente alinhamento com a habilidade LC-H17, pois exige que o aluno identifique um valor social permanente (a exclusão e a vulnerabilidade) em uma obra literária do passado e o relacione com a realidade atual. Os objetos de conhecimento esperados estão perfeitamente contemplados, pois a análise envolve a relação entre a produção literária e o processo social, bem como a recepção do texto pelos alunos. Os distratores são plausíveis e funcionam como armadilhas bem construídas: A e E focam em elementos estéticos ou ideológicos que não respondem à pergunta central; B e D apresentam interpretações distorcidas ou ultrapassadas da obra, comuns em análises superficiais. O nível de complexidade é adequado para o Ensino Médio, exigindo uma compreensão crítica da obra e de seu contexto, sem ser excessivamente técnico. O formato segue rigorosamente as especificações do ENEM, com enunciado claro, contexto de aplicação (projeto de leitura) e alternativas que exigem a seleção da melhor resposta com base na análise do texto.</t>
        </is>
      </c>
      <c r="AB346" s="6" t="n">
        <v>4.8</v>
      </c>
      <c r="AC346" s="6" t="n">
        <v>5</v>
      </c>
      <c r="AD346" s="6" t="n">
        <v>5</v>
      </c>
      <c r="AE346" s="6" t="n">
        <v>4</v>
      </c>
      <c r="AF346" s="6" t="n">
        <v>5</v>
      </c>
      <c r="AG346" s="6" t="n">
        <v>5</v>
      </c>
      <c r="AH346" s="6" t="inlineStr">
        <is>
          <t>O item está perfeitamente alinhado à habilidade LC-H17, pois solicita explicitamente o reconhecimento de um valor social permanente (a exclusão e a fragilidade econômica) em 'Vidas Secas' que dialoga com o presente. Os objetos de conhecimento são adequadamente contemplados ao relacionar a produção literária com o processo social. Os distratores são plausíveis, explorando equívocos comuns como a confusão com o 'Jeca-Tatu' (Lobato), a leitura superficial do espaço geográfico ou a interpretação romântica do isolamento, embora a alternativa D seja menos provável. O nível de dificuldade e o vocabulário são adequados ao Ensino Médio, e o formato segue rigorosamente os padrões do ENEM.</t>
        </is>
      </c>
    </row>
    <row r="347">
      <c r="A347" s="6" t="inlineStr">
        <is>
          <t>7e46ed3c-743a-4e7e-98f3-3426178a6cdf</t>
        </is>
      </c>
      <c r="B347" s="6" t="inlineStr">
        <is>
          <t>com_grafo</t>
        </is>
      </c>
      <c r="C347" s="6" t="inlineStr">
        <is>
          <t>LC</t>
        </is>
      </c>
      <c r="D347" s="6" t="inlineStr">
        <is>
          <t>Linguagens, Codigos e suas Tecnologias</t>
        </is>
      </c>
      <c r="E347" s="6" t="n">
        <v>6</v>
      </c>
      <c r="F347" s="6" t="inlineStr">
        <is>
          <t>LC-H18</t>
        </is>
      </c>
      <c r="G347" s="6" t="inlineStr">
        <is>
          <t>Identificar os elementos que concorrem para a progressao tematica e para a organizacao e estruturacao de textos de diferentes generos e tipos.</t>
        </is>
      </c>
      <c r="H347" s="6" t="inlineStr">
        <is>
          <t>Em uma campanha de incentivo à leitura em uma escola, o grêmio estudantil divulgou o seguinte manifesto:
“A leitura é a chave que abre as portas do mundo. No entanto, vivemos em uma época onde o imediatismo das telas tem roubado o tempo da reflexão. A leitura profunda exige paciência e diálogo com o outro, virtudes que estão se perdendo. Portanto, para formarmos cidadãos críticos, é preciso resgatar o hábito de ler livros além da sala de aula.”
Ao analisar a estrutura do texto para entender como a argumentação se desenvolve, um estudante identificou corretamente que a progressão temática e a organização textual ocorrem por meio da:</t>
        </is>
      </c>
      <c r="I347" s="6" t="inlineStr">
        <is>
          <t>Apresentação de uma tese, seguida imediatamente de exemplos históricos que comprovam a evolução da escrita.</t>
        </is>
      </c>
      <c r="J347" s="6" t="inlineStr">
        <is>
          <t>Exposição de um problema central, seguida da enumeração de suas causas e finalizando com uma solução proposta.</t>
        </is>
      </c>
      <c r="K347" s="6" t="inlineStr">
        <is>
          <t>Narração de uma história pessoal, intercalada com descrições detalhadas do cenário escolar.</t>
        </is>
      </c>
      <c r="L347" s="6" t="inlineStr">
        <is>
          <t>Citação de autoridades famosas, sem a inserção de opiniões pessoais dos autores do manifesto.</t>
        </is>
      </c>
      <c r="M347" s="6" t="inlineStr">
        <is>
          <t>Repetição de ideias consecutivas, utilizando sinônimos para evitar o avanço do tema.</t>
        </is>
      </c>
      <c r="N347" s="6" t="inlineStr">
        <is>
          <t>B</t>
        </is>
      </c>
      <c r="O347" s="6" t="inlineStr">
        <is>
          <t>A questão avalia a habilidade LC-H18, pois solicita o reconhecimento dos elementos que estruturam o texto e garantem a progressão temática. O manifesto inicia com uma afirmação geral (tese/valorização da leitura), introduz um obstáculo contextual (o imediatismo das telas/problema) e encerra com uma conclusão que aponta para uma ação necessária (resgatar o hábito de ler/solução). A alternativa B descreve com precisão essa articulação lógico-semântica e a organização da macroestrutura do texto argumentativo.</t>
        </is>
      </c>
      <c r="P347" s="6" t="b">
        <v>1</v>
      </c>
      <c r="Q347" s="6" t="n">
        <v>0.05102040816326531</v>
      </c>
      <c r="R347" s="6" t="n">
        <v>2.817460317460318</v>
      </c>
      <c r="S347" s="6" t="n">
        <v>0.9607843137254902</v>
      </c>
      <c r="T347" s="6" t="n">
        <v>13.48</v>
      </c>
      <c r="U347" s="6" t="n">
        <v>4.8</v>
      </c>
      <c r="V347" s="6" t="n">
        <v>5</v>
      </c>
      <c r="W347" s="6" t="n">
        <v>5</v>
      </c>
      <c r="X347" s="6" t="n">
        <v>4</v>
      </c>
      <c r="Y347" s="6" t="n">
        <v>5</v>
      </c>
      <c r="Z347" s="6" t="n">
        <v>5</v>
      </c>
      <c r="AA347" s="6" t="inlineStr">
        <is>
          <t>O item apresenta excelente alinhamento com a habilidade-alvo LC-H18, pois a análise da progressão temática e organização textual é o cerne da questão. A escolha do gênero manifesto é adequada para o contexto do ENEM e permite a exploração de uma estrutura argumentativa clara (tese, problema, solução), que é um objeto de conhecimento esperado. Os objetos de conhecimento estão perfeitamente adequados, pois a questão aborda diretamente a organização e a estruturação de um texto argumentativo. Os distratores são plausíveis, pois cada uma das alternativas A, C, D e E descreve uma estrutura textual comum (exposição histórica, narrativa, uso de citações, repetição), o que força o estudante a diferenciar a estrutura real do manifesto das demais. O nível de escolaridade é adequado, pois a análise de um texto curto e de estrutura argumentativa é uma competência esperada no Ensino Médio. A aderência ao formato ENEM é máxima, com enunciado claro, contexto pertinente, alternativas bem elaboradas e uma justificativa objetiva que foca na habilidade avaliada.</t>
        </is>
      </c>
      <c r="AB347" s="6" t="n">
        <v>4.6</v>
      </c>
      <c r="AC347" s="6" t="n">
        <v>5</v>
      </c>
      <c r="AD347" s="6" t="n">
        <v>5</v>
      </c>
      <c r="AE347" s="6" t="n">
        <v>3</v>
      </c>
      <c r="AF347" s="6" t="n">
        <v>5</v>
      </c>
      <c r="AG347" s="6" t="n">
        <v>5</v>
      </c>
      <c r="AH347" s="6" t="inlineStr">
        <is>
          <t>O item apresenta excelente alinhamento à habilidade LC-H18, pois exige do estudante a identificação da estrutura lógica do texto argumentativo (problema-causa-solução) e sua progressão temática. Os objetos de conhecimento referentes à organização textual e sequências discursivas são adequadamente contemplados. O nível de dificuldade e o vocabulário são apropriados para o Ensino Médio, e o formato segue rigorosamente o padrão do ENEM. No entanto, a plausibilidade dos distratores é média: embora o distrator A seja bom (confunde a estrutura argumentativa com a presença de exemplos históricos), os distratores D e E são facilmente elimináveis, pois contradizem explicitamente a natureza opinativa e progressiva do texto, respectivamente.</t>
        </is>
      </c>
    </row>
    <row r="348">
      <c r="A348" s="6" t="inlineStr">
        <is>
          <t>b5b355bd-7744-466d-857f-1c3e52376a61</t>
        </is>
      </c>
      <c r="B348" s="6" t="inlineStr">
        <is>
          <t>com_grafo</t>
        </is>
      </c>
      <c r="C348" s="6" t="inlineStr">
        <is>
          <t>LC</t>
        </is>
      </c>
      <c r="D348" s="6" t="inlineStr">
        <is>
          <t>Linguagens, Codigos e suas Tecnologias</t>
        </is>
      </c>
      <c r="E348" s="6" t="n">
        <v>6</v>
      </c>
      <c r="F348" s="6" t="inlineStr">
        <is>
          <t>LC-H18</t>
        </is>
      </c>
      <c r="G348" s="6" t="inlineStr">
        <is>
          <t>Identificar os elementos que concorrem para a progressao tematica e para a organizacao e estruturacao de textos de diferentes generos e tipos.</t>
        </is>
      </c>
      <c r="H348" s="6" t="inlineStr">
        <is>
          <t>Para uma campanha de conscientização na escola sobre o uso responsável da água, a diretoria selecionou um texto informativo a ser lido pelos alunos. O objetivo é mostrar como o texto constrói a argumentação, partindo da constatação de um problema para a apresentação de uma consequência. Leia o fragmento a seguir:
“O desperdício de água potável nas residências tem alcançado índices alarmantes nos últimos anos. Vazamentos não reparados e hábitos de consumo inconscientes contribuem para a escassez dos recursos hídricos. **Diante disso**, torna-se imperativo adotar medidas de economia e reúso para garantir o abastecimento futuro.”
Qual expressão linguística é responsável por estabelecer a relação lógica que conecta o problema diagnosticado à necessidade de ação, estruturando a progressão temática do texto?</t>
        </is>
      </c>
      <c r="I348" s="6" t="inlineStr">
        <is>
          <t>tem alcançado índices alarmantes</t>
        </is>
      </c>
      <c r="J348" s="6" t="inlineStr">
        <is>
          <t>Vazamentos não reparados</t>
        </is>
      </c>
      <c r="K348" s="6" t="inlineStr">
        <is>
          <t>hábitos de consumo inconscientes</t>
        </is>
      </c>
      <c r="L348" s="6" t="inlineStr">
        <is>
          <t>Diante disso</t>
        </is>
      </c>
      <c r="M348" s="6" t="inlineStr">
        <is>
          <t>garantir o abastecimento futuro</t>
        </is>
      </c>
      <c r="N348" s="6" t="inlineStr">
        <is>
          <t>D</t>
        </is>
      </c>
      <c r="O348" s="6" t="inlineStr">
        <is>
          <t>A habilidade LC-H18 requer a identificação dos elementos que promovem a progressão temática e a organização textual. No fragmento, a expressão 'Diante disso' atua como um conectivo conclusivo que articula as ideias, sinalizando a passagem da exposição do problema (causa) para a dedução lógica de uma solução necessária (consequência), garantindo a coesão e a coerência da argumentação.</t>
        </is>
      </c>
      <c r="P348" s="6" t="b">
        <v>1</v>
      </c>
      <c r="Q348" s="6" t="n">
        <v>0.02941176470588235</v>
      </c>
      <c r="R348" s="6" t="n">
        <v>1.290322580645161</v>
      </c>
      <c r="S348" s="6" t="n">
        <v>0.7727272727272727</v>
      </c>
      <c r="T348" s="6" t="n">
        <v>15.72898852971846</v>
      </c>
      <c r="U348" s="6" t="n">
        <v>4.8</v>
      </c>
      <c r="V348" s="6" t="n">
        <v>5</v>
      </c>
      <c r="W348" s="6" t="n">
        <v>5</v>
      </c>
      <c r="X348" s="6" t="n">
        <v>4</v>
      </c>
      <c r="Y348" s="6" t="n">
        <v>5</v>
      </c>
      <c r="Z348" s="6" t="n">
        <v>5</v>
      </c>
      <c r="AA348" s="6" t="inlineStr">
        <is>
          <t>O item apresenta excelente alinhamento com a habilidade-alvo LC-H18, pois demanda explicitamente a identificação de um elemento linguístico ('Diante disso') responsável pela progressão temática (da constatação do problema para a consequência/solução). Os objetos de conhecimento esperados estão perfeitamente contemplados, pois o item aborda diretamente os 'procedimentos de construção e recepção de textos' (conectivos) e a 'organização e estruturação' do texto argumentativo. Os distratores são plausíveis, pois as alternativas A, B e C são elementos que compõem a parte inicial do texto (a constatação do problema), podendo confundir o aluno que não compreende a função lógica do conectivo. A alternativa E, embora relacionada ao tema, não estabelece a relação de causa e efeito. O item é adequado ao nível de escolaridade do Ensino Médio, pois envolve análise de coesão textual, um conteúdo esperado nessa etapa. A aderência ao formato ENEM é máxima, pois se trata de uma questão de interpretação de texto com foco em aspectos linguísticos e argumentativos, com enunciado claro, contexto pertinente e alternativas bem elaboradas.</t>
        </is>
      </c>
      <c r="AB348" s="6" t="n">
        <v>4.8</v>
      </c>
      <c r="AC348" s="6" t="n">
        <v>5</v>
      </c>
      <c r="AD348" s="6" t="n">
        <v>5</v>
      </c>
      <c r="AE348" s="6" t="n">
        <v>4</v>
      </c>
      <c r="AF348" s="6" t="n">
        <v>5</v>
      </c>
      <c r="AG348" s="6" t="n">
        <v>5</v>
      </c>
      <c r="AH348" s="6" t="inlineStr">
        <is>
          <t>O item apresenta excelente alinhamento à habilidade LC-H18, pois solicita a identificação de um elemento linguístico específico (o conectivo 'Diante disso') responsável pela articulação lógica e progressão temática do texto. Os objetos de conhecimento são adequadamente contemplados ao focar nos procedimentos de construção textual e coesão. Os distratores são plausíveis, pois retiram outros segmentos textuais relevantes (causas e consequências) que poderiam confundir o aluno que foca apenas no conteúdo e não na estrutura, embora sejam distinguíveis do gabarito para quem domina o conceito de conectores. O nível de dificuldade e o vocabulário são adequados ao Ensino Médio, e o formato segue rigorosamente o padrão do ENEM.</t>
        </is>
      </c>
    </row>
    <row r="349">
      <c r="A349" s="6" t="inlineStr">
        <is>
          <t>c8f8e4f6-383f-469d-b5f1-c17865f3cd6d</t>
        </is>
      </c>
      <c r="B349" s="6" t="inlineStr">
        <is>
          <t>com_grafo</t>
        </is>
      </c>
      <c r="C349" s="6" t="inlineStr">
        <is>
          <t>LC</t>
        </is>
      </c>
      <c r="D349" s="6" t="inlineStr">
        <is>
          <t>Linguagens, Codigos e suas Tecnologias</t>
        </is>
      </c>
      <c r="E349" s="6" t="n">
        <v>6</v>
      </c>
      <c r="F349" s="6" t="inlineStr">
        <is>
          <t>LC-H18</t>
        </is>
      </c>
      <c r="G349" s="6" t="inlineStr">
        <is>
          <t>Identificar os elementos que concorrem para a progressao tematica e para a organizacao e estruturacao de textos de diferentes generos e tipos.</t>
        </is>
      </c>
      <c r="H349" s="6" t="inlineStr">
        <is>
          <t>Um professor de Língua Portuguesa apresentou aos alunos o seguinte trecho de um artigo de opinião sobre as mudanças nos hábitos de leitura na era digital: 'A revolução digital alterou profundamente os hábitos de leitura contemporâneos. Enquanto o livro exigia uma imersão linear e pausada, as telas estimulam a leitura em saltos e fragmentos. Essa mudança não é apenas tecnológica, mas cognitiva, pois reconfigura nossa capacidade de concentração. Diante desse cenário, surge o desafio de manter o pensamento crítico em um ambiente saturado de estímulos visuais.' Em seguida, pediu que identificassem o recurso linguístico responsável por articular as ideias e garantir a progressão temática do texto.</t>
        </is>
      </c>
      <c r="I349" s="6" t="inlineStr">
        <is>
          <t>O uso de adjetivos que qualificam negativamente a leitura em telas em detrimento do livro impresso.</t>
        </is>
      </c>
      <c r="J349" s="6" t="inlineStr">
        <is>
          <t>A presença de conectivos que estabelecem relações de contraste, explicação e conclusão entre as orações.</t>
        </is>
      </c>
      <c r="K349" s="6" t="inlineStr">
        <is>
          <t>A repetição exaustiva do termo 'leitura' para garantir a manutenção do tema central do texto.</t>
        </is>
      </c>
      <c r="L349" s="6" t="inlineStr">
        <is>
          <t>A utilização de verbos no imperativo para ordenar o leitor a mudar imediatamente seu comportamento.</t>
        </is>
      </c>
      <c r="M349" s="6" t="inlineStr">
        <is>
          <t>A inserção de vocabulário técnico e científico para demonstrar a superioridade do livro físico.</t>
        </is>
      </c>
      <c r="N349" s="6" t="inlineStr">
        <is>
          <t>B</t>
        </is>
      </c>
      <c r="O349" s="6" t="inlineStr">
        <is>
          <t>A questão avalia a habilidade LC-H18, que solicita identificar os elementos responsáveis pela progressão temática e organização textual. A alternativa B é a correta pois aponta os conectivos (Enquanto, pois, Diante desse cenário) como os articuladores que estabelecem as relações lógico-semânticas (contraste, causalidade, conclusão) necessárias para a coerência e avanço argumentativo do texto.</t>
        </is>
      </c>
      <c r="P349" s="6" t="b">
        <v>1</v>
      </c>
      <c r="Q349" s="6" t="n">
        <v>0.03092783505154639</v>
      </c>
      <c r="R349" s="6" t="n">
        <v>2.152173913043478</v>
      </c>
      <c r="S349" s="6" t="n">
        <v>0.8981481481481481</v>
      </c>
      <c r="T349" s="6" t="n">
        <v>14.02590607734807</v>
      </c>
      <c r="U349" s="6" t="n">
        <v>4.8</v>
      </c>
      <c r="V349" s="6" t="n">
        <v>5</v>
      </c>
      <c r="W349" s="6" t="n">
        <v>5</v>
      </c>
      <c r="X349" s="6" t="n">
        <v>4</v>
      </c>
      <c r="Y349" s="6" t="n">
        <v>5</v>
      </c>
      <c r="Z349" s="6" t="n">
        <v>5</v>
      </c>
      <c r="AA349" s="6" t="inlineStr">
        <is>
          <t>O item apresenta excelente alinhamento com a habilidade LC-H18, pois demanda explicitamente a identificação de elementos que garantem a progressão temática (conectivos). Os objetos de conhecimento esperados estão perfeitamente contemplados, abordando recursos expressivos (conectivos) e a organização do texto. Os distratores são plausíveis, pois exploram outros recursos linguísticos presentes no texto (adjetivos, repetição, vocabulário), mas que não são o foco da progressão temática solicitada. O nível de complexidade e o tipo de análise são adequados para o Ensino Médio. A aderência ao formato ENEM é total, com enunciado claro, contexto autêntico (artigo de opinião), questão de interpretação textual e alternativas bem fundamentadas.</t>
        </is>
      </c>
      <c r="AB349" s="6" t="n">
        <v>4.8</v>
      </c>
      <c r="AC349" s="6" t="n">
        <v>5</v>
      </c>
      <c r="AD349" s="6" t="n">
        <v>5</v>
      </c>
      <c r="AE349" s="6" t="n">
        <v>4</v>
      </c>
      <c r="AF349" s="6" t="n">
        <v>5</v>
      </c>
      <c r="AG349" s="6" t="n">
        <v>5</v>
      </c>
      <c r="AH349" s="6" t="inlineStr">
        <is>
          <t>O item apresenta excelente alinhamento à habilidade LC-H18, pois solicita explicitamente a identificação do recurso linguístico (conectivos) que garante a articulação das ideias e a progressão temática. Os objetos de conhecimento são adequadamente contemplados, focando na coesão e organização textual. Os distratores são plausíveis em sua maioria (A, C e E), testando interpretações equivocadas comuns, embora o distrator D seja facilmente descartável pela ausência de verbos no imperativo no texto. O nível de dificuldade é apropriado para o Ensino Médio e o formato segue rigorosamente os padrões do ENEM.</t>
        </is>
      </c>
    </row>
    <row r="350">
      <c r="A350" s="6" t="inlineStr">
        <is>
          <t>99ccc0bd-600c-45c5-8c47-6dc5a01ce20a</t>
        </is>
      </c>
      <c r="B350" s="6" t="inlineStr">
        <is>
          <t>com_grafo</t>
        </is>
      </c>
      <c r="C350" s="6" t="inlineStr">
        <is>
          <t>LC</t>
        </is>
      </c>
      <c r="D350" s="6" t="inlineStr">
        <is>
          <t>Linguagens, Codigos e suas Tecnologias</t>
        </is>
      </c>
      <c r="E350" s="6" t="n">
        <v>6</v>
      </c>
      <c r="F350" s="6" t="inlineStr">
        <is>
          <t>LC-H18</t>
        </is>
      </c>
      <c r="G350" s="6" t="inlineStr">
        <is>
          <t>Identificar os elementos que concorrem para a progressao tematica e para a organizacao e estruturacao de textos de diferentes generos e tipos.</t>
        </is>
      </c>
      <c r="H350" s="6" t="inlineStr">
        <is>
          <t>Em uma aula de produção textual, o professor projetou na lousa um trecho de um artigo de opinião sobre o impacto das redes sociais na juventude. Ele pediu aos alunos que analisassem como o autor organizou as ideias para construir a argumentação. O objetivo da atividade era identificar qual recurso linguístico foi utilizado para estabelecer uma relação de contraste entre a facilidade de comunicação e o isolamento social, garantindo a progressão temática do texto.
Texto:
"As redes sociais revolucionaram a forma como nos comunicamos, permitindo contato instantâneo com pessoas do mundo todo. **No entanto**, essa conexão virtual muitas vezes substitui o diálogo presencial, gerando um paradoxo em que nos sentimos mais sozinhos mesmo estando 'conectados'."</t>
        </is>
      </c>
      <c r="I350" s="6" t="inlineStr">
        <is>
          <t>A repetição da palavra 'conectados' para enfatizar a ideia de união.</t>
        </is>
      </c>
      <c r="J350" s="6" t="inlineStr">
        <is>
          <t>O uso de aspas em 'conectados' para indicar ironia quanto ao verdadeiro significado da conexão.</t>
        </is>
      </c>
      <c r="K350" s="6" t="inlineStr">
        <is>
          <t>A utilização da conjunção adversativa 'No entanto' para introduzir uma oposição à ideia anterior.</t>
        </is>
      </c>
      <c r="L350" s="6" t="inlineStr">
        <is>
          <t>O emprego de verbos no presente do indicativo para descrever ações habituais.</t>
        </is>
      </c>
      <c r="M350" s="6" t="inlineStr">
        <is>
          <t>A escolha do termo 'paradoxo' para resumir a temática central do texto.</t>
        </is>
      </c>
      <c r="N350" s="6" t="inlineStr">
        <is>
          <t>C</t>
        </is>
      </c>
      <c r="O350" s="6" t="inlineStr">
        <is>
          <t>A habilidade LC-H18 exige a identificação de elementos que concorrem para a progressão temática e organização textual. No item, o aluno deve reconhecer o conectivo 'No entanto' como o elemento coesivo responsável por articular as duas partes do texto, estabelecendo uma relação de adversidade (contraste) entre a facilidade de comunicação e o isolamento, o que impulsiona a argumentação e a estrutura lógica do parágrafo.</t>
        </is>
      </c>
      <c r="P350" s="6" t="b">
        <v>1</v>
      </c>
      <c r="Q350" s="6" t="n">
        <v>0.0425531914893617</v>
      </c>
      <c r="R350" s="6" t="n">
        <v>1.590062111801242</v>
      </c>
      <c r="S350" s="6" t="n">
        <v>0.8952380952380953</v>
      </c>
      <c r="T350" s="6" t="n">
        <v>14.06809497206704</v>
      </c>
      <c r="U350" s="6" t="n">
        <v>4.8</v>
      </c>
      <c r="V350" s="6" t="n">
        <v>5</v>
      </c>
      <c r="W350" s="6" t="n">
        <v>5</v>
      </c>
      <c r="X350" s="6" t="n">
        <v>4</v>
      </c>
      <c r="Y350" s="6" t="n">
        <v>5</v>
      </c>
      <c r="Z350" s="6" t="n">
        <v>5</v>
      </c>
      <c r="AA350" s="6" t="inlineStr">
        <is>
          <t>O item apresenta excelente alinhamento com a habilidade-alvo LC-H18, pois demanda explicitamente a identificação de um elemento linguístico ('No entanto') que promove a progressão temática e a organização da argumentação. Os objetos de conhecimento esperados estão perfeitamente contemplados, pois o item aborda recursos expressivos (conjunção adversativa) e a construção de sequências discursivas para a organização do texto. Os distratores são plausíveis, pois exploram outros recursos linguísticos presentes no texto (repetição, aspas, escolha léxica, tempo verbal), exigindo do aluno uma análise criteriosa para não ser enganado. O nível de escolaridade do Ensino Médio é adequado, pois a análise de coesão e argumentação é um conteúdo esperado nessa etapa. A aderência ao formato ENEM é máxima, pois se trata de uma questão de interpretação de texto com foco em aspectos linguísticos e organizacionais, com enunciado claro, contexto bem definido e alternativas que exigem compreensão profunda do texto.</t>
        </is>
      </c>
      <c r="AB350" s="6" t="n">
        <v>4.8</v>
      </c>
      <c r="AC350" s="6" t="n">
        <v>5</v>
      </c>
      <c r="AD350" s="6" t="n">
        <v>5</v>
      </c>
      <c r="AE350" s="6" t="n">
        <v>4</v>
      </c>
      <c r="AF350" s="6" t="n">
        <v>5</v>
      </c>
      <c r="AG350" s="6" t="n">
        <v>5</v>
      </c>
      <c r="AH350" s="6" t="inlineStr">
        <is>
          <t>O item apresenta excelente alinhamento à habilidade LC-H18, pois solicita a identificação de um conectivo (conjunção adversativa) responsável pela articulação textual e progressão temática por meio do contraste. Os objetos de conhecimento são adequadamente contemplados, focando na coesão e organização textual. Os distratores são plausíveis, explorando outros recursos linguísticos presentes no texto (ironia, repetição, vocabulário, tempo verbal) que podem confundir o aluno que não atenta para a função estrutural específica solicitada. O nível de dificuldade é compatível com o Ensino Médio, exigindo compreensão leitora e conhecimento gramatical aplicado ao texto. O formato segue rigorosamente o padrão do ENEM, com enunciado contextualizado, texto de apoio e cinco alternativas.</t>
        </is>
      </c>
    </row>
    <row r="351">
      <c r="A351" s="6" t="inlineStr">
        <is>
          <t>1a2bdaea-ef69-4f75-9f20-18ba984045b4</t>
        </is>
      </c>
      <c r="B351" s="6" t="inlineStr">
        <is>
          <t>com_grafo</t>
        </is>
      </c>
      <c r="C351" s="6" t="inlineStr">
        <is>
          <t>LC</t>
        </is>
      </c>
      <c r="D351" s="6" t="inlineStr">
        <is>
          <t>Linguagens, Codigos e suas Tecnologias</t>
        </is>
      </c>
      <c r="E351" s="6" t="n">
        <v>6</v>
      </c>
      <c r="F351" s="6" t="inlineStr">
        <is>
          <t>LC-H18</t>
        </is>
      </c>
      <c r="G351" s="6" t="inlineStr">
        <is>
          <t>Identificar os elementos que concorrem para a progressao tematica e para a organizacao e estruturacao de textos de diferentes generos e tipos.</t>
        </is>
      </c>
      <c r="H351" s="6" t="inlineStr">
        <is>
          <t>Ao revisar o rascunho de um artigo de opinião para o jornal da escola sobre o uso de celulares em sala de aula, um aluno percebeu que a coesão entre dois parágrafos estava comprometida. No primeiro parágrafo, ele argumenta que 'os dispositivos móveis podem ser ferramentas pedagógicas valiosas para o acesso rápido a informações'. No início do segundo parágrafo, ele deseja apresentar um ponto de vista oposto, destacando que 'o uso indevido desses aparelhos tem causado distração e queda no rendimento escolar'. Para estabelecer corretamente a progressão temática e marcar a oposição de ideias entre os parágrafos, o aluno deve iniciar o segundo período com o conectivo:</t>
        </is>
      </c>
      <c r="I351" s="6" t="inlineStr">
        <is>
          <t>Portanto,</t>
        </is>
      </c>
      <c r="J351" s="6" t="inlineStr">
        <is>
          <t>Em consequência,</t>
        </is>
      </c>
      <c r="K351" s="6" t="inlineStr">
        <is>
          <t>No entanto,</t>
        </is>
      </c>
      <c r="L351" s="6" t="inlineStr">
        <is>
          <t>Por exemplo,</t>
        </is>
      </c>
      <c r="M351" s="6" t="inlineStr">
        <is>
          <t>Além disso,</t>
        </is>
      </c>
      <c r="N351" s="6" t="inlineStr">
        <is>
          <t>C</t>
        </is>
      </c>
      <c r="O351" s="6" t="inlineStr">
        <is>
          <t>A habilidade LC-H18 é avaliada ao solicitar a identificação do elemento (conectivo) que garante a articulação lógico-semântica entre as partes do texto. O conectivo 'No entanto' estabelece uma relação de adversidade, o que é fundamental para organizar a estrutura textual e promover a progressão temática ao introduzir um argumento contrário ao anterior, mantendo a coerência do gênero artigo de opinião.</t>
        </is>
      </c>
      <c r="P351" s="6" t="b">
        <v>1</v>
      </c>
      <c r="Q351" s="6" t="n">
        <v>0.015625</v>
      </c>
      <c r="R351" s="6" t="n">
        <v>1</v>
      </c>
      <c r="S351" s="6" t="n">
        <v>0.9142857142857143</v>
      </c>
      <c r="T351" s="6" t="n">
        <v>17.69241379310345</v>
      </c>
      <c r="U351" s="6" t="n">
        <v>4.8</v>
      </c>
      <c r="V351" s="6" t="n">
        <v>5</v>
      </c>
      <c r="W351" s="6" t="n">
        <v>5</v>
      </c>
      <c r="X351" s="6" t="n">
        <v>4</v>
      </c>
      <c r="Y351" s="6" t="n">
        <v>5</v>
      </c>
      <c r="Z351" s="6" t="n">
        <v>5</v>
      </c>
      <c r="AA351" s="6" t="inlineStr">
        <is>
          <t>O item apresenta excelente alinhamento com a habilidade-alvo LC-H18, pois demanda explicitamente a identificação de um elemento (conectivo) responsável pela progressão temática e pela organização de um texto de opinião. Os objetos de conhecimento esperados estão perfeitamente contemplados, pois a questão aborda diretamente os recursos expressivos da língua (conectivos) e os procedimentos de construção textual (coesão e coerência). Os distratores são plausíveis, pois as alternativas 'Portanto' e 'Em consequência' representam relações causais comuns em argumentação, e 'Além disso' indica acréscimo, sendo que um aluno menos atento poderia confundi-los com a relação de oposição. O nível de escolaridade é adequado, pois a análise de coesão e progressão temática é uma competência esperada no Ensino Médio. A aderência ao formato ENEM é máxima, pois se trata de uma questão de Língua Portuguesa com enunciado contextualizado, baseado em um gênero textual (artigo de opinião) e com foco na análise de aspectos linguísticos para a compreensão e produção de texto.</t>
        </is>
      </c>
      <c r="AB351" s="6" t="n">
        <v>5</v>
      </c>
      <c r="AC351" s="6" t="n">
        <v>5</v>
      </c>
      <c r="AD351" s="6" t="n">
        <v>5</v>
      </c>
      <c r="AE351" s="6" t="n">
        <v>5</v>
      </c>
      <c r="AF351" s="6" t="n">
        <v>5</v>
      </c>
      <c r="AG351" s="6" t="n">
        <v>5</v>
      </c>
      <c r="AH351" s="6" t="inlineStr">
        <is>
          <t>O item avalia com precisão a habilidade LC-H18, pois solicita a identificação do conectivo responsável pela articulação lógico-semântica e progressão temática entre parágrafos de um artigo de opinião. Os objetos de conhecimento (gênero textual e recursos coesivos) são plenamente contemplados. Os distratores exploram outras relações de sentido (causalidade, conclusão, adição, exemplificação), sendo plausíveis e adequados para diferenciar o domínio da adversidade. O tema e o nível de exigência são compatíveis com o Ensino Médio, e a estrutura segue o padrão do ENEM, apresentando um contexto comunicativo claro e uma questão de múltipla escolha bem formulada.</t>
        </is>
      </c>
    </row>
    <row r="352">
      <c r="A352" s="6" t="inlineStr">
        <is>
          <t>64fd7960-4c41-4390-97cd-c1a436cbac36</t>
        </is>
      </c>
      <c r="B352" s="6" t="inlineStr">
        <is>
          <t>com_grafo</t>
        </is>
      </c>
      <c r="C352" s="6" t="inlineStr">
        <is>
          <t>LC</t>
        </is>
      </c>
      <c r="D352" s="6" t="inlineStr">
        <is>
          <t>Linguagens, Codigos e suas Tecnologias</t>
        </is>
      </c>
      <c r="E352" s="6" t="n">
        <v>6</v>
      </c>
      <c r="F352" s="6" t="inlineStr">
        <is>
          <t>LC-H19</t>
        </is>
      </c>
      <c r="G352" s="6" t="inlineStr">
        <is>
          <t>Analisar a funcao da linguagem predominante nos textos em situacoes especificas de interlocucao.</t>
        </is>
      </c>
      <c r="H352" s="6" t="inlineStr">
        <is>
          <t>Durante uma assembleia estudantil, o presidente do grêmio lê um manifesto para incentivar a participação dos alunos em um projeto de reciclagem. O discurso é marcado por verbos no imperativo e pelo uso constante da segunda pessoa do singular ('você', 'teu'), com frases como 'Faça a sua parte' e 'Não fique indiferente'. Com base na situação de interlocução descrita, qual é a função da linguagem predominante nesse manifesto?</t>
        </is>
      </c>
      <c r="I352" s="6" t="inlineStr">
        <is>
          <t>Função emotiva, pois o emissor expressa seus sentimentos pessoais sobre a importância da reciclagem.</t>
        </is>
      </c>
      <c r="J352" s="6" t="inlineStr">
        <is>
          <t>Função referencial, pois o discurso foca na transmissão de dados objetivos sobre o processo de coleta seletiva.</t>
        </is>
      </c>
      <c r="K352" s="6" t="inlineStr">
        <is>
          <t>Função conativa ou apelativa, pois o discurso centra-se no receptor, visando persuadi-lo e orientar sua conduta.</t>
        </is>
      </c>
      <c r="L352" s="6" t="inlineStr">
        <is>
          <t>Função metalinguística, pois o discurso reflete sobre a própria linguagem utilizada nos panfletos da campanha.</t>
        </is>
      </c>
      <c r="M352" s="6" t="inlineStr">
        <is>
          <t>Função poética, pois o discurso prioriza a construção estética das frases e a sonoridade das palavras.</t>
        </is>
      </c>
      <c r="N352" s="6" t="inlineStr">
        <is>
          <t>C</t>
        </is>
      </c>
      <c r="O352" s="6" t="inlineStr">
        <is>
          <t>A questão exige a identificação da função da linguagem predominante (Habilidade LC-H19) a partir da análise da situação comunicativa. O uso do imperativo e da segunda pessoa gramatical indica que o foco da mensagem é o receptor, com o objetivo de influenciar seu comportamento e convocá-lo à ação, o que caracteriza a função conativa ou apelativa.</t>
        </is>
      </c>
      <c r="P352" s="6" t="b">
        <v>1</v>
      </c>
      <c r="Q352" s="6" t="n">
        <v>0</v>
      </c>
      <c r="R352" s="6" t="n">
        <v>0</v>
      </c>
      <c r="S352" s="6" t="n">
        <v>0.8131868131868132</v>
      </c>
      <c r="T352" s="6" t="n">
        <v>13.91517123287671</v>
      </c>
      <c r="U352" s="6" t="n">
        <v>4.8</v>
      </c>
      <c r="V352" s="6" t="n">
        <v>5</v>
      </c>
      <c r="W352" s="6" t="n">
        <v>5</v>
      </c>
      <c r="X352" s="6" t="n">
        <v>4</v>
      </c>
      <c r="Y352" s="6" t="n">
        <v>5</v>
      </c>
      <c r="Z352" s="6" t="n">
        <v>5</v>
      </c>
      <c r="AA352" s="6" t="inlineStr">
        <is>
          <t>O item apresenta excelente alinhamento com a habilidade LC-H19, pois a análise da função da linguagem (conativa) está diretamente atrelada à situação de interlocução específica (assembleia estudantil) e aos recursos linguísticos empregados (imperativo, segunda pessoa). Os objetos de conhecimento estão perfeitamente adequados, pois a questão demanda a análise de procedimentos de construção de texto (uso de verbos e pronomes) e a relação com o gênero textual (manifesto) e a situação comunicativa. Os distratores são plausíveis, pois exploram funções linguísticas comuns (emotiva, referencial) e menos prováveis (metalinguística, poética), exigindo do aluno a compreensão sutil da diferença entre expressão de sentimentos e apelo à ação. O nível de escolaridade é adequado, pois a análise de funções da linguagem e de gêneros textuais é um conteúdo esperado no Ensino Médio. A aderência ao formato ENEM é máxima, pois o enunciado contextualiza a situação, as alternativas são bem formuladas e a questão demanda a aplicação de conhecimento linguístico em um cenário social real.</t>
        </is>
      </c>
      <c r="AB352" s="6" t="n">
        <v>4.8</v>
      </c>
      <c r="AC352" s="6" t="n">
        <v>5</v>
      </c>
      <c r="AD352" s="6" t="n">
        <v>5</v>
      </c>
      <c r="AE352" s="6" t="n">
        <v>4</v>
      </c>
      <c r="AF352" s="6" t="n">
        <v>5</v>
      </c>
      <c r="AG352" s="6" t="n">
        <v>5</v>
      </c>
      <c r="AH352" s="6" t="inlineStr">
        <is>
          <t>O item apresenta excelente alinhamento à habilidade LC-H19, pois solicita a análise da função de linguagem predominante com base em uma situação de interlocução específica (assembleia estudantil) e em marcadores linguísticos explícitos (imperativo, segunda pessoa). Os objetos de conhecimento referentes às funções da linguagem e análise textual são perfeitamente adequados. Os distratores A e B são plausíveis, pois exploram a confusão comum entre o tema do texto (referencial) e a emoção do emissor (emotiva), enquanto D e E são menos atraentes, mas cumprem o papel de alternativas incorretas. O nível de complexidade é apropriado para o Ensino Médio, e o item segue rigorosamente o formato e a estrutura discursiva esperados no ENEM.</t>
        </is>
      </c>
    </row>
    <row r="353">
      <c r="A353" s="6" t="inlineStr">
        <is>
          <t>2e7a68d1-1999-47d8-b930-ec394e891bbb</t>
        </is>
      </c>
      <c r="B353" s="6" t="inlineStr">
        <is>
          <t>com_grafo</t>
        </is>
      </c>
      <c r="C353" s="6" t="inlineStr">
        <is>
          <t>LC</t>
        </is>
      </c>
      <c r="D353" s="6" t="inlineStr">
        <is>
          <t>Linguagens, Codigos e suas Tecnologias</t>
        </is>
      </c>
      <c r="E353" s="6" t="n">
        <v>6</v>
      </c>
      <c r="F353" s="6" t="inlineStr">
        <is>
          <t>LC-H19</t>
        </is>
      </c>
      <c r="G353" s="6" t="inlineStr">
        <is>
          <t>Analisar a funcao da linguagem predominante nos textos em situacoes especificas de interlocucao.</t>
        </is>
      </c>
      <c r="H353" s="6" t="inlineStr">
        <is>
          <t>Durante uma aula sobre os gêneros textuais digitais, um professor projetou na lousa um post de uma rede social de uma famosa marca de tênis. O texto dizia: 'Você não para. Nossos tênis também não. Aproveite a promoção de lançamento e garanta o seu agora! #CorraAtras'. O professor pediu aos alunos que analisassem a intenção comunicativa do texto, observando o uso de verbos no imperativo e o direcionamento direto ao consumidor. Considerando o foco na organização da mensagem para influenciar o comportamento do receptor, qual é a função da linguagem predominante nesse texto?</t>
        </is>
      </c>
      <c r="I353" s="6" t="inlineStr">
        <is>
          <t>Função referencial, pois o texto prioriza a transmissão de informações objetivas sobre as características técnicas do calçado.</t>
        </is>
      </c>
      <c r="J353" s="6" t="inlineStr">
        <is>
          <t>Função metalinguística, pois o texto explica o significado das hashtags utilizadas na campanha publicitária.</t>
        </is>
      </c>
      <c r="K353" s="6" t="inlineStr">
        <is>
          <t>Função emotiva, pois o texto expressa a alegria da empresa em lançar um novo produto no mercado.</t>
        </is>
      </c>
      <c r="L353" s="6" t="inlineStr">
        <is>
          <t>Função conativa, pois o texto centra-se no receptor, utilizando o imperativo para persuadi-lo à compra.</t>
        </is>
      </c>
      <c r="M353" s="6" t="inlineStr">
        <is>
          <t>Função fática, pois o texto visa apenas testar o funcionamento do canal de comunicação entre a marca e o cliente.</t>
        </is>
      </c>
      <c r="N353" s="6" t="inlineStr">
        <is>
          <t>D</t>
        </is>
      </c>
      <c r="O353" s="6" t="inlineStr">
        <is>
          <t>A questão exige a identificação da função da linguagem predominante (Habilidade LC-H19). O texto publicitário utiliza recursos como o vocativo ('Você'), verbos no imperativo ('garanta', 'aproveite') e apelos emocionais com o objetivo de convencer o leitor a realizar uma ação (comprar o produto). Essas características marcam a função conativa (ou apelativa), que tem o receptor como foco principal. As outras opções não se adequam: a referencial foca na informação, a metalinguística no código, a emotiva no emissor e a fática na manutenção do canal.</t>
        </is>
      </c>
      <c r="P353" s="6" t="b">
        <v>1</v>
      </c>
      <c r="Q353" s="6" t="n">
        <v>0.02272727272727273</v>
      </c>
      <c r="R353" s="6" t="n">
        <v>1.219512195121951</v>
      </c>
      <c r="S353" s="6" t="n">
        <v>0.8</v>
      </c>
      <c r="T353" s="6" t="n">
        <v>13.31136363636364</v>
      </c>
      <c r="U353" s="6" t="n">
        <v>5</v>
      </c>
      <c r="V353" s="6" t="n">
        <v>5</v>
      </c>
      <c r="W353" s="6" t="n">
        <v>5</v>
      </c>
      <c r="X353" s="6" t="n">
        <v>5</v>
      </c>
      <c r="Y353" s="6" t="n">
        <v>5</v>
      </c>
      <c r="Z353" s="6" t="n">
        <v>5</v>
      </c>
      <c r="AA353" s="6" t="inlineStr">
        <is>
          <t>O item apresenta excelente alinhamento com a habilidade LC-H19, pois demanda a análise da função da linguagem (conativa) em um texto publicitário, considerando sua intenção comunicativa e os recursos linguísticos utilizados (imperativo, direcionamento ao receptor). Os objetos de conhecimento estão perfeitamente adequados, pois a questão aborda a construção de um gênero textual (publicitário) e o uso de recursos expressivos (verbos) para influenciar o receptor. Os distratores são plausíveis e bem elaborados, cada um representando uma função da linguagem (referencial, metalinguística, emotiva, fática) que pode ser confundida se o aluno não analisar com cuidado o foco do texto. O nível de complexidade é adequado para o Ensino Médio, exigindo a compreensão de conceitos linguísticos e a aplicação na análise de um texto contemporâneo e cotidiano. A aderência ao formato ENEM é máxima, pois se trata de um item de Língua Portuguesa com base em um gênero textual digital, contextualizado em uma situação de interlocução (publicidade) e com um enunciado claro e alternativas bem fundamentadas.</t>
        </is>
      </c>
      <c r="AB353" s="6" t="n">
        <v>5</v>
      </c>
      <c r="AC353" s="6" t="n">
        <v>5</v>
      </c>
      <c r="AD353" s="6" t="n">
        <v>5</v>
      </c>
      <c r="AE353" s="6" t="n">
        <v>5</v>
      </c>
      <c r="AF353" s="6" t="n">
        <v>5</v>
      </c>
      <c r="AG353" s="6" t="n">
        <v>5</v>
      </c>
      <c r="AH353" s="6" t="inlineStr">
        <is>
          <t>O item apresenta alinhamento perfeito à habilidade LC-H19, pois solicita a análise da função de linguagem predominante em um gênero textual específico (post de rede social) situado em um contexto comunicativo claro (publicidade). A mobilização dos objetos de conhecimento é adequada, exigindo o reconhecimento de recursos expressivos (imperativo, vocativo) e de sequências discursivas típicas do gênero. Os distratores são plausíveis e bem construídos, pois apresentam as demais funções da linguagem (referencial, metalinguística, emotiva, fática) com justificativas que simulam interpretações equivocadas possíveis, testando efetivamente a distinção conceitual. O nível de complexidade é apropriado ao Ensino Médio e o item segue rigorosamente o formato e a linguagem adotados pelo ENEM.</t>
        </is>
      </c>
    </row>
    <row r="354">
      <c r="A354" s="6" t="inlineStr">
        <is>
          <t>c66184c5-aa85-4d4c-b97f-ff135a1916bf</t>
        </is>
      </c>
      <c r="B354" s="6" t="inlineStr">
        <is>
          <t>com_grafo</t>
        </is>
      </c>
      <c r="C354" s="6" t="inlineStr">
        <is>
          <t>LC</t>
        </is>
      </c>
      <c r="D354" s="6" t="inlineStr">
        <is>
          <t>Linguagens, Codigos e suas Tecnologias</t>
        </is>
      </c>
      <c r="E354" s="6" t="n">
        <v>6</v>
      </c>
      <c r="F354" s="6" t="inlineStr">
        <is>
          <t>LC-H19</t>
        </is>
      </c>
      <c r="G354" s="6" t="inlineStr">
        <is>
          <t>Analisar a funcao da linguagem predominante nos textos em situacoes especificas de interlocucao.</t>
        </is>
      </c>
      <c r="H354" s="6" t="inlineStr">
        <is>
          <t>Para combater o desperdício de água na escola, o clube de ciências elaborou um cartaz afixado nos banheiros. O cartaz apresenta a imagem de uma torneira pingando incessantemente e, logo abaixo, a seguinte frase: "Pense no futuro. Feche a torneira!" Tendo em vista a situação comunicativa e a intenção dos produtores do texto, a função da linguagem predominante é:</t>
        </is>
      </c>
      <c r="I354" s="6" t="inlineStr">
        <is>
          <t>Função referencial, pois o texto objetiva informar dados objetivos sobre o consumo de água na escola.</t>
        </is>
      </c>
      <c r="J354" s="6" t="inlineStr">
        <is>
          <t>Função emotiva, pois os alunos expressam sua tristeza e preocupação em relação ao desperdício de recursos naturais.</t>
        </is>
      </c>
      <c r="K354" s="6" t="inlineStr">
        <is>
          <t>Função conativa, pois o texto busca persuadir o interlocutor a mudar de atitude e executar uma ação específica.</t>
        </is>
      </c>
      <c r="L354" s="6" t="inlineStr">
        <is>
          <t>Função fática, pois o cartaz serve apenas para testar se os alunos estão prestando atenção nas mensagens do local.</t>
        </is>
      </c>
      <c r="M354" s="6" t="inlineStr">
        <is>
          <t>Função metalinguística, pois a mensagem explica o significado das palavras utilizadas na campanha de conscientização.</t>
        </is>
      </c>
      <c r="N354" s="6" t="inlineStr">
        <is>
          <t>C</t>
        </is>
      </c>
      <c r="O354" s="6" t="inlineStr">
        <is>
          <t>A questão exige a análise da função da linguagem predominante (Habilidade LC-H19). O uso do modo imperativo ("Feche") e o apelo direto à reflexão e ação do leitor ("Pense no futuro") indicam que o foco da mensagem é o destinatário, visando influenciar seu comportamento. Essa centralização no receptor e o objetivo de ordenar ou persuadir caracterizam a função conativa (ou apelativa) da linguagem.</t>
        </is>
      </c>
      <c r="P354" s="6" t="b">
        <v>1</v>
      </c>
      <c r="Q354" s="6" t="n">
        <v>0.0273972602739726</v>
      </c>
      <c r="R354" s="6" t="n">
        <v>1.291139240506329</v>
      </c>
      <c r="S354" s="6" t="n">
        <v>0.8021978021978022</v>
      </c>
      <c r="T354" s="6" t="n">
        <v>12.89944444444444</v>
      </c>
      <c r="U354" s="6" t="n">
        <v>4.8</v>
      </c>
      <c r="V354" s="6" t="n">
        <v>5</v>
      </c>
      <c r="W354" s="6" t="n">
        <v>5</v>
      </c>
      <c r="X354" s="6" t="n">
        <v>4</v>
      </c>
      <c r="Y354" s="6" t="n">
        <v>5</v>
      </c>
      <c r="Z354" s="6" t="n">
        <v>5</v>
      </c>
      <c r="AA354" s="6" t="inlineStr">
        <is>
          <t>O item apresenta excelente alinhamento com a habilidade LC-H19, pois demanda a análise da função da linguagem (conativa) a partir de um texto situado (cartaz de conscientização). Os objetos de conhecimento estão perfeitamente adequados, pois a análise de gênero textual (cartaz), de procedimentos de construção (imperativo, apelo direto) e da int comunicativa (persuadir) é central para a resolução. Os distratores são plausíveis: a alternativa A (referencial) confunde a finalidade social do texto com sua função linguística; a B (emotiva) captura a emoção subjacente, mas não é a função predominante; a D (fática) e a E (metalinguística) são funções linguisticamente distintas e incorretas para o contexto. O nível de escolaridade é adequado, pois a análise de funções da linguagem é um conteúdo esperado no Ensino Médio. O formato segue rigorosamente o padrão ENEM, com enunciado claro, situação comunicativa contextualizada, alternativas bem fundamentadas e gabarito justificado.</t>
        </is>
      </c>
      <c r="AB354" s="6" t="n">
        <v>4.8</v>
      </c>
      <c r="AC354" s="6" t="n">
        <v>5</v>
      </c>
      <c r="AD354" s="6" t="n">
        <v>5</v>
      </c>
      <c r="AE354" s="6" t="n">
        <v>4</v>
      </c>
      <c r="AF354" s="6" t="n">
        <v>5</v>
      </c>
      <c r="AG354" s="6" t="n">
        <v>5</v>
      </c>
      <c r="AH354" s="6" t="inlineStr">
        <is>
          <t>O item está perfeitamente alinhado à habilidade LC-H19, exigindo a identificação da função da linguagem (conativa/apelativa) com base na análise da intenção comunicativa (persuasão) e dos recursos linguísticos (imperativo) em um gênero textual específico (cartaz de campanha). Os objetos de conhecimento são contemplados de forma adequada. Os distratores A e B são plausíveis, pois exploram a confusão comum entre o tema do texto (função referencial) e o apelo emocional (função emotiva), enquanto D e E servem para testar a definição básica das funções fática e metalinguística. O nível de complexidade é adequado ao Ensino Médio e o item segue estritamente o formato e a lógica de avaliação do ENEM.</t>
        </is>
      </c>
    </row>
    <row r="355">
      <c r="A355" s="6" t="inlineStr">
        <is>
          <t>7f3cd825-3dc7-4221-b8f7-a401fd0da2df</t>
        </is>
      </c>
      <c r="B355" s="6" t="inlineStr">
        <is>
          <t>com_grafo</t>
        </is>
      </c>
      <c r="C355" s="6" t="inlineStr">
        <is>
          <t>LC</t>
        </is>
      </c>
      <c r="D355" s="6" t="inlineStr">
        <is>
          <t>Linguagens, Codigos e suas Tecnologias</t>
        </is>
      </c>
      <c r="E355" s="6" t="n">
        <v>6</v>
      </c>
      <c r="F355" s="6" t="inlineStr">
        <is>
          <t>LC-H19</t>
        </is>
      </c>
      <c r="G355" s="6" t="inlineStr">
        <is>
          <t>Analisar a funcao da linguagem predominante nos textos em situacoes especificas de interlocucao.</t>
        </is>
      </c>
      <c r="H355" s="6" t="inlineStr">
        <is>
          <t>Para combater o desperdício de água na escola, o clube de ciências elaborou um cartaz afixado nos banheiros. O cartaz apresenta a imagem de uma torneira pingando incessantemente e, logo abaixo, a seguinte frase: "Pense no futuro. Feche a torneira!" Tendo em vista a situação comunicativa e a intenção dos produtores do texto, a função da linguagem predominante é:</t>
        </is>
      </c>
      <c r="I355" s="6" t="inlineStr">
        <is>
          <t>Função referencial, pois o texto objetiva informar dados objetivos sobre o consumo de água na escola.</t>
        </is>
      </c>
      <c r="J355" s="6" t="inlineStr">
        <is>
          <t>Função emotiva, pois os alunos expressam sua tristeza e preocupação em relação ao desperdício de recursos naturais.</t>
        </is>
      </c>
      <c r="K355" s="6" t="inlineStr">
        <is>
          <t>Função conativa, pois o texto busca persuadir o interlocutor a mudar de atitude e executar uma ação específica.</t>
        </is>
      </c>
      <c r="L355" s="6" t="inlineStr">
        <is>
          <t>Função fática, pois o cartaz serve apenas para testar se os alunos estão prestando atenção nas mensagens do local.</t>
        </is>
      </c>
      <c r="M355" s="6" t="inlineStr">
        <is>
          <t>Função metalinguística, pois a mensagem explica o significado das palavras utilizadas na campanha de conscientização.</t>
        </is>
      </c>
      <c r="N355" s="6" t="inlineStr">
        <is>
          <t>C</t>
        </is>
      </c>
      <c r="O355" s="6" t="inlineStr">
        <is>
          <t>A questão exige a análise da função da linguagem predominante (Habilidade LC-H19). O uso do modo imperativo ("Feche") e o apelo direto à reflexão e ação do leitor ("Pense no futuro") indicam que o foco da mensagem é o destinatário, visando influenciar seu comportamento. Essa centralização no receptor e o objetivo de ordenar ou persuadir caracterizam a função conativa (ou apelativa) da linguagem.</t>
        </is>
      </c>
      <c r="P355" s="6" t="b">
        <v>1</v>
      </c>
      <c r="Q355" s="6" t="n">
        <v>0.0273972602739726</v>
      </c>
      <c r="R355" s="6" t="n">
        <v>1.291139240506329</v>
      </c>
      <c r="S355" s="6" t="n">
        <v>0.8021978021978022</v>
      </c>
      <c r="T355" s="6" t="n">
        <v>12.89944444444444</v>
      </c>
      <c r="U355" s="6" t="n">
        <v>4.8</v>
      </c>
      <c r="V355" s="6" t="n">
        <v>5</v>
      </c>
      <c r="W355" s="6" t="n">
        <v>5</v>
      </c>
      <c r="X355" s="6" t="n">
        <v>4</v>
      </c>
      <c r="Y355" s="6" t="n">
        <v>5</v>
      </c>
      <c r="Z355" s="6" t="n">
        <v>5</v>
      </c>
      <c r="AA355" s="6" t="inlineStr">
        <is>
          <t>O item apresenta excelente alinhamento com a habilidade LC-H19, pois demanda a análise da função da linguagem (conativa) a partir de um gênero textual (cartaz) e sua situação comunicativa específica (campanha de conscientização). Os objetos de conhecimento estão perfeitamente adequados, pois a questão aborda diretamente a relação entre intenção comunicativa, gênero textual e função da linguagem. Os distratores são plausíveis e funcionais: a alternativa A (referencial) confunde informação com persuasão; a B (emotiva) captura um sentimento associado, mas não é a função predominante; a D (fática) e a E (metalinguística) representam funções linguisticas que não se aplicam ao contexto, funcionando como bons distratores para quem não domina o conceito. O nível de escolaridade é adequado, pois o texto e a análise exigida são complexos o suficiente para o Ensino Médio, sem serem excessivamente técnicos. O formato está em total aderência ao ENEM, com enunciado claro, contexto realista, alternativas bem fundamentadas e gabarito justificado com base em critérios linguísticos.</t>
        </is>
      </c>
      <c r="AB355" s="6" t="n">
        <v>5</v>
      </c>
      <c r="AC355" s="6" t="n">
        <v>5</v>
      </c>
      <c r="AD355" s="6" t="n">
        <v>5</v>
      </c>
      <c r="AE355" s="6" t="n">
        <v>5</v>
      </c>
      <c r="AF355" s="6" t="n">
        <v>5</v>
      </c>
      <c r="AG355" s="6" t="n">
        <v>5</v>
      </c>
      <c r="AH355" s="6" t="inlineStr">
        <is>
          <t>O item apresenta excelente alinhamento à habilidade LC-H19, pois solicita a identificação da função de linguagem predominante a partir da análise de um gênero textual (cartaz) inserido em uma situação comunicativa específica (banheiro da escola). Os objetos de conhecimento são adequadamente mobilizados, exigindo o reconhecimento de recursos expressivos (uso do imperativo, apelo direto ao interlocutor) típicos da função conativa. Os distratores são plausíveis e exploram confusões comuns entre as diferentes funções de linguagem (referencial, emotiva, fática e metalinguística), testando efetivamente a compreensão do conceito. O nível de dificuldade é compatível com o Ensino Médio, abordando um conteúdo fundamental da análise linguística. A estrutura do item segue rigorosamente o formato do ENEM, com enunciado contextualizado, comando claro e cinco alternativas.</t>
        </is>
      </c>
    </row>
    <row r="356">
      <c r="A356" s="6" t="inlineStr">
        <is>
          <t>55412521-25f8-4f72-baaa-b603f6233e6c</t>
        </is>
      </c>
      <c r="B356" s="6" t="inlineStr">
        <is>
          <t>com_grafo</t>
        </is>
      </c>
      <c r="C356" s="6" t="inlineStr">
        <is>
          <t>LC</t>
        </is>
      </c>
      <c r="D356" s="6" t="inlineStr">
        <is>
          <t>Linguagens, Codigos e suas Tecnologias</t>
        </is>
      </c>
      <c r="E356" s="6" t="n">
        <v>6</v>
      </c>
      <c r="F356" s="6" t="inlineStr">
        <is>
          <t>LC-H19</t>
        </is>
      </c>
      <c r="G356" s="6" t="inlineStr">
        <is>
          <t>Analisar a funcao da linguagem predominante nos textos em situacoes especificas de interlocucao.</t>
        </is>
      </c>
      <c r="H356" s="6" t="inlineStr">
        <is>
          <t>Durante uma assembleia escolar, o presidente do grêmio estudantil discursa para os alunos: "Precisamos agir agora! A nossa voz precisa ser ouvida pela direção. Vamos juntos lutar por melhores condições na cantina. Não fiquem calados!" Considerando a intenção do discurso de mobilizar e influenciar o comportamento dos ouvintes, qual é a função da linguagem predominante nesse texto?</t>
        </is>
      </c>
      <c r="I356" s="6" t="inlineStr">
        <is>
          <t>Função referencial, pois o discurso prioriza a transmissão de informações objetivas sobre a cantina da escola.</t>
        </is>
      </c>
      <c r="J356" s="6" t="inlineStr">
        <is>
          <t>Função metalinguística, pois o foco do discurso é explicar o significado das palavras utilizadas na assembleia.</t>
        </is>
      </c>
      <c r="K356" s="6" t="inlineStr">
        <is>
          <t>Função emotiva, pois o emissor expressa seus sentimentos pessoais e subjetivos sobre a direção da escola.</t>
        </is>
      </c>
      <c r="L356" s="6" t="inlineStr">
        <is>
          <t>Função conativa, pois o texto centra-se no receptor, utilizando verbos no imperativo para convocá-lo à ação.</t>
        </is>
      </c>
      <c r="M356" s="6" t="inlineStr">
        <is>
          <t>Função fática, pois o objetivo principal do discurso é apenas testar o funcionamento do microfone e a atenção da plateia.</t>
        </is>
      </c>
      <c r="N356" s="6" t="inlineStr">
        <is>
          <t>D</t>
        </is>
      </c>
      <c r="O356" s="6" t="inlineStr">
        <is>
          <t>A questão avalia a habilidade LC-H19, que solicita a análise da função da linguagem predominante. No texto apresentado, o uso de verbos no imperativo ("Precisamos", "Vamos", "Não fiquem") e o apelo direto à coletividade ("nossa voz", "juntos") indicam que o foco da mensagem é o receptor, visando persuadi-lo e orientá-lo a realizar uma ação (a luta por melhores condições). Essa característica define a função conativa (ou apelativa) da linguagem.</t>
        </is>
      </c>
      <c r="P356" s="6" t="b">
        <v>1</v>
      </c>
      <c r="Q356" s="6" t="n">
        <v>0.01333333333333333</v>
      </c>
      <c r="R356" s="6" t="n">
        <v>1</v>
      </c>
      <c r="S356" s="6" t="n">
        <v>0.8152173913043478</v>
      </c>
      <c r="T356" s="6" t="n">
        <v>12.58843262411348</v>
      </c>
      <c r="U356" s="6" t="n">
        <v>4.8</v>
      </c>
      <c r="V356" s="6" t="n">
        <v>5</v>
      </c>
      <c r="W356" s="6" t="n">
        <v>5</v>
      </c>
      <c r="X356" s="6" t="n">
        <v>4</v>
      </c>
      <c r="Y356" s="6" t="n">
        <v>5</v>
      </c>
      <c r="Z356" s="6" t="n">
        <v>5</v>
      </c>
      <c r="AA356" s="6" t="inlineStr">
        <is>
          <t>O item apresenta excelente alinhamento com a habilidade LC-H19, pois a análise da função da linguagem (conativa) é o cerne da questão. Os objetos de conhecimento estão perfeitamente adequados, pois a questão aborda diretamente os procedimentos de construção de um texto (gênero textual: discurso) e sua recepção, com foco nos recursos expressivos (imperativos, apelos coletivos). Os distratores são plausíveis: a alternativa A (referencial) confunde a finalidade do gênero com a função linguística; a B (metalinguística) é uma função linguística distinta e facilmente descartável; a C (emotiva) captura um aspecto afetivo, mas não a função principal de mobilização; a E (fática) é uma função de manutenção do canal, o que é um erro grosseiro. O nível de escolaridade é adequado, pois a análise de funções da linguagem é um conteúdo esperado no Ensino Médio. A aderência ao formato ENEM é máxima, com um enunciado claro, um contexto social relevante (assembleia escolar) e uma questão que exige a aplicação de conhecimento linguístico para a interpretação de um texto.</t>
        </is>
      </c>
      <c r="AB356" s="6" t="n">
        <v>4.8</v>
      </c>
      <c r="AC356" s="6" t="n">
        <v>5</v>
      </c>
      <c r="AD356" s="6" t="n">
        <v>5</v>
      </c>
      <c r="AE356" s="6" t="n">
        <v>4</v>
      </c>
      <c r="AF356" s="6" t="n">
        <v>5</v>
      </c>
      <c r="AG356" s="6" t="n">
        <v>5</v>
      </c>
      <c r="AH356" s="6" t="inlineStr">
        <is>
          <t>O item apresenta excelente alinhamento à habilidade LC-H19, pois solicita a identificação da função da linguagem predominante (conativa/apelativa) com base em um contexto interlocutivo claro (assembleia escolar) e na análise de marcas linguísticas específicas (verbos no imperativo, apelo direto ao receptor). Os objetos de conhecimento são adequadamente contemplados, exigindo o reconhecimento de recursos expressivos e procedimentos de construção de sentido. Os distratores são plausíveis, especialmente as alternativas A (referencial) e C (emotiva), que testam a capacidade do aluno de distinguir o tema do discurso e a expressão de sentimentos da intenção real de persuadir e mobilizar o ouvinte. O nível de dificuldade é adequado ao Ensino Médio, abordando um conteúdo clássico de teoria da comunicação, e o formato segue rigorosamente os padrões do ENEM.</t>
        </is>
      </c>
    </row>
    <row r="357">
      <c r="A357" s="6" t="inlineStr">
        <is>
          <t>eae775d1-8a0d-4d44-97fb-1ebfcff81c60</t>
        </is>
      </c>
      <c r="B357" s="6" t="inlineStr">
        <is>
          <t>com_grafo</t>
        </is>
      </c>
      <c r="C357" s="6" t="inlineStr">
        <is>
          <t>LC</t>
        </is>
      </c>
      <c r="D357" s="6" t="inlineStr">
        <is>
          <t>Linguagens, Codigos e suas Tecnologias</t>
        </is>
      </c>
      <c r="E357" s="6" t="n">
        <v>1</v>
      </c>
      <c r="F357" s="6" t="inlineStr">
        <is>
          <t>LC-H2</t>
        </is>
      </c>
      <c r="G357" s="6" t="inlineStr">
        <is>
          <t>Recorrer aos conhecimentos sobre as linguagens dos sistemas de comunicacao e informacao para resolver problemas sociais.</t>
        </is>
      </c>
      <c r="H357" s="6" t="inlineStr">
        <is>
          <t>Durante uma campanha de vacinação, um vídeo curto circula amplamente nas redes sociais, alegando que a vacina causa efeitos colaterais graves. O vídeo utiliza montagens de edição rápidas, trilha sonora dramática e depoimentos de pessoas não identificadas, sem citar estudos científicos ou órgãos oficiais. Reconhecendo o potencial dano social dessa desinformação à saúde pública, um estudante decide intervir. Qual ação demonstra a aplicação adequada dos conhecimentos sobre as linguagens dos sistemas de comunicação e informação para resolver esse problema?</t>
        </is>
      </c>
      <c r="I357" s="6" t="inlineStr">
        <is>
          <t>Compartilhar o vídeo nos seus grupos de estudo com a legenda 'Isso é mentira', para que seus amigos saibam que não é verdade.</t>
        </is>
      </c>
      <c r="J357" s="6" t="inlineStr">
        <is>
          <t>Ignorar o conteúdo, pois acredita que as redes sociais possuem algoritmos capazes de remover automaticamente todo tipo de notícia falsa.</t>
        </is>
      </c>
      <c r="K357" s="6" t="inlineStr">
        <is>
          <t>Registrar um boletim de ocorrência na delegacia mais próxima, denunciando o autor do vídeo por crime contra a saúde pública.</t>
        </is>
      </c>
      <c r="L357" s="6" t="inlineStr">
        <is>
          <t>Identificar os recursos de persuasão utilizados no vídeo (como apelo emocional e falta de fontes) e contra-argumentar nos comentários com dados de instituições oficiais de saúde.</t>
        </is>
      </c>
      <c r="M357" s="6" t="inlineStr">
        <is>
          <t>Produzir outro vídeo com o mesmo estilo de edição rápida e trilha dramática, mas defendendo a vacina, para competir pela atenção do público.</t>
        </is>
      </c>
      <c r="N357" s="6" t="inlineStr">
        <is>
          <t>D</t>
        </is>
      </c>
      <c r="O357" s="6" t="inlineStr">
        <is>
          <t>A habilidade LC-H2 exige o uso de conhecimentos sobre linguagens digitais para resolver problemas sociais. No contexto, o problema é a desinformação (fake news) sobre saúde. A alternativa D é a correta porque propõe uma análise crítica dos recursos linguísticos e semióticos do vídeo digital (edição, trilha, falta de fontes) e utiliza essa compreensão para desmontar a narrativa falsa com informações verificadas, agindo diretamente na esfera digital para mitigar o problema social. As outras alternativas ou não utilizam o conhecimento técnico da linguagem (A, B), ou recorrem a instâncias inadequadas para o contexto imediato da comunicação digital (C), ou reproduzem a mesma linguagem manipuladora que se deseja combater (E).</t>
        </is>
      </c>
      <c r="P357" s="6" t="b">
        <v>1</v>
      </c>
      <c r="Q357" s="6" t="n">
        <v>0.0380952380952381</v>
      </c>
      <c r="R357" s="6" t="n">
        <v>1.909090909090909</v>
      </c>
      <c r="S357" s="6" t="n">
        <v>0.860655737704918</v>
      </c>
      <c r="T357" s="6" t="n">
        <v>15.35996509598604</v>
      </c>
      <c r="U357" s="6" t="n">
        <v>5</v>
      </c>
      <c r="V357" s="6" t="n">
        <v>5</v>
      </c>
      <c r="W357" s="6" t="n">
        <v>5</v>
      </c>
      <c r="X357" s="6" t="n">
        <v>5</v>
      </c>
      <c r="Y357" s="6" t="n">
        <v>5</v>
      </c>
      <c r="Z357" s="6" t="n">
        <v>5</v>
      </c>
      <c r="AA357" s="6" t="inlineStr">
        <is>
          <t>O item apresenta excelente alinhamento com a habilidade LC-H2, pois demanda do estudante a aplicação de conhecimentos sobre linguagens digitais (edição, trilha sonora, apelo emocional, falta de fontes) para resolver um problema social concreto (desinformação que prejudica a saúde pública). Os objetos de conhecimento esperados são perfeitamente contemplados, pois a análise das sequências discursivas e gêneros digitais, bem como o impacto social da tecnologia, é central para a resolução proposta. Os distratores são plausíveis e bem elaborados: A e E representam reações impulsivas que não demonstram análise crítica; B reflete uma passividade comum; C aponta para uma solução institucional inadequada para o contexto de redes sociais. O problema e a solução são apropriados para o nível de Ensino Médio, envolvendo temas atuais e competências de letramento midiático. Finalmente, o item segue rigorosamente o formato ENEM, com um enunciado contextualizado, uma questão de interpretação e aplicação de conhecimentos, e alternativas que exigem discernimento crítico.</t>
        </is>
      </c>
      <c r="AB357" s="6" t="n">
        <v>5</v>
      </c>
      <c r="AC357" s="6" t="n">
        <v>5</v>
      </c>
      <c r="AD357" s="6" t="n">
        <v>5</v>
      </c>
      <c r="AE357" s="6" t="n">
        <v>5</v>
      </c>
      <c r="AF357" s="6" t="n">
        <v>5</v>
      </c>
      <c r="AG357" s="6" t="n">
        <v>5</v>
      </c>
      <c r="AH357" s="6" t="inlineStr">
        <is>
          <t>O item é exemplar na avaliação da habilidade LC-H2, contextualizando o uso de linguagens digitais na resolução de um problema social concreto (a desinformação sobre vacinas). A alternativa correta exige a identificação de recursos específicos da linguagem audiovisual (edição, trilha, fontes) para agir criticamente no ambiente digital. Os objetos de conhecimento (gêneros digitais, impacto social) são perfeitamente cobertos. Os distratores são bem construídos, representando atitudes comuns mas ineficazes (passividade, replicação da lógica da manipulação, denúncia policial desproporcional ou negação superficial). O nível de complexidade e o vocabulário são adequados ao Ensino Médio, e a estrutura segue rigorosamente o padrão ENEM.</t>
        </is>
      </c>
    </row>
    <row r="358">
      <c r="A358" s="6" t="inlineStr">
        <is>
          <t>62fed8c1-3c6b-4c2b-b282-a3ff7e07b09c</t>
        </is>
      </c>
      <c r="B358" s="6" t="inlineStr">
        <is>
          <t>com_grafo</t>
        </is>
      </c>
      <c r="C358" s="6" t="inlineStr">
        <is>
          <t>LC</t>
        </is>
      </c>
      <c r="D358" s="6" t="inlineStr">
        <is>
          <t>Linguagens, Codigos e suas Tecnologias</t>
        </is>
      </c>
      <c r="E358" s="6" t="n">
        <v>1</v>
      </c>
      <c r="F358" s="6" t="inlineStr">
        <is>
          <t>LC-H2</t>
        </is>
      </c>
      <c r="G358" s="6" t="inlineStr">
        <is>
          <t>Recorrer aos conhecimentos sobre as linguagens dos sistemas de comunicacao e informacao para resolver problemas sociais.</t>
        </is>
      </c>
      <c r="H358" s="6" t="inlineStr">
        <is>
          <t>Durante uma campanha de vacinação, um vídeo curto circula amplamente nas redes sociais, alegando que a vacina causa efeitos colaterais graves. O vídeo utiliza montagens de edição rápidas, trilha sonora dramática e depoimentos de pessoas não identificadas, sem citar estudos científicos ou órgãos oficiais. Reconhecendo o potencial dano social dessa desinformação à saúde pública, um estudante decide intervir. Qual ação demonstra a aplicação adequada dos conhecimentos sobre as linguagens dos sistemas de comunicação e informação para resolver esse problema?</t>
        </is>
      </c>
      <c r="I358" s="6" t="inlineStr">
        <is>
          <t>Compartilhar o vídeo nos seus grupos de estudo com a legenda 'Isso é mentira', para que seus amigos saibam que não é verdade.</t>
        </is>
      </c>
      <c r="J358" s="6" t="inlineStr">
        <is>
          <t>Ignorar o vídeo, pois acredita que as pessoas têm o direito de acreditar no que quiserem e que a intervenção pode gerar conflitos.</t>
        </is>
      </c>
      <c r="K358" s="6" t="inlineStr">
        <is>
          <t>Registrar um vídeo de resposta utilizando o mesmo tom alarmista e recursos de edição dramáticos para combater a informação original com a mesma força emocional.</t>
        </is>
      </c>
      <c r="L358" s="6" t="inlineStr">
        <is>
          <t>Pesquisar a origem da informação em portais oficiais de saúde e agências de verificação de fatos, e, posteriormente, compartilhar os links oficiais nos comentários da publicação para contextualizar os espectadores.</t>
        </is>
      </c>
      <c r="M358" s="6" t="inlineStr">
        <is>
          <t>Denunciar o vídeo imediatamente à plataforma digital, esperando que a remoção do conteúdo impeça que outras pessoas o vejam, sem necessidade de explicar o motivo.</t>
        </is>
      </c>
      <c r="N358" s="6" t="inlineStr">
        <is>
          <t>D</t>
        </is>
      </c>
      <c r="O358" s="6" t="inlineStr">
        <is>
          <t>A habilidade LC-H2 exige o uso de conhecimentos sobre linguagens digitais para resolver problemas sociais. No contexto, o problema é a desinformação (fake news) sobre saúde. A alternativa D é a correta porque propõe uma ação que utiliza a lógica da navegação e verificação de informações na internet (cross-checking, busca em fontes oficiais) para contrapor um discurso manipulador com dados baseados em evidência. Isso demonstra compreensão de como a informação circula e como validar fontes no ambiente digital para mitigar danos sociais.</t>
        </is>
      </c>
      <c r="P358" s="6" t="b">
        <v>1</v>
      </c>
      <c r="Q358" s="6" t="n">
        <v>0.03603603603603604</v>
      </c>
      <c r="R358" s="6" t="n">
        <v>1.802575107296137</v>
      </c>
      <c r="S358" s="6" t="n">
        <v>0.8809523809523809</v>
      </c>
      <c r="T358" s="6" t="n">
        <v>15.56943089430895</v>
      </c>
      <c r="U358" s="6" t="n">
        <v>5</v>
      </c>
      <c r="V358" s="6" t="n">
        <v>5</v>
      </c>
      <c r="W358" s="6" t="n">
        <v>5</v>
      </c>
      <c r="X358" s="6" t="n">
        <v>5</v>
      </c>
      <c r="Y358" s="6" t="n">
        <v>5</v>
      </c>
      <c r="Z358" s="6" t="n">
        <v>5</v>
      </c>
      <c r="AA358" s="6" t="inlineStr">
        <is>
          <t>O item apresenta excelente alinhamento com a habilidade LC-H2, pois a situação-problema (desinformação em saúde) exige o uso de conhecimentos sobre linguagens digitais para resolver um problema social concreto. A alternativa correta (D) demonstra a aplicação prática de habilidades de navegação e verificação de fontes, que são centrais para o domínio dos sistemas de comunicação e informação. Os objetos de conhecimento esperados (estudo de gêneros digitais e seu impacto social) estão perfeitamente contemplados no enunciado e na alternativa correta. Os distratores são plausíveis e representam respostas comuns e inadequadas: a ação impulsiva (A), a passividade (B), a replicação da manipulação (C) e a ação sem contextualização (E). O nível de complexidade é adequado para o Ensino Médio, exigindo pensamento crítico e autonomia na resolução de um problema contemporâneo. O formato segue rigorosamente as especificações do ENEM, com um enunciado contextualizado, alternativas distintas e uma justificativa objetiva para a resposta correta.</t>
        </is>
      </c>
      <c r="AB358" s="6" t="n">
        <v>5</v>
      </c>
      <c r="AC358" s="6" t="n">
        <v>5</v>
      </c>
      <c r="AD358" s="6" t="n">
        <v>5</v>
      </c>
      <c r="AE358" s="6" t="n">
        <v>5</v>
      </c>
      <c r="AF358" s="6" t="n">
        <v>5</v>
      </c>
      <c r="AG358" s="6" t="n">
        <v>5</v>
      </c>
      <c r="AH358" s="6" t="inlineStr">
        <is>
          <t>O item apresenta excelente alinhamento à habilidade LC-H2, pois exige do estudante a mobilização de conhecimentos sobre o funcionamento dos sistemas de comunicação digital (verificação de fontes, uso de portais oficiais) para mitigar um problema social concreto (desinformação em saúde). Os objetos de conhecimento (gêneros digitais, impacto social) são integralmente contemplados na análise do vídeo de desinformação versus a resposta baseada em evidências. Os distratores são plausíveis, representando atitudes comuns (compartilhamento reativo, ignorância, combate com mesma moeda, denúncia passiva), o que garante a discriminação dos que dominam a competência. O nível de complexidade e a linguagem são adequados ao Ensino Médio, e o formato segue rigorosamente os padrões do ENEM.</t>
        </is>
      </c>
    </row>
    <row r="359">
      <c r="A359" s="6" t="inlineStr">
        <is>
          <t>bba8eb32-6f4b-49e9-8338-1aee91e1e05d</t>
        </is>
      </c>
      <c r="B359" s="6" t="inlineStr">
        <is>
          <t>com_grafo</t>
        </is>
      </c>
      <c r="C359" s="6" t="inlineStr">
        <is>
          <t>LC</t>
        </is>
      </c>
      <c r="D359" s="6" t="inlineStr">
        <is>
          <t>Linguagens, Codigos e suas Tecnologias</t>
        </is>
      </c>
      <c r="E359" s="6" t="n">
        <v>1</v>
      </c>
      <c r="F359" s="6" t="inlineStr">
        <is>
          <t>LC-H2</t>
        </is>
      </c>
      <c r="G359" s="6" t="inlineStr">
        <is>
          <t>Recorrer aos conhecimentos sobre as linguagens dos sistemas de comunicacao e informacao para resolver problemas sociais.</t>
        </is>
      </c>
      <c r="H359" s="6" t="inlineStr">
        <is>
          <t>Durante uma campanha de vacinação, uma mensagem em áudio circula amplamente em aplicativos de mensagens, alertando sobre supostos efeitos colaterais graves da vacina, sem citar fontes científicas ou dados oficiais. O áudio utiliza um tom de urgência, apelos emocionais e uma linguagem coloquial que gera pânico na população. Considerando o problema social da desinformação em saúde, qual procedimento um cidadão criticamente alfabetizado em tecnologias da informação deve adotar para contribuir com a solução desse problema?</t>
        </is>
      </c>
      <c r="I359" s="6" t="inlineStr">
        <is>
          <t>Apagar a mensagem imediatamente, pois considera que todo conteúdo compartilhado em redes sociais é falso e não merece atenção.</t>
        </is>
      </c>
      <c r="J359" s="6" t="inlineStr">
        <is>
          <t>Encaminhar o áudio para o maior número de contatos possível, pedindo que verifiquem a veracidade, para que a verdade seja descoberta pela maioria.</t>
        </is>
      </c>
      <c r="K359" s="6" t="inlineStr">
        <is>
          <t>Identificar os recursos linguísticos de persuasão e a ausência de credibilidade no discurso, e buscar informações em sites oficiais de saúde para contrapor o fake news.</t>
        </is>
      </c>
      <c r="L359" s="6" t="inlineStr">
        <is>
          <t>Gravar um novo áudio respondendo ao autor original, utilizando o mesmo tom de urgência e agressividade para desmentir as informações.</t>
        </is>
      </c>
      <c r="M359" s="6" t="inlineStr">
        <is>
          <t>Salvar o áudio como prova e denunciar o autor diretamente à polícia, sem buscar contextualizar ou debater o conteúdo com a comunidade.</t>
        </is>
      </c>
      <c r="N359" s="6" t="inlineStr">
        <is>
          <t>C</t>
        </is>
      </c>
      <c r="O359" s="6" t="inlineStr">
        <is>
          <t>A habilidade LC-H2 exige o uso de conhecimentos sobre as linguagens dos sistemas de comunicação para resolver problemas sociais. A alternativa C é a correta porque propõe uma análise crítica dos recursos linguísticos (tom, apelos emocionais) e da estrutura do gênero (áudio de WhatsApp sem fonte), reconhecendo a função social desse discurso na propagação do medo. Ao buscar fontes oficiais para validar a informação, o indivíduo utiliza as tecnologias de informação para combater a desinformação, resolvendo o problema social apresentado.</t>
        </is>
      </c>
      <c r="P359" s="6" t="b">
        <v>1</v>
      </c>
      <c r="Q359" s="6" t="n">
        <v>0.0392156862745098</v>
      </c>
      <c r="R359" s="6" t="n">
        <v>2.12987012987013</v>
      </c>
      <c r="S359" s="6" t="n">
        <v>0.8793103448275862</v>
      </c>
      <c r="T359" s="6" t="n">
        <v>16.13577702702703</v>
      </c>
      <c r="U359" s="6" t="n">
        <v>5</v>
      </c>
      <c r="V359" s="6" t="n">
        <v>5</v>
      </c>
      <c r="W359" s="6" t="n">
        <v>5</v>
      </c>
      <c r="X359" s="6" t="n">
        <v>5</v>
      </c>
      <c r="Y359" s="6" t="n">
        <v>5</v>
      </c>
      <c r="Z359" s="6" t="n">
        <v>5</v>
      </c>
      <c r="AA359" s="6" t="inlineStr">
        <is>
          <t>O item apresenta excelente alinhamento com a habilidade-alvo LC-H2, pois demanda do estudante a aplicação de conhecimentos sobre linguagens e tecnologias de comunicação para resolver um problema social contemporâneo e relevante: a desinformação em saúde. A questão propõe uma situação autêntica (fake news em aplicativos de mensagens) e exige uma ação crítica que envolve a análise de recursos linguísticos (persuasão, apelo emocional) e o uso consciente de fontes oficiais de informação. Os objetos de conhecimento estão perfeitamente adequados e incorporados no enunciado e na alternativa correta, abordando tanto os gêneros digitais quanto a função social da comunicação. Os distratores são plausíveis e bem elaborados, representando respostas comuns e não críticas (A, B, D) ou ações precipitadas (E), o que força o candidato a diferenciar a postura alfabetizada das demais. O nível de complexidade é adequado para o Ensino Médio, exigindo raciocínio, análise de linguagem e pensamento crítico, sem ultrapassar a mera memorização. Finalmente, o item adere estritamente ao formato ENEM, com um enunciado contextualizado, uma questão de interpretação e aplicação de conhecimentos, e alternativas que exigem discernimento.</t>
        </is>
      </c>
      <c r="AB359" s="6" t="n">
        <v>5</v>
      </c>
      <c r="AC359" s="6" t="n">
        <v>5</v>
      </c>
      <c r="AD359" s="6" t="n">
        <v>5</v>
      </c>
      <c r="AE359" s="6" t="n">
        <v>5</v>
      </c>
      <c r="AF359" s="6" t="n">
        <v>5</v>
      </c>
      <c r="AG359" s="6" t="n">
        <v>5</v>
      </c>
      <c r="AH359" s="6" t="inlineStr">
        <is>
          <t>O item apresenta excelente alinhamento à habilidade LC-H2, pois exige do estudante a mobilização de conhecimentos sobre a linguagem específica de um gênero digital (áudio de WhatsApp) e seus recursos persuasivos para resolver um problema social concreto (a desinformação em saúde). A alternativa correta (C) articula perfeitamente a análise crítica dos elementos linguísticos com a ação cidadã de checagem de fatos. Os objetos de conhecimento (gêneros digitais, função social, sequências discursivas) são integralmente contemplados. Os distratores são plausíveis, representando atitudes comuns diante de fake news (apagamento cínico, compartilhamento irresponsável, retaliação emocional ou judicialização precipitada), o que garante a validade psicométrica. O nível de complexidade e a linguagem são adequados ao Ensino Médio, e o formato segue rigorosamente os padrões do ENEM, com enunciado contextualizado e comando claro.</t>
        </is>
      </c>
    </row>
    <row r="360">
      <c r="A360" s="6" t="inlineStr">
        <is>
          <t>fbc2d6f1-8ec4-418d-ab81-2f07ddd19acf</t>
        </is>
      </c>
      <c r="B360" s="6" t="inlineStr">
        <is>
          <t>com_grafo</t>
        </is>
      </c>
      <c r="C360" s="6" t="inlineStr">
        <is>
          <t>LC</t>
        </is>
      </c>
      <c r="D360" s="6" t="inlineStr">
        <is>
          <t>Linguagens, Codigos e suas Tecnologias</t>
        </is>
      </c>
      <c r="E360" s="6" t="n">
        <v>1</v>
      </c>
      <c r="F360" s="6" t="inlineStr">
        <is>
          <t>LC-H2</t>
        </is>
      </c>
      <c r="G360" s="6" t="inlineStr">
        <is>
          <t>Recorrer aos conhecimentos sobre as linguagens dos sistemas de comunicacao e informacao para resolver problemas sociais.</t>
        </is>
      </c>
      <c r="H360" s="6" t="inlineStr">
        <is>
          <t>Em uma comunidade escolar, surgiu o problema do cyberbullying, onde alunos utilizavam um aplicativo de mensagens para criar grupos exclusivos com o intuito de ridicularizar colegas, compartilhando montagens ofensivas (memes). A direção da escola decidiu intervir não apenas com punições, mas promovendo uma campanha de conscientização. Para que a mensagem de combate ao bullying seja efetiva e alcance o público-alvo utilizando as próprias ferramentas da linguagem digital, qual estratégia seria mais adequada?</t>
        </is>
      </c>
      <c r="I360" s="6" t="inlineStr">
        <is>
          <t>Elaborar um documento formal em PDF, repleto de termos jurídicos sobre o Estatuto da Criança e do Adolescente, e enviá-lo por e-mail para os pais dos alunos.</t>
        </is>
      </c>
      <c r="J360" s="6" t="inlineStr">
        <is>
          <t>Realizar uma assembleia presencial obrigatória, proibindo o uso de celulares na escola e recolhendo todos os aparelhos no início das aulas.</t>
        </is>
      </c>
      <c r="K360" s="6" t="inlineStr">
        <is>
          <t>Produzir uma série de vídeos curtos (stories) e postagens em redes sociais, utilizando uma linguagem visual atrativa, emojis e narrativas que estimulem a empatia, a serem disseminados nos canais oficiais da escola e pelos próprios alunos.</t>
        </is>
      </c>
      <c r="L360" s="6" t="inlineStr">
        <is>
          <t>Exigir que os alunos responsáveis pelas montagens escrevam uma carta de desculpas manuscrita e a leiam em voz alta para toda a turma durante o intervalo.</t>
        </is>
      </c>
      <c r="M360" s="6" t="inlineStr">
        <is>
          <t>Criar um grupo no aplicativo de mensagens apenas com os professores para discutirem o problema entre si, evitando expor os alunos ao constrangimento público.</t>
        </is>
      </c>
      <c r="N360" s="6" t="inlineStr">
        <is>
          <t>C</t>
        </is>
      </c>
      <c r="O360" s="6" t="inlineStr">
        <is>
          <t>A habilidade LC-H2 exige o uso de conhecimentos sobre linguagens dos sistemas de comunicação para resolver problemas sociais. Neste caso, o problema é o cyberbullying em um ambiente digital. A alternativa C é a correta porque propõe uma solução que utiliza os mesmos gêneros digitais (vídeos curtos, stories, redes sociais) e recursos linguísticos (linguagem visual, emojis) que fazem parte da cultura dos alunos, garantindo que a mensagem de conscientização seja efetiva, tenha alcance social e dialogue com os interlocutores em seu próprio contexto de comunicação.</t>
        </is>
      </c>
      <c r="P360" s="6" t="b">
        <v>1</v>
      </c>
      <c r="Q360" s="6" t="n">
        <v>0.008771929824561403</v>
      </c>
      <c r="R360" s="6" t="n">
        <v>0.723076923076923</v>
      </c>
      <c r="S360" s="6" t="n">
        <v>0.8837209302325582</v>
      </c>
      <c r="T360" s="6" t="n">
        <v>17.19327669902913</v>
      </c>
      <c r="U360" s="6" t="n">
        <v>4.8</v>
      </c>
      <c r="V360" s="6" t="n">
        <v>5</v>
      </c>
      <c r="W360" s="6" t="n">
        <v>5</v>
      </c>
      <c r="X360" s="6" t="n">
        <v>4</v>
      </c>
      <c r="Y360" s="6" t="n">
        <v>5</v>
      </c>
      <c r="Z360" s="6" t="n">
        <v>5</v>
      </c>
      <c r="AA360" s="6" t="inlineStr">
        <is>
          <t>O item apresenta excelente alinhamento com a habilidade LC-H2, pois propõe a resolução de um problema social (cyberbullying) por meio do uso estratégico das linguagens digitais, exatamente o que a habilidade demanda. Os objetos de conhecimento esperados estão perfeitamente contemplados, abordando tanto os gêneros digitais quanto o impacto social da tecnologia. Os distratores são plausíveis e representam abordagens comuns (sanção, formalismo, isolamento), mas falham por não considerarem a efetividade da comunicação com o público-alvo. O problema e a solução são adequados ao contexto do Ensino Médio, refletindo desafios reais vivenciados por estudantes. A aderência ao formato ENEM é máxima, com um enunciado contextualizado, uma questão de interpretação e aplicação de conhecimentos em um cenário complexo e atual.</t>
        </is>
      </c>
      <c r="AB360" s="6" t="n">
        <v>5</v>
      </c>
      <c r="AC360" s="6" t="n">
        <v>5</v>
      </c>
      <c r="AD360" s="6" t="n">
        <v>5</v>
      </c>
      <c r="AE360" s="6" t="n">
        <v>5</v>
      </c>
      <c r="AF360" s="6" t="n">
        <v>5</v>
      </c>
      <c r="AG360" s="6" t="n">
        <v>5</v>
      </c>
      <c r="AH360" s="6" t="inlineStr">
        <is>
          <t>O item apresenta excelente alinhamento à habilidade LC-H2, pois exige do estudante a identificação de um problema social (cyberbullying) e a seleção de uma estratégia de intervenção que utilize os próprios recursos das linguagens digitais (gêneros, multimodalidade) para resolvê-lo. Os objetos de conhecimento (gêneros digitais, função social) são integralmente contemplados. Os distratores são plausíveis, representando abordagens autoritárias, analógicas ou burocráticas que ignoram a especificidade da linguagem digital. O nível de complexidade é adequado ao Ensino Médio, e a estrutura segue rigorosamente o formato do ENEM.</t>
        </is>
      </c>
    </row>
    <row r="361">
      <c r="A361" s="6" t="inlineStr">
        <is>
          <t>8557a1c1-3c66-4f67-80da-ca063c15b63e</t>
        </is>
      </c>
      <c r="B361" s="6" t="inlineStr">
        <is>
          <t>com_grafo</t>
        </is>
      </c>
      <c r="C361" s="6" t="inlineStr">
        <is>
          <t>LC</t>
        </is>
      </c>
      <c r="D361" s="6" t="inlineStr">
        <is>
          <t>Linguagens, Codigos e suas Tecnologias</t>
        </is>
      </c>
      <c r="E361" s="6" t="n">
        <v>1</v>
      </c>
      <c r="F361" s="6" t="inlineStr">
        <is>
          <t>LC-H2</t>
        </is>
      </c>
      <c r="G361" s="6" t="inlineStr">
        <is>
          <t>Recorrer aos conhecimentos sobre as linguagens dos sistemas de comunicacao e informacao para resolver problemas sociais.</t>
        </is>
      </c>
      <c r="H361" s="6" t="inlineStr">
        <is>
          <t>Durante uma campanha de vacinação, um vídeo curto circula amplamente nas redes sociais, alegando que a vacina causa efeitos colaterais graves. O vídeo utiliza uma trilha sonora dramática, depoimentos emocionais de pessoas não identificadas e edição rápida de imagens, sem apresentar dados científicos ou referências a órgãos de saúde. Reconhecendo que a desinformação é um problema de saúde pública, um estudante decide intervir. Qual ação demonstra a aplicação adequada dos conhecimentos sobre as linguagens dos sistemas de comunicação e informação para resolver esse problema?</t>
        </is>
      </c>
      <c r="I361" s="6" t="inlineStr">
        <is>
          <t>Compartilhar o vídeo nos seus grupos de estudo com a legenda 'Isso é mentira', confiando que seus amigos saberão identificar o erro.</t>
        </is>
      </c>
      <c r="J361" s="6" t="inlineStr">
        <is>
          <t>Gravar um novo vídeo respondendo ponto a ponto as alegações, utilizando o mesmo tom emocional e recursos de edição dramática para combater a narrativa original.</t>
        </is>
      </c>
      <c r="K361" s="6" t="inlineStr">
        <is>
          <t>Ignorar o conteúdo, pois considera que as redes sociais são espaços de entretenimento e não de debate sobre saúde pública.</t>
        </is>
      </c>
      <c r="L361" s="6" t="inlineStr">
        <is>
          <t>Identificar os recursos persuasivos utilizados no vídeo (como apelo emocional e falta de fontes) e compartilhar links de artigos de instituições oficiais de saúde que desmentem a informação, explicando o funcionamento desse tipo de engajamento digital.</t>
        </is>
      </c>
      <c r="M361" s="6" t="inlineStr">
        <is>
          <t>Denunciar o vídeo imediatamente à plataforma, esperando que a remoção do conteúdo impeça que qualquer outra pessoa o veja, sem necessidade de explicação adicional.</t>
        </is>
      </c>
      <c r="N361" s="6" t="inlineStr">
        <is>
          <t>D</t>
        </is>
      </c>
      <c r="O361" s="6" t="inlineStr">
        <is>
          <t>A habilidade LC-H2 exige o uso de conhecimentos sobre as linguagens digitais para resolver problemas sociais. No contexto, o problema é a desinformação (fake news) sobre saúde. A alternativa D é a correta porque propõe uma análise crítica dos recursos linguísticos e semióticos do gênero digital (vídeo viral) e utiliza ferramentas do sistema de comunicação (compartilhamento de fontes oficiais) para contrapor a narrativa falsa com dados verificáveis, mitigando o dano social causado pelo conteúdo original.</t>
        </is>
      </c>
      <c r="P361" s="6" t="b">
        <v>1</v>
      </c>
      <c r="Q361" s="6" t="n">
        <v>0.02727272727272727</v>
      </c>
      <c r="R361" s="6" t="n">
        <v>1.569948186528497</v>
      </c>
      <c r="S361" s="6" t="n">
        <v>0.8333333333333334</v>
      </c>
      <c r="T361" s="6" t="n">
        <v>16.53816745655608</v>
      </c>
      <c r="U361" s="6" t="n">
        <v>4.8</v>
      </c>
      <c r="V361" s="6" t="n">
        <v>5</v>
      </c>
      <c r="W361" s="6" t="n">
        <v>5</v>
      </c>
      <c r="X361" s="6" t="n">
        <v>4</v>
      </c>
      <c r="Y361" s="6" t="n">
        <v>5</v>
      </c>
      <c r="Z361" s="6" t="n">
        <v>5</v>
      </c>
      <c r="AA361" s="6" t="inlineStr">
        <is>
          <t>O item apresenta excelente alinhamento com a habilidade LC-H2, pois demanda do estudante a aplicação de conhecimentos sobre linguagens digitais (recursos persuasivos, gêneros textuais) para resolver um problema social real (desinformação como problema de saúde pública). Os objetos de conhecimento esperados são perfeitamente contemplados na análise proposta na alternativa correta e no contexto do problema. Os distratores são plausíveis e representam respostas comuns e pouco eficazes, como a reação emocional (B), a passividade (C) e a solução simplista (E), servindo bem para diferenciar a resposta crítica e fundamentada (D). O tema e a complexidade da questão são adequados ao nível de Ensino Médio, exigindo pensamento crítico e cidadania. A estrutura do item, com seu enunciado contextualizado e alternativas que testam diferentes níveis de compreensão e ação, está em total aderência ao formato e aos critérios de elaboração do ENEM.</t>
        </is>
      </c>
      <c r="AB361" s="6" t="n">
        <v>5</v>
      </c>
      <c r="AC361" s="6" t="n">
        <v>5</v>
      </c>
      <c r="AD361" s="6" t="n">
        <v>5</v>
      </c>
      <c r="AE361" s="6" t="n">
        <v>5</v>
      </c>
      <c r="AF361" s="6" t="n">
        <v>5</v>
      </c>
      <c r="AG361" s="6" t="n">
        <v>5</v>
      </c>
      <c r="AH361" s="6" t="inlineStr">
        <is>
          <t>O item é exemplar na avaliação da habilidade LC-H2, pois contextualiza o uso de linguagens dos sistemas de comunicação (vídeo, edição, trilha sonora) na resolução de um problema social real (desinformação em saúde). A alternativa correta exige a identificação dos mecanismos de persuasão e a ação crítica baseada em fontes oficiais, demonstrando a aplicação funcional do conhecimento. Os objetos de conhecimento (gêneros digitais, impacto social) são perfeitamente cobertos. Os distratores são plausíveis e representam posturas comuns (compartilhamento acrítico, combate com as mesmas armas emocionais, omissão ou delegação passiva à plataforma), mas que não atendem à competência avaliada. O vocabulário e a temática são adequados ao Ensino Médio, e o item segue estritamente o formato e a lógica discursiva das provas do ENEM.</t>
        </is>
      </c>
    </row>
    <row r="362">
      <c r="A362" s="6" t="inlineStr">
        <is>
          <t>560a07e2-cbb8-462c-8723-15bfaacf42f9</t>
        </is>
      </c>
      <c r="B362" s="6" t="inlineStr">
        <is>
          <t>com_grafo</t>
        </is>
      </c>
      <c r="C362" s="6" t="inlineStr">
        <is>
          <t>LC</t>
        </is>
      </c>
      <c r="D362" s="6" t="inlineStr">
        <is>
          <t>Linguagens, Codigos e suas Tecnologias</t>
        </is>
      </c>
      <c r="E362" s="6" t="n">
        <v>6</v>
      </c>
      <c r="F362" s="6" t="inlineStr">
        <is>
          <t>LC-H20</t>
        </is>
      </c>
      <c r="G362" s="6" t="inlineStr">
        <is>
          <t>Reconhecer a importancia do patrimonio linguistico para a preservacao da memoria e da identidade nacional.</t>
        </is>
      </c>
      <c r="H362" s="6" t="inlineStr">
        <is>
          <t>Em uma comunidade quilombola localizada no interior de Alagoas, os moradores notaram que as crianças e adolescentes estavam deixando de usar palavras e expressões características do seu dialeto local, influenciados pelo conteúdo de redes sociais e pela busca pela norma padrão. Preocupados com a perda dessa tradição, os líderes comunitários criaram o projeto "Vozes de Ancestralidade", que consiste em gravar as histórias contadas pelos mais velhos e criar um glossário de termos regionais para ser utilizado nas aulas da escola local. Essa iniciativa é fundamental porque o patrimônio linguístico:</t>
        </is>
      </c>
      <c r="I362" s="6" t="inlineStr">
        <is>
          <t>deve ser preservado apenas para fins de estudo histórico, sem influência na dinâmica comunicativa atual da comunidade.</t>
        </is>
      </c>
      <c r="J362" s="6" t="inlineStr">
        <is>
          <t>funciona como um obstáculo ao progresso, uma vez que o domínio exclusivo da norma culta é necessário para a inserção no mercado de trabalho.</t>
        </is>
      </c>
      <c r="K362" s="6" t="inlineStr">
        <is>
          <t>constitui um veículo de transmissão de memória e identidade, permitindo que o grupo reconheça sua história e seus valores culturais.</t>
        </is>
      </c>
      <c r="L362" s="6" t="inlineStr">
        <is>
          <t>garante a superioridade linguística do grupo em relação a outras comunidades, fortalecendo barreiras sociais contra estrangeiros.</t>
        </is>
      </c>
      <c r="M362" s="6" t="inlineStr">
        <is>
          <t>transforma a língua falada em um artefato museológico, impedindo que ela sofra as naturais transformações ao longo do tempo.</t>
        </is>
      </c>
      <c r="N362" s="6" t="inlineStr">
        <is>
          <t>C</t>
        </is>
      </c>
      <c r="O362" s="6" t="inlineStr">
        <is>
          <t>A habilidade LC-H20 exige o reconhecimento da importância do patrimônio linguístico para a preservação da memória e da identidade nacional. A alternativa C está correta porque identifica a língua e suas variações não apenas como ferramentas de comunicação, mas como depositárias da cultura e da história de um povo. Ao registrar o dialeto local e as histórias dos mais velhos, o projeto protege a identidade da comunidade e assegura a transmissão de sua memória coletiva às futuras gerações. As outras alternativas desconsideram o valor cultural da variação linguística ou reduzem a língua a um instrumento de status ou peça de museu.</t>
        </is>
      </c>
      <c r="P362" s="6" t="b">
        <v>1</v>
      </c>
      <c r="Q362" s="6" t="n">
        <v>0.01886792452830189</v>
      </c>
      <c r="R362" s="6" t="n">
        <v>1.046979865771812</v>
      </c>
      <c r="S362" s="6" t="n">
        <v>0.954954954954955</v>
      </c>
      <c r="T362" s="6" t="n">
        <v>17.29660231660232</v>
      </c>
      <c r="U362" s="6" t="n">
        <v>5</v>
      </c>
      <c r="V362" s="6" t="n">
        <v>5</v>
      </c>
      <c r="W362" s="6" t="n">
        <v>5</v>
      </c>
      <c r="X362" s="6" t="n">
        <v>5</v>
      </c>
      <c r="Y362" s="6" t="n">
        <v>5</v>
      </c>
      <c r="Z362" s="6" t="n">
        <v>5</v>
      </c>
      <c r="AA362" s="6" t="inlineStr">
        <is>
          <t>O item apresenta excelente alinhamento com a habilidade-alvo LC-H20, pois o enunciado e a alternativa correta (C) abordam diretamente a importância do patrimônio linguístico para a memória e identidade, exigindo do estudante o reconhecimento desse valor. Os objetos de conhecimento esperados estão perfeitamente adequados, pois a análise do projeto 'Vozes de Ancestralidade' envolve a construção de um gênero textual (glossário) e a recepção de discursos históricos, conectando-se aos recursos expressivos e à construção de sentidos. Os distratores são plausíveis e bem elaborados: a alternativa A reduz o patrimônio a um objeto histórico, a B o associa a um obstáculo, a D a uma ferramenta de exclusão e a E a um artefato estático, cobrindo perspectivas simplistas e incorretas que um estudante poderia ter. O nível de escolaridade do Ensino Médio é adequado, pois o texto e o tema exigem maturidade para compreender a relação entre língua, identidade e cultura, sem serem excessivamente complexos. Finalmente, o item adere perfeitamente ao formato ENEM, com um enunciado contextualizado, uma situação-problema relevante e alternativas que exigem a compreensão de conceitos linguísticos e culturais, indo além do memorizado.</t>
        </is>
      </c>
      <c r="AB362" s="6" t="n">
        <v>5</v>
      </c>
      <c r="AC362" s="6" t="n">
        <v>5</v>
      </c>
      <c r="AD362" s="6" t="n">
        <v>5</v>
      </c>
      <c r="AE362" s="6" t="n">
        <v>5</v>
      </c>
      <c r="AF362" s="6" t="n">
        <v>5</v>
      </c>
      <c r="AG362" s="6" t="n">
        <v>5</v>
      </c>
      <c r="AH362" s="6" t="inlineStr">
        <is>
          <t>O item apresenta excelente alinhamento à habilidade LC-H20, pois aborda diretamente a relação entre patrimônio linguístico, memória e identidade cultural. O enunciado contextualiza a questão de forma relevante e atual (comunidade quilombola e influência das redes sociais), exigindo do aluno o reconhecimento do valor social e histórico da variação linguística. Os distratores são plausíveis e exploram preconceitos linguísticos comuns (obstáculo ao progresso, fossilização da língua, superioridade), exigindo do estudante um posicionamento crítico para selecionar a alternativa correta. O nível de complexidade, o vocabulário e a temática são adequados ao Ensino Médio, e a estrutura segue rigorosamente o padrão do ENEM.</t>
        </is>
      </c>
    </row>
    <row r="363">
      <c r="A363" s="6" t="inlineStr">
        <is>
          <t>d8a445b7-5b62-40e4-8dcb-cb0e42919e6b</t>
        </is>
      </c>
      <c r="B363" s="6" t="inlineStr">
        <is>
          <t>com_grafo</t>
        </is>
      </c>
      <c r="C363" s="6" t="inlineStr">
        <is>
          <t>LC</t>
        </is>
      </c>
      <c r="D363" s="6" t="inlineStr">
        <is>
          <t>Linguagens, Codigos e suas Tecnologias</t>
        </is>
      </c>
      <c r="E363" s="6" t="n">
        <v>6</v>
      </c>
      <c r="F363" s="6" t="inlineStr">
        <is>
          <t>LC-H20</t>
        </is>
      </c>
      <c r="G363" s="6" t="inlineStr">
        <is>
          <t>Reconhecer a importancia do patrimonio linguistico para a preservacao da memoria e da identidade nacional.</t>
        </is>
      </c>
      <c r="H363" s="6" t="inlineStr">
        <is>
          <t>Em uma comunidade quilombola localizada no interior de Minas Gerais, os moradores notaram que as crianças e adolescentes estavam deixando de usar expressões e termos característicos do dialeto local, substituindo-os por gírias urbanas difundidas pela internet. Preocupados com a perda de referências culturais, os líderes comunitários criaram um projeto de registro oral, onde os mais velhos contam histórias e ensinam cantigas que utilizam esse vocabulário específico. Essa iniciativa visa resgatar e valorizar a forma de falar que identifica aquele grupo social.
A situação descrita demonstra que a preservação do patrimônio linguístico é fundamental porque a língua:</t>
        </is>
      </c>
      <c r="I363" s="6" t="inlineStr">
        <is>
          <t>funciona como um instrumento de padronização gramatical que elimina as variações regionais do país.</t>
        </is>
      </c>
      <c r="J363" s="6" t="inlineStr">
        <is>
          <t>serve apenas como uma ferramenta de comunicação utilitária, desprovida de vínculos com a história do grupo.</t>
        </is>
      </c>
      <c r="K363" s="6" t="inlineStr">
        <is>
          <t>constitui um veículo de transmissão de memória, tradições e fortalecimento da identidade coletiva.</t>
        </is>
      </c>
      <c r="L363" s="6" t="inlineStr">
        <is>
          <t>deve permanecer estagnada no tempo para evitar a influência de tecnologias e de outras culturas.</t>
        </is>
      </c>
      <c r="M363" s="6" t="inlineStr">
        <is>
          <t>tem como único objetivo a preservação de palavras antigas para o estudo de etimologia acadêmica.</t>
        </is>
      </c>
      <c r="N363" s="6" t="inlineStr">
        <is>
          <t>C</t>
        </is>
      </c>
      <c r="O363" s="6" t="inlineStr">
        <is>
          <t>A habilidade LC-H20 exige o reconhecimento da importância do patrimônio linguístico para a preservação da memória e da identidade nacional. A alternativa C é a correta pois identifica a língua não apenas como código de comunicação, mas como um repositório de cultura e história, essencial para a manutenção da identidade do grupo quilombola. As outras alternativas desconsideram a função social e simbólica da variação linguística.</t>
        </is>
      </c>
      <c r="P363" s="6" t="b">
        <v>1</v>
      </c>
      <c r="Q363" s="6" t="n">
        <v>0.009803921568627451</v>
      </c>
      <c r="R363" s="6" t="n">
        <v>0.5522388059701493</v>
      </c>
      <c r="S363" s="6" t="n">
        <v>0.9807692307692307</v>
      </c>
      <c r="T363" s="6" t="n">
        <v>15.6203476331361</v>
      </c>
      <c r="U363" s="6" t="n">
        <v>5</v>
      </c>
      <c r="V363" s="6" t="n">
        <v>5</v>
      </c>
      <c r="W363" s="6" t="n">
        <v>5</v>
      </c>
      <c r="X363" s="6" t="n">
        <v>5</v>
      </c>
      <c r="Y363" s="6" t="n">
        <v>5</v>
      </c>
      <c r="Z363" s="6" t="n">
        <v>5</v>
      </c>
      <c r="AA363" s="6" t="inlineStr">
        <is>
          <t>O item apresenta excelente alinhamento com a habilidade-alvo LC-H20, pois a situação descrita (a iniciativa de registro oral em uma comunidade quilombola) ilustra de forma concreta e contextualizada a importância da língua para a preservação da memória e da identidade do grupo. A alternativa correta (C) capta perfeitamente essa ideia, ao definir a língua como um 'veículo de transmissão de memória, tradições e fortalecimento da identidade coletiva'. Os objetos de conhecimento estão adequadamente contemplados, pois o enunciado aborda a construção de sentidos em um contexto social específico e a função social da linguagem. Os distratores são plausíveis e funcionam efetivamente como alternativas incorretas: a A e a E reduzem a língua a aspectos formais e acadêmicos; a B a desprovida de significado cultural; e a D propõe uma visão estagnada e a-histórica da língua. O nível de complexidade é adequado ao Ensino Médio, exigindo a compreensão de um texto narrativo e a análise de funções sociais da linguagem. O formato segue rigorosamente as características do ENEM, com um enunciado contextualizado, uma pergunta de múltipla escolha com cinco alternativas e uma resposta que exige a interpretação de um fenômeno sociolinguístico.</t>
        </is>
      </c>
      <c r="AB363" s="6" t="n">
        <v>5</v>
      </c>
      <c r="AC363" s="6" t="n">
        <v>5</v>
      </c>
      <c r="AD363" s="6" t="n">
        <v>5</v>
      </c>
      <c r="AE363" s="6" t="n">
        <v>5</v>
      </c>
      <c r="AF363" s="6" t="n">
        <v>5</v>
      </c>
      <c r="AG363" s="6" t="n">
        <v>5</v>
      </c>
      <c r="AH363" s="6" t="inlineStr">
        <is>
          <t>O item apresenta alinhamento perfeito à habilidade LC-H20, pois solicita o reconhecimento da função social da língua na preservação da memória e da identidade de um grupo social (comunidade quilombola). Os objetos de conhecimento são adequadamente mobilizados, exigindo do aluno a leitura e compreensão de um gênero textual narrativo/informativo e a análise de aspectos linguísticos em sua dimensão sociocultural. Os distratores são plausíveis e bem elaborados, baseando-se em concepções equivocadas comuns sobre a variação linguística, como o preconceito linguístico (padronização), o utilitarismo da língua e a ideia de estagnação. O nível de complexidade é adequado ao Ensino Médio, exigindo leitura crítica e inferência. O formato segue rigorosamente o padrão ENEM, com enunciado claro, comando interrogativo e cinco alternativas.</t>
        </is>
      </c>
    </row>
    <row r="364">
      <c r="A364" s="6" t="inlineStr">
        <is>
          <t>cefb72d8-3b4d-4a53-a62b-eee596e8c2a0</t>
        </is>
      </c>
      <c r="B364" s="6" t="inlineStr">
        <is>
          <t>com_grafo</t>
        </is>
      </c>
      <c r="C364" s="6" t="inlineStr">
        <is>
          <t>LC</t>
        </is>
      </c>
      <c r="D364" s="6" t="inlineStr">
        <is>
          <t>Linguagens, Codigos e suas Tecnologias</t>
        </is>
      </c>
      <c r="E364" s="6" t="n">
        <v>6</v>
      </c>
      <c r="F364" s="6" t="inlineStr">
        <is>
          <t>LC-H20</t>
        </is>
      </c>
      <c r="G364" s="6" t="inlineStr">
        <is>
          <t>Reconhecer a importancia do patrimonio linguistico para a preservacao da memoria e da identidade nacional.</t>
        </is>
      </c>
      <c r="H364" s="6" t="inlineStr">
        <is>
          <t>Um documentário exibe depoimentos de membros de uma comunidade indígena que lutam para ensinar sua língua materna às crianças, pois a geração mais velha é a única que a fala fluentemente. Um dos entrevistados afirma: 'Quando nossa língua morre, morre também a nossa história, o nome de nossos antepassados e a forma como entendemos a floresta'. Considerando o contexto de preservação cultural, a declaração do entrevistado evidencia que o patrimônio linguístico é importante porque:</t>
        </is>
      </c>
      <c r="I364" s="6" t="inlineStr">
        <is>
          <t>permite a comunicação comercial eficiente com outras etnias vizinhas e com o mercado externo.</t>
        </is>
      </c>
      <c r="J364" s="6" t="inlineStr">
        <is>
          <t>serve como um instrumento de isolamento político para proteger a comunidade de invasores estrangeiros.</t>
        </is>
      </c>
      <c r="K364" s="6" t="inlineStr">
        <is>
          <t>constitui um veículo fundamental para a transmissão da memória coletiva e da identidade do grupo.</t>
        </is>
      </c>
      <c r="L364" s="6" t="inlineStr">
        <is>
          <t>facilita o aprendizado da língua portuguesa como segunda língua, garantindo a alfabetização.</t>
        </is>
      </c>
      <c r="M364" s="6" t="inlineStr">
        <is>
          <t>garante, por si só, a preservação física dos territórios ambientais ocupados pela comunidade.</t>
        </is>
      </c>
      <c r="N364" s="6" t="inlineStr">
        <is>
          <t>C</t>
        </is>
      </c>
      <c r="O364" s="6" t="inlineStr">
        <is>
          <t>A questão exige do aluno a capacidade de identificar a relação intrínseca entre língua e cultura. Ao afirmar que a perda da língua implica a perda da história e da cosmovisão ('a forma como entendemos a floresta'), o texto destaca o papel do patrimônio linguístico na manutenção da memória e da identidade nacional de um povo, o que é o cerne da Habilidade LC-H20.</t>
        </is>
      </c>
      <c r="P364" s="6" t="b">
        <v>1</v>
      </c>
      <c r="Q364" s="6" t="n">
        <v>0</v>
      </c>
      <c r="R364" s="6" t="n">
        <v>0</v>
      </c>
      <c r="S364" s="6" t="n">
        <v>0.9069767441860465</v>
      </c>
      <c r="T364" s="6" t="n">
        <v>15.75523138832998</v>
      </c>
      <c r="U364" s="6" t="n">
        <v>4.8</v>
      </c>
      <c r="V364" s="6" t="n">
        <v>5</v>
      </c>
      <c r="W364" s="6" t="n">
        <v>5</v>
      </c>
      <c r="X364" s="6" t="n">
        <v>4</v>
      </c>
      <c r="Y364" s="6" t="n">
        <v>5</v>
      </c>
      <c r="Z364" s="6" t="n">
        <v>5</v>
      </c>
      <c r="AA364" s="6" t="inlineStr">
        <is>
          <t>O item apresenta excelente alinhamento com a habilidade-alvo LC-H20, pois a fala do entrevistado estabelece uma conexão direta e explícita entre a língua, a memória (história, nomes dos antepassados) e a identidade (forma de entender o mundo). Os objetos de conhecimento estão perfeitamente adequados, pois o enunciado e o gabarito exigem a análise de um texto (documentário) para compreender a função social da língua como veículo de transmissão cultural. Os distratores são plausíveis, pois exploram funções da linguagem (comercial, política, instrumental para a alfabetização) que, embora relevantes, não correspondem ao cerne da declaração apresentada. Apenas o distrator E é menos plausível por atribuir à língua um poder causal direto sobre a preservação territorial, o que é uma simplificação excessiva. O item é adequado ao nível de Ensino Médio, pois não exige conhecimento prévio específico sobre as comunidades indígenas, mas sim a capacidade de interpretação de um texto e de seus elementos argumentativos. Finalmente, a aderência ao formato ENEM é máxima, com um enunciado contextualizado, uma questão de interpretação de texto e alternativas que exigem discernimento crítico.</t>
        </is>
      </c>
      <c r="AB364" s="6" t="n">
        <v>5</v>
      </c>
      <c r="AC364" s="6" t="n">
        <v>5</v>
      </c>
      <c r="AD364" s="6" t="n">
        <v>5</v>
      </c>
      <c r="AE364" s="6" t="n">
        <v>5</v>
      </c>
      <c r="AF364" s="6" t="n">
        <v>5</v>
      </c>
      <c r="AG364" s="6" t="n">
        <v>5</v>
      </c>
      <c r="AH364" s="6" t="inlineStr">
        <is>
          <t>O item apresenta excelente alinhamento à habilidade LC-H20, pois solicita explicitamente o reconhecimento da relação entre língua, memória e identidade cultural, conforme evidenciado na citação do enunciado. A competência de leitura e interpretação é exigida de forma direta e clara. Os objetos de conhecimento são adequadamente mobilizados através da análise de um gênero textual (documentário/depoimento) e de seus recursos expressivos. Os distratores são plausíveis e bem construídos, abordando perspectivas econômicas, políticas e educacionais que não correspondem ao foco do texto, exigindo do aluno a compreensão global do enunciado para descartá-los. O nível de complexidade e o formato seguem rigorosamente o padrão do ENEM, sendo adequado ao Ensino Médio.</t>
        </is>
      </c>
    </row>
    <row r="365">
      <c r="A365" s="6" t="inlineStr">
        <is>
          <t>9ced03a2-7227-4125-9b2e-789fd368796c</t>
        </is>
      </c>
      <c r="B365" s="6" t="inlineStr">
        <is>
          <t>com_grafo</t>
        </is>
      </c>
      <c r="C365" s="6" t="inlineStr">
        <is>
          <t>LC</t>
        </is>
      </c>
      <c r="D365" s="6" t="inlineStr">
        <is>
          <t>Linguagens, Codigos e suas Tecnologias</t>
        </is>
      </c>
      <c r="E365" s="6" t="n">
        <v>6</v>
      </c>
      <c r="F365" s="6" t="inlineStr">
        <is>
          <t>LC-H20</t>
        </is>
      </c>
      <c r="G365" s="6" t="inlineStr">
        <is>
          <t>Reconhecer a importancia do patrimonio linguistico para a preservacao da memoria e da identidade nacional.</t>
        </is>
      </c>
      <c r="H365" s="6" t="inlineStr">
        <is>
          <t>Uma comunidade indígena do interior do Amazonas, notando que as crianças e jovens estão cada vez mais utilizando apenas o português em suas conversas diárias, decidiu implementar um projeto na escola local. O projeto consiste na gravação de histórias contadas pelos mais velhos, na criação de um dicionário ilustrado da língua nativa e na realização de oficinas de ensino do idioma materno. A iniciativa busca resgatar e valorizar as formas de expressão próprias daquele povo.</t>
        </is>
      </c>
      <c r="I365" s="6" t="inlineStr">
        <is>
          <t>Impedir que a comunidade se comunique com a sociedade nacional envolvente, preservando seu isolamento cultural.</t>
        </is>
      </c>
      <c r="J365" s="6" t="inlineStr">
        <is>
          <t>Garantir que o português seja ensinado de forma correta, eliminando os sotaques regionais e influências indígenas.</t>
        </is>
      </c>
      <c r="K365" s="6" t="inlineStr">
        <is>
          <t>Promover a padronização gramatical da língua indígena para que ela possa ser reconhecida oficialmente como língua estrangeira.</t>
        </is>
      </c>
      <c r="L365" s="6" t="inlineStr">
        <is>
          <t>Preservar a memória e a identidade do grupo, uma vez que a língua é um fundamental repositório de sua cultura e história.</t>
        </is>
      </c>
      <c r="M365" s="6" t="inlineStr">
        <is>
          <t>Facilitar o acesso da comunidade às tecnologias digitais, priorizando o aprendizado de línguas internacionais em detrimento da nativa.</t>
        </is>
      </c>
      <c r="N365" s="6" t="inlineStr">
        <is>
          <t>D</t>
        </is>
      </c>
      <c r="O365" s="6" t="inlineStr">
        <is>
          <t>A questão aborda a importância de se preservar línguas e variedades linguísticas ameaçadas de desaparecimento. Ao registrar e ensinar a língua materna, a comunidade protege sua memória coletiva e fortalece sua identidade nacional e cultural. Isso está diretamente alinhado à habilidade LC-H20, que exige reconhecer a importância do patrimônio linguístico para a preservação da memória e da identidade.</t>
        </is>
      </c>
      <c r="P365" s="6" t="b">
        <v>1</v>
      </c>
      <c r="Q365" s="6" t="n">
        <v>0</v>
      </c>
      <c r="R365" s="6" t="n">
        <v>0</v>
      </c>
      <c r="S365" s="6" t="n">
        <v>0.8979591836734694</v>
      </c>
      <c r="T365" s="6" t="n">
        <v>15.30471625766871</v>
      </c>
      <c r="U365" s="6" t="n">
        <v>4.8</v>
      </c>
      <c r="V365" s="6" t="n">
        <v>5</v>
      </c>
      <c r="W365" s="6" t="n">
        <v>5</v>
      </c>
      <c r="X365" s="6" t="n">
        <v>4</v>
      </c>
      <c r="Y365" s="6" t="n">
        <v>5</v>
      </c>
      <c r="Z365" s="6" t="n">
        <v>5</v>
      </c>
      <c r="AA365" s="6" t="inlineStr">
        <is>
          <t>O item apresenta excelente alinhamento com a habilidade-alvo LC-H20, pois a situação-problema (resgate da língua indígena) e a alternativa correta (preservação da memória e identidade) estabelecem uma relação direta e explícita com a importância do patrimônio linguístico. Os objetos de conhecimento estão bem contemplados, pois o enunciado aborda a construção de textos (histórias, dicionário) e a recepção/ensino da língua, que são procedimentos de construção e comunicação. Os distratores são plausíveis, pois exploram temas como isolamento cultural, padronização e globalização, que são debates reais sobre línguas, mas são claramente incorretos no contexto da questão. O nível de escolaridade é adequado, pois o tema de diversidade linguística e identidade cultural é pertinente ao Ensino Médio. A aderência ao formato ENEM é alta, com um enunciado contextualizado, alternativas que exigem interpretação crítica e uma justificativa que conecta a ação com a habilidade.</t>
        </is>
      </c>
      <c r="AB365" s="6" t="n">
        <v>4.8</v>
      </c>
      <c r="AC365" s="6" t="n">
        <v>5</v>
      </c>
      <c r="AD365" s="6" t="n">
        <v>5</v>
      </c>
      <c r="AE365" s="6" t="n">
        <v>4</v>
      </c>
      <c r="AF365" s="6" t="n">
        <v>5</v>
      </c>
      <c r="AG365" s="6" t="n">
        <v>5</v>
      </c>
      <c r="AH365" s="6" t="inlineStr">
        <is>
          <t>O item apresenta excelente alinhamento à habilidade LC-H20, pois exige do estudante o reconhecimento explícito da relação entre a preservação da língua materna e a manutenção da memória e identidade cultural do grupo. O texto base é adequado e claro, permitindo a mobilização dos objetos de conhecimento referentes à leitura e à reflexão sociolinguística. Os distratores são plausíveis, explorando interpretações equivocadas comuns, como o isolamento cultural (A), a padronização gramatical (C) ou o foco em tecnologias (E), testando a compreensão leitora. O nível de dificuldade é compatível com o Ensino Médio, abordando tema contemporâneo e relevante. O formato segue rigorosamente o padrão do ENEM.</t>
        </is>
      </c>
    </row>
    <row r="366">
      <c r="A366" s="6" t="inlineStr">
        <is>
          <t>a00b44e6-f429-4749-87e5-9452b80b83da</t>
        </is>
      </c>
      <c r="B366" s="6" t="inlineStr">
        <is>
          <t>com_grafo</t>
        </is>
      </c>
      <c r="C366" s="6" t="inlineStr">
        <is>
          <t>LC</t>
        </is>
      </c>
      <c r="D366" s="6" t="inlineStr">
        <is>
          <t>Linguagens, Codigos e suas Tecnologias</t>
        </is>
      </c>
      <c r="E366" s="6" t="n">
        <v>6</v>
      </c>
      <c r="F366" s="6" t="inlineStr">
        <is>
          <t>LC-H20</t>
        </is>
      </c>
      <c r="G366" s="6" t="inlineStr">
        <is>
          <t>Reconhecer a importancia do patrimonio linguistico para a preservacao da memoria e da identidade nacional.</t>
        </is>
      </c>
      <c r="H366" s="6" t="inlineStr">
        <is>
          <t>Em uma comunidade quilombola localizada no interior de Minas Gerais, os moradores notaram que as crianças e adolescentes estavam deixando de usar palavras e expressões típicas do dialeto local, herdado de seus antepassados africanos e moldado pela história da região. Preocupados com a perda dessa forma de expressão, os líderes comunitários, em parceria com a escola local, criaram um projeto de "Memória Viva". O projeto consiste em gravar as histórias contadas pelos mais velhos durante as noites de tertúlia e organizar um dicionário audiovisual com as expressões coletadas, disponibilizando o material na internet. Considerando a função social da linguagem e a iniciativa descrita, esse projeto é importante porque:</t>
        </is>
      </c>
      <c r="I366" s="6" t="inlineStr">
        <is>
          <t>impede a evolução natural da língua portuguesa, fixando um modelo arcaico de fala para as futuras gerações.</t>
        </is>
      </c>
      <c r="J366" s="6" t="inlineStr">
        <is>
          <t>padroniza a forma de falar da comunidade para eliminar preconceitos linguísticos e facilitar a comunicação com turistas.</t>
        </is>
      </c>
      <c r="K366" s="6" t="inlineStr">
        <is>
          <t>valoriza o patrimônio linguístico do grupo, garantindo a preservação de sua memória e o fortalecimento de sua identidade cultural.</t>
        </is>
      </c>
      <c r="L366" s="6" t="inlineStr">
        <is>
          <t>isola a comunidade do restante do país, criando barreiras comunicativas que protegem o grupo de influências externas.</t>
        </is>
      </c>
      <c r="M366" s="6" t="inlineStr">
        <is>
          <t>transforma a variação linguística em uma língua oficial, substituindo a gramática normativa ensinada nas escolas públicas.</t>
        </is>
      </c>
      <c r="N366" s="6" t="inlineStr">
        <is>
          <t>C</t>
        </is>
      </c>
      <c r="O366" s="6" t="inlineStr">
        <is>
          <t>A habilidade LC-H20 exige o reconhecimento da importância do patrimônio linguístico para a preservação da memória e da identidade nacional. A alternativa C é a correta porque identifica que o registro do dialeto local e das histórias dos mais velhos atua na salvaguarda do patrimônio imaterial daquela comunidade, mantendo viva sua história e reforçando o sentimento de pertença. As demais alternativas focam-se em ideias equivocadas, como o isolamento (D), a estagnação da língua (A), a padronização para fins externos (B) ou a substituição da norma culta (E), que não correspondem ao objetivo de preservação da identidade cultural proposto pela habilidade.</t>
        </is>
      </c>
      <c r="P366" s="6" t="b">
        <v>1</v>
      </c>
      <c r="Q366" s="6" t="n">
        <v>0</v>
      </c>
      <c r="R366" s="6" t="n">
        <v>0</v>
      </c>
      <c r="S366" s="6" t="n">
        <v>0.9152542372881356</v>
      </c>
      <c r="T366" s="6" t="n">
        <v>16.25100515463918</v>
      </c>
      <c r="U366" s="6" t="n">
        <v>5</v>
      </c>
      <c r="V366" s="6" t="n">
        <v>5</v>
      </c>
      <c r="W366" s="6" t="n">
        <v>5</v>
      </c>
      <c r="X366" s="6" t="n">
        <v>5</v>
      </c>
      <c r="Y366" s="6" t="n">
        <v>5</v>
      </c>
      <c r="Z366" s="6" t="n">
        <v>5</v>
      </c>
      <c r="AA366" s="6" t="inlineStr">
        <is>
          <t>O item apresenta excelente alinhamento com a habilidade-alvo LC-H20, pois a situação-problema e a alternativa correta (C) abordam diretamente a importância da preservação do patrimônio linguístico para a memória e identidade. Os objetos de conhecimento estão perfeitamente adequados, pois o enunciado e a alternativa exigem a análise de um gênero textual (projeto) e a reflexão sobre a função social da linguagem. Os distratores (A, B, D, E) são plausíveis e bem elaborados, pois apresentam visões equivocadas e comuns sobre a variação linguística (preconceito, isolamento, arcaísmo, substituição normativa), exigindo do candidato discernimento para identificá-los como incorretos. O nível de complexidade é adequado para o Ensino Médio, pois envolve a compreensão de um contexto sociocultural e a análise de funções da linguagem. A aderência ao formato ENEM é máxima, com um enunciado contextualizado, uma questão de múltipla escolha com cinco alternativas e uma demanda de interpretação e argumentação que reflete a competência da habilidade.</t>
        </is>
      </c>
      <c r="AB366" s="6" t="n">
        <v>5</v>
      </c>
      <c r="AC366" s="6" t="n">
        <v>5</v>
      </c>
      <c r="AD366" s="6" t="n">
        <v>5</v>
      </c>
      <c r="AE366" s="6" t="n">
        <v>5</v>
      </c>
      <c r="AF366" s="6" t="n">
        <v>5</v>
      </c>
      <c r="AG366" s="6" t="n">
        <v>5</v>
      </c>
      <c r="AH366" s="6" t="inlineStr">
        <is>
          <t>O item apresenta excelente alinhamento à habilidade LC-H20, pois exige do estudante o reconhecimento de que a preservação de traços linguísticos e narrativas de um grupo social é fundamental para a manutenção de sua memória e identidade. Os objetos de conhecimento são adequadamente mobilizados através da análise da função social da linguagem e da variação linguística. Os distratores são plausíveis e bem construídos, explorando concepções equivocadas comuns, como a ideia de que preservar significa impedir a evolução da língua (A), isolar a comunidade (D) ou substituir a norma culta (E). O nível de complexidade é apropriado ao Ensino Médio, e o formato segue rigorosamente o padrão do ENEM, com enunciado contextualizado e cinco alternativas coerentes.</t>
        </is>
      </c>
    </row>
    <row r="367">
      <c r="A367" s="6" t="inlineStr">
        <is>
          <t>21e9391e-fc18-4de3-bfc7-b70bee3af445</t>
        </is>
      </c>
      <c r="B367" s="6" t="inlineStr">
        <is>
          <t>com_grafo</t>
        </is>
      </c>
      <c r="C367" s="6" t="inlineStr">
        <is>
          <t>LC</t>
        </is>
      </c>
      <c r="D367" s="6" t="inlineStr">
        <is>
          <t>Linguagens, Codigos e suas Tecnologias</t>
        </is>
      </c>
      <c r="E367" s="6" t="n">
        <v>7</v>
      </c>
      <c r="F367" s="6" t="inlineStr">
        <is>
          <t>LC-H21</t>
        </is>
      </c>
      <c r="G367" s="6" t="inlineStr">
        <is>
          <t>Reconhecer em textos de diferentes generos, recursos verbais e nao-verbais utilizados com a finalidade de criar e mudar comportamentos e habitos.</t>
        </is>
      </c>
      <c r="H367" s="6" t="inlineStr">
        <is>
          <t>Uma campanha publicitária de uma ONG ambientalista visa conscientizar a população sobre o consumo excessivo de plástico. O anúncio apresenta a imagem de um saco plástico flutuando no oceano que, à primeira vista, se assemelha a uma água-viva (medusa). Abaixo da imagem, lê-se o seguinte texto: 'A natureza se confunde. E os animais também. Pare de usar plásticos descartáveis.' Considerando os recursos verbais e não verbais utilizados, qual estratégia argumentativa é empregada para influenciar o comportamento do público?</t>
        </is>
      </c>
      <c r="I367" s="6" t="inlineStr">
        <is>
          <t>A utilização de uma linguagem técnica e científica para explicar o processo de decomposição do plástico no mar.</t>
        </is>
      </c>
      <c r="J367" s="6" t="inlineStr">
        <is>
          <t>A exibição de dados estatísticos sobre a quantidade de plástico produzido anualmente pela indústria.</t>
        </is>
      </c>
      <c r="K367" s="6" t="inlineStr">
        <is>
          <t>A criação de um efeito de sentido visual que associa o plástico a um alimento natural, alertando sobre o risco de ingestão pela fauna marinha.</t>
        </is>
      </c>
      <c r="L367" s="6" t="inlineStr">
        <is>
          <t>A provocação do medo através da ameaça de multas e sanções legais para quem descarta plástico incorretamente.</t>
        </is>
      </c>
      <c r="M367" s="6" t="inlineStr">
        <is>
          <t>A narrativa de uma história fictícia sobre a vida de animais marinhos em um aquário.</t>
        </is>
      </c>
      <c r="N367" s="6" t="inlineStr">
        <is>
          <t>C</t>
        </is>
      </c>
      <c r="O367" s="6" t="inlineStr">
        <is>
          <t>A questão avalia a habilidade LC-H21, que consiste em reconhecer recursos verbais e não-verbais usados para mudar comportamentos. A alternativa C correta identifica que a campanha usa o recurso visual de semelhança entre o plástico e a água-viva, aliado ao texto verbal, para mostrar como o lixo engana os animais, sensibilizando o público a reduzir o uso descartável.</t>
        </is>
      </c>
      <c r="P367" s="6" t="b">
        <v>1</v>
      </c>
      <c r="Q367" s="6" t="n">
        <v>0.03370786516853932</v>
      </c>
      <c r="R367" s="6" t="n">
        <v>1.838709677419355</v>
      </c>
      <c r="S367" s="6" t="n">
        <v>0.9175257731958762</v>
      </c>
      <c r="T367" s="6" t="n">
        <v>13.22432226456179</v>
      </c>
      <c r="U367" s="6" t="n">
        <v>4.8</v>
      </c>
      <c r="V367" s="6" t="n">
        <v>5</v>
      </c>
      <c r="W367" s="6" t="n">
        <v>5</v>
      </c>
      <c r="X367" s="6" t="n">
        <v>4</v>
      </c>
      <c r="Y367" s="6" t="n">
        <v>5</v>
      </c>
      <c r="Z367" s="6" t="n">
        <v>5</v>
      </c>
      <c r="AA367" s="6" t="inlineStr">
        <is>
          <t>O item apresenta excelente alinhamento com a habilidade LC-H21, pois demanda explicitamente a análise conjunta de recursos verbais (o texto) e não-verbais (a imagem) para identificar a estratégia de persuasão. Os objetos de conhecimento estão perfeitamente adequados, pois a questão se centra na análise de um gênero argumentativo (publicidade) e seus recursos linguísticos. Os distratores são plausíveis, pois cada uma das alternativas incorretas representa uma estratégia argumentativa comum (uso de dados técnicos, medo, narrativa), o que exige do aluno a capacidade de discriminar a estratégia específica utilizada no material. O item é adequado ao nível de ensino médio, pois não requer conhecimentos especializados, apenas a capacidade de interpretação de texto e imagem. A aderência ao formato ENEM é máxima, pois reproduz a estrutura clássica de questão de Linguagens, com enunciado contextualizado, imagem e análise de estratégia argumentativa.</t>
        </is>
      </c>
      <c r="AB367" s="6" t="n">
        <v>5</v>
      </c>
      <c r="AC367" s="6" t="n">
        <v>5</v>
      </c>
      <c r="AD367" s="6" t="n">
        <v>5</v>
      </c>
      <c r="AE367" s="6" t="n">
        <v>5</v>
      </c>
      <c r="AF367" s="6" t="n">
        <v>5</v>
      </c>
      <c r="AG367" s="6" t="n">
        <v>5</v>
      </c>
      <c r="AH367" s="6" t="inlineStr">
        <is>
          <t>O item apresenta excelente alinhamento à habilidade LC-H21, pois exige do estudante a identificação da articulação entre recursos verbais e não-verbais em um gênero publicitário, com foco na finalidade persuasiva de mudança de comportamento. Os objetos de conhecimento relativos à argumentação e aos recursos linguísticos são plenamente contemplados. Os distratores são bem construídos e plausíveis, pois remetem a outras estratégias argumentativas (uso de dados, medo, narrativa, tecnicismo) que não estão presentes no estímulo específico, testando efetivamente a compreensão leitora. O nível de dificuldade é adequado ao Ensino Médio e o formato segue rigorosamente o padrão ENEM, com comando claro, estímulo contextualizado e cinco alternativas.</t>
        </is>
      </c>
    </row>
    <row r="368">
      <c r="A368" s="6" t="inlineStr">
        <is>
          <t>aa8ccdaa-3bdf-4503-b304-2af38a4de6cc</t>
        </is>
      </c>
      <c r="B368" s="6" t="inlineStr">
        <is>
          <t>com_grafo</t>
        </is>
      </c>
      <c r="C368" s="6" t="inlineStr">
        <is>
          <t>LC</t>
        </is>
      </c>
      <c r="D368" s="6" t="inlineStr">
        <is>
          <t>Linguagens, Codigos e suas Tecnologias</t>
        </is>
      </c>
      <c r="E368" s="6" t="n">
        <v>7</v>
      </c>
      <c r="F368" s="6" t="inlineStr">
        <is>
          <t>LC-H21</t>
        </is>
      </c>
      <c r="G368" s="6" t="inlineStr">
        <is>
          <t>Reconhecer em textos de diferentes generos, recursos verbais e nao-verbais utilizados com a finalidade de criar e mudar comportamentos e habitos.</t>
        </is>
      </c>
      <c r="H368" s="6" t="inlineStr">
        <is>
          <t>Uma organização não governamental lançou uma campanha digital para incentivar o consumo consciente de plástico. O material publicitário consiste em uma imagem que mostra um saco de compras transparente, cheio de lixo plástico, sendo confundido com uma medusa gigante no fundo do oceano. Ao lado da imagem, há um texto curto: "A natureza não distingue o lixo do alimento. Pare de descartar plástico no mar." Considerando a articulação entre os recursos verbais e não-verbais, qual efeito de sentido essa construção pretende provocar no leitor?</t>
        </is>
      </c>
      <c r="I368" s="6" t="inlineStr">
        <is>
          <t>Informar sobre a composição química dos plásticos e o tempo de decomposição deles no ambiente marinho.</t>
        </is>
      </c>
      <c r="J368" s="6" t="inlineStr">
        <is>
          <t>Criticar a falta de infraestrutura das cidades costeiras para o tratamento adequado do esgoto.</t>
        </is>
      </c>
      <c r="K368" s="6" t="inlineStr">
        <is>
          <t>Utilizar o apelo emocional e o choque visual para gerar culpa e modificar o hábito de descarte incorreto de lixo.</t>
        </is>
      </c>
      <c r="L368" s="6" t="inlineStr">
        <is>
          <t>Elogiar a beleza da fauna marinha, destacando a medusa como uma espécie exótica que precisa ser preservada.</t>
        </is>
      </c>
      <c r="M368" s="6" t="inlineStr">
        <is>
          <t>Demonstrar cientificamente que as medusas estão se alimentando de plástico devido à mutação genética.</t>
        </is>
      </c>
      <c r="N368" s="6" t="inlineStr">
        <is>
          <t>C</t>
        </is>
      </c>
      <c r="O368" s="6" t="inlineStr">
        <is>
          <t>A questão exige o reconhecimento de recursos verbais e não-verbais (Habilidade LC-H21) utilizados com a finalidade de mudar comportamentos. A associação entre a imagem (plástico confundido com alimento) e o texto verbal funciona como um argumento persuasivo de impacto emocional, visando conscientizar o interlocutor e alterar sua atitude em relação ao descarte de lixo.</t>
        </is>
      </c>
      <c r="P368" s="6" t="b">
        <v>1</v>
      </c>
      <c r="Q368" s="6" t="n">
        <v>0.02173913043478261</v>
      </c>
      <c r="R368" s="6" t="n">
        <v>0.9245283018867924</v>
      </c>
      <c r="S368" s="6" t="n">
        <v>0.9019607843137255</v>
      </c>
      <c r="T368" s="6" t="n">
        <v>13.44378787878788</v>
      </c>
      <c r="U368" s="6" t="n">
        <v>5</v>
      </c>
      <c r="V368" s="6" t="n">
        <v>5</v>
      </c>
      <c r="W368" s="6" t="n">
        <v>5</v>
      </c>
      <c r="X368" s="6" t="n">
        <v>5</v>
      </c>
      <c r="Y368" s="6" t="n">
        <v>5</v>
      </c>
      <c r="Z368" s="6" t="n">
        <v>5</v>
      </c>
      <c r="AA368" s="6" t="inlineStr">
        <is>
          <t>O item apresenta excelente alinhamento com a habilidade LC-H21, pois exige explicitamente a análise da articulação entre recursos verbais (texto) e não-verbais (imagem) para identificar a intenção de persuasão e mudança de comportamento. Os objetos de conhecimento estão perfeitamente adequados, pois a questão se centra na análise de um gênero argumentativo (campanha publicitária) e seus recursos linguísticos e visuais. Os distratores são plausíveis e bem elaborados: A e E tentam desviar o foco para um viés científico/tecnológico; B para um problema de infraestrutura; e D para uma interpretação estética, forçando o aluno a distinguir a intenção persuasiva da campanha de outras possíveis leituras. O nível de complexidade é adequado ao Ensino Médio, exigindo competência de leitura crítica e interpretação de múltiplos semioses. A aderência ao formato ENEM é máxima, pois reproduz a estrutura clássica de questão de Linguagens com enunciado contextualizado, articulação entre texto e imagem e alternativas que exigem a compreensão de efeitos de sentido.</t>
        </is>
      </c>
      <c r="AB368" s="6" t="n">
        <v>5</v>
      </c>
      <c r="AC368" s="6" t="n">
        <v>5</v>
      </c>
      <c r="AD368" s="6" t="n">
        <v>5</v>
      </c>
      <c r="AE368" s="6" t="n">
        <v>5</v>
      </c>
      <c r="AF368" s="6" t="n">
        <v>5</v>
      </c>
      <c r="AG368" s="6" t="n">
        <v>5</v>
      </c>
      <c r="AH368" s="6" t="inlineStr">
        <is>
          <t>O item apresenta excelente alinhamento à habilidade LC-H21, pois solicita explicitamente o reconhecimento da articulação entre recursos verbais e não-verbais com a finalidade de mudar um comportamento (o descarte de lixo). Os objetos de conhecimento referentes à argumentação e aos recursos linguísticos são plenamente contemplados pela análise do texto publicitário. Os distratores são bem construídos e plausíveis, desviando o foco para aspectos não presentes no texto (composição química, infraestrutura, mutação genética) ou interpretação equivocada (elogio à beleza), o que exige do aluno a leitura atenta das estratégias persuasivas. O nível de complexidade é adequado ao Ensino Médio e o formato segue rigorosamente o padrão ENEM.</t>
        </is>
      </c>
    </row>
    <row r="369">
      <c r="A369" s="6" t="inlineStr">
        <is>
          <t>6f1781eb-2331-4851-86df-831344a2e211</t>
        </is>
      </c>
      <c r="B369" s="6" t="inlineStr">
        <is>
          <t>com_grafo</t>
        </is>
      </c>
      <c r="C369" s="6" t="inlineStr">
        <is>
          <t>LC</t>
        </is>
      </c>
      <c r="D369" s="6" t="inlineStr">
        <is>
          <t>Linguagens, Codigos e suas Tecnologias</t>
        </is>
      </c>
      <c r="E369" s="6" t="n">
        <v>7</v>
      </c>
      <c r="F369" s="6" t="inlineStr">
        <is>
          <t>LC-H21</t>
        </is>
      </c>
      <c r="G369" s="6" t="inlineStr">
        <is>
          <t>Reconhecer em textos de diferentes generos, recursos verbais e nao-verbais utilizados com a finalidade de criar e mudar comportamentos e habitos.</t>
        </is>
      </c>
      <c r="H369" s="6" t="inlineStr">
        <is>
          <t>Uma campanha publicitária do governo federal, voltada para a prevenção de doenças transmitidas pelo Aedes aegypti, exibe um pôster com a imagem de um mosquito gigante pousado sobre uma casa em miniatura, como se fosse um monstro dominando o espaço. Abaixo da ilustração, há a seguinte frase em destaque: "O perigo cabe na palma da sua mão. Elimine os criadouros." Considerando a intenção de mudar o comportamento da população em relação ao acúmulo de água parada, quais recursos verbais e não-verbais foram mobilizados para atingir esse objetivo?</t>
        </is>
      </c>
      <c r="I369" s="6" t="inlineStr">
        <is>
          <t>A utilização de linguagem técnica e científica para explicar o ciclo biológico do mosquito e esclarecer dúvidas da população.</t>
        </is>
      </c>
      <c r="J369" s="6" t="inlineStr">
        <is>
          <t>A exibição de uma paisagem idealizada e harmoniosa para transmitir tranquilidade e bem-estar aos moradores da residência.</t>
        </is>
      </c>
      <c r="K369" s="6" t="inlineStr">
        <is>
          <t>O emprego de hipérbole visual e de uma frase imperativa para gerar senso de urgência e responsabilidade individual no combate ao mosquito.</t>
        </is>
      </c>
      <c r="L369" s="6" t="inlineStr">
        <is>
          <t>A apresentação de dados estatísticos em forma de gráficos para comparar os índices de infestação entre diferentes bairros da cidade.</t>
        </is>
      </c>
      <c r="M369" s="6" t="inlineStr">
        <is>
          <t>O uso de humor e ironia para ridicularizar o mosquito, desestimulando o medo e a preocupação com a proliferação da dengue.</t>
        </is>
      </c>
      <c r="N369" s="6" t="inlineStr">
        <is>
          <t>C</t>
        </is>
      </c>
      <c r="O369" s="6" t="inlineStr">
        <is>
          <t>A questão avalia a habilidade LC-H21, que consiste em reconhecer recursos verbais e não-verbais usados para criar ou mudar comportamentos. A alternativa correta (C) identifica a hipérbole visual (o mosquito gigante dominando a casa), que exagera a ameaça para gerar impacto, e o modo imperativo ("Elimine"), que ordena a ação direta. Esses recursos combinados visam conscientizar o leitor sobre a gravidade do problema e induzir a mudança de hábito (eliminar criadouros). As outras alternativas descrevem estratégias que não correspondem aos elementos presentes no enunciado ou que não têm o caráter persuasivo direto exigido.</t>
        </is>
      </c>
      <c r="P369" s="6" t="b">
        <v>1</v>
      </c>
      <c r="Q369" s="6" t="n">
        <v>0.02</v>
      </c>
      <c r="R369" s="6" t="n">
        <v>1.358024691358025</v>
      </c>
      <c r="S369" s="6" t="n">
        <v>0.9433962264150944</v>
      </c>
      <c r="T369" s="6" t="n">
        <v>14.86462365591398</v>
      </c>
      <c r="U369" s="6" t="n">
        <v>5</v>
      </c>
      <c r="V369" s="6" t="n">
        <v>5</v>
      </c>
      <c r="W369" s="6" t="n">
        <v>5</v>
      </c>
      <c r="X369" s="6" t="n">
        <v>5</v>
      </c>
      <c r="Y369" s="6" t="n">
        <v>5</v>
      </c>
      <c r="Z369" s="6" t="n">
        <v>5</v>
      </c>
      <c r="AA369" s="6" t="inlineStr">
        <is>
          <t>O item apresenta excelente alinhamento com a habilidade-alvo LC-H21, pois demanda explicitamente a identificação de recursos verbais (frase imperativa) e não-verbais (hipérbole visual) e sua função persuasiva de mudar comportamentos. Os objetos de conhecimento estão perfeitamente adequados, pois a análise de gêneros textuais (anúncio publicitário) e seus recursos linguísticos e visuais é central para a habilidade. Os distratores são plausíveis e bem elaborados, cada um representando uma estratégia de persuasão comum (linguagem técnica, apelo à tranquilidade, uso de dados, humor), mas que não correspondem aos elementos específicos do texto apresentado, exigindo do estudante uma leitura atenta e crítica. O nível de complexidade é adequado para o Ensino Médio, pois não requer conhecimentos especializados, mas sim a capacidade de analisar a função de elementos de linguagem e imagem em um contexto de comunicação social. Finalmente, o item adere perfeitamente ao formato ENEM, pois se baseia em um texto multimídeo (pôster), apresenta um enunciado claro e contextualizado, e as alternativas exigem a interpretação de funções comunicativas, uma característica recorrente na prova.</t>
        </is>
      </c>
      <c r="AB369" s="6" t="n">
        <v>4.8</v>
      </c>
      <c r="AC369" s="6" t="n">
        <v>5</v>
      </c>
      <c r="AD369" s="6" t="n">
        <v>5</v>
      </c>
      <c r="AE369" s="6" t="n">
        <v>4</v>
      </c>
      <c r="AF369" s="6" t="n">
        <v>5</v>
      </c>
      <c r="AG369" s="6" t="n">
        <v>5</v>
      </c>
      <c r="AH369" s="6" t="inlineStr">
        <is>
          <t>O item apresenta alinhamento perfeito à habilidade LC-H21, pois solicita explicitamente o reconhecimento de recursos verbais e não-verbais (hipérbole visual e imperativo) utilizados para modificar um comportamento social. Os objetos de conhecimento referentes à argumentação e recursos linguísticos são adequadamente contemplados. Os distratores são plausíveis ao descreverem estratégias publicitárias comuns (uso de dados, humor, linguagem técnica), testando a capacidade do aluno de se ater ao texto específico, embora a alternativa B seja facilmente descartável pela contradição direta com a descrição do enunciado. O nível de dificuldade é compatível com o Ensino Médio, exigindo leitura crítica e análise de gênero textual. O formato segue rigorosamente os padrões do ENEM.</t>
        </is>
      </c>
    </row>
    <row r="370">
      <c r="A370" s="6" t="inlineStr">
        <is>
          <t>6a95a50d-2b42-4ed4-a841-c03ebd179456</t>
        </is>
      </c>
      <c r="B370" s="6" t="inlineStr">
        <is>
          <t>com_grafo</t>
        </is>
      </c>
      <c r="C370" s="6" t="inlineStr">
        <is>
          <t>LC</t>
        </is>
      </c>
      <c r="D370" s="6" t="inlineStr">
        <is>
          <t>Linguagens, Codigos e suas Tecnologias</t>
        </is>
      </c>
      <c r="E370" s="6" t="n">
        <v>7</v>
      </c>
      <c r="F370" s="6" t="inlineStr">
        <is>
          <t>LC-H21</t>
        </is>
      </c>
      <c r="G370" s="6" t="inlineStr">
        <is>
          <t>Reconhecer em textos de diferentes generos, recursos verbais e nao-verbais utilizados com a finalidade de criar e mudar comportamentos e habitos.</t>
        </is>
      </c>
      <c r="H370" s="6" t="inlineStr">
        <is>
          <t>Uma campanha publicitária do Ministério da Saúde, voltada para o combate ao tabagismo, exibe uma imagem de um cigarro que, ao ser aceso, libera fumaça formando o desenho de uma arma apontada para a cabeça do fumante. Abaixo da ilustração, está escrito: "O cigarro é uma arma que dispara a cada tragada. Pare agora." Considerando os recursos utilizados para influenciar o comportamento do público, qual a função argumentativa predominante nesse texto?</t>
        </is>
      </c>
      <c r="I370" s="6" t="inlineStr">
        <is>
          <t>Informar o leitor sobre os componentes químicos presentes no cigarro, utilizando linguagem técnica e objetiva.</t>
        </is>
      </c>
      <c r="J370" s="6" t="inlineStr">
        <is>
          <t>Relatar histórias de ex-fumantes que conseguiram abandonar o vício para inspirar mudança de hábitos.</t>
        </is>
      </c>
      <c r="K370" s="6" t="inlineStr">
        <is>
          <t>Utilizar a metáfora visual e o apelo ao medo para associar o ato de fumar ao risco iminente de morte.</t>
        </is>
      </c>
      <c r="L370" s="6" t="inlineStr">
        <is>
          <t>Empregar o humor para desdramatizar a dependência química e tornar a mensagem mais leve para o receptor.</t>
        </is>
      </c>
      <c r="M370" s="6" t="inlineStr">
        <is>
          <t>Questionar a liberdade individual do fumante, argumentando juridicamente sobre a proibição do fumo em locais fechados.</t>
        </is>
      </c>
      <c r="N370" s="6" t="inlineStr">
        <is>
          <t>C</t>
        </is>
      </c>
      <c r="O370" s="6" t="inlineStr">
        <is>
          <t>A habilidade LC-H21 exige o reconhecimento de recursos verbais e não-verbais usados para criar ou mudar comportamentos. No item, a campanha utiliza uma forte metáfora visual (cigarro = arma) e um apelo emocional baseado no medo (risco de morte) para convencer o fumante a parar de fumar. A alternativa C identifica corretamente esses recursos e sua finalidade persuasiva, enquanto as outras opções descrevem estratégias não presentes no texto descrito.</t>
        </is>
      </c>
      <c r="P370" s="6" t="b">
        <v>1</v>
      </c>
      <c r="Q370" s="6" t="n">
        <v>0.02272727272727273</v>
      </c>
      <c r="R370" s="6" t="n">
        <v>1.24</v>
      </c>
      <c r="S370" s="6" t="n">
        <v>0.9565217391304348</v>
      </c>
      <c r="T370" s="6" t="n">
        <v>13.92626633986928</v>
      </c>
      <c r="U370" s="6" t="n">
        <v>5</v>
      </c>
      <c r="V370" s="6" t="n">
        <v>5</v>
      </c>
      <c r="W370" s="6" t="n">
        <v>5</v>
      </c>
      <c r="X370" s="6" t="n">
        <v>5</v>
      </c>
      <c r="Y370" s="6" t="n">
        <v>5</v>
      </c>
      <c r="Z370" s="6" t="n">
        <v>5</v>
      </c>
      <c r="AA370" s="6" t="inlineStr">
        <is>
          <t>O item apresenta excelente alinhamento com a habilidade LC-H21, pois demanda o reconhecimento de recursos não-verbais (imagem do cigarro transformado em arma) e verbais (frase 'O cigarro é uma arma...') para influenciar comportamentos. Os objetos de conhecimento estão perfeitamente adequados, pois a análise da metáfora e da argumentação é central ao estudo do texto publicitário. Os distratores são plausíveis e bem elaborados, cada um representando uma estratégia persuasiva comum (informação, testemunho, humor, argumento jurídico), mas que não correspondem aos recursos explicitados no enunciado. O nível de complexidade é adequado ao Ensino Médio, exigindo análise de imagem e linguagem persuasiva, sem recorrer a conhecimentos especializados. Finalmente, o item segue rigorosamente o formato ENEM, com um contexto social relevante (saúde pública), um enunciado claro e alternativas que exigem interpretação crítica do texto.</t>
        </is>
      </c>
      <c r="AB370" s="6" t="n">
        <v>5</v>
      </c>
      <c r="AC370" s="6" t="n">
        <v>5</v>
      </c>
      <c r="AD370" s="6" t="n">
        <v>5</v>
      </c>
      <c r="AE370" s="6" t="n">
        <v>5</v>
      </c>
      <c r="AF370" s="6" t="n">
        <v>5</v>
      </c>
      <c r="AG370" s="6" t="n">
        <v>5</v>
      </c>
      <c r="AH370" s="6" t="inlineStr">
        <is>
          <t>O item avalia com precisão a habilidade LC-H21, solicitando o reconhecimento de recursos verbais e não-verbais (metáfora visual e apelo ao medo) utilizados em uma campanha publicitária para influenciar o comportamento (combate ao tabagismo). Há perfeita adequação aos objetos de conhecimento sobre argumentação e gêneros textuais. Os distratores são bem elaborados e plausíveis, pois apresentam funções argumentativas distintas (informativa, narrativa, humorística, jurídica) que não correspondem ao estímulo, exigindo do aluno a leitura atenta do texto proposto. O vocabulário e a temática são adequados ao Ensino Médio, e a estrutura da questão segue fielmente o padrão do ENEM.</t>
        </is>
      </c>
    </row>
    <row r="371">
      <c r="A371" s="6" t="inlineStr">
        <is>
          <t>83627609-7014-4d51-ab98-0ba41813ef45</t>
        </is>
      </c>
      <c r="B371" s="6" t="inlineStr">
        <is>
          <t>com_grafo</t>
        </is>
      </c>
      <c r="C371" s="6" t="inlineStr">
        <is>
          <t>LC</t>
        </is>
      </c>
      <c r="D371" s="6" t="inlineStr">
        <is>
          <t>Linguagens, Codigos e suas Tecnologias</t>
        </is>
      </c>
      <c r="E371" s="6" t="n">
        <v>7</v>
      </c>
      <c r="F371" s="6" t="inlineStr">
        <is>
          <t>LC-H21</t>
        </is>
      </c>
      <c r="G371" s="6" t="inlineStr">
        <is>
          <t>Reconhecer em textos de diferentes generos, recursos verbais e nao-verbais utilizados com a finalidade de criar e mudar comportamentos e habitos.</t>
        </is>
      </c>
      <c r="H371" s="6" t="inlineStr">
        <is>
          <t>Uma organização não governamental ambiental lançou uma campanha digital com o objetivo de reduzir o uso de copos plásticos descartáveis. A peça publicitária apresenta uma imagem de um copo plástico transparente contendo um líquido escuro e oleoso. Ao lado, está escrito o seguinte texto: "Você acha que isso é café? Em 500 anos, vai virar lixo. O plástico que você usa por 5 minutos demora séculos para se decompor. Escolha uma caneca durável." Considerando os recursos verbais e não verbais empregados e a intenção da campanha, qual estratégia argumentativa foi utilizada para influenciar o comportamento do público?</t>
        </is>
      </c>
      <c r="I371" s="6" t="inlineStr">
        <is>
          <t>A utilização de cores quentes na imagem para transmitir uma sensação de conforto e bem-estar, incentivando o consumo do produto.</t>
        </is>
      </c>
      <c r="J371" s="6" t="inlineStr">
        <is>
          <t>A apresentação de dados técnicos sobre a composição química do plástico para esclarecer cientificamente o processo de decomposição.</t>
        </is>
      </c>
      <c r="K371" s="6" t="inlineStr">
        <is>
          <t>A associação de um objeto cotidiano a uma consequência negativa de longo prazo, gerando um choque de realidade que estimula a reflexão e a mudança de hábito.</t>
        </is>
      </c>
      <c r="L371" s="6" t="inlineStr">
        <is>
          <t>O emprego de uma linguagem humorística e irônica ao comparar o café a lixo, tornando a mensagem leve e divertida para o jovem público.</t>
        </is>
      </c>
      <c r="M371" s="6" t="inlineStr">
        <is>
          <t>A exposição de depoimentos de especialistas na área de saúde para alertar sobre os riscos de doenças causadas pelo aquecimento de plásticos.</t>
        </is>
      </c>
      <c r="N371" s="6" t="inlineStr">
        <is>
          <t>C</t>
        </is>
      </c>
      <c r="O371" s="6" t="inlineStr">
        <is>
          <t>A questão exige o reconhecimento de recursos verbais e não-verbais (Habilidade LC-H21) usados para modificar comportamentos. A alternativa C identifica corretamente a estratégia: o texto verbal alerta sobre o tempo de decomposição, enquanto a imagem não-verbal (líquido escuro/oleoso em vez de café) cria uma associação impactante entre o hábito descartável e o dano ambiental. Essa combinação visa provocar uma reação de desconforto e reflexão no leitor para convencê-lo a adotar o uso de canecas duráveis.</t>
        </is>
      </c>
      <c r="P371" s="6" t="b">
        <v>1</v>
      </c>
      <c r="Q371" s="6" t="n">
        <v>0.01818181818181818</v>
      </c>
      <c r="R371" s="6" t="n">
        <v>1.032967032967033</v>
      </c>
      <c r="S371" s="6" t="n">
        <v>0.9090909090909091</v>
      </c>
      <c r="T371" s="6" t="n">
        <v>13.86230769230769</v>
      </c>
      <c r="U371" s="6" t="n">
        <v>5</v>
      </c>
      <c r="V371" s="6" t="n">
        <v>5</v>
      </c>
      <c r="W371" s="6" t="n">
        <v>5</v>
      </c>
      <c r="X371" s="6" t="n">
        <v>5</v>
      </c>
      <c r="Y371" s="6" t="n">
        <v>5</v>
      </c>
      <c r="Z371" s="6" t="n">
        <v>5</v>
      </c>
      <c r="AA371" s="6" t="inlineStr">
        <is>
          <t>O item demonstra excelente alinhamento com a habilidade LC-H21, pois exige explicitamente o reconhecimento da função persuasiva de recursos verbais (texto) e não-verbais (imagem). A questão está perfeitamente adequada aos objetos de conhecimento, focando na análise da argumentação em um gênero textual (publicidade) e nos recursos linguísticos utilizados. Os distratores são plausíveis e bem elaborados: A e D exploram interpretações contrárias ao texto (conforto e humor), enquanto B e E introduzem elementos (dados técnicos e depoimentos de especialistas) que não estão presentes na peça publicitária, testando a capacidade de leitura crítica. O nível de complexidade é adequado ao Ensino Médio, exigindo análise integrada de texto e imagem. A aderência ao formato ENEM é máxima, com enunciado claro, contexto contemporâneo e alternativa correta que exige a compreensão da estratégia argumentativa central.</t>
        </is>
      </c>
      <c r="AB371" s="6" t="n">
        <v>4.8</v>
      </c>
      <c r="AC371" s="6" t="n">
        <v>5</v>
      </c>
      <c r="AD371" s="6" t="n">
        <v>5</v>
      </c>
      <c r="AE371" s="6" t="n">
        <v>4</v>
      </c>
      <c r="AF371" s="6" t="n">
        <v>5</v>
      </c>
      <c r="AG371" s="6" t="n">
        <v>5</v>
      </c>
      <c r="AH371" s="6" t="inlineStr">
        <is>
          <t>O item apresenta excelente alinhamento à habilidade LC-H21, pois exige do estudante a identificação de como recursos verbais e não-verbais se articulam em um gênero publicitário com o intuito de modificar um comportamento social. Os objetos de conhecimento referentes à argumentação e aos recursos linguísticos são plenamente adequados. O nível de complexidade é compatível com o Ensino Médio, exigindo leitura crítica e inferência. O formato segue rigorosamente os padrões do ENEM. Os distratores são, em geral, plausíveis, explorando interpretações equivocadas comuns (como focar apenas em dados numéricos ou confundir o tom do texto), embora a alternativa A seja facilmente descartável devido à contradição direta com a descrição da imagem no enunciado.</t>
        </is>
      </c>
    </row>
    <row r="372">
      <c r="A372" s="6" t="inlineStr">
        <is>
          <t>7962c4c5-8963-4995-bba5-4005395264ad</t>
        </is>
      </c>
      <c r="B372" s="6" t="inlineStr">
        <is>
          <t>com_grafo</t>
        </is>
      </c>
      <c r="C372" s="6" t="inlineStr">
        <is>
          <t>LC</t>
        </is>
      </c>
      <c r="D372" s="6" t="inlineStr">
        <is>
          <t>Linguagens, Codigos e suas Tecnologias</t>
        </is>
      </c>
      <c r="E372" s="6" t="n">
        <v>7</v>
      </c>
      <c r="F372" s="6" t="inlineStr">
        <is>
          <t>LC-H22</t>
        </is>
      </c>
      <c r="G372" s="6" t="inlineStr">
        <is>
          <t>Relacionar, em diferentes textos, opinioes, temas, assuntos e recursos linguisticos.</t>
        </is>
      </c>
      <c r="H372" s="6" t="inlineStr">
        <is>
          <t>Em uma sala de aula do ensino médio, durante um debate sobre o impacto das redes sociais na comunicação juvenil, o professor projeta dois textos com propostas distintas. O Texto I é um trecho de um artigo de opinião de um sociólogo, enquanto o Texto II é um comentário de um internauta em um blog.
Texto I: "A imediatez das plataformas digitais impôs uma lógica de urgência que, frequentemente, sacrifica a reflexão crítica. O diálogo, antes pautado pela escuta ativa e pela construção coletiva de sentidos, dá lugar a monólogos paralelos onde a validação do ego prevalece sobre o entendimento mútuo."
Texto II: "Amo como a internet me deixa perto de quem amo! Em segundos eu compartilho minha alegria com todo mundo. Não tem nada melhor do que essa liberdade pra falar o que penso e me sentir conectado o tempo todo."
Considerando os recursos linguísticos e as opiniões manifestadas nos dois textos, qual é a relação estabelecida entre eles?</t>
        </is>
      </c>
      <c r="I372" s="6" t="inlineStr">
        <is>
          <t>Ambos os textos utilizam uma linguagem formal e impessoal para defender o mesmo ponto de vista sobre a importância da velocidade da informação.</t>
        </is>
      </c>
      <c r="J372" s="6" t="inlineStr">
        <is>
          <t>O Texto I e o Texto II são complementares, pois ambos empregam gírias e expressões coloquiais para criticar a falta de privacidade na internet.</t>
        </is>
      </c>
      <c r="K372" s="6" t="inlineStr">
        <is>
          <t>Há uma divergência de opinião sustentada por diferentes registros linguísticos: o Texto I usa a norma culta para criticar a superficialidade, enquanto o Texto II usa a informalidade para exaltar a conectividade.</t>
        </is>
      </c>
      <c r="L372" s="6" t="inlineStr">
        <is>
          <t>Os textos apresentam teses opostas, mas utilizam o mesmo registro linguístico informal para narrar fatos do cotidiano dos usuários de redes sociais.</t>
        </is>
      </c>
      <c r="M372" s="6" t="inlineStr">
        <is>
          <t>A relação entre os textos é de contraditório, pois o Texto I defende o uso de redes sociais e o Texto II é contra a tecnologia, embora ambos usem linguagem técnica.</t>
        </is>
      </c>
      <c r="N372" s="6" t="inlineStr">
        <is>
          <t>C</t>
        </is>
      </c>
      <c r="O372" s="6" t="inlineStr">
        <is>
          <t>A habilidade LC-H22 exige relacionar opiniões, temas, assuntos e recursos linguísticos em diferentes textos. A alternativa C é a correta porque identifica a divergência de opinião (crítica vs. exaltação) e a correlaciona com os recursos linguísticos específicos de cada texto (norma culta/formal vs. informal/coloquial), demonstrando como a forma se adequa à função sociocomunicativa de cada gênero.</t>
        </is>
      </c>
      <c r="P372" s="6" t="b">
        <v>1</v>
      </c>
      <c r="Q372" s="6" t="n">
        <v>0.03571428571428571</v>
      </c>
      <c r="R372" s="6" t="n">
        <v>1.635514018691589</v>
      </c>
      <c r="S372" s="6" t="n">
        <v>0.7692307692307693</v>
      </c>
      <c r="T372" s="6" t="n">
        <v>14.83027397260274</v>
      </c>
      <c r="U372" s="6" t="n">
        <v>4.8</v>
      </c>
      <c r="V372" s="6" t="n">
        <v>5</v>
      </c>
      <c r="W372" s="6" t="n">
        <v>5</v>
      </c>
      <c r="X372" s="6" t="n">
        <v>4</v>
      </c>
      <c r="Y372" s="6" t="n">
        <v>5</v>
      </c>
      <c r="Z372" s="6" t="n">
        <v>5</v>
      </c>
      <c r="AA372" s="6" t="inlineStr">
        <is>
          <t>O item demonstra excelente alinhamento com a habilidade LC-H22, pois exige explicitamente o relacionamento entre as opiniões divergentes (crítica vs. defesa) e os recursos linguísticos (norma culta vs. informalidade) presentes em dois gêneros textuais distintos. Os objetos de conhecimento estão perfeitamente adequados, pois o enquadramento dos textos como gêneros argumentativos (artigo de opinião e comentário de blog) e a análise dos seus recursos linguísticos são centrais para o estudo do texto argumentativo. Os distratores são plausíveis, pois exploram relações superficiais (complementaridade, mesmo ponto de vista) e incorreções linguísticas (uso de gírias no Texto I, linguagem técnica no Texto II) que um leitor menos atento poderia cometer. O nível de escolaridade é adequado, pois o tema e a complexidade da análise da argumentação e do registro linguístico são condizentes com o Ensino Médio. A aderência ao formato ENEM é máxima, pois reproduz a estrutura clássica de dois textos com teses opostas e uma questão que demanda a análise da relação entre eles, com alternativas que exigem a compreensão de múltiplos elementos do texto.</t>
        </is>
      </c>
      <c r="AB372" s="6" t="n">
        <v>5</v>
      </c>
      <c r="AC372" s="6" t="n">
        <v>5</v>
      </c>
      <c r="AD372" s="6" t="n">
        <v>5</v>
      </c>
      <c r="AE372" s="6" t="n">
        <v>5</v>
      </c>
      <c r="AF372" s="6" t="n">
        <v>5</v>
      </c>
      <c r="AG372" s="6" t="n">
        <v>5</v>
      </c>
      <c r="AH372" s="6" t="inlineStr">
        <is>
          <t>O item apresenta excelente alinhamento à habilidade LC-H22, pois exige a comparação explícita entre opiniões e recursos linguísticos em dois textos de gêneros distintos (artigo de opinião e comentário de blog). Os objetos de conhecimento referentes ao estudo do texto argumentativo e seus recursos linguísticos são plenamente contemplados. Os distratores são bem elaborados e plausíveis, explorando equívocos comuns como a confusão entre os registros (formal/informal), a inversão das teses apresentadas e a identificação incorreta de temas. O nível de leitura e a temática abordada são adequados ao público do Ensino Médio, e a estrutura do item segue rigorosamente o padrão adotado pelo ENEM.</t>
        </is>
      </c>
    </row>
    <row r="373">
      <c r="A373" s="6" t="inlineStr">
        <is>
          <t>63dea848-52ef-4408-89aa-3d5121551753</t>
        </is>
      </c>
      <c r="B373" s="6" t="inlineStr">
        <is>
          <t>com_grafo</t>
        </is>
      </c>
      <c r="C373" s="6" t="inlineStr">
        <is>
          <t>LC</t>
        </is>
      </c>
      <c r="D373" s="6" t="inlineStr">
        <is>
          <t>Linguagens, Codigos e suas Tecnologias</t>
        </is>
      </c>
      <c r="E373" s="6" t="n">
        <v>7</v>
      </c>
      <c r="F373" s="6" t="inlineStr">
        <is>
          <t>LC-H22</t>
        </is>
      </c>
      <c r="G373" s="6" t="inlineStr">
        <is>
          <t>Relacionar, em diferentes textos, opinioes, temas, assuntos e recursos linguisticos.</t>
        </is>
      </c>
      <c r="H373" s="6" t="inlineStr">
        <is>
          <t>Em uma sala de aula do ensino médio, durante um debate sobre o impacto das redes sociais na comunicação juvenil, o professor projeta dois textos com propostas distintas. O Texto I é um trecho de um artigo de opinião de um sociólogo, enquanto o Texto II é um comentário de um internauta em um blog.
Texto I: "A imediatez das plataformas digitais impôs uma lógica de urgência que, frequentemente, sacrifica a reflexão crítica. O diálogo, antes pautado pela escuta ativa e pela construção coletiva de sentidos, dá lugar a monólogos paralelos onde a validação do ego prevalece sobre o entendimento mútuo."
Texto II: "Amo como a internet me deixa perto de quem amo! Em segundos eu compartilho minha alegria com todo mundo. Não tem nada melhor do que essa liberdade pra falar o que penso e me sentir conectado o tempo todo."
Considerando os recursos linguísticos e as opiniões manifestadas nos dois textos, qual é a relação estabelecida entre eles?</t>
        </is>
      </c>
      <c r="I373" s="6" t="inlineStr">
        <is>
          <t>Ambos os textos utilizam uma linguagem formal e impessoal para defender o mesmo ponto de vista sobre a importância da velocidade da informação.</t>
        </is>
      </c>
      <c r="J373" s="6" t="inlineStr">
        <is>
          <t>O Texto I e o Texto II são complementares, pois ambos empregam gírias e expressões coloquiais para criticar a falta de privacidade na internet.</t>
        </is>
      </c>
      <c r="K373" s="6" t="inlineStr">
        <is>
          <t>Há uma divergência de opinião sustentada por diferentes registros linguísticos: o Texto I usa a norma culta para criticar a superficialidade, enquanto o Texto II usa a informalidade para exaltar a conectividade.</t>
        </is>
      </c>
      <c r="L373" s="6" t="inlineStr">
        <is>
          <t>Os textos apresentam teses opostas, mas utilizam o mesmo registro linguístico informal para narrar fatos do cotidiano dos usuários de redes sociais.</t>
        </is>
      </c>
      <c r="M373" s="6" t="inlineStr">
        <is>
          <t>A relação entre os textos é de contraditório, pois o Texto I defende o uso de redes sociais e o Texto II é contra a tecnologia, embora ambos usem linguagem técnica.</t>
        </is>
      </c>
      <c r="N373" s="6" t="inlineStr">
        <is>
          <t>C</t>
        </is>
      </c>
      <c r="O373" s="6" t="inlineStr">
        <is>
          <t>A habilidade LC-H22 exige relacionar opiniões, temas, assuntos e recursos linguísticos em diferentes textos. A alternativa C é a correta porque identifica a divergência de opinião (crítica vs. exaltação) e a correlaciona com os recursos linguísticos específicos de cada texto (norma culta/formal vs. informal/coloquial), demonstrando como a forma se adequa à função sociocomunicativa de cada gênero.</t>
        </is>
      </c>
      <c r="P373" s="6" t="b">
        <v>1</v>
      </c>
      <c r="Q373" s="6" t="n">
        <v>0.03571428571428571</v>
      </c>
      <c r="R373" s="6" t="n">
        <v>1.635514018691589</v>
      </c>
      <c r="S373" s="6" t="n">
        <v>0.7692307692307693</v>
      </c>
      <c r="T373" s="6" t="n">
        <v>14.83027397260274</v>
      </c>
      <c r="U373" s="6" t="n">
        <v>4.8</v>
      </c>
      <c r="V373" s="6" t="n">
        <v>5</v>
      </c>
      <c r="W373" s="6" t="n">
        <v>5</v>
      </c>
      <c r="X373" s="6" t="n">
        <v>4</v>
      </c>
      <c r="Y373" s="6" t="n">
        <v>5</v>
      </c>
      <c r="Z373" s="6" t="n">
        <v>5</v>
      </c>
      <c r="AA373" s="6" t="inlineStr">
        <is>
          <t>O item demonstra excelente alinhamento com a habilidade LC-H22, pois exige explicitamente o relacionamento entre as opiniões divergentes (crítica vs. exaltação) e os recursos linguísticos (norma culta vs. informalidade) que as sustentam. Os objetos de conhecimento estão perfeitamente adequados, pois o enquadramento dos textos em gêneros distintos (artigo de opinião vs. comentário de blog) e a análise da argumentação e do registro são centrais para o estudo do texto argumentativo. Os distratores são plausíveis, pois exploram relações de complementaridade (B), de mesma opinião (A) e de mesma linguagem (D), que são armadilhas comuns na interpretação de textos. A adequação ao nível do Ensino Médio é notável, pois o tema (redes sociais) e a complexidade da análise (relação entre forma e função) são pertinentes e desafiadores para essa etapa. A aderência ao formato ENEM é máxima, pois segue a estrutura clássica de dois textos com teses opostas e uma questão que exige a análise integrada do conteúdo e da linguagem.</t>
        </is>
      </c>
      <c r="AB373" s="6" t="n">
        <v>5</v>
      </c>
      <c r="AC373" s="6" t="n">
        <v>5</v>
      </c>
      <c r="AD373" s="6" t="n">
        <v>5</v>
      </c>
      <c r="AE373" s="6" t="n">
        <v>5</v>
      </c>
      <c r="AF373" s="6" t="n">
        <v>5</v>
      </c>
      <c r="AG373" s="6" t="n">
        <v>5</v>
      </c>
      <c r="AH373" s="6" t="inlineStr">
        <is>
          <t>O item está perfeitamente alinhado à habilidade LC-H22, pois exige do estudante a comparação entre dois textos de gêneros diferentes, identificando tanto as divergências de opinião (teses) quanto a variação dos recursos linguísticos (registro formal vs. informal). Os objetos de conhecimento (texto argumentativo e seus recursos) são integralmente contemplados. Os distratores são plausíveis, explorando erros comuns de interpretação de registro e de identificação de posicionamento argumentativo. O nível de vocabulário e a complexidade cognitiva são adequados ao Ensino Médio, e a estrutura do item segue rigorosamente o padrão do ENEM.</t>
        </is>
      </c>
    </row>
    <row r="374">
      <c r="A374" s="6" t="inlineStr">
        <is>
          <t>01de5d4b-7b21-4e3a-bf1e-ffb9feba1c8c</t>
        </is>
      </c>
      <c r="B374" s="6" t="inlineStr">
        <is>
          <t>com_grafo</t>
        </is>
      </c>
      <c r="C374" s="6" t="inlineStr">
        <is>
          <t>LC</t>
        </is>
      </c>
      <c r="D374" s="6" t="inlineStr">
        <is>
          <t>Linguagens, Codigos e suas Tecnologias</t>
        </is>
      </c>
      <c r="E374" s="6" t="n">
        <v>7</v>
      </c>
      <c r="F374" s="6" t="inlineStr">
        <is>
          <t>LC-H22</t>
        </is>
      </c>
      <c r="G374" s="6" t="inlineStr">
        <is>
          <t>Relacionar, em diferentes textos, opinioes, temas, assuntos e recursos linguisticos.</t>
        </is>
      </c>
      <c r="H374" s="6" t="inlineStr">
        <is>
          <t>Em uma sala de aula do ensino médio, durante um debate sobre o impacto das redes sociais na comunicação juvenil, o professor projeta dois textos com propostas distintas. O Texto I é um trecho de um artigo de opinião de um sociólogo, enquanto o Texto II é um comentário de um internauta em um blog.
Texto I: "A imediatez das plataformas digitais impôs uma lógica de urgência que, frequentemente, sacrifica a reflexão crítica. O diálogo, antes pautado pela escuta ativa e pela construção coletiva de sentidos, dá lugar a monólogos paralelos onde a validação do ego prevalece sobre o entendimento mútuo."
Texto II: "Amo como a internet me deixa perto de quem amo! Em segundos eu compartilho minha alegria com todo mundo. Não tem nada melhor do que essa liberdade pra falar o que penso e me sentir conectado o tempo todo."
Considerando os recursos linguísticos e as opiniões manifestadas nos dois textos, qual é a relação estabelecida entre eles?</t>
        </is>
      </c>
      <c r="I374" s="6" t="inlineStr">
        <is>
          <t>Ambos os textos utilizam uma linguagem formal e impessoal para defender o mesmo ponto de vista sobre a importância da velocidade da informação.</t>
        </is>
      </c>
      <c r="J374" s="6" t="inlineStr">
        <is>
          <t>O Texto I e o Texto II são complementares, pois ambos empregam gírias e expressões coloquiais para criticar a falta de privacidade na internet.</t>
        </is>
      </c>
      <c r="K374" s="6" t="inlineStr">
        <is>
          <t>Há uma divergência de opinião sustentada por diferentes registros linguísticos: o Texto I usa a norma culta para criticar a superficialidade, enquanto o Texto II usa a informalidade para exaltar a conectividade.</t>
        </is>
      </c>
      <c r="L374" s="6" t="inlineStr">
        <is>
          <t>Os textos apresentam teses opostas, mas utilizam o mesmo registro linguístico informal para narrar fatos do cotidiano dos usuários de redes sociais.</t>
        </is>
      </c>
      <c r="M374" s="6" t="inlineStr">
        <is>
          <t>A relação entre os textos é de contraditório, pois o Texto I defende o uso de redes sociais e o Texto II é contra a tecnologia, embora ambos usem linguagem técnica.</t>
        </is>
      </c>
      <c r="N374" s="6" t="inlineStr">
        <is>
          <t>C</t>
        </is>
      </c>
      <c r="O374" s="6" t="inlineStr">
        <is>
          <t>A habilidade LC-H22 exige relacionar opiniões, temas, assuntos e recursos linguísticos em diferentes textos. A alternativa C é a correta porque identifica a divergência de opinião (crítica vs. exaltação) e a correlaciona com os recursos linguísticos específicos de cada texto (norma culta/formal vs. informal/coloquial), demonstrando como a forma se adequa à função sociocomunicativa de cada gênero.</t>
        </is>
      </c>
      <c r="P374" s="6" t="b">
        <v>1</v>
      </c>
      <c r="Q374" s="6" t="n">
        <v>0.03571428571428571</v>
      </c>
      <c r="R374" s="6" t="n">
        <v>1.635514018691589</v>
      </c>
      <c r="S374" s="6" t="n">
        <v>0.7692307692307693</v>
      </c>
      <c r="T374" s="6" t="n">
        <v>14.83027397260274</v>
      </c>
      <c r="U374" s="6" t="n">
        <v>4.8</v>
      </c>
      <c r="V374" s="6" t="n">
        <v>5</v>
      </c>
      <c r="W374" s="6" t="n">
        <v>5</v>
      </c>
      <c r="X374" s="6" t="n">
        <v>4</v>
      </c>
      <c r="Y374" s="6" t="n">
        <v>5</v>
      </c>
      <c r="Z374" s="6" t="n">
        <v>5</v>
      </c>
      <c r="AA374" s="6" t="inlineStr">
        <is>
          <t>O item demonstra excelente alinhamento com a habilidade LC-H22, pois exige explicitamente o relacionamento entre as opiniões divergentes (crítica vs. exaltação) e os recursos linguísticos (norma culta vs. informalidade) presentes em dois gêneros textuais distintos (artigo de opinião vs. comentário de blog). Os objetos de conhecimento esperados estão perfeitamente adequados, pois o enunciado e o gabarito focam diretamente na análise da argumentação e dos recursos linguísticos dos gêneros textuais. Os distratores são plausíveis, pois exploram possíveis equívocos comuns, como a confusão entre os registros linguísticos (alternativa D) ou a identificação incorreta da postura de cada autor (alternativa E). Apenas a alternativa B é menos plausível por atribuir uma crítica à falta de privacidade que não está presente no Texto II. O item é adequado ao nível de escolaridade do Ensino Médio, pois envolve a análise de gêneros textuais complexos e a reflexão sobre o uso da linguagem em contextos sociais reais. A aderência ao formato ENEM é máxima, pois segue a estrutura clássica de apresentação de dois textos com perspectivas distintas e a cobrança da habilidade de relacionar conteúdo e forma.</t>
        </is>
      </c>
      <c r="AB374" s="6" t="n">
        <v>5</v>
      </c>
      <c r="AC374" s="6" t="n">
        <v>5</v>
      </c>
      <c r="AD374" s="6" t="n">
        <v>5</v>
      </c>
      <c r="AE374" s="6" t="n">
        <v>5</v>
      </c>
      <c r="AF374" s="6" t="n">
        <v>5</v>
      </c>
      <c r="AG374" s="6" t="n">
        <v>5</v>
      </c>
      <c r="AH374" s="6" t="inlineStr">
        <is>
          <t>O item avalia com precisão a habilidade LC-H22, exigindo a comparação entre dois textos de gêneros e registros distintos, relacionando posicionamentos argumentativos (crítica vs. exaltação) aos recursos linguísticos (norma culta vs. informalidade). Os objetos de conhecimento sobre argumentação e variação linguística são integralmente contemplados. Os distratores são bem elaborados, explorando erros comuns de interpretação de registro e inversão de argumentos. O tema é adequado ao Ensino Médio e o item segue rigorosamente o formato do ENEM.</t>
        </is>
      </c>
    </row>
    <row r="375">
      <c r="A375" s="6" t="inlineStr">
        <is>
          <t>40768f75-28bb-41ac-ad59-98137c8f5a65</t>
        </is>
      </c>
      <c r="B375" s="6" t="inlineStr">
        <is>
          <t>com_grafo</t>
        </is>
      </c>
      <c r="C375" s="6" t="inlineStr">
        <is>
          <t>LC</t>
        </is>
      </c>
      <c r="D375" s="6" t="inlineStr">
        <is>
          <t>Linguagens, Codigos e suas Tecnologias</t>
        </is>
      </c>
      <c r="E375" s="6" t="n">
        <v>7</v>
      </c>
      <c r="F375" s="6" t="inlineStr">
        <is>
          <t>LC-H22</t>
        </is>
      </c>
      <c r="G375" s="6" t="inlineStr">
        <is>
          <t>Relacionar, em diferentes textos, opinioes, temas, assuntos e recursos linguisticos.</t>
        </is>
      </c>
      <c r="H375" s="6" t="inlineStr">
        <is>
          <t>Em uma sala de aula do ensino médio, durante um debate sobre o impacto das redes sociais na comunicação juvenil, o professor projeta dois textos com propostas distintas. O Texto I é um trecho de um artigo de opinião de um sociólogo, enquanto o Texto II é um comentário de um internauta em um blog.
Texto I: "A imediatez das plataformas digitais impôs uma lógica de urgência que, frequentemente, sacrifica a reflexão crítica. O diálogo, antes pautado pela escuta ativa e pela construção coletiva de sentidos, dá lugar a monólogos paralelos onde a validação do ego prevalece sobre o entendimento mútuo."
Texto II: "Amo como a internet me deixa perto de quem amo! Em segundos eu compartilho minha alegria com todo mundo. Não tem nada melhor do que essa liberdade pra falar o que penso e me sentir conectado o tempo todo."
Considerando os recursos linguísticos e as opiniões manifestadas nos dois textos, qual é a relação estabelecida entre eles?</t>
        </is>
      </c>
      <c r="I375" s="6" t="inlineStr">
        <is>
          <t>Ambos os textos utilizam uma linguagem formal e impessoal para defender o mesmo ponto de vista sobre a importância da velocidade da informação.</t>
        </is>
      </c>
      <c r="J375" s="6" t="inlineStr">
        <is>
          <t>O Texto I e o Texto II são complementares, pois ambos empregam gírias e expressões coloquiais para criticar a falta de privacidade na internet.</t>
        </is>
      </c>
      <c r="K375" s="6" t="inlineStr">
        <is>
          <t>Há uma divergência de opinião sustentada por diferentes registros linguísticos: o Texto I usa a norma culta para criticar a superficialidade, enquanto o Texto II usa a informalidade para exaltar a conectividade.</t>
        </is>
      </c>
      <c r="L375" s="6" t="inlineStr">
        <is>
          <t>Os textos apresentam teses opostas, mas utilizam o mesmo registro linguístico informal para narrar fatos do cotidiano dos usuários de redes sociais.</t>
        </is>
      </c>
      <c r="M375" s="6" t="inlineStr">
        <is>
          <t>A relação entre os textos é de contraditório, pois o Texto I defende o uso de redes sociais e o Texto II é contra a tecnologia, embora ambos usem linguagem técnica.</t>
        </is>
      </c>
      <c r="N375" s="6" t="inlineStr">
        <is>
          <t>C</t>
        </is>
      </c>
      <c r="O375" s="6" t="inlineStr">
        <is>
          <t>A habilidade LC-H22 exige relacionar opiniões, temas, assuntos e recursos linguísticos em diferentes textos. A alternativa C é a correta porque identifica a divergência de opinião (crítica vs. exaltação) e a correlaciona com os recursos linguísticos específicos de cada texto (norma culta/formal vs. informal/coloquial), demonstrando como a forma se adequa à função sociocomunicativa de cada gênero.</t>
        </is>
      </c>
      <c r="P375" s="6" t="b">
        <v>1</v>
      </c>
      <c r="Q375" s="6" t="n">
        <v>0.03571428571428571</v>
      </c>
      <c r="R375" s="6" t="n">
        <v>1.635514018691589</v>
      </c>
      <c r="S375" s="6" t="n">
        <v>0.7692307692307693</v>
      </c>
      <c r="T375" s="6" t="n">
        <v>14.83027397260274</v>
      </c>
      <c r="U375" s="6" t="n">
        <v>4.8</v>
      </c>
      <c r="V375" s="6" t="n">
        <v>5</v>
      </c>
      <c r="W375" s="6" t="n">
        <v>5</v>
      </c>
      <c r="X375" s="6" t="n">
        <v>4</v>
      </c>
      <c r="Y375" s="6" t="n">
        <v>5</v>
      </c>
      <c r="Z375" s="6" t="n">
        <v>5</v>
      </c>
      <c r="AA375" s="6" t="inlineStr">
        <is>
          <t>O item demonstra excelente alinhamento com a habilidade LC-H22, pois exige explicitamente o relacionamento entre as opiniões divergentes (crítica vs. defesa) e os recursos linguísticos (norma culta vs. informalidade) presentes em dois textos de gêneros distintos. Os objetos de conhecimento esperados são perfeitamente contemplados, pois a análise se centra na argumentação, nos gêneros (artigo de opinião e comentário de blog) e nos recursos linguísticos que sustentam a argumentação. Os distratores são plausíveis, pois exploram possíveis equívocos comuns, como a confusão entre os registros linguísticos (alternativa D) ou a identificação incorreta da postura de cada autor (alternativa E). Apenas a alternativa B é menos plausível por atribuir uma crítica à falta de privacidade que não está presente nos textos. O item é adequado ao nível de ensino médio, pois envolve a análise de gêneros textuais e de variáveis linguísticas que são objeto de estudo nessa etapa. Finalmente, a aderência ao formato ENEM é máxima, com a contextualização de um debate em sala de aula, a apresentação de dois textos curtos e de gêneros diversos, e a formulação de uma questão que exige a integração da compreensão do conteúdo com a análise linguística.</t>
        </is>
      </c>
      <c r="AB375" s="6" t="n">
        <v>5</v>
      </c>
      <c r="AC375" s="6" t="n">
        <v>5</v>
      </c>
      <c r="AD375" s="6" t="n">
        <v>5</v>
      </c>
      <c r="AE375" s="6" t="n">
        <v>5</v>
      </c>
      <c r="AF375" s="6" t="n">
        <v>5</v>
      </c>
      <c r="AG375" s="6" t="n">
        <v>5</v>
      </c>
      <c r="AH375" s="6" t="inlineStr">
        <is>
          <t>O item avalia com precisão a habilidade LC-H22, exigindo a comparação entre dois textos de gêneros e registros distintos, relacionando posicionamentos argumentativos (crítica vs. exaltação) aos recursos linguísticos (norma culta vs. informalidade). Os objetos de conhecimento sobre argumentação e variação linguística são integralmente contemplados. Os distratores são bem elaborados, explorando erros comuns de interpretação de registro e inversão de argumentos. O tema é adequado ao Ensino Médio e o item segue rigorosamente o formato do ENEM.</t>
        </is>
      </c>
    </row>
    <row r="376">
      <c r="A376" s="6" t="inlineStr">
        <is>
          <t>2eb3fa4a-a52a-4848-b9f0-f1a192348c79</t>
        </is>
      </c>
      <c r="B376" s="6" t="inlineStr">
        <is>
          <t>com_grafo</t>
        </is>
      </c>
      <c r="C376" s="6" t="inlineStr">
        <is>
          <t>LC</t>
        </is>
      </c>
      <c r="D376" s="6" t="inlineStr">
        <is>
          <t>Linguagens, Codigos e suas Tecnologias</t>
        </is>
      </c>
      <c r="E376" s="6" t="n">
        <v>7</v>
      </c>
      <c r="F376" s="6" t="inlineStr">
        <is>
          <t>LC-H22</t>
        </is>
      </c>
      <c r="G376" s="6" t="inlineStr">
        <is>
          <t>Relacionar, em diferentes textos, opinioes, temas, assuntos e recursos linguisticos.</t>
        </is>
      </c>
      <c r="H376" s="6" t="inlineStr">
        <is>
          <t>Em uma sala de aula do ensino médio, durante um debate sobre o impacto das redes sociais na comunicação juvenil, o professor projeta dois textos com propostas distintas. O Texto I é um trecho de um artigo de opinião de um sociólogo, enquanto o Texto II é um comentário de um internauta em um blog.
Texto I: "A imediatez das plataformas digitais impôs uma lógica de urgência que, frequentemente, sacrifica a reflexão crítica. O diálogo, antes pautado pela escuta ativa e pela construção coletiva de sentidos, dá lugar a monólogos paralelos onde a validação do ego prevalece sobre o entendimento mútuo."
Texto II: "Amo como a internet me deixa perto de quem amo! Em segundos eu compartilho minha alegria com todo mundo. Não tem nada melhor do que essa liberdade pra falar o que penso e me sentir conectado o tempo todo."
Considerando os recursos linguísticos e as opiniões manifestadas nos dois textos, qual é a relação estabelecida entre eles?</t>
        </is>
      </c>
      <c r="I376" s="6" t="inlineStr">
        <is>
          <t>Ambos os textos utilizam uma linguagem formal e impessoal para defender o mesmo ponto de vista sobre a importância da velocidade da informação.</t>
        </is>
      </c>
      <c r="J376" s="6" t="inlineStr">
        <is>
          <t>O Texto I e o Texto II são complementares, pois ambos empregam gírias e expressões coloquiais para criticar a falta de privacidade na internet.</t>
        </is>
      </c>
      <c r="K376" s="6" t="inlineStr">
        <is>
          <t>Há uma divergência de opinião sustentada por diferentes registros linguísticos: o Texto I usa a norma culta para criticar a superficialidade, enquanto o Texto II usa a informalidade para exaltar a conectividade.</t>
        </is>
      </c>
      <c r="L376" s="6" t="inlineStr">
        <is>
          <t>Os textos apresentam teses opostas, mas utilizam o mesmo registro linguístico informal para narrar fatos do cotidiano dos usuários de redes sociais.</t>
        </is>
      </c>
      <c r="M376" s="6" t="inlineStr">
        <is>
          <t>A relação entre os textos é de contraditório, pois o Texto I defende o uso de redes sociais e o Texto II é contra a tecnologia, embora ambos usem linguagem técnica.</t>
        </is>
      </c>
      <c r="N376" s="6" t="inlineStr">
        <is>
          <t>C</t>
        </is>
      </c>
      <c r="O376" s="6" t="inlineStr">
        <is>
          <t>A habilidade LC-H22 exige relacionar opiniões, temas, assuntos e recursos linguísticos em diferentes textos. A alternativa C é a correta porque identifica a divergência de opinião (crítica vs. exaltação) e a correlaciona com os recursos linguísticos específicos de cada texto (norma culta/formal vs. informal/coloquial), demonstrando como a forma se adequa à função sociocomunicativa de cada gênero.</t>
        </is>
      </c>
      <c r="P376" s="6" t="b">
        <v>1</v>
      </c>
      <c r="Q376" s="6" t="n">
        <v>0.03571428571428571</v>
      </c>
      <c r="R376" s="6" t="n">
        <v>1.635514018691589</v>
      </c>
      <c r="S376" s="6" t="n">
        <v>0.7692307692307693</v>
      </c>
      <c r="T376" s="6" t="n">
        <v>14.83027397260274</v>
      </c>
      <c r="U376" s="6" t="n">
        <v>4.8</v>
      </c>
      <c r="V376" s="6" t="n">
        <v>5</v>
      </c>
      <c r="W376" s="6" t="n">
        <v>5</v>
      </c>
      <c r="X376" s="6" t="n">
        <v>4</v>
      </c>
      <c r="Y376" s="6" t="n">
        <v>5</v>
      </c>
      <c r="Z376" s="6" t="n">
        <v>5</v>
      </c>
      <c r="AA376" s="6" t="inlineStr">
        <is>
          <t>O item demonstra excelente alinhamento com a habilidade LC-H22, pois exige explicitamente o relacionamento entre as opiniões divergentes (crítica vs. exaltação) e os recursos linguísticos (norma culta vs. informalidade) que as sustentam. Os objetos de conhecimento estão perfeitamente adequados, pois o enquadramento dos textos como gêneros (artigo de opinião e comentário de blog) e a análise da argumentação e do registro são centrais para o estudo do texto argumentativo. Os distratores são plausíveis, pois exploram relações superficiais (complementaridade, mesmo ponto de vista) e confundem os aspectos linguísticos (mesmo registro, linguagem técnica), exigindo do candidato uma análise mais aprofundada. A temática e a complexidade do texto são adequadas ao Ensino Médio, envolvendo um debate social relevante e a manipulação de diferentes registros linguísticos. O formato segue rigorosamente as especificações do ENEM, com dois textos curtos e bem delimitados, uma questão de múltipla escolha com cinco alternativas e uma relação clara entre o enunciado e as opções.</t>
        </is>
      </c>
      <c r="AB376" s="6" t="n">
        <v>5</v>
      </c>
      <c r="AC376" s="6" t="n">
        <v>5</v>
      </c>
      <c r="AD376" s="6" t="n">
        <v>5</v>
      </c>
      <c r="AE376" s="6" t="n">
        <v>5</v>
      </c>
      <c r="AF376" s="6" t="n">
        <v>5</v>
      </c>
      <c r="AG376" s="6" t="n">
        <v>5</v>
      </c>
      <c r="AH376" s="6" t="inlineStr">
        <is>
          <t>O item avalia com precisão a habilidade LC-H22, exigindo a comparação entre dois textos de gêneros e registros distintos, relacionando posicionamentos argumentativos (crítica vs. exaltação) aos recursos linguísticos (norma culta vs. informalidade). Os objetos de conhecimento sobre argumentação e variação linguística são integralmente contemplados. Os distratores são bem elaborados, explorando erros comuns de interpretação de registro e inversão de argumentos. O tema é adequado ao Ensino Médio e o item segue rigorosamente o formato do ENEM.</t>
        </is>
      </c>
    </row>
    <row r="377">
      <c r="A377" s="6" t="inlineStr">
        <is>
          <t>a84e6183-5564-4661-8f04-32e313a5af48</t>
        </is>
      </c>
      <c r="B377" s="6" t="inlineStr">
        <is>
          <t>com_grafo</t>
        </is>
      </c>
      <c r="C377" s="6" t="inlineStr">
        <is>
          <t>LC</t>
        </is>
      </c>
      <c r="D377" s="6" t="inlineStr">
        <is>
          <t>Linguagens, Codigos e suas Tecnologias</t>
        </is>
      </c>
      <c r="E377" s="6" t="n">
        <v>7</v>
      </c>
      <c r="F377" s="6" t="inlineStr">
        <is>
          <t>LC-H23</t>
        </is>
      </c>
      <c r="G377" s="6" t="inlineStr">
        <is>
          <t>Inferir em um texto quais sao os objetivos de seu produtor e quem e seu publico alvo, pela analise dos procedimentos argumentativos utilizados.</t>
        </is>
      </c>
      <c r="H377" s="6" t="inlineStr">
        <is>
          <t>Uma organização não governamental (ONG) lançou uma campanha digital e divulgou o seguinte texto em suas redes sociais:
“E aí, galera! Pausa no scroll por um segundo. O planeta tá gritando e a gente é a única que tá ouvindo. Não é sobre aquelas palestras chatas de adultos; é sobre as nossas festas, as nossas praias, o nosso futuro. Se a gente não mudar o jogo hoje, não vai ter 'depois' pra curtir. Bora nessa? Use a hashtag, mostre que a nova geração não fica só no blá blá blá. #EcoJovem”
Considerando os procedimentos argumentativos e os recursos linguísticos empregados, é correto inferir que o público-alvo e o objetivo principal do produtor do texto são, respectivamente:</t>
        </is>
      </c>
      <c r="I377" s="6" t="inlineStr">
        <is>
          <t>Empresários do setor industrial e solicitar o financiamento de projetos de sustentabilidade.</t>
        </is>
      </c>
      <c r="J377" s="6" t="inlineStr">
        <is>
          <t>Autoridades governamentais e cobrar a criação de leis mais rigorosas sobre crimes ambientais.</t>
        </is>
      </c>
      <c r="K377" s="6" t="inlineStr">
        <is>
          <t>Jovens conectados às redes sociais e engajá-los em uma causa ambiental por meio de identificação e urgência.</t>
        </is>
      </c>
      <c r="L377" s="6" t="inlineStr">
        <is>
          <t>Professores e alunos do ensino fundamental e fornecer material didático sobre educação ambiental.</t>
        </is>
      </c>
      <c r="M377" s="6" t="inlineStr">
        <is>
          <t>Turistas estrangeiros e promover o Brasil como um destino sustentável e ecológico.</t>
        </is>
      </c>
      <c r="N377" s="6" t="inlineStr">
        <is>
          <t>C</t>
        </is>
      </c>
      <c r="O377" s="6" t="inlineStr">
        <is>
          <t>A habilidade LC-H23 exige a inferência dos objetivos do produtor e do público-alvo com base na análise argumentativa. O texto utiliza gírias ('galera', 'bora', 'blá blá blá'), vocabulário relacionado ao universo digital ('scroll', 'hashtag') e um tom coloquial que se aproxima da linguagem juvenil. Além disso, o texto estabelece uma oposição ('não é sobre palestras de adultos') para criar identificação com o leitor jovem. Portanto, conclui-se que o público-alvo são os jovens e o objetivo é mobilizá-los para a causa ambiental, conforme aponta a alternativa C.</t>
        </is>
      </c>
      <c r="P377" s="6" t="b">
        <v>1</v>
      </c>
      <c r="Q377" s="6" t="n">
        <v>0.02884615384615385</v>
      </c>
      <c r="R377" s="6" t="n">
        <v>1.194029850746269</v>
      </c>
      <c r="S377" s="6" t="n">
        <v>0.8888888888888888</v>
      </c>
      <c r="T377" s="6" t="n">
        <v>13.14408345752608</v>
      </c>
      <c r="U377" s="6" t="n">
        <v>4.8</v>
      </c>
      <c r="V377" s="6" t="n">
        <v>5</v>
      </c>
      <c r="W377" s="6" t="n">
        <v>5</v>
      </c>
      <c r="X377" s="6" t="n">
        <v>4</v>
      </c>
      <c r="Y377" s="6" t="n">
        <v>5</v>
      </c>
      <c r="Z377" s="6" t="n">
        <v>5</v>
      </c>
      <c r="AA377" s="6" t="inlineStr">
        <is>
          <t>O item apresenta excelente alinhamento com a habilidade LC-H23, pois a tarefa central é inferir o público-alvo e o objetivo do produtor exclusivamente a partir da análise dos procedimentos argumentativos e recursos linguísticos do texto. A justificativa do gerador corrobora essa análise, apontando com precisão os elementos que fundamentam a resposta correta (C). Os objetos de conhecimento estão perfeitamente adequados, pois a análise do texto argumentativo, seus gêneros e recursos linguísticos é o cerne da questão. Os distratores são plausíveis, pois cada um propõe um público e um objetivo coerentes com um tipo de texto, mas são desconsiderados justamente por não se alinharem aos indícios linguísticos e argumentativos presentes no enunciado. O item é adequado ao nível de escolaridade do Ensino Médio, pois a leitura e a análise de um texto argumentativo contemporâneo, com linguagem juvenil e digital, é uma competência esperada nessa etapa. Finalmente, a aderência ao formato ENEM é máxima, pois segue a estrutura clássica de apresentar um texto contextualizado e cobrar a análise de seus aspectos argumentativos, com alternativas que exigem a compreensão profunda do enunciado.</t>
        </is>
      </c>
      <c r="AB377" s="6" t="n">
        <v>4.8</v>
      </c>
      <c r="AC377" s="6" t="n">
        <v>5</v>
      </c>
      <c r="AD377" s="6" t="n">
        <v>5</v>
      </c>
      <c r="AE377" s="6" t="n">
        <v>4</v>
      </c>
      <c r="AF377" s="6" t="n">
        <v>5</v>
      </c>
      <c r="AG377" s="6" t="n">
        <v>5</v>
      </c>
      <c r="AH377" s="6" t="inlineStr">
        <is>
          <t>O item está perfeitamente alinhado à habilidade LC-H23, pois solicita explicitamente a inferência do público-alvo e do objetivo do produtor com base nos procedimentos argumentativos e recursos linguísticos (uso de gírias, imperativo, vocabulário digital). Os objetos de conhecimento referentes ao estudo do texto argumentativo e seus usos são integralmente cobertos. Os distratores são plausíveis do ponto de vista temático (ambientalismo), mas claramente inadequados em relação ao registro linguístico adotado, cumprindo sua função de discriminação. O nível de escolaridade é adequado, abordando um gênero textual (post em rede social) e uma linguagem familiares aos jovens do Ensino Médio. O formato do enunciado e das alternativas segue rigorosamente o padrão do ENEM.</t>
        </is>
      </c>
    </row>
    <row r="378">
      <c r="A378" s="6" t="inlineStr">
        <is>
          <t>9c78bf05-8a82-4e07-8e10-fb384d0977b2</t>
        </is>
      </c>
      <c r="B378" s="6" t="inlineStr">
        <is>
          <t>com_grafo</t>
        </is>
      </c>
      <c r="C378" s="6" t="inlineStr">
        <is>
          <t>LC</t>
        </is>
      </c>
      <c r="D378" s="6" t="inlineStr">
        <is>
          <t>Linguagens, Codigos e suas Tecnologias</t>
        </is>
      </c>
      <c r="E378" s="6" t="n">
        <v>7</v>
      </c>
      <c r="F378" s="6" t="inlineStr">
        <is>
          <t>LC-H23</t>
        </is>
      </c>
      <c r="G378" s="6" t="inlineStr">
        <is>
          <t>Inferir em um texto quais sao os objetivos de seu produtor e quem e seu publico alvo, pela analise dos procedimentos argumentativos utilizados.</t>
        </is>
      </c>
      <c r="H378" s="6" t="inlineStr">
        <is>
          <t>Uma organização não governamental ambientalista lançou uma campanha nas redes sociais com o seguinte texto:
"Você já parou para pensar de onde vem a água que você bebe ou a energia que ilumina sua casa? O planeta está gritando por ajuda, e a resposta começa no seu espelho. Pequenas atitudes, como reduzir o plástico e economizar recursos, não são apenas 'coisas de ecologista', são atos de inteligência. Não espere pelos outros; a revolução sustentável começa com você. Junte-se a nós e faça a diferença hoje!"
Considerando os procedimentos argumentativos utilizados no texto, é correto inferir que o produtor tem como objetivo principal:</t>
        </is>
      </c>
      <c r="I378" s="6" t="inlineStr">
        <is>
          <t>Criticar as empresas poluidoras, responsabilizando-as pela degradação ambiental e exigindo sanções governamentais imediatas.</t>
        </is>
      </c>
      <c r="J378" s="6" t="inlineStr">
        <is>
          <t>Instruir cientistas e pesquisadores sobre novas metodologias de estudo dos recursos hídricos e energéticos globais.</t>
        </is>
      </c>
      <c r="K378" s="6" t="inlineStr">
        <is>
          <t>Conscientizar o jovem público consumidor sobre a responsabilidade individual e incentivá-lo a adotar práticas sustentáveis.</t>
        </is>
      </c>
      <c r="L378" s="6" t="inlineStr">
        <is>
          <t>Debater políticas públicas ambientais em um tom técnico e formal, visando o convencimento de autoridades legislativas.</t>
        </is>
      </c>
      <c r="M378" s="6" t="inlineStr">
        <is>
          <t>Denunciar a ineficiência dos serviços públicos de saneamento básico, solicitando melhorias infraestruturais nas cidades.</t>
        </is>
      </c>
      <c r="N378" s="6" t="inlineStr">
        <is>
          <t>C</t>
        </is>
      </c>
      <c r="O378" s="6" t="inlineStr">
        <is>
          <t>A habilidade LC-H23 exige a inferência dos objetivos do produtor e do público-alvo com base na análise argumentativa. O texto utiliza o tratamento direto ('você', 'seu espelho'), faz referência a hábitos cotidianos ('água que você bebe', 'energia que ilumina sua casa') e emprega um apelo emocional e motivacional ('revolução começa com você'). Esses recursos indicam que o público-alvo são cidadãos comuns, especificamente os jovens usuários de redes sociais, e o objetivo é persuadi-los a adotar comportamentos sustentáveis através da conscientização sobre o impacto de suas ações individuais.</t>
        </is>
      </c>
      <c r="P378" s="6" t="b">
        <v>1</v>
      </c>
      <c r="Q378" s="6" t="n">
        <v>0.03636363636363636</v>
      </c>
      <c r="R378" s="6" t="n">
        <v>1.635359116022099</v>
      </c>
      <c r="S378" s="6" t="n">
        <v>0.9401709401709402</v>
      </c>
      <c r="T378" s="6" t="n">
        <v>15.50928571428571</v>
      </c>
      <c r="U378" s="6" t="n">
        <v>4.8</v>
      </c>
      <c r="V378" s="6" t="n">
        <v>5</v>
      </c>
      <c r="W378" s="6" t="n">
        <v>5</v>
      </c>
      <c r="X378" s="6" t="n">
        <v>4</v>
      </c>
      <c r="Y378" s="6" t="n">
        <v>5</v>
      </c>
      <c r="Z378" s="6" t="n">
        <v>5</v>
      </c>
      <c r="AA378" s="6" t="inlineStr">
        <is>
          <t>O item apresenta excelente alinhamento com a habilidade LC-H23, pois a questão exige do candidato a inferência do objetivo do produtor (ONG) e do público-alvo (jovem consumidor) a partir da análise de procedimentos argumentativos específicos (tratamento direto, apelo ao cotidiano e apelo motivacional). Os objetos de conhecimento esperados estão perfeitamente adequados, pois a análise do texto se baseia na identificação de gênero (campanha publicitária/argumentativa) e recursos linguísticos (pronome de tratamento, vocabulário, apelo à ação). Os distratores são plausíveis, pois cada um corresponde a um objetivo comum em textos ambientais (crítica a empresas, instrução técnica, debate político, denúncia de serviços públicos), exigindo que o aluno diferencie o foco do texto (individuo) de outros possíveis focos (empresas, governo, cientistas). O item é adequado ao nível de escolaridade do Ensino Médio, pois o texto e a análise argumentativa exigem competências de leitura crítica e interpretação de texto que são desenvolvidas nessa etapa. A aderência ao formato ENEM é máxima, pois segue a estrutura clássica de questão de Linguagens, Códigos e suas Tecnologias, com um texto de gênero contemporâneo (rede social), enunciado claro e alternativas que exploram diferentes interpretações do texto.</t>
        </is>
      </c>
      <c r="AB378" s="6" t="n">
        <v>5</v>
      </c>
      <c r="AC378" s="6" t="n">
        <v>5</v>
      </c>
      <c r="AD378" s="6" t="n">
        <v>5</v>
      </c>
      <c r="AE378" s="6" t="n">
        <v>5</v>
      </c>
      <c r="AF378" s="6" t="n">
        <v>5</v>
      </c>
      <c r="AG378" s="6" t="n">
        <v>5</v>
      </c>
      <c r="AH378" s="6" t="inlineStr">
        <is>
          <t>O item apresenta excelente alinhamento à habilidade LC-H23, pois exige do estudante a análise dos recursos argumentativos (uso da segunda pessoa, apelo à responsabilidade individual, tom motivacional) para identificar o objetivo do produtor e o público-alvo. Os objetos de conhecimento referentes à argumentação são plenamente contemplados. Os distratores são plausíveis, pois abordam o tema ambiental de formas distintas (crítica a empresas, debate técnico, denúncia de serviços), mas são refutados pela análise do registro e do interlocutor do texto. O nível de complexidade é adequado ao Ensino Médio, e o formato segue rigorosamente os padrões do ENEM.</t>
        </is>
      </c>
    </row>
    <row r="379">
      <c r="A379" s="6" t="inlineStr">
        <is>
          <t>a1c09619-a162-4888-863c-932de81370a3</t>
        </is>
      </c>
      <c r="B379" s="6" t="inlineStr">
        <is>
          <t>com_grafo</t>
        </is>
      </c>
      <c r="C379" s="6" t="inlineStr">
        <is>
          <t>LC</t>
        </is>
      </c>
      <c r="D379" s="6" t="inlineStr">
        <is>
          <t>Linguagens, Codigos e suas Tecnologias</t>
        </is>
      </c>
      <c r="E379" s="6" t="n">
        <v>7</v>
      </c>
      <c r="F379" s="6" t="inlineStr">
        <is>
          <t>LC-H23</t>
        </is>
      </c>
      <c r="G379" s="6" t="inlineStr">
        <is>
          <t>Inferir em um texto quais sao os objetivos de seu produtor e quem e seu publico alvo, pela analise dos procedimentos argumentativos utilizados.</t>
        </is>
      </c>
      <c r="H379" s="6" t="inlineStr">
        <is>
          <t>Uma campanha de conscientização ambiental divulgada nas redes sociais de um colégio apresenta o seguinte texto: "O futuro não espera. Enquanto debatemos em salas frias, o nosso planeta pede socorro. Não precisamos de promessas de velhos, precisamos da atitude dos novos. Junte-se ao movimento 'EcoJovem' neste sábado. Vamos plantar árvores, limpar parques e mostrar que a mudança começa agora. Sua voz é sua ferramenta; use-a para construir, não apenas para reclamar." Considerando os procedimentos argumentativos adotados, é possível inferir que o objetivo do produtor e o público-alvo desse texto são, respectivamente:</t>
        </is>
      </c>
      <c r="I379" s="6" t="inlineStr">
        <is>
          <t>Denunciar a inércia dos governantes frente às crises climáticas; autoridades políticas.</t>
        </is>
      </c>
      <c r="J379" s="6" t="inlineStr">
        <is>
          <t>Relatar dados estatísticos sobre o desmatamento no país; cientistas ambientais.</t>
        </is>
      </c>
      <c r="K379" s="6" t="inlineStr">
        <is>
          <t>Convocar os jovens para uma ação prática de preservação; o público jovem.</t>
        </is>
      </c>
      <c r="L379" s="6" t="inlineStr">
        <is>
          <t>Explicar os processos biológicos da fotossíntese; estudantes de biologia.</t>
        </is>
      </c>
      <c r="M379" s="6" t="inlineStr">
        <is>
          <t>Vender kits de jardinagem para arrecadar fundos; consumidores em geral.</t>
        </is>
      </c>
      <c r="N379" s="6" t="inlineStr">
        <is>
          <t>C</t>
        </is>
      </c>
      <c r="O379" s="6" t="inlineStr">
        <is>
          <t>O item avalia a habilidade LC-H23 ao solicitar a identificação do objetivo e do público-alvo com base na análise argumentativa. O texto utiliza um tom de urgência ('O futuro não espera'), faz contraposição geracional ('promessas de velhos' vs 'atitude dos novos') e emprega verbos no imperativo ('Junte-se', 'Vamos'), recursos típicos de uma convocação à ação direta. O foco na 'atitude dos novos' e o apelo à participação em um movimento chamado 'EcoJovem' indicam claramente que o público-alvo são os jovens e o objetivo é mobilizá-los para a prática ambiental, confirmando a alternativa C.</t>
        </is>
      </c>
      <c r="P379" s="6" t="b">
        <v>1</v>
      </c>
      <c r="Q379" s="6" t="n">
        <v>0.02173913043478261</v>
      </c>
      <c r="R379" s="6" t="n">
        <v>1.097744360902256</v>
      </c>
      <c r="S379" s="6" t="n">
        <v>0.9484536082474226</v>
      </c>
      <c r="T379" s="6" t="n">
        <v>12.99748251748252</v>
      </c>
      <c r="U379" s="6" t="n">
        <v>5</v>
      </c>
      <c r="V379" s="6" t="n">
        <v>5</v>
      </c>
      <c r="W379" s="6" t="n">
        <v>5</v>
      </c>
      <c r="X379" s="6" t="n">
        <v>5</v>
      </c>
      <c r="Y379" s="6" t="n">
        <v>5</v>
      </c>
      <c r="Z379" s="6" t="n">
        <v>5</v>
      </c>
      <c r="AA379" s="6" t="inlineStr">
        <is>
          <t>O item apresenta excelente alinhamento com a habilidade LC-H23, pois a inferência sobre o objetivo e o público-alvo depende exclusivamente da análise dos procedimentos argumentativos (tom de urgência, contraposição, imperativo, nome do movimento). Os objetos de conhecimento estão perfeitamente adequados, pois a análise se baseia em recursos linguísticos e gêneros textuais (campanha de mobilização) próprios do estudo da argumentação. Os distratores são plausíveis e funcionais: A e B exploram temas ambientais mas desviam-se do foco argumentativo do texto; D e E são logicamente inconsistentes com o conteúdo apresentado. O nível de linguagem e o contexto (rede social de um colégio) são adequados ao Ensino Médio. O formato, com um texto curto e um enunciado claro que demanda inferência, segue rigorosamente o padrão ENEM.</t>
        </is>
      </c>
      <c r="AB379" s="6" t="n">
        <v>4.8</v>
      </c>
      <c r="AC379" s="6" t="n">
        <v>5</v>
      </c>
      <c r="AD379" s="6" t="n">
        <v>5</v>
      </c>
      <c r="AE379" s="6" t="n">
        <v>4</v>
      </c>
      <c r="AF379" s="6" t="n">
        <v>5</v>
      </c>
      <c r="AG379" s="6" t="n">
        <v>5</v>
      </c>
      <c r="AH379" s="6" t="inlineStr">
        <is>
          <t>O item apresenta excelente alinhamento à habilidade LC-H23, pois exige a inferência do objetivo e do público-alvo a partir da análise de procedimentos argumentativos explícitos, como o uso do imperativo, o apelo à urgência e a contraposição geracional ('velhos' vs 'novos'). Os objetos de conhecimento relativos ao estudo do texto argumentativo são plenamente contemplados. O nível de escolaridade é adequado, com vocabulário acessível e tema pertinente ao Ensino Médio, e o formato segue estritamente o padrão do ENEM. A plausibilidade dos distratores é o único ponto que merece ressalva: embora o distrator A seja razoável ao focar na crítica à inércia, os distratores B, D e E são facilmente elimináveis por contrariarem flagrantemente a natureza do texto (ausência de dados, explicação científica ou intenção comercial), o que reduz a complexidade da análise, mas não invalida a correção do item.</t>
        </is>
      </c>
    </row>
    <row r="380">
      <c r="A380" s="6" t="inlineStr">
        <is>
          <t>73b72d67-bcc4-4345-bdfd-0646a67dc947</t>
        </is>
      </c>
      <c r="B380" s="6" t="inlineStr">
        <is>
          <t>com_grafo</t>
        </is>
      </c>
      <c r="C380" s="6" t="inlineStr">
        <is>
          <t>LC</t>
        </is>
      </c>
      <c r="D380" s="6" t="inlineStr">
        <is>
          <t>Linguagens, Codigos e suas Tecnologias</t>
        </is>
      </c>
      <c r="E380" s="6" t="n">
        <v>7</v>
      </c>
      <c r="F380" s="6" t="inlineStr">
        <is>
          <t>LC-H23</t>
        </is>
      </c>
      <c r="G380" s="6" t="inlineStr">
        <is>
          <t>Inferir em um texto quais sao os objetivos de seu produtor e quem e seu publico alvo, pela analise dos procedimentos argumentativos utilizados.</t>
        </is>
      </c>
      <c r="H380" s="6" t="inlineStr">
        <is>
          <t>Uma organização não governamental divulgou o seguinte texto em suas redes sociais como parte de uma campanha de preservação ambiental:
"E aí, galera! Pausa no scroll por um segundo. O planeta tá gritando e a gente é a única que tá ouvindo. Não é sobre aquelas palestras chatas de adultos; é sobre as nossas festas, as nossas praias, o nosso futuro. Se a gente não mudar o jogo hoje, não vai ter 'depois' pra curtir. Bora nessa? Use a hashtag, mostre que a nova geração não fica só no blá blá blá. #EcoJovem"
Considerando os procedimentos argumentativos e os recursos linguísticos utilizados, infere-se que o produtor do texto tem como público-alvo e objetivo, respectivamente:</t>
        </is>
      </c>
      <c r="I380" s="6" t="inlineStr">
        <is>
          <t>Os empresários do setor industrial e a solicitação de investimentos em tecnologias sustentáveis.</t>
        </is>
      </c>
      <c r="J380" s="6" t="inlineStr">
        <is>
          <t>As autoridades governamentais e a cobrança de fiscalização mais rigorosa sobre crimes ambientais.</t>
        </is>
      </c>
      <c r="K380" s="6" t="inlineStr">
        <is>
          <t>Os jovens usuários de internet e o engajamento em uma causa ecológica por meio de identificação geracional.</t>
        </is>
      </c>
      <c r="L380" s="6" t="inlineStr">
        <is>
          <t>A comunidade científica e a apresentação de estudos sobre os impactos das mudanças climáticas.</t>
        </is>
      </c>
      <c r="M380" s="6" t="inlineStr">
        <is>
          <t>Os pais e professores e a orientação sobre como ensinar educação ambiental para as crianças.</t>
        </is>
      </c>
      <c r="N380" s="6" t="inlineStr">
        <is>
          <t>C</t>
        </is>
      </c>
      <c r="O380" s="6" t="inlineStr">
        <is>
          <t>A habilidade LC-H23 exige a identificação do público-alvo e dos objetivos do produtor por meio da análise argumentativa. O texto utiliza gírias ('galera', 'bora'), vocabulário da internet ('scroll', 'hashtag') e um tom coloquial que se aproxima da linguagem juvenil, além de estabelecer uma oposição ('nossa geração' vs 'adultos'). Esses recursos indicam que o interlocutor pretendido são os jovens e o objetivo é mobilizá-los para a causa ambiental através do sentimento de pertencimento e urgência.</t>
        </is>
      </c>
      <c r="P380" s="6" t="b">
        <v>1</v>
      </c>
      <c r="Q380" s="6" t="n">
        <v>0.03</v>
      </c>
      <c r="R380" s="6" t="n">
        <v>1.173913043478261</v>
      </c>
      <c r="S380" s="6" t="n">
        <v>0.9009009009009009</v>
      </c>
      <c r="T380" s="6" t="n">
        <v>12.95508308895405</v>
      </c>
      <c r="U380" s="6" t="n">
        <v>5</v>
      </c>
      <c r="V380" s="6" t="n">
        <v>5</v>
      </c>
      <c r="W380" s="6" t="n">
        <v>5</v>
      </c>
      <c r="X380" s="6" t="n">
        <v>5</v>
      </c>
      <c r="Y380" s="6" t="n">
        <v>5</v>
      </c>
      <c r="Z380" s="6" t="n">
        <v>5</v>
      </c>
      <c r="AA380" s="6" t="inlineStr">
        <is>
          <t>O item apresenta excelente alinhamento com a habilidade LC-H23, pois a inferência sobre o público-alvo e o objetivo do produtor depende exclusivamente da análise dos procedimentos argumentativos e recursos linguísticos (gírias, vocabulário da internet, tom coloquial, oposição geracional). Os objetos de conhecimento esperados são perfeitamente adequados, pois o texto é um exemplo de gênero argumentativo contemporâneo (campanha digital) que utiliza recursos linguísticos de forma intencional. Os distratores são plausíveis, pois cada um corresponde a um possível objetivo e público em um contexto de preservação ambiental, forçando o candidato a diferenciar com base nas pistas textuais e não em conhecimento prévio externo. O nível de linguagem e a temática são adequados ao Ensino Médio, exigindo maturidade para decodificar a linguagem informal e a intenção persuasiva. O item adere perfeitamente ao formato ENEM, apresentando um texto autêntico, uma questão de múltipla escolha com uma única resposta correta e uma justificativa que se baseia estritamente na análise textual.</t>
        </is>
      </c>
      <c r="AB380" s="6" t="n">
        <v>5</v>
      </c>
      <c r="AC380" s="6" t="n">
        <v>5</v>
      </c>
      <c r="AD380" s="6" t="n">
        <v>5</v>
      </c>
      <c r="AE380" s="6" t="n">
        <v>5</v>
      </c>
      <c r="AF380" s="6" t="n">
        <v>5</v>
      </c>
      <c r="AG380" s="6" t="n">
        <v>5</v>
      </c>
      <c r="AH380" s="6" t="inlineStr">
        <is>
          <t>O item apresenta excelente alinhamento à habilidade LC-H23, pois exige do estudante a análise de recursos linguísticos (gírias, imperativo, vocabulário digital) para identificar o interlocutor e a finalidade do texto. O enunciado é claro e direto, típico do ENEM. Os distratores são plausíveis em termos de temática (meio ambiente), mas incorretos em relação à análise discursiva, testando efetivamente a competência de leitura. O nível de dificuldade é adequado ao Ensino Médio, e o formato segue rigorosamente os padrões da prova.</t>
        </is>
      </c>
    </row>
    <row r="381">
      <c r="A381" s="6" t="inlineStr">
        <is>
          <t>93b70c54-c66e-4f5f-958c-0b64f3732a27</t>
        </is>
      </c>
      <c r="B381" s="6" t="inlineStr">
        <is>
          <t>com_grafo</t>
        </is>
      </c>
      <c r="C381" s="6" t="inlineStr">
        <is>
          <t>LC</t>
        </is>
      </c>
      <c r="D381" s="6" t="inlineStr">
        <is>
          <t>Linguagens, Codigos e suas Tecnologias</t>
        </is>
      </c>
      <c r="E381" s="6" t="n">
        <v>7</v>
      </c>
      <c r="F381" s="6" t="inlineStr">
        <is>
          <t>LC-H23</t>
        </is>
      </c>
      <c r="G381" s="6" t="inlineStr">
        <is>
          <t>Inferir em um texto quais sao os objetivos de seu produtor e quem e seu publico alvo, pela analise dos procedimentos argumentativos utilizados.</t>
        </is>
      </c>
      <c r="H381" s="6" t="inlineStr">
        <is>
          <t>Uma organização não governamental lançou uma campanha digital e divulgou o seguinte texto em suas redes sociais:
“E aí, galera! Pausa no scroll por um segundo. O planeta tá gritando e a gente é a única que tá ouvindo. Não é sobre aquelas palestras chatas de adultos; é sobre as nossas festas, as nossas praias, o nosso futuro. Se a gente não mudar o jogo hoje, não vai ter 'depois' pra curtir. Bora nessa? Use a hashtag, mostre que a nova geração não fica só no blá blá blá. #EcoJovem”
Considerando os procedimentos argumentativos e os recursos linguísticos empregados, é correto inferir que o público-alvo e o objetivo do produtor do texto são, respectivamente:</t>
        </is>
      </c>
      <c r="I381" s="6" t="inlineStr">
        <is>
          <t>Empresários do setor industrial e denunciar a poluição gerada pelas fábricas.</t>
        </is>
      </c>
      <c r="J381" s="6" t="inlineStr">
        <is>
          <t>Autoridades governamentais e solicitar a criação de leis mais rigorosas sobre o descarte de lixo.</t>
        </is>
      </c>
      <c r="K381" s="6" t="inlineStr">
        <is>
          <t>Jovens conectados às redes sociais e mobilizar essa faixa etária para a adoção de práticas sustentáveis.</t>
        </is>
      </c>
      <c r="L381" s="6" t="inlineStr">
        <is>
          <t>Professores e educadores e fornecer material didático para aulas de ciências.</t>
        </is>
      </c>
      <c r="M381" s="6" t="inlineStr">
        <is>
          <t>Turistas estrangeiros e promover o turismo ecológico no país.</t>
        </is>
      </c>
      <c r="N381" s="6" t="inlineStr">
        <is>
          <t>C</t>
        </is>
      </c>
      <c r="O381" s="6" t="inlineStr">
        <is>
          <t>A habilidade LC-H23 exige a inferência do público-alvo e dos objetivos do produtor com base na análise argumentativa. O texto utiliza gírias ('galera', 'bora nessa'), vocabulário relacionado ao ambiente digital ('scroll', 'hashtag') e um tom coloquial que se aproxima da linguagem juvenil. Além disso, o texto estabelece uma oposição ('não é sobre palestras chatas de adultos') para criar identificação com 'a nova geração'. Tais procedimentos indicam que o público-alvo são os jovens e o objetivo é engajá-los na causa ambiental, diferenciando a mensagem do discurso tradicional dos adultos.</t>
        </is>
      </c>
      <c r="P381" s="6" t="b">
        <v>1</v>
      </c>
      <c r="Q381" s="6" t="n">
        <v>0.03</v>
      </c>
      <c r="R381" s="6" t="n">
        <v>1.5703125</v>
      </c>
      <c r="S381" s="6" t="n">
        <v>0.8928571428571429</v>
      </c>
      <c r="T381" s="6" t="n">
        <v>11.63522727272727</v>
      </c>
      <c r="U381" s="6" t="n">
        <v>5</v>
      </c>
      <c r="V381" s="6" t="n">
        <v>5</v>
      </c>
      <c r="W381" s="6" t="n">
        <v>5</v>
      </c>
      <c r="X381" s="6" t="n">
        <v>5</v>
      </c>
      <c r="Y381" s="6" t="n">
        <v>5</v>
      </c>
      <c r="Z381" s="6" t="n">
        <v>5</v>
      </c>
      <c r="AA381" s="6" t="inlineStr">
        <is>
          <t>O item demonstra excelente alinhamento com a habilidade LC-H23, pois a tarefa central é inferir o público-alvo e o objetivo do produtor exclusivamente a partir da análise dos procedimentos argumentativos e recursos linguísticos do texto. A justificativa do gerador correta aponta para o uso de gírias, vocabulário digital, tom coloquial e a oposição 'não é sobre palestras chatas de adultos' como elementos que constroem essa inferência. Os objetos de conhecimento estão perfeitamente adequados, pois a análise se baseia na identificação de gênero textual (campanha digital) e recursos argumentativos (apelo à identidade, oposição). Os distratores são plausíveis, pois cada um propõe um público e um objetivo coerentes com um tipo de texto, mas são refutados pela análise detalhada dos elementos linguísticos presentes no enunciado. O item é adequado ao nível de ensino médio, pois a leitura e a análise de um texto curto e contemporâneo, com base em recursos linguísticos, é uma competência esperada nessa etapa. Finalmente, a aderência ao formato ENEM é máxima, pois se trata de uma questão de interpretação de texto com múltipla escolha, focada em competência de leitura e análise argumentativa, sem ambiguidades e com uma justificativa clara para o gabarito.</t>
        </is>
      </c>
      <c r="AB381" s="6" t="n">
        <v>5</v>
      </c>
      <c r="AC381" s="6" t="n">
        <v>5</v>
      </c>
      <c r="AD381" s="6" t="n">
        <v>5</v>
      </c>
      <c r="AE381" s="6" t="n">
        <v>5</v>
      </c>
      <c r="AF381" s="6" t="n">
        <v>5</v>
      </c>
      <c r="AG381" s="6" t="n">
        <v>5</v>
      </c>
      <c r="AH381" s="6" t="inlineStr">
        <is>
          <t>O item apresenta excelente alinhamento à habilidade LC-H23, pois exige a inferência do público-alvo e dos objetivos do produtor baseando-se explicitamente na análise de procedimentos argumentativos e recursos linguísticos (gírias, imperativo, vocabulário digital). Os objetos de conhecimento referentes ao estudo do texto argumentativo são plenamente contemplados. Os distratores são plausíveis ao abordar outros atores sociais comuns em debates ambientais (governo, indústria, escola), mas são facilmente descartados pela análise do registro formal/informal, testando efetivamente a habilidade proposta. O texto e o comando são adequados ao nível do Ensino Médio, e a estrutura segue rigorosamente o padrão ENEM.</t>
        </is>
      </c>
    </row>
    <row r="382">
      <c r="A382" s="6" t="inlineStr">
        <is>
          <t>5ed113db-dbd3-4ba1-8de1-b8133e36ff20</t>
        </is>
      </c>
      <c r="B382" s="6" t="inlineStr">
        <is>
          <t>com_grafo</t>
        </is>
      </c>
      <c r="C382" s="6" t="inlineStr">
        <is>
          <t>LC</t>
        </is>
      </c>
      <c r="D382" s="6" t="inlineStr">
        <is>
          <t>Linguagens, Codigos e suas Tecnologias</t>
        </is>
      </c>
      <c r="E382" s="6" t="n">
        <v>7</v>
      </c>
      <c r="F382" s="6" t="inlineStr">
        <is>
          <t>LC-H24</t>
        </is>
      </c>
      <c r="G382" s="6" t="inlineStr">
        <is>
          <t>Reconhecer no texto estrategias argumentativas empregadas para o convencimento do publico, tais como a intimidacao, seducao, comocao, chantagem, entre outras.</t>
        </is>
      </c>
      <c r="H382" s="6" t="inlineStr">
        <is>
          <t>Uma campanha publicitária de um perfume novo apresenta o seguinte texto: "Você acha que passa despercebido nas festas? Sente que o seu cheiro atual não é suficiente para atrair aquele olhar especial? Não corra o risco de ser esquecido(a) novamente. Com 'Essência Magnética', você não apenas entra na sala, você domina. Seja a pessoa que todos desejam, não a que ninguém lembra." Considerando os recursos argumentativos utilizados para persuadir o público consumidor, qual estratégia é predominante no fragmento?</t>
        </is>
      </c>
      <c r="I382" s="6" t="inlineStr">
        <is>
          <t>A sedução pela racionalidade, ao apresentar dados técnicos sobre a fixação e os componentes olfativos do perfume.</t>
        </is>
      </c>
      <c r="J382" s="6" t="inlineStr">
        <is>
          <t>A intimidação, ao explorar o medo da rejeição social e o sentimento de invisibilidade para induzir a compra.</t>
        </is>
      </c>
      <c r="K382" s="6" t="inlineStr">
        <is>
          <t>A chantagem explícita, ao ameaçar o leitor com consequências físicas caso não utilize o produto anunciado.</t>
        </is>
      </c>
      <c r="L382" s="6" t="inlineStr">
        <is>
          <t>A autoridade científica, ao citar pesquisadores renomados que comprovam a eficácia do produto.</t>
        </is>
      </c>
      <c r="M382" s="6" t="inlineStr">
        <is>
          <t>A comiseração, ao narrar uma história triste de superação pessoal para gerar identificação emocional.</t>
        </is>
      </c>
      <c r="N382" s="6" t="inlineStr">
        <is>
          <t>B</t>
        </is>
      </c>
      <c r="O382" s="6" t="inlineStr">
        <is>
          <t>A questão exige o reconhecimento de estratégias argumentativas (Habilidade LC-H24). O texto constrói o convencimento não pela lógica ou dados técnicos, mas tocando na insegurança do leitor ("passa despercebido", "risco de ser esquecido"). Essa abordagem visa intimidar o consumidor, sugerindo que, sem o produto, ele sofrerá prejuízos sociais e afetivos, o que caracteriza a estratégia de intimidação.</t>
        </is>
      </c>
      <c r="P382" s="6" t="b">
        <v>1</v>
      </c>
      <c r="Q382" s="6" t="n">
        <v>0.02197802197802198</v>
      </c>
      <c r="R382" s="6" t="n">
        <v>1.278350515463918</v>
      </c>
      <c r="S382" s="6" t="n">
        <v>0.9191919191919192</v>
      </c>
      <c r="T382" s="6" t="n">
        <v>12.55757575757576</v>
      </c>
      <c r="U382" s="6" t="n">
        <v>5</v>
      </c>
      <c r="V382" s="6" t="n">
        <v>5</v>
      </c>
      <c r="W382" s="6" t="n">
        <v>5</v>
      </c>
      <c r="X382" s="6" t="n">
        <v>5</v>
      </c>
      <c r="Y382" s="6" t="n">
        <v>5</v>
      </c>
      <c r="Z382" s="6" t="n">
        <v>5</v>
      </c>
      <c r="AA382" s="6" t="inlineStr">
        <is>
          <t>O item apresenta excelente alinhamento com a habilidade-alvo LC-H24, pois exige explicitamente o reconhecimento da estratégia argumentativa de intimidação, que é o cerne do texto publicitário. Os objetos de conhecimento estão perfeitamente adequados, pois a questão aborda diretamente a análise de recursos persuasivos em um gênero textual (anúncio publicitário) e sua função de convencimento. Os distratores são plausíveis e bem elaborados: cada alternativa corresponde a uma estratégia argumentativa real (sedução racional, autoridade, comiseração), e a alternativa sobre 'chantagem' é especialmente pertinente por explorar uma fronteira com a intimidação, exigindo do aluno um discernimento preciso. O nível de complexidade é adequado para o Ensino Médio, pois a análise requer compreensão de nuances linguísticas e psicológicas, sem exigir conhecimentos especializados. Finalmente, o item adere perfeitamente ao formato ENEM, pois apresenta um texto autêntico (anúncio publicitário), uma questão de interpretação e análise de linguagem, e alternativas que exigem o julgamento crítico do candidato, sem a presença de respostas óbvias ou triviais.</t>
        </is>
      </c>
      <c r="AB382" s="6" t="n">
        <v>5</v>
      </c>
      <c r="AC382" s="6" t="n">
        <v>5</v>
      </c>
      <c r="AD382" s="6" t="n">
        <v>5</v>
      </c>
      <c r="AE382" s="6" t="n">
        <v>5</v>
      </c>
      <c r="AF382" s="6" t="n">
        <v>5</v>
      </c>
      <c r="AG382" s="6" t="n">
        <v>5</v>
      </c>
      <c r="AH382" s="6" t="inlineStr">
        <is>
          <t>O item avalia com precisão a habilidade LC-H24, exigindo do estudante a identificação da estratégia de intimidação em um texto publicitário. Os objetos de conhecimento (texto argumentativo e recursos linguísticos de persuasão) são perfeitamente adequados. Os distratores são plausíveis, pois apresentam outras estratégias argumentativas comuns (sedução racional, autoridade, comiseração, chantagem), mas que não correspondem ao texto apresentado, exigindo leitura atenta. O vocabulário e a temática são adequados ao Ensino Médio, e a estrutura do item (enunciado, texto base, 5 alternativas) segue fielmente o padrão do ENEM.</t>
        </is>
      </c>
    </row>
    <row r="383">
      <c r="A383" s="6" t="inlineStr">
        <is>
          <t>0ba0e3c4-387d-45b4-988f-695a3a23db94</t>
        </is>
      </c>
      <c r="B383" s="6" t="inlineStr">
        <is>
          <t>com_grafo</t>
        </is>
      </c>
      <c r="C383" s="6" t="inlineStr">
        <is>
          <t>LC</t>
        </is>
      </c>
      <c r="D383" s="6" t="inlineStr">
        <is>
          <t>Linguagens, Codigos e suas Tecnologias</t>
        </is>
      </c>
      <c r="E383" s="6" t="n">
        <v>7</v>
      </c>
      <c r="F383" s="6" t="inlineStr">
        <is>
          <t>LC-H24</t>
        </is>
      </c>
      <c r="G383" s="6" t="inlineStr">
        <is>
          <t>Reconhecer no texto estrategias argumentativas empregadas para o convencimento do publico, tais como a intimidacao, seducao, comocao, chantagem, entre outras.</t>
        </is>
      </c>
      <c r="H383" s="6" t="inlineStr">
        <is>
          <t>Uma campanha publicitária de uma marca de roupas divulgou o seguinte texto em redes sociais: 'Você acha que passa despercebido? Sente que sua presença não é notada nas festas? Não corra o risco de ser apenas mais um na multidão. Com a nova coleção 'Dominus', você garante que todos os olhares se voltem para você. Não seja esquecido. Seja inesquecível. Apenas os ousados usam Dominus.' Ao analisar os recursos argumentativos utilizados para persuadir o consumidor, identifica-se predominantemente o emprego de qual estratégia?</t>
        </is>
      </c>
      <c r="I383" s="6" t="inlineStr">
        <is>
          <t>A autoridade, citando a opinião de especialistas em moda para validar a qualidade do tecido.</t>
        </is>
      </c>
      <c r="J383" s="6" t="inlineStr">
        <is>
          <t>A intimidação, ao explorar o medo da rejeição social e a insegurança do leitor sobre sua própria imagem.</t>
        </is>
      </c>
      <c r="K383" s="6" t="inlineStr">
        <is>
          <t>A sedução, prometendo vantagens financeiras e descontos exclusivos para os primeiros compradores.</t>
        </is>
      </c>
      <c r="L383" s="6" t="inlineStr">
        <is>
          <t>A comiseração, narrando uma história triste sobre pessoas que não conseguem se vestir bem.</t>
        </is>
      </c>
      <c r="M383" s="6" t="inlineStr">
        <is>
          <t>A chantagem, ameaçando divulgar fotos de clientes que não utilizarem a marca da coleção.</t>
        </is>
      </c>
      <c r="N383" s="6" t="inlineStr">
        <is>
          <t>B</t>
        </is>
      </c>
      <c r="O383" s="6" t="inlineStr">
        <is>
          <t>A questão avalia a habilidade LC-H24, que consiste em reconhecer estratégias argumentativas como a intimidação. O texto publicitário constrói seu discurso tocando na insegurança do leitor ('passa despercebido', 'risco de ser apenas mais um'), utilizando o medo da exclusão e da irrelevância social para convencer o público a adquirir o produto como forma de assegurar visibilidade e aceitação.</t>
        </is>
      </c>
      <c r="P383" s="6" t="b">
        <v>1</v>
      </c>
      <c r="Q383" s="6" t="n">
        <v>0.03571428571428571</v>
      </c>
      <c r="R383" s="6" t="n">
        <v>1.381294964028777</v>
      </c>
      <c r="S383" s="6" t="n">
        <v>0.8842105263157894</v>
      </c>
      <c r="T383" s="6" t="n">
        <v>10.99201612903226</v>
      </c>
      <c r="U383" s="6" t="n">
        <v>4.8</v>
      </c>
      <c r="V383" s="6" t="n">
        <v>5</v>
      </c>
      <c r="W383" s="6" t="n">
        <v>5</v>
      </c>
      <c r="X383" s="6" t="n">
        <v>4</v>
      </c>
      <c r="Y383" s="6" t="n">
        <v>5</v>
      </c>
      <c r="Z383" s="6" t="n">
        <v>5</v>
      </c>
      <c r="AA383" s="6" t="inlineStr">
        <is>
          <t>O item apresenta excelente alinhamento com a habilidade-alvo LC-H24, pois o enunciado e o gabarito focam de forma precisa na identificação da estratégia de intimidação, um dos recursos centrais da habilidade. Os objetos de conhecimento estão perfeitamente adequados, pois a questão aborda diretamente a análise de estratégias argumentativas em um gênero textual (publicidade) e seus recursos linguísticos. Os distratores são plausíveis, pois cada alternativa corresponde a uma estratégia argumentativa real (autoridade, sedução, comiseração, chantagem), exigindo que o aluno não apenas conheça os termos, mas também os diferencie com base na análise textual. O nível de escolaridade é adequado, pois a leitura e interpretação de textos publicitários, com foco em estratégias persuasivas, é um conteúdo esperado no Ensino Médio. A aderência ao formato ENEM é máxima, pois a questão segue a estrutura clássica de múltipla escolha com um texto curto e um enunciado que demanda análise e interpretação, sem ambiguidades.</t>
        </is>
      </c>
      <c r="AB383" s="6" t="n">
        <v>4.8</v>
      </c>
      <c r="AC383" s="6" t="n">
        <v>5</v>
      </c>
      <c r="AD383" s="6" t="n">
        <v>5</v>
      </c>
      <c r="AE383" s="6" t="n">
        <v>4</v>
      </c>
      <c r="AF383" s="6" t="n">
        <v>5</v>
      </c>
      <c r="AG383" s="6" t="n">
        <v>5</v>
      </c>
      <c r="AH383" s="6" t="inlineStr">
        <is>
          <t>O item apresenta excelente alinhamento à habilidade LC-H24, pois solicita o reconhecimento de uma estratégia argumentativa específica (intimidação) em um texto publicitário. O texto motivador é claro e explora o medo da exclusão social, permitindo a identificação correta da estratégia. Os distratores abordam outras estratégias previstas na habilidade (autoridade, sedução, comiseração, chantagem), sendo plausíveis como tipos de argumentação, mas incorretos em relação ao texto apresentado, o que exige do aluno a leitura atenta. O nível de dificuldade e o vocabulário são adequados ao Ensino Médio, e o formato segue rigorosamente o padrão do ENEM.</t>
        </is>
      </c>
    </row>
    <row r="384">
      <c r="A384" s="6" t="inlineStr">
        <is>
          <t>88a6e2d1-a2e7-46d0-984a-85a4dfc57eab</t>
        </is>
      </c>
      <c r="B384" s="6" t="inlineStr">
        <is>
          <t>com_grafo</t>
        </is>
      </c>
      <c r="C384" s="6" t="inlineStr">
        <is>
          <t>LC</t>
        </is>
      </c>
      <c r="D384" s="6" t="inlineStr">
        <is>
          <t>Linguagens, Codigos e suas Tecnologias</t>
        </is>
      </c>
      <c r="E384" s="6" t="n">
        <v>7</v>
      </c>
      <c r="F384" s="6" t="inlineStr">
        <is>
          <t>LC-H24</t>
        </is>
      </c>
      <c r="G384" s="6" t="inlineStr">
        <is>
          <t>Reconhecer no texto estrategias argumentativas empregadas para o convencimento do publico, tais como a intimidacao, seducao, comocao, chantagem, entre outras.</t>
        </is>
      </c>
      <c r="H384" s="6" t="inlineStr">
        <is>
          <t>Em uma campanha publicitaria de uma ONG ambientalista, o seguinte texto e exibido em um painel digital no centro da cidade: 'O desmatamento avanca a passos largos. Se nao agirmos agora, daqui a vinte anos as florestas que conhecemos serao apenas uma lembranca cinzenta em livros de historia. Seus filhos e netos vao perguntar como deixamos o verde morrer. O silencio da natureza sera o nosso maior castigo.' Considerando os recursos argumentativos utilizados, qual estrategia o texto emprega para convencer o publico?</t>
        </is>
      </c>
      <c r="I384" s="6" t="inlineStr">
        <is>
          <t>A seducao, ao enfatizar a beleza e a riqueza das florestas para atrair a atencao do turista.</t>
        </is>
      </c>
      <c r="J384" s="6" t="inlineStr">
        <is>
          <t>A intimidacao, ao projetar um futuro catastrofico e despertar o medo das consequencias da inacao.</t>
        </is>
      </c>
      <c r="K384" s="6" t="inlineStr">
        <is>
          <t>A comocao, ao narrar uma historia pessoal e triste de um animal que perdeu seu habitat.</t>
        </is>
      </c>
      <c r="L384" s="6" t="inlineStr">
        <is>
          <t>A chantagem, ao exigir doacoes financeiras sob a ameaca de exposicao publica dos nomes dos doadores.</t>
        </is>
      </c>
      <c r="M384" s="6" t="inlineStr">
        <is>
          <t>A ironia, ao utilizar um tom humoristico para criticar a falta de politicas publicas ambientais.</t>
        </is>
      </c>
      <c r="N384" s="6" t="inlineStr">
        <is>
          <t>B</t>
        </is>
      </c>
      <c r="O384" s="6" t="inlineStr">
        <is>
          <t>A questao avalia a habilidade LC-H24, que consiste em reconhecer estrategias argumentativas. O texto utiliza a intimidacao (ou apelo ao medo) ao descrever um cenario futuro negativo e ameacador ('florestas... serao apenas uma lembranca cinzenta', 'silencio da natureza'), buscando persuadir o leitor a agir imediatamente para evitar essa consequencia temida.</t>
        </is>
      </c>
      <c r="P384" s="6" t="b">
        <v>1</v>
      </c>
      <c r="Q384" s="6" t="n">
        <v>0.02173913043478261</v>
      </c>
      <c r="R384" s="6" t="n">
        <v>1.114754098360656</v>
      </c>
      <c r="S384" s="6" t="n">
        <v>0.968421052631579</v>
      </c>
      <c r="T384" s="6" t="n">
        <v>12.23682608695652</v>
      </c>
      <c r="U384" s="6" t="n">
        <v>4.8</v>
      </c>
      <c r="V384" s="6" t="n">
        <v>5</v>
      </c>
      <c r="W384" s="6" t="n">
        <v>5</v>
      </c>
      <c r="X384" s="6" t="n">
        <v>4</v>
      </c>
      <c r="Y384" s="6" t="n">
        <v>5</v>
      </c>
      <c r="Z384" s="6" t="n">
        <v>5</v>
      </c>
      <c r="AA384" s="6" t="inlineStr">
        <is>
          <t>O item apresenta excelente alinhamento com a habilidade-alvo LC-H24, pois o enunciado e as alternativas exigem explicitamente a identificacao de uma estrategia argumentativa (intimidacao) em um texto publicitario. Os objetos de conhecimento esperados sao perfeitamente adequados, pois a questao aborda diretamente a analise de recursos argumentativos em um genero textual especifico (campanha publicitaria). Os distratores sao plausiveis, pois exploram outras estrategias comuns (seducao, comocao, chantagem, ironia) e sao linguisticamente proximos ao texto, exigindo que o aluno diferencie a intimidacao de recursos similares. O nivel de complexidade e adequado ao Ensino Medio, pois exige a compreensao de inferencias e a analise de efeitos de sentido, sem recorrer a conhecimentos especializados. O formato segue rigorosamente as especificacoes do ENEM, com um texto curto e contextualizado, enunciado claro e alternativas que testam a compreensao profunda da argumentacao.</t>
        </is>
      </c>
      <c r="AB384" s="6" t="n">
        <v>4.8</v>
      </c>
      <c r="AC384" s="6" t="n">
        <v>5</v>
      </c>
      <c r="AD384" s="6" t="n">
        <v>5</v>
      </c>
      <c r="AE384" s="6" t="n">
        <v>4</v>
      </c>
      <c r="AF384" s="6" t="n">
        <v>5</v>
      </c>
      <c r="AG384" s="6" t="n">
        <v>5</v>
      </c>
      <c r="AH384" s="6" t="inlineStr">
        <is>
          <t>O item esta perfeitamente alinhado a habilidade LC-H24, pois solicita o reconhecimento explicito de uma estrategia argumentativa (intimidacao) em um texto publicitario. Os objetos de conhecimento sao abordados de forma correta, exigindo a analise dos recursos linguisticos e da intencao persuasiva. O nivel de escolaridade e adequado, apresentando vocabulario acessivel e questao interpretativa tipica do Ensino Medio. O formato segue rigorosamente o padrao ENEM. Os distratores A e C sao plausiveis, pois exploram a confusao entre o tema (beleza da floresta) e a estrategia, ou entre o tom geral (emocao) e o recurso especifico; porem, os distratores D e E sao um pouco mais faceis de eliminar por introduzirem elementos (doacoes financeiras, humor) ausentes no texto, o que impede a nota maxima nesta dimensao.</t>
        </is>
      </c>
    </row>
    <row r="385">
      <c r="A385" s="6" t="inlineStr">
        <is>
          <t>2a5bb756-5f33-4bf9-92a8-bc8d6986e94a</t>
        </is>
      </c>
      <c r="B385" s="6" t="inlineStr">
        <is>
          <t>com_grafo</t>
        </is>
      </c>
      <c r="C385" s="6" t="inlineStr">
        <is>
          <t>LC</t>
        </is>
      </c>
      <c r="D385" s="6" t="inlineStr">
        <is>
          <t>Linguagens, Codigos e suas Tecnologias</t>
        </is>
      </c>
      <c r="E385" s="6" t="n">
        <v>7</v>
      </c>
      <c r="F385" s="6" t="inlineStr">
        <is>
          <t>LC-H24</t>
        </is>
      </c>
      <c r="G385" s="6" t="inlineStr">
        <is>
          <t>Reconhecer no texto estrategias argumentativas empregadas para o convencimento do publico, tais como a intimidacao, seducao, comocao, chantagem, entre outras.</t>
        </is>
      </c>
      <c r="H385" s="6" t="inlineStr">
        <is>
          <t>Leia o texto publicitário a seguir:
'Você acha que ninguém nota quando você entra na sala? O silêncio não é respeito, é indiferença. Chegar despercebido não é uma virtude, é o seu maior erro. Pare de ser invisível. Com 'Essência de Poder', você não apenas chega, você domina. Não deixe para amanhã a presença que você precisa ter hoje.'
Uma marca de cosméticos lançou essa campanha para um novo perfume, com o objetivo de persuadir o público jovem a comprar o produto. Considerando os recursos argumentativos empregados no texto, qual estratégia é utilizada para convencer o consumidor?</t>
        </is>
      </c>
      <c r="I385" s="6" t="inlineStr">
        <is>
          <t>A sedução, enfatizando as qualidades sensoriais e o preço acessível do produto.</t>
        </is>
      </c>
      <c r="J385" s="6" t="inlineStr">
        <is>
          <t>A intimidação, ao associar a ausência do produto à invisibilidade social e a falhas pessoais.</t>
        </is>
      </c>
      <c r="K385" s="6" t="inlineStr">
        <is>
          <t>A comovação, relatando histórias de superação de pessoas que utilizaram o perfume.</t>
        </is>
      </c>
      <c r="L385" s="6" t="inlineStr">
        <is>
          <t>A autoridade, citando especialistas em marketing que atestam a qualidade da fragrância.</t>
        </is>
      </c>
      <c r="M385" s="6" t="inlineStr">
        <is>
          <t>A chantagem, ameaçando o consumidor com prejuízos financeiros caso não compre o item.</t>
        </is>
      </c>
      <c r="N385" s="6" t="inlineStr">
        <is>
          <t>B</t>
        </is>
      </c>
      <c r="O385" s="6" t="inlineStr">
        <is>
          <t>A questão avalia a habilidade LC-H24, que consiste em reconhecer estratégias argumentativas, como a intimidação. O texto publicitário utiliza um tom agressivo e depreciativo ('seu maior erro', 'invisível') para gerar insegurança no leitor, sugerindo que, sem o produto, ele é socialmente irrelevante. Essa técnica visa intimidar o consumidor, forçando-o a comprar a 'Essência de Poder' para evitar a condição negativa de ser ignorado.</t>
        </is>
      </c>
      <c r="P385" s="6" t="b">
        <v>1</v>
      </c>
      <c r="Q385" s="6" t="n">
        <v>0.02298850574712644</v>
      </c>
      <c r="R385" s="6" t="n">
        <v>1.333333333333333</v>
      </c>
      <c r="S385" s="6" t="n">
        <v>0.87</v>
      </c>
      <c r="T385" s="6" t="n">
        <v>10.78782608695652</v>
      </c>
      <c r="U385" s="6" t="n">
        <v>4.8</v>
      </c>
      <c r="V385" s="6" t="n">
        <v>5</v>
      </c>
      <c r="W385" s="6" t="n">
        <v>5</v>
      </c>
      <c r="X385" s="6" t="n">
        <v>4</v>
      </c>
      <c r="Y385" s="6" t="n">
        <v>5</v>
      </c>
      <c r="Z385" s="6" t="n">
        <v>5</v>
      </c>
      <c r="AA385" s="6" t="inlineStr">
        <is>
          <t>O item apresenta excelente alinhamento com a habilidade-alvo LC-H24, pois exige do candidato a identificação de uma estratégia argumentativa específica (intimidação) em um texto publicitário. Os objetos de conhecimento estão perfeitamente adequados, pois o enquadramento do texto como gênero argumentativo e a análise de seus recursos são centrais para a resolução. Os distratores são plausíveis, pois exploram outras estratégias comuns na publicidade (sedução, comovação, autoridade) e uma alternativa (chantagem) que, embora menos aplicável, força o candidato a diferenciar os conceitos. O nível de complexidade é adequado ao Ensino Médio, exigindo análise de linguagem e compreensão de subtextos psicológicos, sem recorrer a conhecimentos especializados. O formato segue rigorosamente as especificações do ENEM, com um enunciado claro, um texto curto e de fácil leitura, cinco alternativas bem formuladas e uma justificativa objetiva que fundamenta a resposta correta.</t>
        </is>
      </c>
      <c r="AB385" s="6" t="n">
        <v>5</v>
      </c>
      <c r="AC385" s="6" t="n">
        <v>5</v>
      </c>
      <c r="AD385" s="6" t="n">
        <v>5</v>
      </c>
      <c r="AE385" s="6" t="n">
        <v>5</v>
      </c>
      <c r="AF385" s="6" t="n">
        <v>5</v>
      </c>
      <c r="AG385" s="6" t="n">
        <v>5</v>
      </c>
      <c r="AH385" s="6" t="inlineStr">
        <is>
          <t>O item apresenta excelente alinhamento à habilidade LC-H24, pois solicita o reconhecimento explícito de uma estratégia argumentativa (intimidação) em um texto publicitário. O texto motivador é claro, coerente e emprega recursos linguísticos que permitem a identificação precisa da estratégia de convencimento. Os distratores são plausíveis e bem construídos, pois remetem a outras estratégias citadas na própria habilidade (sedução, comovação, autoridade, chantagem), exigindo do aluno a capacidade de distinção entre elas. O nível de complexidade, o vocabulário e a temática são adequados ao Ensino Médio, e a estrutura do item segue rigorosamente o padrão adotado pelo ENEM.</t>
        </is>
      </c>
    </row>
    <row r="386">
      <c r="A386" s="6" t="inlineStr">
        <is>
          <t>67068df5-1d64-4800-a6a3-6f9bc63af296</t>
        </is>
      </c>
      <c r="B386" s="6" t="inlineStr">
        <is>
          <t>com_grafo</t>
        </is>
      </c>
      <c r="C386" s="6" t="inlineStr">
        <is>
          <t>LC</t>
        </is>
      </c>
      <c r="D386" s="6" t="inlineStr">
        <is>
          <t>Linguagens, Codigos e suas Tecnologias</t>
        </is>
      </c>
      <c r="E386" s="6" t="n">
        <v>7</v>
      </c>
      <c r="F386" s="6" t="inlineStr">
        <is>
          <t>LC-H24</t>
        </is>
      </c>
      <c r="G386" s="6" t="inlineStr">
        <is>
          <t>Reconhecer no texto estrategias argumentativas empregadas para o convencimento do publico, tais como a intimidacao, seducao, comocao, chantagem, entre outras.</t>
        </is>
      </c>
      <c r="H386" s="6" t="inlineStr">
        <is>
          <t>Uma campanha publicitária de uma ONG ambientalista apresenta o seguinte texto em um outdoor: "Se você continuar jogando lixo na rua, daqui a dez anos a praia onde você leva seus filhos será um depósito de esgoto. Não seja o responsável por tirar o sorriso do futuro deles. A natureza não perdoa, mas você pode evitar essa tragédia." Considerando os mecanismos de persuasão utilizados, qual estratégia argumentativa predomina na construção desse texto?</t>
        </is>
      </c>
      <c r="I386" s="6" t="inlineStr">
        <is>
          <t>A sedução, ao enfatizar a beleza cênica da praia para atrair turistas para a cidade.</t>
        </is>
      </c>
      <c r="J386" s="6" t="inlineStr">
        <is>
          <t>A intimidação, ao projetar um cenário catastrófico e gerar medo sobre as consequências da inação.</t>
        </is>
      </c>
      <c r="K386" s="6" t="inlineStr">
        <is>
          <t>A chantagem, ao exigir dinheiro do leitor em troca da não destruição do meio ambiente.</t>
        </is>
      </c>
      <c r="L386" s="6" t="inlineStr">
        <is>
          <t>A comiseração, ao relatar uma história triste de animais que morreram por causa do lixo.</t>
        </is>
      </c>
      <c r="M386" s="6" t="inlineStr">
        <is>
          <t>A autoridade, ao citar dados estatísticos de pesquisas científicas sobre a poluição marinha.</t>
        </is>
      </c>
      <c r="N386" s="6" t="inlineStr">
        <is>
          <t>B</t>
        </is>
      </c>
      <c r="O386" s="6" t="inlineStr">
        <is>
          <t>A questão avalia a habilidade LC-H24, pois exige do aluno o reconhecimento da estratégia argumentativa de **intimidação** (ou uso do medo). O texto constrói uma ameaça futura ("praia será um depósito de esgoto", "natureza não perdoa") e responsabiliza o leitor por uma tragédia, visando forçar uma mudança de comportamento através do receio das consequências negativas.</t>
        </is>
      </c>
      <c r="P386" s="6" t="b">
        <v>1</v>
      </c>
      <c r="Q386" s="6" t="n">
        <v>0.01204819277108434</v>
      </c>
      <c r="R386" s="6" t="n">
        <v>0.6557377049180327</v>
      </c>
      <c r="S386" s="6" t="n">
        <v>0.9222222222222223</v>
      </c>
      <c r="T386" s="6" t="n">
        <v>11.5264367816092</v>
      </c>
      <c r="U386" s="6" t="n">
        <v>4.8</v>
      </c>
      <c r="V386" s="6" t="n">
        <v>5</v>
      </c>
      <c r="W386" s="6" t="n">
        <v>5</v>
      </c>
      <c r="X386" s="6" t="n">
        <v>4</v>
      </c>
      <c r="Y386" s="6" t="n">
        <v>5</v>
      </c>
      <c r="Z386" s="6" t="n">
        <v>5</v>
      </c>
      <c r="AA386" s="6" t="inlineStr">
        <is>
          <t>O item apresenta excelente alinhamento com a habilidade-alvo LC-H24, pois demanda explicitamente a identificação da estratégia de persuasão (intimidação) com base em elementos textuais claros e diretos. Os objetos de conhecimento estão perfeitamente adequados, pois a questão se refere diretamente ao estudo dos mecanismos de persuasão em textos argumentativos. Os distratores são plausíveis, pois exploram outras estratégias comuns (sedução, comiseração, autoridade) e uma alternativa (chantagem) que, embora não presente, é um conceito conhecido pelo aluno. O nível de complexidade é adequado para o Ensino Médio, exigindo análise de um texto curto e de linguagem acessível. A aderência ao formato ENEM é máxima, com enunciado claro, contexto real (campanha publicitária), alternativas bem formuladas e uma justificativa objetiva para o gabarito.</t>
        </is>
      </c>
      <c r="AB386" s="6" t="n">
        <v>4.8</v>
      </c>
      <c r="AC386" s="6" t="n">
        <v>5</v>
      </c>
      <c r="AD386" s="6" t="n">
        <v>5</v>
      </c>
      <c r="AE386" s="6" t="n">
        <v>4</v>
      </c>
      <c r="AF386" s="6" t="n">
        <v>5</v>
      </c>
      <c r="AG386" s="6" t="n">
        <v>5</v>
      </c>
      <c r="AH386" s="6" t="inlineStr">
        <is>
          <t>O item está perfeitamente alinhado à habilidade LC-H24, pois solicita o reconhecimento explícito de uma estratégia argumentativa (intimidação) em um texto publicitário. Os objetos de conhecimento (texto argumentativo e recursos de persuasão) são adequadamente abordados. Os distratores são plausíveis na medida em que apresentam outras estratégias previstas na habilidade (sedução, chantagem, comiseração), testando a capacidade do aluno de distinguir entre elas, embora a alternativa E seja facilmente eliminável por falta de dados no texto. O vocabulário e a estrutura lógica são adequados ao Ensino Médio, e o item segue rigorosamente o formato e o estilo discursivo das questões de Linguagens e Códigos do ENEM.</t>
        </is>
      </c>
    </row>
    <row r="387">
      <c r="A387" s="6" t="inlineStr">
        <is>
          <t>44bef71c-336f-499e-b892-64f41d4f868b</t>
        </is>
      </c>
      <c r="B387" s="6" t="inlineStr">
        <is>
          <t>com_grafo</t>
        </is>
      </c>
      <c r="C387" s="6" t="inlineStr">
        <is>
          <t>LC</t>
        </is>
      </c>
      <c r="D387" s="6" t="inlineStr">
        <is>
          <t>Linguagens, Codigos e suas Tecnologias</t>
        </is>
      </c>
      <c r="E387" s="6" t="n">
        <v>8</v>
      </c>
      <c r="F387" s="6" t="inlineStr">
        <is>
          <t>LC-H25</t>
        </is>
      </c>
      <c r="G387" s="6" t="inlineStr">
        <is>
          <t>Identificar, em textos de diferentes generos, as marcas linguisticas que singularizam as variedades linguisticas sociais, regionais e de registro.</t>
        </is>
      </c>
      <c r="H387" s="6" t="inlineStr">
        <is>
          <t>Em uma cena de um romance situado no interior de Minas Gerais, dois personagens conversam sobre uma estrada danificada. O personagem local, Seu Joaquim, comenta: 'Ô moço, o trem tá ruim demais. O caminhão num passa e a gente fica isolado. O prefeito precisa ver isso.' O engenheiro, por sua vez, responde utilizando a norma culta. Considerando a variação linguística presente na fala de Seu Joaquim, quais marcas linguísticas evidenciam sua identidade regional e seu registro informal?</t>
        </is>
      </c>
      <c r="I387" s="6" t="inlineStr">
        <is>
          <t>Uso de termos técnicos da engenharia civil para demonstrar domínio do assunto.</t>
        </is>
      </c>
      <c r="J387" s="6" t="inlineStr">
        <is>
          <t>Emprego da voz passiva sintética para impessoalizar a ação de isolar.</t>
        </is>
      </c>
      <c r="K387" s="6" t="inlineStr">
        <is>
          <t>Utilização de regionalismos ('trem', 'num') e reduções fonéticas típicas da fala popular.</t>
        </is>
      </c>
      <c r="L387" s="6" t="inlineStr">
        <is>
          <t>Aplicação rigorosa da concordância nominal e verbal da norma padrão.</t>
        </is>
      </c>
      <c r="M387" s="6" t="inlineStr">
        <is>
          <t>Incorporação de estrangeirismos para modernizar a comunicação com o interlocutor.</t>
        </is>
      </c>
      <c r="N387" s="6" t="inlineStr">
        <is>
          <t>C</t>
        </is>
      </c>
      <c r="O387" s="6" t="inlineStr">
        <is>
          <t>A habilidade LC-H25 requer a identificação de marcas linguísticas que singularizam as variedades sociais, regionais e de registro. A alternativa C está correta ao apontar o uso de 'trem' (como substantivo comum no lugar de 'coisa' ou 'situação'), 'num' (contração informal de 'não') e a estrutura sintática própria da oralidade como elementos que caracterizam a variedade regional (mineira) e o registro informal do personagem, distinguindo-a da norma culta utilizada pelo engenheiro.</t>
        </is>
      </c>
      <c r="P387" s="6" t="b">
        <v>1</v>
      </c>
      <c r="Q387" s="6" t="n">
        <v>0.04938271604938271</v>
      </c>
      <c r="R387" s="6" t="n">
        <v>2.857142857142857</v>
      </c>
      <c r="S387" s="6" t="n">
        <v>0.9418604651162791</v>
      </c>
      <c r="T387" s="6" t="n">
        <v>11.61727272727273</v>
      </c>
      <c r="U387" s="6" t="n">
        <v>4.8</v>
      </c>
      <c r="V387" s="6" t="n">
        <v>5</v>
      </c>
      <c r="W387" s="6" t="n">
        <v>5</v>
      </c>
      <c r="X387" s="6" t="n">
        <v>4</v>
      </c>
      <c r="Y387" s="6" t="n">
        <v>5</v>
      </c>
      <c r="Z387" s="6" t="n">
        <v>5</v>
      </c>
      <c r="AA387" s="6" t="inlineStr">
        <is>
          <t>O item demonstra excelente alinhamento com a habilidade-alvo LC-H25, pois a tarefa central é identificar as marcas linguísticas (regionalismos e informalidade) que distinguem a variedade de fala do personagem. Os objetos de conhecimento (norma culta e variação linguística) são perfeitamente adequados e diretamente aplicáveis à resolução do item. Os distratores (A, B, D, E) são plausíveis, pois cada um aponta para um aspecto gramatical ou de estilo que, embora incorreto para o contexto, é um conhecimento relevante no ensino de língua portuguesa (uso de voz passiva, concordância, estrangeirismos). Apenas o distrator A é um pouco menos plausível, pois o uso de termos técnicos por um personagem popular seria uma inconsistência narrativa mais evidente. O item é perfeitamente adequado ao nível de ensino médio, pois aborda conceitos de variação linguística de forma acessível e contextualizada. Finalmente, a aderência ao formato ENEM é máxima, com um enunciado contextualizado, uma pergunta clara e alternativas que exigem a compreensão de um fenômeno linguístico específico.</t>
        </is>
      </c>
      <c r="AB387" s="6" t="n">
        <v>5</v>
      </c>
      <c r="AC387" s="6" t="n">
        <v>5</v>
      </c>
      <c r="AD387" s="6" t="n">
        <v>5</v>
      </c>
      <c r="AE387" s="6" t="n">
        <v>5</v>
      </c>
      <c r="AF387" s="6" t="n">
        <v>5</v>
      </c>
      <c r="AG387" s="6" t="n">
        <v>5</v>
      </c>
      <c r="AH387" s="6" t="inlineStr">
        <is>
          <t>O item apresenta excelente alinhamento à habilidade LC-H25, pois solicita explicitamente a identificação de marcas linguísticas que singularizam a variedade regional e o registro informal do personagem, em contraste com a norma culta. Os objetos de conhecimento (variação linguística, norma culta e usos da língua) são integralmente contemplados. Os distratores são plausíveis e bem construídos, explorando tanto o conteúdo gramatical inadequado quanto a atribuição incorreta de características ao interlocutor. O nível de complexidade é adequado ao Ensino Médio, e a estrutura do enunciado e das alternativas segue rigorosamente o padrão do ENEM.</t>
        </is>
      </c>
    </row>
    <row r="388">
      <c r="A388" s="6" t="inlineStr">
        <is>
          <t>ee33ea47-dd8d-4334-b848-59c4434be9ed</t>
        </is>
      </c>
      <c r="B388" s="6" t="inlineStr">
        <is>
          <t>com_grafo</t>
        </is>
      </c>
      <c r="C388" s="6" t="inlineStr">
        <is>
          <t>LC</t>
        </is>
      </c>
      <c r="D388" s="6" t="inlineStr">
        <is>
          <t>Linguagens, Codigos e suas Tecnologias</t>
        </is>
      </c>
      <c r="E388" s="6" t="n">
        <v>8</v>
      </c>
      <c r="F388" s="6" t="inlineStr">
        <is>
          <t>LC-H25</t>
        </is>
      </c>
      <c r="G388" s="6" t="inlineStr">
        <is>
          <t>Identificar, em textos de diferentes generos, as marcas linguisticas que singularizam as variedades linguisticas sociais, regionais e de registro.</t>
        </is>
      </c>
      <c r="H388" s="6" t="inlineStr">
        <is>
          <t>Em uma cena de um romance brasileiro contemporâneo, ocorre o seguinte diálogo entre um agricultor da região interiorana e um turista da cidade:
— Ô moço, cê num vai não? A estrada tá muito perigosa, cheia de buraco e sem iluminação nenhuma. De noite, os bicho sai do mato todo.
— Não se preocupe, senhor. O veículo possui tração 4x4 e faróis de LED de alta potência. Além disso, consultei o GPS e a rota está segura.
A conversa acima ilustra a variação linguística presente na sociedade brasileira. Considerando a habilidade de identificar marcas que singularizam as variedades linguísticas, qual característica da fala do agricultor o diferencia da fala do turista?</t>
        </is>
      </c>
      <c r="I388" s="6" t="inlineStr">
        <is>
          <t>A utilização de termos técnicos e especializados, como 'tração 4x4' e 'GPS', para demonstrar conhecimento.</t>
        </is>
      </c>
      <c r="J388" s="6" t="inlineStr">
        <is>
          <t>A adoção da norma culta padrão em toda a extensão do discurso, garantindo a correção gramatical.</t>
        </is>
      </c>
      <c r="K388" s="6" t="inlineStr">
        <is>
          <t>O emprego de expressões típicas da oralidade, como a redução de 'você' para 'cê' e o uso do advérbio 'num' em vez de 'não'.</t>
        </is>
      </c>
      <c r="L388" s="6" t="inlineStr">
        <is>
          <t>A preferência por estruturas sintáticas complexas e subordinadas, comuns na linguagem escrita formal.</t>
        </is>
      </c>
      <c r="M388" s="6" t="inlineStr">
        <is>
          <t>A ausência de elementos de coesão, o que torna o discurso incompreensível para o interlocutor urbano.</t>
        </is>
      </c>
      <c r="N388" s="6" t="inlineStr">
        <is>
          <t>C</t>
        </is>
      </c>
      <c r="O388" s="6" t="inlineStr">
        <is>
          <t>A habilidade LC-H25 exige a identificação de marcas linguísticas que distinguem variedades sociais, regionais e de registro. A alternativa C está correta porque aponta o uso de traços fonológicos ('cê', 'num') e morfossintáticos característicos da oralidade e da variedade popular/regional, contrastando com a formalidade e o vocabulário técnico empregados pelo turista.</t>
        </is>
      </c>
      <c r="P388" s="6" t="b">
        <v>1</v>
      </c>
      <c r="Q388" s="6" t="n">
        <v>0.03703703703703703</v>
      </c>
      <c r="R388" s="6" t="n">
        <v>2.682926829268293</v>
      </c>
      <c r="S388" s="6" t="n">
        <v>0.907563025210084</v>
      </c>
      <c r="T388" s="6" t="n">
        <v>10.86528497409326</v>
      </c>
      <c r="U388" s="6" t="n">
        <v>5</v>
      </c>
      <c r="V388" s="6" t="n">
        <v>5</v>
      </c>
      <c r="W388" s="6" t="n">
        <v>5</v>
      </c>
      <c r="X388" s="6" t="n">
        <v>5</v>
      </c>
      <c r="Y388" s="6" t="n">
        <v>5</v>
      </c>
      <c r="Z388" s="6" t="n">
        <v>5</v>
      </c>
      <c r="AA388" s="6" t="inlineStr">
        <is>
          <t>O item demonstra excelente alinhamento com a habilidade LC-H25, pois o enunciado e as alternativas focam na identificação de marcas linguísticas específicas (redução de 'você', uso de 'num') que singularizam variedades sociais e regionais. Os objetos de conhecimento (norma culta e variação linguística) são perfeitamente adequados e aplicados na análise do diálogo. Os distratores são plausíveis e bem elaborados: A e B representam características da fala do turista (a resposta correta), D aponta para uma característica que nenhum dos personagens possui, e E descreve uma situação que não ocorre no texto, exigindo do aluno a compreensão do que é, e não o que não é, variação linguística. O nível de complexidade é adequado para o Ensino Médio, exigindo a análise de um texto curto e a compreensão de conceitos linguísticos básicos. O formato segue rigorosamente o padrão ENEM, com um enunciado claro, um contexto de uso da língua e alternativas que exigem a aplicação do conhecimento.</t>
        </is>
      </c>
      <c r="AB388" s="6" t="n">
        <v>5</v>
      </c>
      <c r="AC388" s="6" t="n">
        <v>5</v>
      </c>
      <c r="AD388" s="6" t="n">
        <v>5</v>
      </c>
      <c r="AE388" s="6" t="n">
        <v>5</v>
      </c>
      <c r="AF388" s="6" t="n">
        <v>5</v>
      </c>
      <c r="AG388" s="6" t="n">
        <v>5</v>
      </c>
      <c r="AH388" s="6" t="inlineStr">
        <is>
          <t>O item apresenta excelente alinhamento à habilidade LC-H25, pois exige do estudante a identificação de marcas linguísticas específicas (fonológicas e morfossintáticas) que distinguem a variedade popular/oral do agricultor da norma culta do turista. Os objetos de conhecimento relativos à variação linguística e usos da língua são integralmente contemplados. Os distratores são plausíveis e bem construídos, testando tanto a capacidade de diferenciar os registros (A, B, D) quanto o reconhecimento de preconceitos linguísticos (E). O nível de complexidade é adequado ao Ensino Médio, e o item segue rigorosamente o formato e a tipologia do ENEM.</t>
        </is>
      </c>
    </row>
    <row r="389">
      <c r="A389" s="6" t="inlineStr">
        <is>
          <t>29107ae5-a3e8-4876-a2fc-b5e3e3e98fc1</t>
        </is>
      </c>
      <c r="B389" s="6" t="inlineStr">
        <is>
          <t>com_grafo</t>
        </is>
      </c>
      <c r="C389" s="6" t="inlineStr">
        <is>
          <t>LC</t>
        </is>
      </c>
      <c r="D389" s="6" t="inlineStr">
        <is>
          <t>Linguagens, Codigos e suas Tecnologias</t>
        </is>
      </c>
      <c r="E389" s="6" t="n">
        <v>8</v>
      </c>
      <c r="F389" s="6" t="inlineStr">
        <is>
          <t>LC-H25</t>
        </is>
      </c>
      <c r="G389" s="6" t="inlineStr">
        <is>
          <t>Identificar, em textos de diferentes generos, as marcas linguisticas que singularizam as variedades linguisticas sociais, regionais e de registro.</t>
        </is>
      </c>
      <c r="H389" s="6" t="inlineStr">
        <is>
          <t>Em uma aula de Língua Portuguesa, a professora projetou na lousa uma mensagem de áudio transcrita, enviada por um morador de uma comunidade rural do interior do Nordeste para um parente que vive na capital. A atividade consistia em reconhecer as características linguísticas que revelam a identidade e a origem do falante. Leia o texto a seguir:
“Oi, filho. Tudo bem com a família? Cê tá precisando de alguma coisa da roça? O pai tá aqui querendo mandar um pacote com farinha e queijo. A gente viu que choveu muito por lá e tá preocupado. Manda avisar se o caminhão do seu Joaquim vai descer essa semana, pra gente não perder o transporte.”
Com base na análise dos elementos linguísticos presentes no texto, qual alternativa identifica corretamente as marcas que singularizam a variedade linguística utilizada pelo falante?</t>
        </is>
      </c>
      <c r="I389" s="6" t="inlineStr">
        <is>
          <t>A utilização exclusiva da norma culta, com emprego de pronomes de tratamento e vocabulário técnico, visando à precisão informativa.</t>
        </is>
      </c>
      <c r="J389" s="6" t="inlineStr">
        <is>
          <t>A presença de estrangeirismos e gírias urbanas, características da linguagem jovem utilizada nas redes sociais da capital.</t>
        </is>
      </c>
      <c r="K389" s="6" t="inlineStr">
        <is>
          <t>O uso de reduções fonéticas como 'cê' e construções como 'tá precisando', que indicam um registro informal e marcas regionais.</t>
        </is>
      </c>
      <c r="L389" s="6" t="inlineStr">
        <is>
          <t>A adoção de uma sintaxe rebuscada e inversão da ordem dos termos, típicas da linguagem literária do Modernismo.</t>
        </is>
      </c>
      <c r="M389" s="6" t="inlineStr">
        <is>
          <t>A escolha por um vocabulário impessoal e objetivo, próprio de textos jornalísticos e reportagens policiais.</t>
        </is>
      </c>
      <c r="N389" s="6" t="inlineStr">
        <is>
          <t>C</t>
        </is>
      </c>
      <c r="O389" s="6" t="inlineStr">
        <is>
          <t>A habilidade LC-H25 exige a identificação de marcas linguísticas que singularizam variedades sociais, regionais e de registro. A alternativa C é a correta ao apontar o uso de 'cê' (forma reduzida de 'você') e 'tá precisando' (contração e gerúndio coloquial), bem como o léxico relacionado ao contexto rural ('roça', 'descer'), como evidências de um registro informal e de uma variedade regional específica, distinguindo-a da norma padrão.</t>
        </is>
      </c>
      <c r="P389" s="6" t="b">
        <v>1</v>
      </c>
      <c r="Q389" s="6" t="n">
        <v>0.0564516129032258</v>
      </c>
      <c r="R389" s="6" t="n">
        <v>3.19047619047619</v>
      </c>
      <c r="S389" s="6" t="n">
        <v>0.8985507246376812</v>
      </c>
      <c r="T389" s="6" t="n">
        <v>11.95615676359039</v>
      </c>
      <c r="U389" s="6" t="n">
        <v>4.8</v>
      </c>
      <c r="V389" s="6" t="n">
        <v>5</v>
      </c>
      <c r="W389" s="6" t="n">
        <v>5</v>
      </c>
      <c r="X389" s="6" t="n">
        <v>4</v>
      </c>
      <c r="Y389" s="6" t="n">
        <v>5</v>
      </c>
      <c r="Z389" s="6" t="n">
        <v>5</v>
      </c>
      <c r="AA389" s="6" t="inlineStr">
        <is>
          <t>O item apresenta excelente alinhamento com a habilidade-alvo LC-H25, pois o enunciado e a alternativa correta focam na identificação de marcas linguísticas específicas (reduções fonéticas, léxico regional) que singularizam uma variedade social e regional. Os objetos de conhecimento (norma culta e variação linguística) são perfeitamente adequados e aplicados na análise do texto. Os distratores (A, B, D, E) são plausíveis, pois cada um aponta para um tipo de variação linguística conhecida (norma culta, linguagem jovem, linguagem literária, linguagem jornalística), exigindo que o aluno diferencie corretamente o contexto do texto. O nível de complexidade é adequado para o Ensino Médio, pois envolve a aplicação de conceitos de variação linguística a um texto contextualizado. O formato segue rigorosamente as especificações do ENEM, com um enunciado contextualizado, uma questão de múltipla escolha com cinco alternativas e uma justificativa clara.</t>
        </is>
      </c>
      <c r="AB389" s="6" t="n">
        <v>5</v>
      </c>
      <c r="AC389" s="6" t="n">
        <v>5</v>
      </c>
      <c r="AD389" s="6" t="n">
        <v>5</v>
      </c>
      <c r="AE389" s="6" t="n">
        <v>5</v>
      </c>
      <c r="AF389" s="6" t="n">
        <v>5</v>
      </c>
      <c r="AG389" s="6" t="n">
        <v>5</v>
      </c>
      <c r="AH389" s="6" t="inlineStr">
        <is>
          <t>O item apresenta excelente alinhamento à habilidade LC-H25, pois solicita explicitamente a identificação de marcas linguísticas (reduções fonéticas, léxico específico) que definem a variedade regional e o registro do falante. Os objetos de conhecimento referentes à variação linguística e norma culta são plenamente contemplados. Os distratores são plausíveis e bem elaborados, apresentando características de outros gêneros e registros (norma culta, gíria urbana, linguagem literária, linguagem jornalística) que contrastam efetivamente com o texto-base. O nível de dificuldade é adequado ao Ensino Médio, exigindo a compreensão de conceitos básicos de sociolinguística. O formato segue rigorosamente o padrão do ENEM, com enunciado contextualizado, texto motivador e cinco alternativas coerentes.</t>
        </is>
      </c>
    </row>
    <row r="390">
      <c r="A390" s="6" t="inlineStr">
        <is>
          <t>16acc80e-175d-4b8d-a1fb-5f2f6443dd59</t>
        </is>
      </c>
      <c r="B390" s="6" t="inlineStr">
        <is>
          <t>com_grafo</t>
        </is>
      </c>
      <c r="C390" s="6" t="inlineStr">
        <is>
          <t>LC</t>
        </is>
      </c>
      <c r="D390" s="6" t="inlineStr">
        <is>
          <t>Linguagens, Codigos e suas Tecnologias</t>
        </is>
      </c>
      <c r="E390" s="6" t="n">
        <v>8</v>
      </c>
      <c r="F390" s="6" t="inlineStr">
        <is>
          <t>LC-H25</t>
        </is>
      </c>
      <c r="G390" s="6" t="inlineStr">
        <is>
          <t>Identificar, em textos de diferentes generos, as marcas linguisticas que singularizam as variedades linguisticas sociais, regionais e de registro.</t>
        </is>
      </c>
      <c r="H390" s="6" t="inlineStr">
        <is>
          <t>Durante uma atividade de pesquisa de campo sobre a diversidade linguística brasileira, um grupo de alunos gravou uma conversa informal entre dois moradores de uma comunidade rural do interior. O trecho transcrito é o seguinte: 'Ô, Chico, cê viu que a chuva vai bater forte? Melhor ajeitar as telha do galpão, senão o milho se perde. Amanhã a gente se vê na venda, sim?' Com base na análise das variedades linguísticas presentes no texto, qual alternativa identifica corretamente as marcas que singularizam o registro utilizado pelos interlocutores?</t>
        </is>
      </c>
      <c r="I390" s="6" t="inlineStr">
        <is>
          <t>A utilização exclusiva da norma culta, com predomínio de tempos verbais do subjuntivo e vocabulário técnico agrícola.</t>
        </is>
      </c>
      <c r="J390" s="6" t="inlineStr">
        <is>
          <t>A presença de reduções fonéticas, como em 'cê', e a escolha lexical coloquial, exemplificada por 'bater' e 'ajeitar'.</t>
        </is>
      </c>
      <c r="K390" s="6" t="inlineStr">
        <is>
          <t>O emprego da voz passiva sintética e o uso de conectivos formais para garantir a coesão textual.</t>
        </is>
      </c>
      <c r="L390" s="6" t="inlineStr">
        <is>
          <t>A adoção de estrangeirismos para modernizar o discurso e a ausência de marcas de oralidade na transcrição.</t>
        </is>
      </c>
      <c r="M390" s="6" t="inlineStr">
        <is>
          <t>A preferência por estruturas sintáticas complexas e o uso de arcaísmos que remetem ao português clássico.</t>
        </is>
      </c>
      <c r="N390" s="6" t="inlineStr">
        <is>
          <t>B</t>
        </is>
      </c>
      <c r="O390" s="6" t="inlineStr">
        <is>
          <t>A questão exige o reconhecimento de marcas linguísticas que caracterizam uma variedade específica (neste caso, a variedade rural/coloquial). A habilidade LC-H25 é contemplada na alternativa B, pois ela identifica corretamente a redução fonética ('cê' em vez de 'você') e a seleção lexical própria da oralidade ('bater' no sentido de cair com intensidade, 'ajeitar' no sentido de arrumar), que são traços que distinguem esse registro da norma padrão formal.</t>
        </is>
      </c>
      <c r="P390" s="6" t="b">
        <v>1</v>
      </c>
      <c r="Q390" s="6" t="n">
        <v>0.09090909090909091</v>
      </c>
      <c r="R390" s="6" t="n">
        <v>4.960629921259843</v>
      </c>
      <c r="S390" s="6" t="n">
        <v>0.9519230769230769</v>
      </c>
      <c r="T390" s="6" t="n">
        <v>12.17962790697674</v>
      </c>
      <c r="U390" s="6" t="n">
        <v>4.8</v>
      </c>
      <c r="V390" s="6" t="n">
        <v>5</v>
      </c>
      <c r="W390" s="6" t="n">
        <v>5</v>
      </c>
      <c r="X390" s="6" t="n">
        <v>4</v>
      </c>
      <c r="Y390" s="6" t="n">
        <v>5</v>
      </c>
      <c r="Z390" s="6" t="n">
        <v>5</v>
      </c>
      <c r="AA390" s="6" t="inlineStr">
        <is>
          <t>O item apresenta excelente alinhamento com a habilidade-alvo LC-H25, pois o enunciado e as alternativas exigem a identificação de marcas linguísticas específicas (reduções fonéticas, léxico coloquial) que singularizam uma variedade de registro (informal/oral) e social (rural). Os objetos de conhecimento (norma culta e variação linguística) são perfeitamente adequados e necessários para a resolução. Os distratores (A, C, D, E) são plausíveis, pois cada um aponta para um tipo de variação linguística (norma culta, formalidade, estrangeirismos, arcaísmos), mas são incorretos no contexto do texto, funcionando como bons armadilhas para alunos que não reconhecem as características da variedade apresentada. O nível de complexidade é adequado para o Ensino Médio, exigindo análise linguística contextualizada, sem ser excessivamente técnico. O formato segue rigorosamente as especificações do ENEM, com um enunciado contextualizado, um texto-fonte claro e cinco alternativas de escolha única.</t>
        </is>
      </c>
      <c r="AB390" s="6" t="n">
        <v>4.8</v>
      </c>
      <c r="AC390" s="6" t="n">
        <v>5</v>
      </c>
      <c r="AD390" s="6" t="n">
        <v>5</v>
      </c>
      <c r="AE390" s="6" t="n">
        <v>4</v>
      </c>
      <c r="AF390" s="6" t="n">
        <v>5</v>
      </c>
      <c r="AG390" s="6" t="n">
        <v>5</v>
      </c>
      <c r="AH390" s="6" t="inlineStr">
        <is>
          <t>O item apresenta excelente alinhamento à habilidade LC-H25, pois solicita a identificação de marcas linguísticas específicas (redução fonética e léxico coloquial) que caracterizam uma variedade rural/informal. Os objetos de conhecimento (variação linguística e usos da língua) são perfeitamente contemplados. Os distratores são plausíveis ao explorarem conceitos gramaticais opostos ao registro apresentado (norma culta, voz passiva, estrangeirismos), testando a capacidade do aluno de distinguir registros. O nível de dificuldade é adequado ao Ensino Médio e o formato segue rigorosamente os padrões do ENEM, com enunciado contextualizado e cinco alternativas.</t>
        </is>
      </c>
    </row>
    <row r="391">
      <c r="A391" s="6" t="inlineStr">
        <is>
          <t>2a52b8af-2771-4f48-978e-2c6601e6c7e6</t>
        </is>
      </c>
      <c r="B391" s="6" t="inlineStr">
        <is>
          <t>com_grafo</t>
        </is>
      </c>
      <c r="C391" s="6" t="inlineStr">
        <is>
          <t>LC</t>
        </is>
      </c>
      <c r="D391" s="6" t="inlineStr">
        <is>
          <t>Linguagens, Codigos e suas Tecnologias</t>
        </is>
      </c>
      <c r="E391" s="6" t="n">
        <v>8</v>
      </c>
      <c r="F391" s="6" t="inlineStr">
        <is>
          <t>LC-H25</t>
        </is>
      </c>
      <c r="G391" s="6" t="inlineStr">
        <is>
          <t>Identificar, em textos de diferentes generos, as marcas linguisticas que singularizam as variedades linguisticas sociais, regionais e de registro.</t>
        </is>
      </c>
      <c r="H391" s="6" t="inlineStr">
        <is>
          <t>Em uma reunião de condomínio, dois moradores discutem a manutenção da área de lazer. Observe o trecho da conversa transcrita:
Morador A: 'Gente, a situação da churrasqueira tá insustentável. Tô falando sério, se a gente não reunir uma grana pra arrumar isso, ninguém vai poder usar no fim de semana. Tá tudo quebrado, uma vergonha.'
Morador B: 'Senhores, considerando a depreciação do equipamento, sugiro que seja convocada uma assembleia extraordinária para deliberarmos sobre a taxa de condomínio extra. A estrutura necessita de reparos técnicos urgentes para garantir a segurança de todos.'
Com base nas variedades linguísticas apresentadas, quais marcas distinguem a fala do Morador A da do Morador B?</t>
        </is>
      </c>
      <c r="I391" s="6" t="inlineStr">
        <is>
          <t>O Morador A utiliza a norma culta e termos técnicos para demonstrar autoridade, enquanto o Morador B emprega gírias para aproximar-se dos demais moradores.</t>
        </is>
      </c>
      <c r="J391" s="6" t="inlineStr">
        <is>
          <t>O Morador A faz uso de um registro informal, com expressões coloquiais ('tá', 'grana') e subjetividade, ao passo que o Morador B emprega um registro formal, vocabulário mais elaborado ('depreciação', 'deliberarmos') e tom impessoal.</t>
        </is>
      </c>
      <c r="K391" s="6" t="inlineStr">
        <is>
          <t>A fala do Morador A caracteriza-se pelo uso de regionalismos nordestinos, o que contrasta com o português padrão internacional utilizado pelo Morador B.</t>
        </is>
      </c>
      <c r="L391" s="6" t="inlineStr">
        <is>
          <t>O Morador B utiliza a linguagem verbal apenas, enquanto o Morador A mistura linguagem verbal e não verbal para se comunicar.</t>
        </is>
      </c>
      <c r="M391" s="6" t="inlineStr">
        <is>
          <t>Ambos os moradores utilizam o mesmo nível de formalidade, diferenciando-se apenas pela opinião contrária sobre a forma de pagamento da reforma.</t>
        </is>
      </c>
      <c r="N391" s="6" t="inlineStr">
        <is>
          <t>B</t>
        </is>
      </c>
      <c r="O391" s="6" t="inlineStr">
        <is>
          <t>A habilidade LC-H25 exige a identificação de marcas linguísticas que singularizam variedades sociais, regionais e de registro. A alternativa B é a correta pois aponta explicitamente as diferenças de registro (informal vs. formal) e seleção lexical (coloquial vs. técnico/culto) que caracterizam as variedades linguísticas empregadas por cada interlocutor no contexto apresentado.</t>
        </is>
      </c>
      <c r="P391" s="6" t="b">
        <v>1</v>
      </c>
      <c r="Q391" s="6" t="n">
        <v>0.04464285714285714</v>
      </c>
      <c r="R391" s="6" t="n">
        <v>3.804347826086957</v>
      </c>
      <c r="S391" s="6" t="n">
        <v>0.7516778523489933</v>
      </c>
      <c r="T391" s="6" t="n">
        <v>12.95603448275862</v>
      </c>
      <c r="U391" s="6" t="n">
        <v>4.8</v>
      </c>
      <c r="V391" s="6" t="n">
        <v>5</v>
      </c>
      <c r="W391" s="6" t="n">
        <v>5</v>
      </c>
      <c r="X391" s="6" t="n">
        <v>4</v>
      </c>
      <c r="Y391" s="6" t="n">
        <v>5</v>
      </c>
      <c r="Z391" s="6" t="n">
        <v>5</v>
      </c>
      <c r="AA391" s="6" t="inlineStr">
        <is>
          <t>O item apresenta excelente alinhamento com a habilidade-alvo LC-H25, pois demanda a identificação de marcas linguísticas de registro (informal/formal) e social (norma culta/variados níveis de linguagem), que são os focos centrais da habilidade. Os objetos de conhecimento estão perfeitamente adequados, pois a questão se refere diretamente ao estudo da norma culta e da variação linguística. Os distratores são plausíveis, pois exploram possíveis equívocos comuns (confusão entre registro e regionalismo, entre formalidade e autoridade, e a suposição de que o uso de gírias é uma estratégia de aproximação), embora a alternativa D seja menos forte por introduzir um elemento (linguagem não-verbal) ausente no enunciado. O item é adequado ao nível de Ensino Médio, pois o vocabulário e as análises de registro estão dentro do escopo do currículo de Língua Portuguesa. Finalmente, a aderência ao formato ENEM é máxima, com um contexto social relevante, um enunciado claro e alternativas que exigem análise linguística aprofundada, característico das questões de competência específica da prova.</t>
        </is>
      </c>
      <c r="AB391" s="6" t="n">
        <v>4.8</v>
      </c>
      <c r="AC391" s="6" t="n">
        <v>5</v>
      </c>
      <c r="AD391" s="6" t="n">
        <v>5</v>
      </c>
      <c r="AE391" s="6" t="n">
        <v>4</v>
      </c>
      <c r="AF391" s="6" t="n">
        <v>5</v>
      </c>
      <c r="AG391" s="6" t="n">
        <v>5</v>
      </c>
      <c r="AH391" s="6" t="inlineStr">
        <is>
          <t>O item está perfeitamente alinhado à habilidade LC-H25, pois solicita a identificação de marcas linguísticas que distinguem variedades de registro (informal vs. formal) em um contexto social específico. Os objetos de conhecimento relativos à norma culta e variação linguística são integralmente abordados. Os distratores A e C são plausíveis, testando respectivamente a atenção à inversão de características e a confusão comum entre informalidade e regionalismo; contudo, os distratores D e E são fracos, pois apresentam afirmações facilmente refutáveis pela leitura superficial do texto (ausência de elementos não verbais e diferença óbvia de formalidade). O nível de escolaridade é adequado e o formato segue estritamente o padrão ENEM.</t>
        </is>
      </c>
    </row>
    <row r="392">
      <c r="A392" s="6" t="inlineStr">
        <is>
          <t>89236b5a-223b-4933-b63a-cf9a6427c167</t>
        </is>
      </c>
      <c r="B392" s="6" t="inlineStr">
        <is>
          <t>com_grafo</t>
        </is>
      </c>
      <c r="C392" s="6" t="inlineStr">
        <is>
          <t>LC</t>
        </is>
      </c>
      <c r="D392" s="6" t="inlineStr">
        <is>
          <t>Linguagens, Codigos e suas Tecnologias</t>
        </is>
      </c>
      <c r="E392" s="6" t="n">
        <v>8</v>
      </c>
      <c r="F392" s="6" t="inlineStr">
        <is>
          <t>LC-H26</t>
        </is>
      </c>
      <c r="G392" s="6" t="inlineStr">
        <is>
          <t>Relacionar as variedades linguisticas a situacoes especificas de uso social.</t>
        </is>
      </c>
      <c r="H392" s="6" t="inlineStr">
        <is>
          <t>Um jovem influencer digital, famoso por suas vlogs descontraídas repletas de gírias e expressões coloquiais, foi convidado a proferir uma palestra sobre estratégias de marketing para um público de acadêmicos e professores universitários. Considerando a necessidade de adequação da fala ao contexto formal de um evento acadêmico, qual deve ser a postura linguística do palestrante?</t>
        </is>
      </c>
      <c r="I392" s="6" t="inlineStr">
        <is>
          <t>Manter o uso recorrente de gírias e contrações verbais para demonstrar que é antenado com as tendências juvenis e garantir a identificação com o público.</t>
        </is>
      </c>
      <c r="J392" s="6" t="inlineStr">
        <is>
          <t>Utilizar uma linguagem extremamente técnica e rebuscada, com termos em inglês, para impressionar a banca docente e validar sua autoridade no assunto.</t>
        </is>
      </c>
      <c r="K392" s="6" t="inlineStr">
        <is>
          <t>Adotar a norma culta padrão, evitando gírias e construções informais, para garantir a clareza, a precisão e o respeito exigidos pelo ambiente acadêmico.</t>
        </is>
      </c>
      <c r="L392" s="6" t="inlineStr">
        <is>
          <t>Empregar exclusivamente a variedade linguística regional de sua origem, valorizando suas raízes culturais, independentemente da compreensão do público heterogêneo.</t>
        </is>
      </c>
      <c r="M392" s="6" t="inlineStr">
        <is>
          <t>Misturar a linguagem informal com termos jurídicos complexos, criando um estilo híbrido que demonstre versatilidade e descontração simultânea.</t>
        </is>
      </c>
      <c r="N392" s="6" t="inlineStr">
        <is>
          <t>C</t>
        </is>
      </c>
      <c r="O392" s="6" t="inlineStr">
        <is>
          <t>A questão exige o reconhecimento de que diferentes contextos sociais exigem variedades linguísticas distintas. O ambiente acadêmico, caracterizado pela formalidade, requer o uso da norma culta (registro formal), diferentemente do ambiente das redes sociais (registro informal). A alternativa C é a correta ao identificar essa adequação, atendendo à habilidade LC-H26 de relacionar variedades linguísticas a situações específicas de uso social.</t>
        </is>
      </c>
      <c r="P392" s="6" t="b">
        <v>1</v>
      </c>
      <c r="Q392" s="6" t="n">
        <v>0.05555555555555555</v>
      </c>
      <c r="R392" s="6" t="n">
        <v>4.035087719298246</v>
      </c>
      <c r="S392" s="6" t="n">
        <v>0.9090909090909091</v>
      </c>
      <c r="T392" s="6" t="n">
        <v>16.23447971781305</v>
      </c>
      <c r="U392" s="6" t="n">
        <v>5</v>
      </c>
      <c r="V392" s="6" t="n">
        <v>5</v>
      </c>
      <c r="W392" s="6" t="n">
        <v>5</v>
      </c>
      <c r="X392" s="6" t="n">
        <v>5</v>
      </c>
      <c r="Y392" s="6" t="n">
        <v>5</v>
      </c>
      <c r="Z392" s="6" t="n">
        <v>5</v>
      </c>
      <c r="AA392" s="6" t="inlineStr">
        <is>
          <t>O item apresenta excelente alinhamento com a habilidade LC-H26, pois demanda do estudante a análise de um cenário social (palestra acadêmica) e a seleção da variedade linguística adequada (norma culta). Os objetos de conhecimento (norma culta e variação linguística) são perfeitamente adequados e necessários para a resolução. Os distratores são plausíveis e bem elaborados: A e E representam a manutenção do registro informal, B um exagero no registro formal, e D uma inadequação por regionalismo, cobrindo diferentes tipos de erro que um estudante poderia cometer. O nível de complexidade é apropriado para o Ensino Médio, exigindo reflexão sobre o uso da língua em contextos sociais distintos. O formato segue rigorosamente o padrão ENEM, com enunciado contextualizado, alternativas distintas e uma única resposta correta.</t>
        </is>
      </c>
      <c r="AB392" s="6" t="n">
        <v>5</v>
      </c>
      <c r="AC392" s="6" t="n">
        <v>5</v>
      </c>
      <c r="AD392" s="6" t="n">
        <v>5</v>
      </c>
      <c r="AE392" s="6" t="n">
        <v>5</v>
      </c>
      <c r="AF392" s="6" t="n">
        <v>5</v>
      </c>
      <c r="AG392" s="6" t="n">
        <v>5</v>
      </c>
      <c r="AH392" s="6" t="inlineStr">
        <is>
          <t>O item apresenta excelente alinhamento à habilidade LC-H26, pois exige do estudante a identificação da variedade linguística adequada (norma culta) para um contexto específico de uso social (palestra acadêmica), contrastando-a com o registro habitual do interlocutor. Os objetos de conhecimento (norma culta e variação) são integralmente contemplados. Os distratores são plausíveis, representando equívocos comuns na compreensão da adequação linguística (manutenção da informalidade, excesso de formalismo, valorização excessiva da origem ou mistura inadequada de registros). O nível de dificuldade é apropriado para o Ensino Médio, utilizando uma temática contemporânea (influenciadores) que dialoga com o universo do estudante, e o formato segue rigorosamente os padrões do ENEM.</t>
        </is>
      </c>
    </row>
    <row r="393">
      <c r="A393" s="6" t="inlineStr">
        <is>
          <t>7c5c8d57-419b-416c-b04b-8e5d3be15f27</t>
        </is>
      </c>
      <c r="B393" s="6" t="inlineStr">
        <is>
          <t>com_grafo</t>
        </is>
      </c>
      <c r="C393" s="6" t="inlineStr">
        <is>
          <t>LC</t>
        </is>
      </c>
      <c r="D393" s="6" t="inlineStr">
        <is>
          <t>Linguagens, Codigos e suas Tecnologias</t>
        </is>
      </c>
      <c r="E393" s="6" t="n">
        <v>8</v>
      </c>
      <c r="F393" s="6" t="inlineStr">
        <is>
          <t>LC-H26</t>
        </is>
      </c>
      <c r="G393" s="6" t="inlineStr">
        <is>
          <t>Relacionar as variedades linguisticas a situacoes especificas de uso social.</t>
        </is>
      </c>
      <c r="H393" s="6" t="inlineStr">
        <is>
          <t>Lucas, um estudante do 3º ano do ensino médio, pretende candidatar-se a uma vaga de estágio em uma grande empresa de tecnologia. Para isso, ele precisa enviar um e-mail apresentando-se ao departamento de recursos humanos. Considerando que esse é um ambiente corporativo formal, qual das opções abaixo apresenta a redação mais adequada para a mensagem de Lucas?</t>
        </is>
      </c>
      <c r="I393" s="6" t="inlineStr">
        <is>
          <t>E aí, pessoal do RH! Tô mandando esse e-mail pra dizer que quero muito o estágio de vocês. Me chama no zap pra combinarmos uma entrevista, valeu?</t>
        </is>
      </c>
      <c r="J393" s="6" t="inlineStr">
        <is>
          <t>Prezados senhores, venho por meio desta apresentar minha candidatura à vaga de estagiário. Em anexo, envio meu currículo para análise e coloco-me à disposição para uma entrevista.</t>
        </is>
      </c>
      <c r="K393" s="6" t="inlineStr">
        <is>
          <t>Oi, eu sou o Lucas e quero o estágio. Eu sou muito bom em computador e acho que vou se encaixar legal na equipe. Espero que gostem de mim.</t>
        </is>
      </c>
      <c r="L393" s="6" t="inlineStr">
        <is>
          <t>Venho notificar que sou o candidato ideal para o estágio da empresa. Aguardo o contato de vocês o mais rápido possível para assinar o contrato.</t>
        </is>
      </c>
      <c r="M393" s="6" t="inlineStr">
        <is>
          <t>Sua excelência, solicito a bondade de aceitar este humilde servo no quadro de estagiários da vossa ilustre empresa, prometendo total dedicação.</t>
        </is>
      </c>
      <c r="N393" s="6" t="inlineStr">
        <is>
          <t>B</t>
        </is>
      </c>
      <c r="O393" s="6" t="inlineStr">
        <is>
          <t>A habilidade LC-H26 exige o reconhecimento da variedade linguística adequada ao contexto social. O enunciado apresenta uma situação formal (candidatura a estágio via e-mail corporativo). A alternativa B utiliza a norma culta e um registro formal, com vocabulário adequado ('Prezados senhores', 'venho por meio desta', 'coloco-me à disposição') e estrutura coesa. As demais alternativas apresentam inadequações: A e C usam registros informais e gírias; D apresenta um tom arrogante e inadequado para um solicitante; E utiliza um registro arcaico e excessivamente cerimonioso ('Sua excelência', 'vossa'), não condizente com a comunicação empresarial moderna.</t>
        </is>
      </c>
      <c r="P393" s="6" t="b">
        <v>1</v>
      </c>
      <c r="Q393" s="6" t="n">
        <v>0.02040816326530612</v>
      </c>
      <c r="R393" s="6" t="n">
        <v>1.386666666666667</v>
      </c>
      <c r="S393" s="6" t="n">
        <v>0.8376068376068376</v>
      </c>
      <c r="T393" s="6" t="n">
        <v>10.2731490015361</v>
      </c>
      <c r="U393" s="6" t="n">
        <v>5</v>
      </c>
      <c r="V393" s="6" t="n">
        <v>5</v>
      </c>
      <c r="W393" s="6" t="n">
        <v>5</v>
      </c>
      <c r="X393" s="6" t="n">
        <v>5</v>
      </c>
      <c r="Y393" s="6" t="n">
        <v>5</v>
      </c>
      <c r="Z393" s="6" t="n">
        <v>5</v>
      </c>
      <c r="AA393" s="6" t="inlineStr">
        <is>
          <t>O item apresenta excelente alinhamento com a habilidade LC-H26, pois demanda do candidato a identificação e seleção da variedade linguística adequada a um contexto social específico e formal (comunicação corporativa). Os objetos de conhecimento esperados (norma culta e variação linguística) são perfeitamente contemplados, pois a questão avalia a aplicação prática do conceito de norma culta em uma situação de uso real. Os distratores são plausíveis e bem elaborados: as alternativas A e C representam registros informais e coloquiais, inadequados ao contexto; a D apresenta um tom arrogante que desrespeita a hierarquia da situação; e a E, embora formal, utiliza um registro arcaico e pomposo, igualmente inadequado à comunicação empresarial moderna. O nível de escolaridade (Ensino Médio) é adequado, pois a situação de estágio e a necessidade de comunicação formal são temas pertinentes e compreensíveis para o público-alvo. A aderência ao formato ENEM é máxima, pois se trata de uma questão de múltipla escolha com enunciado contextualizado, que avalia competência comunicativa de forma indireta, sem exigir conhecimento de metalinguagem explícito.</t>
        </is>
      </c>
      <c r="AB393" s="6" t="n">
        <v>5</v>
      </c>
      <c r="AC393" s="6" t="n">
        <v>5</v>
      </c>
      <c r="AD393" s="6" t="n">
        <v>5</v>
      </c>
      <c r="AE393" s="6" t="n">
        <v>5</v>
      </c>
      <c r="AF393" s="6" t="n">
        <v>5</v>
      </c>
      <c r="AG393" s="6" t="n">
        <v>5</v>
      </c>
      <c r="AH393" s="6" t="inlineStr">
        <is>
          <t>O item avalia com precisão a habilidade LC-H26, exigindo do estudante a identificação do registro linguístico adequado (norma culta formal) para um contexto específico de interação social (e-mail corporativo). Os objetos de conhecimento (variedade linguística e norma culta) são integralmente abordados. Os distratores são plausíveis e bem elaborados, explorando diferentes inadequações: informalidade excessiva (A, C), arrogância (D) e arcaísmo/exagero formal (E). O tema é pertinente ao público do Ensino Médio (inserção no mercado de trabalho) e o item segue rigorosamente o formato padrão do ENEM.</t>
        </is>
      </c>
    </row>
    <row r="394">
      <c r="A394" s="6" t="inlineStr">
        <is>
          <t>d260ebfc-2395-4463-8a41-6f846ba43a24</t>
        </is>
      </c>
      <c r="B394" s="6" t="inlineStr">
        <is>
          <t>com_grafo</t>
        </is>
      </c>
      <c r="C394" s="6" t="inlineStr">
        <is>
          <t>LC</t>
        </is>
      </c>
      <c r="D394" s="6" t="inlineStr">
        <is>
          <t>Linguagens, Codigos e suas Tecnologias</t>
        </is>
      </c>
      <c r="E394" s="6" t="n">
        <v>8</v>
      </c>
      <c r="F394" s="6" t="inlineStr">
        <is>
          <t>LC-H26</t>
        </is>
      </c>
      <c r="G394" s="6" t="inlineStr">
        <is>
          <t>Relacionar as variedades linguisticas a situacoes especificas de uso social.</t>
        </is>
      </c>
      <c r="H394" s="6" t="inlineStr">
        <is>
          <t>Durante uma audiência pública na câmara municipal, um líder comunitário, ao defender a criação de um centro cultural em sua região, utiliza expressões típicas do sotaque local e gírias comuns entre os moradores. Em contrapartida, o vereador, ao responder, utiliza um vocabulário técnico e regras gramaticais estritas da norma culta. Considerando a natureza social da língua portuguesa, a alternância entre esses diferentes registros linguísticos no mesmo evento demonstra que:</t>
        </is>
      </c>
      <c r="I394" s="6" t="inlineStr">
        <is>
          <t>a norma culta é a única forma correta de comunicação em espaços oficiais, devendo as variações populares serem evitadas.</t>
        </is>
      </c>
      <c r="J394" s="6" t="inlineStr">
        <is>
          <t>o uso de variedades populares indica falta de escolaridade e desrespeito às instituições políticas.</t>
        </is>
      </c>
      <c r="K394" s="6" t="inlineStr">
        <is>
          <t>a escolha da variedade linguística está relacionada ao perfil dos interlocutores e aos objetivos da comunicação.</t>
        </is>
      </c>
      <c r="L394" s="6" t="inlineStr">
        <is>
          <t>a língua portuguesa é um sistema estático que não permite mudanças ou adaptações conforme o contexto.</t>
        </is>
      </c>
      <c r="M394" s="6" t="inlineStr">
        <is>
          <t>a variação linguística é um obstáculo à democracia, pois impede o entendimento entre as classes sociais.</t>
        </is>
      </c>
      <c r="N394" s="6" t="inlineStr">
        <is>
          <t>C</t>
        </is>
      </c>
      <c r="O394" s="6" t="inlineStr">
        <is>
          <t>A questão aborda a Habilidade LC-H26, que solicita relacionar as variedades linguísticas a situações específicas de uso social. O item explora a ideia de que não existe uma forma 'certa' ou 'errada' de falar em termos absolutos, mas sim usos mais ou menos adequados ao contexto. A alternativa C é a correta ao reconhecer que tanto o líder comunitário quanto o vereador adaptam sua fala (registro, seleção lexical) para se conectar com seu público e atingir seus propósitos comunicativos naquela situação específica.</t>
        </is>
      </c>
      <c r="P394" s="6" t="b">
        <v>1</v>
      </c>
      <c r="Q394" s="6" t="n">
        <v>0.05813953488372093</v>
      </c>
      <c r="R394" s="6" t="n">
        <v>2.048192771084338</v>
      </c>
      <c r="S394" s="6" t="n">
        <v>0.9148936170212766</v>
      </c>
      <c r="T394" s="6" t="n">
        <v>15.65914285714286</v>
      </c>
      <c r="U394" s="6" t="n">
        <v>5</v>
      </c>
      <c r="V394" s="6" t="n">
        <v>5</v>
      </c>
      <c r="W394" s="6" t="n">
        <v>5</v>
      </c>
      <c r="X394" s="6" t="n">
        <v>5</v>
      </c>
      <c r="Y394" s="6" t="n">
        <v>5</v>
      </c>
      <c r="Z394" s="6" t="n">
        <v>5</v>
      </c>
      <c r="AA394" s="6" t="inlineStr">
        <is>
          <t>O item apresenta excelente alinhamento com a habilidade-alvo LC-H26, pois a situação proposta (audiência pública) e a análise da alternância de registros (líder comunitário vs. vereador) exigem do candidato a explicitação do vínculo entre variedade linguística e contexto social de uso. Os objetos de conhecimento (norma culta e variação linguística) são perfeitamente adequados e necessários para a resolução do item. Os distratores (A, B, D e E) são plausíveis, pois representam visões simplistas ou preconceituosas sobre a língua, comuns no senso comum, e exigem que o candidato as diferencie da visão sociolinguística correta. O nível de complexidade é adequado ao Ensino Médio, pois não exige conhecimento técnico aprofundado de sociolinguística, mas sim a compreensão de conceitos fundamentais como norma, variação e adequação comunicativa. O formato segue rigorosamente as especificações do ENEM, com um enunciado claro, uma situação contextualizada e alternativas que exploram diferentes interpretações do fenômeno linguístico apresentado.</t>
        </is>
      </c>
      <c r="AB394" s="6" t="n">
        <v>5</v>
      </c>
      <c r="AC394" s="6" t="n">
        <v>5</v>
      </c>
      <c r="AD394" s="6" t="n">
        <v>5</v>
      </c>
      <c r="AE394" s="6" t="n">
        <v>5</v>
      </c>
      <c r="AF394" s="6" t="n">
        <v>5</v>
      </c>
      <c r="AG394" s="6" t="n">
        <v>5</v>
      </c>
      <c r="AH394" s="6" t="inlineStr">
        <is>
          <t>O item apresenta excelente alinhamento à habilidade LC-H26, pois exige do estudante a compreensão de que a escolha linguística (variedade) é determinada pelo contexto social e pelos interlocutores. A situação-problema (audiência pública) é concreta e bem delimitada, contrastando adequadamente a norma culta e a variação popular. Os objetos de conhecimento (norma culta e variação linguística) são integralmente abordados. Os distratores são plausíveis e representam concepções equivocadas comuns (preconceito linguístico, visão estática da língua, prescritivismo exacerbado), exigindo do aluno domínio do conceito sociolinguístico para identificá-los como incorretos. O nível de complexidade e o vocabulário são adequados ao Ensino Médio, e a estrutura do enunciado e das alternativas segue rigorosamente o padrão adotado pelo ENEM.</t>
        </is>
      </c>
    </row>
    <row r="395">
      <c r="A395" s="6" t="inlineStr">
        <is>
          <t>378625ee-d837-43ff-a62a-33ef2e60e5cf</t>
        </is>
      </c>
      <c r="B395" s="6" t="inlineStr">
        <is>
          <t>com_grafo</t>
        </is>
      </c>
      <c r="C395" s="6" t="inlineStr">
        <is>
          <t>LC</t>
        </is>
      </c>
      <c r="D395" s="6" t="inlineStr">
        <is>
          <t>Linguagens, Codigos e suas Tecnologias</t>
        </is>
      </c>
      <c r="E395" s="6" t="n">
        <v>8</v>
      </c>
      <c r="F395" s="6" t="inlineStr">
        <is>
          <t>LC-H26</t>
        </is>
      </c>
      <c r="G395" s="6" t="inlineStr">
        <is>
          <t>Relacionar as variedades linguisticas a situacoes especificas de uso social.</t>
        </is>
      </c>
      <c r="H395" s="6" t="inlineStr">
        <is>
          <t>Durante uma assembleia de grêmio estudantil, um aluno precisa comunicar a alteração do local de um evento cultural. Ao falar com os colegas na saída da aula, ele utiliza a variedade coloquial: 'Gente, o show mudou pro pátio, viu? Lá é mais amplo e a gente consegue caber todo mundo.' Em seguida, ele deve redigir um comunicado oficial para ser lido pelo diretor em voz alta e afixado nos murais da escola. Considerando a adequação da linguagem ao contexto de uso social, qual opção apresenta a versão mais adequada para o comunicado oficial?</t>
        </is>
      </c>
      <c r="I395" s="6" t="inlineStr">
        <is>
          <t>Informamos que o show foi transferido para o pátio, pois o local oferece maior espaço, garantindo o conforto de todos os participantes.</t>
        </is>
      </c>
      <c r="J395" s="6" t="inlineStr">
        <is>
          <t>O show mudou pro pátio, pessoal. Lá é mais amplo e a gente cabe todo mundo.</t>
        </is>
      </c>
      <c r="K395" s="6" t="inlineStr">
        <is>
          <t>Gente, o show vai ser no pátio agora. É maior e todo mundo entra.</t>
        </is>
      </c>
      <c r="L395" s="6" t="inlineStr">
        <is>
          <t>Comunicamos que o show vai pro pátio. Lá é maior e a gente consegue ficar.</t>
        </is>
      </c>
      <c r="M395" s="6" t="inlineStr">
        <is>
          <t>Fazemos saber que o show se realizou no pátio. O espaço é amplo.</t>
        </is>
      </c>
      <c r="N395" s="6" t="inlineStr">
        <is>
          <t>A</t>
        </is>
      </c>
      <c r="O395" s="6" t="inlineStr">
        <is>
          <t>A questão avalia a habilidade LC-H26, que consiste em relacionar as variedades linguísticas a situações específicas de uso social. O contexto exige um registro formal e a norma culta, adequados para um comunicado oficial escolar. A alternativa A atende a essa exigência ao utilizar vocabulário preciso ('transferido', 'oferece', 'garantindo') e estrutura sintática padronizada, diferentemente das demais opções que mantêm marcas de oralidade e informalidade ('pro', 'a gente', 'pessoal') inadequadas para o gênero e situação propostos.</t>
        </is>
      </c>
      <c r="P395" s="6" t="b">
        <v>1</v>
      </c>
      <c r="Q395" s="6" t="n">
        <v>0.04054054054054054</v>
      </c>
      <c r="R395" s="6" t="n">
        <v>1.869565217391304</v>
      </c>
      <c r="S395" s="6" t="n">
        <v>0.6851851851851852</v>
      </c>
      <c r="T395" s="6" t="n">
        <v>8.66859207266722</v>
      </c>
      <c r="U395" s="6" t="n">
        <v>5</v>
      </c>
      <c r="V395" s="6" t="n">
        <v>5</v>
      </c>
      <c r="W395" s="6" t="n">
        <v>5</v>
      </c>
      <c r="X395" s="6" t="n">
        <v>5</v>
      </c>
      <c r="Y395" s="6" t="n">
        <v>5</v>
      </c>
      <c r="Z395" s="6" t="n">
        <v>5</v>
      </c>
      <c r="AA395" s="6" t="inlineStr">
        <is>
          <t>O item apresenta excelente alinhamento com a habilidade-alvo LC-H26, pois demanda do aluno a identificação e seleção da variedade linguística adequada a um contexto comunicativo específico (comunicado oficial), diferenciando-a de uma variedade inadequada (fala coloquial). Os objetos de conhecimento esperados (norma culta e variação linguística) são perfeitamente contemplados, pois a questão se baseia no contraste entre o registro formal e o informal. Os distratores (B, C, D) são plausíveis e funcionais, pois reproduzem, com variações, a fala coloquial apresentada no enunciado, testando se o aluno consegue reconhecer e rejeitar as marcas de oralidade ('pro', 'a gente', 'pessoal') em um contexto que exige formalidade. A alternativa E, embora formal, contém uma impropriedade semântica ('se realizou no pátio'), o que a torna um distrator eficaz. O nível de escolaridade do Ensino Médio é adequado, pois a questão envolve noções de variação linguística e adequação de registro, competências esperadas nessa etapa. A aderência ao formato ENEM é máxima, pois se trata de um item de Língua Portuguesa com enunciado claro, contexto bem definido, alternativas que exigem análise crítica e uma habilidade alvo alinhada ao referencial do exame.</t>
        </is>
      </c>
      <c r="AB395" s="6" t="n">
        <v>4.8</v>
      </c>
      <c r="AC395" s="6" t="n">
        <v>5</v>
      </c>
      <c r="AD395" s="6" t="n">
        <v>5</v>
      </c>
      <c r="AE395" s="6" t="n">
        <v>4</v>
      </c>
      <c r="AF395" s="6" t="n">
        <v>5</v>
      </c>
      <c r="AG395" s="6" t="n">
        <v>5</v>
      </c>
      <c r="AH395" s="6" t="inlineStr">
        <is>
          <t>O item apresenta excelente alinhamento à habilidade LC-H26, exigindo do estudante a identificação da variedade linguística adequada (norma culta) para um contexto formal de comunicação (comunicado oficial), em contraste com a variedade coloquial apresentada no enunciado. Os objetos de conhecimento (variação linguística e norma culta) são integralmente contemplados. Os distratores são plausíveis, explorando tanto a manutenção da informalidade (B e C) quanto o registro híbrido (D) e o uso inadequado de tempo verbal e arcaísmo (E). O nível de dificuldade é compatível com o Ensino Médio, e o item segue rigorosamente o formato do ENEM.</t>
        </is>
      </c>
    </row>
    <row r="396">
      <c r="A396" s="6" t="inlineStr">
        <is>
          <t>d0c72169-caaf-4280-be5b-87d592a7f102</t>
        </is>
      </c>
      <c r="B396" s="6" t="inlineStr">
        <is>
          <t>com_grafo</t>
        </is>
      </c>
      <c r="C396" s="6" t="inlineStr">
        <is>
          <t>LC</t>
        </is>
      </c>
      <c r="D396" s="6" t="inlineStr">
        <is>
          <t>Linguagens, Codigos e suas Tecnologias</t>
        </is>
      </c>
      <c r="E396" s="6" t="n">
        <v>8</v>
      </c>
      <c r="F396" s="6" t="inlineStr">
        <is>
          <t>LC-H26</t>
        </is>
      </c>
      <c r="G396" s="6" t="inlineStr">
        <is>
          <t>Relacionar as variedades linguisticas a situacoes especificas de uso social.</t>
        </is>
      </c>
      <c r="H396" s="6" t="inlineStr">
        <is>
          <t>Lucas, um jovem estagiário em uma grande empresa, precisa enviar um e-mail ao seu gerente solicitando um dia de folga para resolver um problema de saúde. Ele escreveu um rascunho, mas percebeu que a linguagem estava muito coloquial para o ambiente corporativo. O rascunho original era: "Fala, chefe! Tô precisando tirar um dia na semana que vem pra ir no médico. Tá tudo certo?". Considerando a necessidade de adequação à norma culta e ao grau de formalidade exigido, qual reformulação Lucas deve utilizar?</t>
        </is>
      </c>
      <c r="I396" s="6" t="inlineStr">
        <is>
          <t>E aí, gerente! Vou dar uma falta na semana que vem por causa do médico, sem problemas, né?</t>
        </is>
      </c>
      <c r="J396" s="6" t="inlineStr">
        <is>
          <t>Prezado Senhor Gerente, venho por meio desta solicitar a vossa autorização para minha ausência no próximo dia útil.</t>
        </is>
      </c>
      <c r="K396" s="6" t="inlineStr">
        <is>
          <t>Senhor Gerente, gostaria de solicitar um dia de folga na próxima semana para realizar uma consulta médica.</t>
        </is>
      </c>
      <c r="L396" s="6" t="inlineStr">
        <is>
          <t>Chefe, preciso ir no médico na semana que vem, então vou faltar, combinado?</t>
        </is>
      </c>
      <c r="M396" s="6" t="inlineStr">
        <is>
          <t>Ilustríssimo Senhor, solicito a benevolência de vossa senhoria para me ausentar das atividades laborais.</t>
        </is>
      </c>
      <c r="N396" s="6" t="inlineStr">
        <is>
          <t>C</t>
        </is>
      </c>
      <c r="O396" s="6" t="inlineStr">
        <is>
          <t>A habilidade LC-H26 exige a relação entre variedades linguísticas e situações sociais de uso. No contexto apresentado, uma comunicação formal entre subordinado e superior hierárquico em ambiente corporativo exige o uso da norma culta e de um registro formal. A alternativa C é a única que atende a esses requisitos, utilizando pronomes de tratamento adequados ("Senhor Gerente"), vocabulário preciso ("solicitar", "realizar") e estrutura gramatical padronizada, diferenciando-se das opções coloquiais (A e D) ou das que apresentam excesso de formalismo/arcaísmos inadequados (B e E).</t>
        </is>
      </c>
      <c r="P396" s="6" t="b">
        <v>1</v>
      </c>
      <c r="Q396" s="6" t="n">
        <v>0.04545454545454546</v>
      </c>
      <c r="R396" s="6" t="n">
        <v>2.275862068965517</v>
      </c>
      <c r="S396" s="6" t="n">
        <v>0.7927927927927928</v>
      </c>
      <c r="T396" s="6" t="n">
        <v>11.28050613496933</v>
      </c>
      <c r="U396" s="6" t="n">
        <v>5</v>
      </c>
      <c r="V396" s="6" t="n">
        <v>5</v>
      </c>
      <c r="W396" s="6" t="n">
        <v>5</v>
      </c>
      <c r="X396" s="6" t="n">
        <v>5</v>
      </c>
      <c r="Y396" s="6" t="n">
        <v>5</v>
      </c>
      <c r="Z396" s="6" t="n">
        <v>5</v>
      </c>
      <c r="AA396" s="6" t="inlineStr">
        <is>
          <t>O item apresenta excelente alinhamento com a habilidade LC-H26, pois demanda do candidato a identificação e seleção da variedade linguística adequada a um contexto social específico (comunicação formal no ambiente corporativo). Os objetos de conhecimento (norma culta e variação linguística) são perfeitamente adequados e necessários para a resolução da questão. Os distratores são plausíveis e bem elaborados: as alternativas A e D representam registros coloquiais inadequados, enquanto as B e E representam um formalismo exagerado e arcaico, comum em erros de alunos. O nível de complexidade é apropriado para o Ensino Médio, exigindo a compreensão de nuances de registro sem recorrer a conhecimentos linguísticos extremos. O formato segue rigorosamente o padrão ENEM, com enunciado contextualizado, clareza na pergunta e alternativas distintas que testam o domínio do conteúdo.</t>
        </is>
      </c>
      <c r="AB396" s="6" t="n">
        <v>5</v>
      </c>
      <c r="AC396" s="6" t="n">
        <v>5</v>
      </c>
      <c r="AD396" s="6" t="n">
        <v>5</v>
      </c>
      <c r="AE396" s="6" t="n">
        <v>5</v>
      </c>
      <c r="AF396" s="6" t="n">
        <v>5</v>
      </c>
      <c r="AG396" s="6" t="n">
        <v>5</v>
      </c>
      <c r="AH396" s="6" t="inlineStr">
        <is>
          <t>O item apresenta excelente alinhamento à habilidade LC-H26, pois contextualiza uma situação de comunicação (ambiente corporativo) e exige a escolha da variante linguística adequada (norma culta formal). Os objetos de conhecimento são plenamente abordados através da comparação entre registros. Os distratores são bem construídos e plausíveis, variando entre o excesso de informalidade (A e D) e o excesso de formalismo/arcaísmo (B e E), o que testa efetivamente a capacidade de adequação ao grau de formalidade. O nível de dificuldade é compatível com o Ensino Médio e a estrutura segue rigorosamente o padrão do ENEM.</t>
        </is>
      </c>
    </row>
    <row r="397">
      <c r="A397" s="6" t="inlineStr">
        <is>
          <t>a89bca7d-05c4-4456-ad25-377653b23cb1</t>
        </is>
      </c>
      <c r="B397" s="6" t="inlineStr">
        <is>
          <t>com_grafo</t>
        </is>
      </c>
      <c r="C397" s="6" t="inlineStr">
        <is>
          <t>LC</t>
        </is>
      </c>
      <c r="D397" s="6" t="inlineStr">
        <is>
          <t>Linguagens, Codigos e suas Tecnologias</t>
        </is>
      </c>
      <c r="E397" s="6" t="n">
        <v>8</v>
      </c>
      <c r="F397" s="6" t="inlineStr">
        <is>
          <t>LC-H27</t>
        </is>
      </c>
      <c r="G397" s="6" t="inlineStr">
        <is>
          <t>Reconhecer os usos da norma padrao da lingua portuguesa nas diferentes situacoes de comunicacao.</t>
        </is>
      </c>
      <c r="H397" s="6" t="inlineStr">
        <is>
          <t>Um estudante do terceiro ano do ensino médio precisa enviar um e-mail para a secretaria de uma universidade federal para solicitar informações sobre o processo de inscrição para o vestibular. Considerando a formalidade exigida pelo contexto comunicativo e o interlocutor institucional, qual alternativa apresenta uma redação adequada, empregando a norma-padrão da língua portuguesa?</t>
        </is>
      </c>
      <c r="I397" s="6" t="inlineStr">
        <is>
          <t>Oi, tudo bem? Gostaria de saber como faço para me inscrever no vestibular de vocês. Me manda as infos, por favor.</t>
        </is>
      </c>
      <c r="J397" s="6" t="inlineStr">
        <is>
          <t>Prezados Senhores, venho solicitar informações acerca do processo de inscrição para o vestibular desta instituição. Aguardo um retorno.</t>
        </is>
      </c>
      <c r="K397" s="6" t="inlineStr">
        <is>
          <t>Caro secretário, quero saber como é que eu faço para me inscrever no vestibular. Se puderem me avisar, eu agradeço.</t>
        </is>
      </c>
      <c r="L397" s="6" t="inlineStr">
        <is>
          <t>Olá, gente da secretaria! Estou precisando de uma ajuda com a minha inscrição no vestibular. Me ajudem, tá?</t>
        </is>
      </c>
      <c r="M397" s="6" t="inlineStr">
        <is>
          <t>À secretaria da universidade, gostaria de pedir infos sobre o vestibular. Por favor, respondam o mais rápido possível.</t>
        </is>
      </c>
      <c r="N397" s="6" t="inlineStr">
        <is>
          <t>B</t>
        </is>
      </c>
      <c r="O397" s="6" t="inlineStr">
        <is>
          <t>A habilidade LC-H27 exige o reconhecimento da norma-padrão em situações formais de comunicação. A alternativa B é a única que utiliza o registro formal, vocabulário adequado ("Prezados Senhores", "acerca de", "instituição") e estruturas gramaticais da norma culta, adequando-se perfeitamente a um contato institucional. As demais alternativas apresentam marcas de oralidade, gírias ("infos", "tá") e construções coloquiais impróprias para o contexto.</t>
        </is>
      </c>
      <c r="P397" s="6" t="b">
        <v>1</v>
      </c>
      <c r="Q397" s="6" t="n">
        <v>0.06944444444444445</v>
      </c>
      <c r="R397" s="6" t="n">
        <v>3</v>
      </c>
      <c r="S397" s="6" t="n">
        <v>0.75</v>
      </c>
      <c r="T397" s="6" t="n">
        <v>11.49501930501931</v>
      </c>
      <c r="U397" s="6" t="n">
        <v>5</v>
      </c>
      <c r="V397" s="6" t="n">
        <v>5</v>
      </c>
      <c r="W397" s="6" t="n">
        <v>5</v>
      </c>
      <c r="X397" s="6" t="n">
        <v>5</v>
      </c>
      <c r="Y397" s="6" t="n">
        <v>5</v>
      </c>
      <c r="Z397" s="6" t="n">
        <v>5</v>
      </c>
      <c r="AA397" s="6" t="inlineStr">
        <is>
          <t>O item apresenta excelente alinhamento com a habilidade LC-H27, pois demanda explicitamente o reconhecimento e aplicação da norma-padrão em um contexto comunicativo formal (contato com uma instituição de ensino). Os objetos de conhecimento esperados (norma culta e variação linguística) são perfeitamente contemplados, pois a tarefa consiste em diferenciar o registro formal (alternativa B) de registros informais e coloquiais (distratores A, C, D e E). Os distratores são plausíveis e bem elaborados, pois reproduzem linguagens muito comuns em situações informais, utilizando gírias ('infos', 'tá'), construções típicas da oralidade ('como é que eu faço') e uma informalidade excessiva ('gente da secretaria', 'Oi, tudo bem?'), que servem como armadilhas para estudantes que não reconhecem a exigência de formalidade do contexto. A adequação ao nível de escolaridade (Ensino Médio) é perfeita, pois o cenário (estudante se comunicando com uma universidade) é realístico e a habilidade de selecionar o registro linguístico adequado é competência esperada nessa etapa. A aderência ao formato ENEM é máxima, pois se trata de uma questão de múltipla escolha com um enunciado claro, um contexto comunicacional bem definido e alternativas que diferenciam claramente o conhecimento correto dos erros comuns.</t>
        </is>
      </c>
      <c r="AB397" s="6" t="n">
        <v>4.8</v>
      </c>
      <c r="AC397" s="6" t="n">
        <v>5</v>
      </c>
      <c r="AD397" s="6" t="n">
        <v>5</v>
      </c>
      <c r="AE397" s="6" t="n">
        <v>4</v>
      </c>
      <c r="AF397" s="6" t="n">
        <v>5</v>
      </c>
      <c r="AG397" s="6" t="n">
        <v>5</v>
      </c>
      <c r="AH397" s="6" t="inlineStr">
        <is>
          <t>O item apresenta alinhamento perfeito à habilidade LC-H27, exigindo do estudante a identificação da norma-padrão em uma situação comunicativa formal e institucional. Os objetos de conhecimento (norma culta e variação linguística) são integralmente abordados através da comparação entre o registro formal e os variantes coloquiais. Os distratores são plausíveis e bem construídos, explorando diferentes graus de informalidade, gírias e marcas de oralidade que devem ser reconhecidas como inadequadas para o contexto proposto. O tema é adequado ao público do Ensino Médio, e a estrutura do item segue rigorosamente o formato adotado pelo ENEM.</t>
        </is>
      </c>
    </row>
    <row r="398">
      <c r="A398" s="6" t="inlineStr">
        <is>
          <t>1a057be2-55f8-4eee-a966-4814a9ac74e1</t>
        </is>
      </c>
      <c r="B398" s="6" t="inlineStr">
        <is>
          <t>com_grafo</t>
        </is>
      </c>
      <c r="C398" s="6" t="inlineStr">
        <is>
          <t>LC</t>
        </is>
      </c>
      <c r="D398" s="6" t="inlineStr">
        <is>
          <t>Linguagens, Codigos e suas Tecnologias</t>
        </is>
      </c>
      <c r="E398" s="6" t="n">
        <v>8</v>
      </c>
      <c r="F398" s="6" t="inlineStr">
        <is>
          <t>LC-H27</t>
        </is>
      </c>
      <c r="G398" s="6" t="inlineStr">
        <is>
          <t>Reconhecer os usos da norma padrao da lingua portuguesa nas diferentes situacoes de comunicacao.</t>
        </is>
      </c>
      <c r="H398" s="6" t="inlineStr">
        <is>
          <t>Um estudante do 3º ano do Ensino Médio foi selecionado para um estágio em um tribunal de justiça. Antes de iniciar suas atividades, ele precisa enviar um e-mail formal para o setor de Recursos Humanos, confirmando seu comparecimento e solicitando informações sobre o uniforme. Ele elaborou o seguinte rascunho: 'Fala, pessoal do RH. Tudo bem? É o novo estagiário. Só avisando que vou mesmo no dia 15. Também queria saber sobre a roupa que eu tenho que usar. Me mandam as infos, por favor? Valeu.' Considerando a situação comunicativa e o interlocutor, qual alternativa reescreve o texto de acordo com a norma-padrão e o registro formal adequados?</t>
        </is>
      </c>
      <c r="I398" s="6" t="inlineStr">
        <is>
          <t>Prezados senhores do RH, sou o novo estagiário. Estou confirmando minha presença para o dia 15. Gostaria também de saber quais são as vestimentas obrigatórias. Aguardo o retorno de vocês.</t>
        </is>
      </c>
      <c r="J398" s="6" t="inlineStr">
        <is>
          <t>Atenção, equipe de Recursos Humanos. Venho comunicar que comparecerei no dia 15. Necessito de dados sobre o fardamento. Por gentileza, encaminhem as instruções.</t>
        </is>
      </c>
      <c r="K398" s="6" t="inlineStr">
        <is>
          <t>Olá a todos, é o estagiário falando. Vou estar lá no dia 15, sem falta. Preciso saber das roupas também, então manda pra mim quando der. Obrigado.</t>
        </is>
      </c>
      <c r="L398" s="6" t="inlineStr">
        <is>
          <t>Prezados, dirijo-me a este departamento para confirmar minha chegada no dia 15. Solicito, outrossim, informações a respeito do uniforme profissional. No aguardo de um pronunciamento.</t>
        </is>
      </c>
      <c r="M398" s="6" t="inlineStr">
        <is>
          <t>Caros amigos do RH, tudo bem? Eu vou começar no dia 15. Alguém pode me dizer o que eu uso? Fico no aguardo do e-mail de vocês. Um abraço.</t>
        </is>
      </c>
      <c r="N398" s="6" t="inlineStr">
        <is>
          <t>A</t>
        </is>
      </c>
      <c r="O398" s="6" t="inlineStr">
        <is>
          <t>A questão avalia a habilidade LC-H27, que consiste em reconhecer os usos da norma-padrão em diferentes situações de comunicação. O contexto exige um registro formal, impessoal e respeitoso, adequado a um ambiente corporativo/institucional (tribunal). A alternativa A é a correta ao utilizar o vocativo adequado ('Prezados senhores'), a norma culta ('confirmar minha presença', 'vestimentas obrigatórias') e manter a cortesia sem excessos de arcaísmos. As outras alternativas apresentam inadequações: B é imperativa e rude; C e E mantêm traços de oralidade e informalidade ('Fala', 'manda pra mim', 'vocês'); D utiliza um vocabulário excessivamente rebuscado e arcaico ('outrossim', 'pronunciamento') que foge à norma padrão contemporânea para e-mails corporativos.</t>
        </is>
      </c>
      <c r="P398" s="6" t="b">
        <v>1</v>
      </c>
      <c r="Q398" s="6" t="n">
        <v>0.04958677685950413</v>
      </c>
      <c r="R398" s="6" t="n">
        <v>3.260869565217392</v>
      </c>
      <c r="S398" s="6" t="n">
        <v>0.7756410256410257</v>
      </c>
      <c r="T398" s="6" t="n">
        <v>8.638278008298759</v>
      </c>
      <c r="U398" s="6" t="n">
        <v>5</v>
      </c>
      <c r="V398" s="6" t="n">
        <v>5</v>
      </c>
      <c r="W398" s="6" t="n">
        <v>5</v>
      </c>
      <c r="X398" s="6" t="n">
        <v>5</v>
      </c>
      <c r="Y398" s="6" t="n">
        <v>5</v>
      </c>
      <c r="Z398" s="6" t="n">
        <v>5</v>
      </c>
      <c r="AA398" s="6" t="inlineStr">
        <is>
          <t>O item apresenta excelente alinhamento com a habilidade-alvo LC-H27, pois a tarefa central é reescrever um texto informal para um contexto formal (e-mail para RH de um tribunal), exigindo o reconhecimento e aplicação dos usos da norma-padrão. Os objetos de conhecimento (norma culta e variação linguística) estão perfeitamente contemplados na análise do registro adequado. Os distratores são plausíveis e bem elaborados: B é muito seco e imperativo, C e E são excessivamente informais e orais, e D, embora formal, utiliza um léxico e uma estrutura arcaicos que não representam a norma-padrão contemporânea, criando uma alternativa forte para quem confunde formalismo com correção. O nível de escolaridade (3º ano do Ensino Médio) é adequado, pois a tarefa envolve a compreensão de nuances de registro linguístico, um conteúdo esperado para essa etapa. A aderência ao formato ENEM é máxima, com um enunciado claro, um contexto realista, alternativas bem construídas e uma justificativa objetiva que fundamenta a resposta correta.</t>
        </is>
      </c>
      <c r="AB398" s="6" t="n">
        <v>5</v>
      </c>
      <c r="AC398" s="6" t="n">
        <v>5</v>
      </c>
      <c r="AD398" s="6" t="n">
        <v>5</v>
      </c>
      <c r="AE398" s="6" t="n">
        <v>5</v>
      </c>
      <c r="AF398" s="6" t="n">
        <v>5</v>
      </c>
      <c r="AG398" s="6" t="n">
        <v>5</v>
      </c>
      <c r="AH398" s="6" t="inlineStr">
        <is>
          <t>O item apresenta excelente alinhamento à habilidade LC-H27, exigindo do estudante a identificação e seleção da norma-padrão adequada a uma situação comunicativa formal (e-mail institucional). Os objetos de conhecimento (norma culta e variação linguística) são integralmente contemplados. Os distratores são plausíveis e bem construídos, explorando diferentes desvios: manutenção da informalidade (C, E), excesso de imperatividade (B) e arcaísmo/rebuscamento inadequado (D). O contexto é pertinente ao Ensino Médio (inserção no mercado de trabalho) e a estrutura segue rigorosamente o formato do ENEM.</t>
        </is>
      </c>
    </row>
    <row r="399">
      <c r="A399" s="6" t="inlineStr">
        <is>
          <t>fb0a70c6-3b3d-4b97-9dfb-1b9fd5562baf</t>
        </is>
      </c>
      <c r="B399" s="6" t="inlineStr">
        <is>
          <t>com_grafo</t>
        </is>
      </c>
      <c r="C399" s="6" t="inlineStr">
        <is>
          <t>LC</t>
        </is>
      </c>
      <c r="D399" s="6" t="inlineStr">
        <is>
          <t>Linguagens, Codigos e suas Tecnologias</t>
        </is>
      </c>
      <c r="E399" s="6" t="n">
        <v>8</v>
      </c>
      <c r="F399" s="6" t="inlineStr">
        <is>
          <t>LC-H27</t>
        </is>
      </c>
      <c r="G399" s="6" t="inlineStr">
        <is>
          <t>Reconhecer os usos da norma padrao da lingua portuguesa nas diferentes situacoes de comunicacao.</t>
        </is>
      </c>
      <c r="H399" s="6" t="inlineStr">
        <is>
          <t>João, um estudante do ensino médio, foi selecionado para participar de um congresso internacional de jovens cientistas. Antes de viajar, ele precisa enviar um e-mail para o comitê organizador confirmando sua presença e solicitando informações sobre o horário da palestra de abertura. Sabendo que se trata de uma comunicação oficial com órgãos estrangeiros e acadêmicos, João deve redigir o texto observando a formalidade e a norma-padrão da língua portuguesa. Qual das opções abaixo apresenta a redação mais adequada para essa situação?</t>
        </is>
      </c>
      <c r="I399" s="6" t="inlineStr">
        <is>
          <t>Oi, gente! Tudo bem? É o João aqui. Só avisando que vou sim no congresso, tá? E também queria saber que horas começa a palestra de abertura. Me mandem um alô quando puderem. Valeu!</t>
        </is>
      </c>
      <c r="J399" s="6" t="inlineStr">
        <is>
          <t>Prezados organizadores, venho por meio deste informar que a minha presença no evento está confirmada. Gostaria também de solicitar a vossa gentileza em informar o horário exato da palestra de abertura. No aguardo do vosso retorno.</t>
        </is>
      </c>
      <c r="K399" s="6" t="inlineStr">
        <is>
          <t>Caros organizadores, confirmo minha participação no congresso. Por favor, preciso saber a que horas rola a palestra de abertura. Fico no aguardo de vocês me responderem. Um abraço.</t>
        </is>
      </c>
      <c r="L399" s="6" t="inlineStr">
        <is>
          <t>Prezado Comitê Organizador, dirijo-me a vós para confirmar a minha inscrição no congresso. Solicito, outrossim, que me informem o horário da sessão de abertura. Aguardo respostas com a devida atenção.</t>
        </is>
      </c>
      <c r="M399" s="6" t="inlineStr">
        <is>
          <t>Prezados membros do Comitê Organizador, gostaria de confirmar minha participação no congresso. Solicito, gentilmente, informações sobre o horário de início da palestra de abertura. Aguardo o seu retorno. Atenciosamente.</t>
        </is>
      </c>
      <c r="N399" s="6" t="inlineStr">
        <is>
          <t>E</t>
        </is>
      </c>
      <c r="O399" s="6" t="inlineStr">
        <is>
          <t>A habilidade LC-H27 exige o reconhecimento da norma-padrão em diferentes contextos. A alternativa E é a correta pois utiliza o registro formal adequado para uma comunicação oficial ("Prezados membros", "gostaria de confirmar", "solicito gentilmente"), respeitando a seleção lexical e a coesão textual exigidas pela situação. As outras alternativas apresentam desvios: A e C são excessivamente informais/coloquiais; B utiliza o pronome de tratamento "vossa" de forma inadequada para o contexto padrão contemporâneo (deveria ser "sua"); e D utiliza um arcaísmo ("dirijo-me a vós") que foge ao uso padrão atual para e-mails corporativos/acadêmicos.</t>
        </is>
      </c>
      <c r="P399" s="6" t="b">
        <v>1</v>
      </c>
      <c r="Q399" s="6" t="n">
        <v>0.03539823008849557</v>
      </c>
      <c r="R399" s="6" t="n">
        <v>3.024390243902439</v>
      </c>
      <c r="S399" s="6" t="n">
        <v>0.7197452229299363</v>
      </c>
      <c r="T399" s="6" t="n">
        <v>10.37032773109244</v>
      </c>
      <c r="U399" s="6" t="n">
        <v>5</v>
      </c>
      <c r="V399" s="6" t="n">
        <v>5</v>
      </c>
      <c r="W399" s="6" t="n">
        <v>5</v>
      </c>
      <c r="X399" s="6" t="n">
        <v>5</v>
      </c>
      <c r="Y399" s="6" t="n">
        <v>5</v>
      </c>
      <c r="Z399" s="6" t="n">
        <v>5</v>
      </c>
      <c r="AA399" s="6" t="inlineStr">
        <is>
          <t>O item apresenta excelente alinhamento com a habilidade LC-H27, pois demanda do estudante a identificação e aplicação da norma-padrão em um contexto comunicativo específico e formal (e-mail para um congresso internacional). Os objetos de conhecimento (norma culta e variação linguística) estão perfeitamente contemplados, pois a tarefa exige a seleção de um registro formal, distinguindo-o de registros informais e de arcaísmos. Os distratores são plausíveis e bem elaborados: a alternativa A representa um registro coloquial extremo; a C, um registro informal; a B, um erro de norma-padrão (uso de 'vossa'); e a D, um arcaísmo ('dirijo-me a vós'). A complexidade da tarefa é adequada para o Ensino Médio, pois envolve a compreensão de nuances de registro linguístico em um cenário do cotidiano acadêmico. O formato segue rigorosamente as especificações do ENEM, com enunciado claro, contexto bem definido e alternativas que testam diferentes aspectos da norma-padrão.</t>
        </is>
      </c>
      <c r="AB399" s="6" t="n">
        <v>5</v>
      </c>
      <c r="AC399" s="6" t="n">
        <v>5</v>
      </c>
      <c r="AD399" s="6" t="n">
        <v>5</v>
      </c>
      <c r="AE399" s="6" t="n">
        <v>5</v>
      </c>
      <c r="AF399" s="6" t="n">
        <v>5</v>
      </c>
      <c r="AG399" s="6" t="n">
        <v>5</v>
      </c>
      <c r="AH399" s="6" t="inlineStr">
        <is>
          <t>O item avalia com excelência a habilidade LC-H27, ao contextualizar a necessidade de uso da norma-padrão em uma situação comunicativa específica (e-mail oficial). Os objetos de conhecimento (variação linguística e norma culta) são integralmente cobertos. Os distratores são bem elaborados e plausíveis, explorando diferentes tipos de desvios: informalidade (A), erro gramatical no uso de pronomes de tratamento (B), inadequação vocabular (C) e arcaísmo/excesso de formalidade (D). O nível de dificuldade e o vocabulário são apropriados para o Ensino Médio, e o item segue estritamente o formato e o estilo das questões de Linguagens e Códigos do ENEM.</t>
        </is>
      </c>
    </row>
    <row r="400">
      <c r="A400" s="6" t="inlineStr">
        <is>
          <t>c8290e89-f4e0-44b7-8547-a5f58262d6c1</t>
        </is>
      </c>
      <c r="B400" s="6" t="inlineStr">
        <is>
          <t>com_grafo</t>
        </is>
      </c>
      <c r="C400" s="6" t="inlineStr">
        <is>
          <t>LC</t>
        </is>
      </c>
      <c r="D400" s="6" t="inlineStr">
        <is>
          <t>Linguagens, Codigos e suas Tecnologias</t>
        </is>
      </c>
      <c r="E400" s="6" t="n">
        <v>8</v>
      </c>
      <c r="F400" s="6" t="inlineStr">
        <is>
          <t>LC-H27</t>
        </is>
      </c>
      <c r="G400" s="6" t="inlineStr">
        <is>
          <t>Reconhecer os usos da norma padrao da lingua portuguesa nas diferentes situacoes de comunicacao.</t>
        </is>
      </c>
      <c r="H400" s="6" t="inlineStr">
        <is>
          <t>João, um estudante do 3º ano do ensino médio, pretende candidatar-se a uma vaga de estágio em uma grande empresa. Para isso, ele precisa enviar um e-mail apresentando-se ao departamento de recursos humanos. Ele elaborou o seguinte rascunho: 'Oi gente, tudo bem? Eu sou o João e quero muito estágio aí na empresa. Eu sou esforçado e aprendo tudo rápido. Me chamam pra entrevista, por favor.' Considerando que o contexto exige o uso da norma-padrão e um registro formal, qual alternativa apresenta a reescrita adequada do texto de João para o e-mail?</t>
        </is>
      </c>
      <c r="I400" s="6" t="inlineStr">
        <is>
          <t>Prezados, sou o João e gostaria de me candidatar ao estágio na empresa. Sou um profissional dedicado e com facilidade de aprendizado. Aguardo o contato para uma entrevista.</t>
        </is>
      </c>
      <c r="J400" s="6" t="inlineStr">
        <is>
          <t>Olá a todos, aqui é o João. Eu estou querendo muito a vaga de estágio de vocês. Eu me esforço bastante e pego as coisas rápido. Me chamam quando quiserem.</t>
        </is>
      </c>
      <c r="K400" s="6" t="inlineStr">
        <is>
          <t>À equipe de RH, venho por meio deste me apresentar para o estágio. A minha intenção é trabalhar aí e eu prometo que me esforço. Fico no aguardo de vocês me chamarem.</t>
        </is>
      </c>
      <c r="L400" s="6" t="inlineStr">
        <is>
          <t>Prezados senhores, sou eu, o João. Estou mandando esse e-mail porque quero o estágio. Sou esforçado e aprendo rápido. Por favor, me marcam uma entrevista.</t>
        </is>
      </c>
      <c r="M400" s="6" t="inlineStr">
        <is>
          <t>Caros recrutadores, eu gostaria de falar que quero o estágio na empresa de vocês. Sou um estudante bom e aprendo depressa. Aguardo o retorno de vocês.</t>
        </is>
      </c>
      <c r="N400" s="6" t="inlineStr">
        <is>
          <t>A</t>
        </is>
      </c>
      <c r="O400" s="6" t="inlineStr">
        <is>
          <t>A questão avalia a habilidade LC-H27, que consiste em reconhecer os usos da norma padrão da língua portuguesa em diferentes situações de comunicação. A alternativa A é a correta porque emprega um vocabulário formal ('Prezados', 'candidatar', 'profissional dedicado'), mantém a coesão textual e utiliza a estrutura adequada para um e-mail corporativo. As demais alternativas apresentam traços de oralidade, coloquialismos ('aí', 'de vocês', 'pegar as coisas') ou construções sintáticas inadequadas para o contexto formal exigido.</t>
        </is>
      </c>
      <c r="P400" s="6" t="b">
        <v>1</v>
      </c>
      <c r="Q400" s="6" t="n">
        <v>0.06315789473684211</v>
      </c>
      <c r="R400" s="6" t="n">
        <v>4.024390243902439</v>
      </c>
      <c r="S400" s="6" t="n">
        <v>0.6050955414012739</v>
      </c>
      <c r="T400" s="6" t="n">
        <v>7.643460300429187</v>
      </c>
      <c r="U400" s="6" t="n">
        <v>5</v>
      </c>
      <c r="V400" s="6" t="n">
        <v>5</v>
      </c>
      <c r="W400" s="6" t="n">
        <v>5</v>
      </c>
      <c r="X400" s="6" t="n">
        <v>5</v>
      </c>
      <c r="Y400" s="6" t="n">
        <v>5</v>
      </c>
      <c r="Z400" s="6" t="n">
        <v>5</v>
      </c>
      <c r="AA400" s="6" t="inlineStr">
        <is>
          <t>O item apresenta excelente alinhamento com a habilidade-alvo LC-H27, pois demanda do candidato a identificação e aplicação da norma-padrão em um contexto comunicativo específico (e-mail corporativo), diferenciando-a de registros informais. Os objetos de conhecimento (norma culta e variação linguística) estão perfeitamente contemplados na análise das variações de registro. Os distratores são plausíveis e bem elaborados, cada um contendo um ou mais elementos que os desqualificam para o contexto formal (oralidade, coloquialismos, construções rebuscadas ou inadequadas), exigindo do candidato um discernimento criterioso. O nível de escolaridade do Ensino Médio é adequado, pois o cenário (estudante buscando estágio) e a habilidade de reconhecimento de registros são competências esperadas nessa etapa. A aderência ao formato ENEM é máxima, com enunciado claro, contexto pertinente, alternativas bem estruturadas e uma questão que avalia competência comunicativa de forma direta e alinhada aos eixos da prova.</t>
        </is>
      </c>
      <c r="AB400" s="6" t="n">
        <v>5</v>
      </c>
      <c r="AC400" s="6" t="n">
        <v>5</v>
      </c>
      <c r="AD400" s="6" t="n">
        <v>5</v>
      </c>
      <c r="AE400" s="6" t="n">
        <v>5</v>
      </c>
      <c r="AF400" s="6" t="n">
        <v>5</v>
      </c>
      <c r="AG400" s="6" t="n">
        <v>5</v>
      </c>
      <c r="AH400" s="6" t="inlineStr">
        <is>
          <t>O item apresenta excelente alinhamento à habilidade LC-H27, pois exige do estudante a identificação e seleção da norma-padrão em uma situação comunicativa formal (e-mail corporativo). Os objetos de conhecimento (variação linguística e norma culta) são plenamente abordados. Os distratores são plausíveis, explorando traços de oralidade, coloquialismos e tentativas mal sucedidas de formalização (como na alternativa C), o que garante a validade da avaliação. O contexto é adequado ao público do Ensino Médio, e o formato segue rigorosamente o padrão do ENEM.</t>
        </is>
      </c>
    </row>
    <row r="401">
      <c r="A401" s="6" t="inlineStr">
        <is>
          <t>b495c246-b714-4b96-a64b-faad2e7eb6a3</t>
        </is>
      </c>
      <c r="B401" s="6" t="inlineStr">
        <is>
          <t>com_grafo</t>
        </is>
      </c>
      <c r="C401" s="6" t="inlineStr">
        <is>
          <t>LC</t>
        </is>
      </c>
      <c r="D401" s="6" t="inlineStr">
        <is>
          <t>Linguagens, Codigos e suas Tecnologias</t>
        </is>
      </c>
      <c r="E401" s="6" t="n">
        <v>8</v>
      </c>
      <c r="F401" s="6" t="inlineStr">
        <is>
          <t>LC-H27</t>
        </is>
      </c>
      <c r="G401" s="6" t="inlineStr">
        <is>
          <t>Reconhecer os usos da norma padrao da lingua portuguesa nas diferentes situacoes de comunicacao.</t>
        </is>
      </c>
      <c r="H401" s="6" t="inlineStr">
        <is>
          <t>Um jovem estagiário foi designado para enviar um e-mail oficial ao diretor de uma empresa, solicitando a confirmação da data de uma reunião. Sabendo que se trata de uma comunicação formal e que exige o uso da norma padrão da língua portuguesa, ele precisa reescrever o seguinte rascunho: 'Oi, diretor! Tudo bem? Só passando pra saber se a reunião é mesmo dia 10 mesmo, tá? Aguardo um retorno.' Qual das alternativas abaixo apresenta a reescrita adequada do texto, considerando o contexto e o registro linguístico exigido?</t>
        </is>
      </c>
      <c r="I401" s="6" t="inlineStr">
        <is>
          <t>Prezado Diretor, gostaria de confirmar se a reunião ocorrerá no dia 10. Aguardo o seu retorno.</t>
        </is>
      </c>
      <c r="J401" s="6" t="inlineStr">
        <is>
          <t>Fala, Diretor! É pra saber se a data da reunião, dia 10, está confirmada. Fico no aguardo.</t>
        </is>
      </c>
      <c r="K401" s="6" t="inlineStr">
        <is>
          <t>Senhor Diretor, vim lhe comunicar que a reunião é dia 10, certo? Mande um aviso quando puder.</t>
        </is>
      </c>
      <c r="L401" s="6" t="inlineStr">
        <is>
          <t>Caro Diretor, estou aqui pra checar se a reunião é dia 10 mesmo. Me avise, por favor.</t>
        </is>
      </c>
      <c r="M401" s="6" t="inlineStr">
        <is>
          <t>Diretor, a reunião tá marcada pro dia 10? Preciso saber disso com urgência. Obrigado.</t>
        </is>
      </c>
      <c r="N401" s="6" t="inlineStr">
        <is>
          <t>A</t>
        </is>
      </c>
      <c r="O401" s="6" t="inlineStr">
        <is>
          <t>A questão avalia a habilidade LC-H27, que consiste em reconhecer os usos da norma padrão em diferentes situações de comunicação. A alternativa A é a correta porque utiliza o tratamento formal adequado ('Prezado Diretor'), emprega a norma culta na construção das frases ('gostaria de confirmar', 'ocorrerá') e mantém um tom profissional, coerente com uma comunicação empresarial oficial. As demais alternativas (B, C, D e E) apresentam marcas de oralidade, coloquialismos ('Fala', 'tá', 'pra', 'checar') ou construções informais que são inadequadas para o contexto proposto.</t>
        </is>
      </c>
      <c r="P401" s="6" t="b">
        <v>1</v>
      </c>
      <c r="Q401" s="6" t="n">
        <v>0.07407407407407407</v>
      </c>
      <c r="R401" s="6" t="n">
        <v>3.666666666666667</v>
      </c>
      <c r="S401" s="6" t="n">
        <v>0.7431192660550459</v>
      </c>
      <c r="T401" s="6" t="n">
        <v>9.949604790419162</v>
      </c>
      <c r="U401" s="6" t="n">
        <v>5</v>
      </c>
      <c r="V401" s="6" t="n">
        <v>5</v>
      </c>
      <c r="W401" s="6" t="n">
        <v>5</v>
      </c>
      <c r="X401" s="6" t="n">
        <v>5</v>
      </c>
      <c r="Y401" s="6" t="n">
        <v>5</v>
      </c>
      <c r="Z401" s="6" t="n">
        <v>5</v>
      </c>
      <c r="AA401" s="6" t="inlineStr">
        <is>
          <t>O item apresenta excelente alinhamento com a habilidade-alvo LC-H27, pois demanda do candidato a identificação e aplicação da norma padrão em um contexto comunicativo específico e bem definido (e-mail formal). Os objetos de conhecimento esperados (norma culta e variação linguística) são perfeitamente contemplados, pois a questão explora a diferença entre o registro informal do rascunho e o registro formal exigido. Os distratores (B, C, D e E) são plausíveis e bem elaborados, pois cada um comete um erro diferente de registro (uso de gírias, construções coloquiais, tratamento informal), exigindo que o aluno não apenas identifique o correto, mas também reconheça as inadequações nas outras opções. O nível de complexidade é adequado para o Ensino Médio, pois envolve a aplicação de um conceito linguístico (norma padrão) em uma situação do cotidiano profissional, sem exigir conhecimentos gramaticais excessivamente técnicos. A aderência ao formato ENEM é máxima, pois segue a estrutura clássica de questão de Língua Portuguesa: um enunciado que contextualiza o problema, um trecho a ser analisado e alternativas que testam a compreensão de diferentes registros linguísticos.</t>
        </is>
      </c>
      <c r="AB401" s="6" t="n">
        <v>4.8</v>
      </c>
      <c r="AC401" s="6" t="n">
        <v>5</v>
      </c>
      <c r="AD401" s="6" t="n">
        <v>5</v>
      </c>
      <c r="AE401" s="6" t="n">
        <v>4</v>
      </c>
      <c r="AF401" s="6" t="n">
        <v>5</v>
      </c>
      <c r="AG401" s="6" t="n">
        <v>5</v>
      </c>
      <c r="AH401" s="6" t="inlineStr">
        <is>
          <t>O item apresenta excelente alinhamento à habilidade LC-H27, pois exige do estudante a identificação e seleção da norma padrão em uma situação comunicativa formal (e-mail corporativo), contrastando-a com a variação linguística presente no rascunho original. Os objetos de conhecimento (norma culta e variação) são plenamente abordados. Os distratores são plausíveis no sentido de apresentarem marcas de oralidade e coloquialismos ('Fala', 'tá', 'pra', 'checar') que devem ser reconhecidas como inadequadas ao contexto, embora a distinção seja relativamente fácil, tornando o item acessível. O nível de dificuldade é adequado ao Ensino Médio, tratando de competência comunicativa básica. O formato segue rigorosamente o padrão do ENEM, com enunciado contextualizado e cinco alternativas.</t>
        </is>
      </c>
    </row>
    <row r="402">
      <c r="A402" s="6" t="inlineStr">
        <is>
          <t>2d91d6af-7277-4abc-98a4-050ce58bd3ea</t>
        </is>
      </c>
      <c r="B402" s="6" t="inlineStr">
        <is>
          <t>com_grafo</t>
        </is>
      </c>
      <c r="C402" s="6" t="inlineStr">
        <is>
          <t>LC</t>
        </is>
      </c>
      <c r="D402" s="6" t="inlineStr">
        <is>
          <t>Linguagens, Codigos e suas Tecnologias</t>
        </is>
      </c>
      <c r="E402" s="6" t="n">
        <v>9</v>
      </c>
      <c r="F402" s="6" t="inlineStr">
        <is>
          <t>LC-H28</t>
        </is>
      </c>
      <c r="G402" s="6" t="inlineStr">
        <is>
          <t>Reconhecer a funcao e o impacto social das diferentes tecnologias da comunicacao e informacao.</t>
        </is>
      </c>
      <c r="H402" s="6" t="inlineStr">
        <is>
          <t>Durante uma atividade sobre o comportamento nas redes sociais, uma aluna do ensino médio observou que, após pesquisar por vídeos sobre um determinado viés político, a plataforma passou a sugerir apenas conteúdos que corroboravam aquela mesma opinião. Ela percebeu que, naquele ambiente digital, as visões contrárias pareciam ter desaparecido, o que lhe deu a falsa impressão de que todos pensavam da mesma forma. Esse mecanismo, utilizado por algoritmos para reter a atenção do usuário, gera um impacto social profundo na forma como as informações são consumidas e como as opiniões são formadas.</t>
        </is>
      </c>
      <c r="I402" s="6" t="inlineStr">
        <is>
          <t>A universalização do acesso à informação, garantindo que todos os cidadãos recebam os mesmos dados, independentemente de suas preferências anteriores.</t>
        </is>
      </c>
      <c r="J402" s="6" t="inlineStr">
        <is>
          <t>A formação de "bolhas filtrantes" ou câmaras de eco, que isolam os indivíduos em grupos de pensamento único, reforçando crenças pré-existentes e limitando o debate plural.</t>
        </is>
      </c>
      <c r="K402" s="6" t="inlineStr">
        <is>
          <t>A disseminação viral de fake news, caracterizada pela criação intencional de notícias falsas para enganar leitores e manipular processos eleitorais.</t>
        </is>
      </c>
      <c r="L402" s="6" t="inlineStr">
        <is>
          <t>A obsolescência programada do conteúdo, que torna as informações antigas inacessíveis rapidamente para forçar o consumo constante de novas notícias.</t>
        </is>
      </c>
      <c r="M402" s="6" t="inlineStr">
        <is>
          <t>A interatividade em tempo real, que permite o diálogo imediato entre usuários de diferentes opiniões, promovendo o consenso social instantâneo.</t>
        </is>
      </c>
      <c r="N402" s="6" t="inlineStr">
        <is>
          <t>B</t>
        </is>
      </c>
      <c r="O402" s="6" t="inlineStr">
        <is>
          <t>A questão aborda a habilidade LC-H28 ao solicitar o reconhecimento do impacto social das tecnologias da informação. O enunciado descreve o funcionamento dos algoritmos de recomendação que personalizam o feed do usuário. O impacto social identificado na alternativa correta (B) é a criação de "bolhas filtrantes" (ou filter bubbles), fenômeno em que a tecnologia isola o indivíduo, expondo-o apenas a ideias consonantes com as suas, o que restringe a diversidade de informações e o pensamento crítico na sociedade.</t>
        </is>
      </c>
      <c r="P402" s="6" t="b">
        <v>1</v>
      </c>
      <c r="Q402" s="6" t="n">
        <v>0.04201680672268908</v>
      </c>
      <c r="R402" s="6" t="n">
        <v>2.385057471264368</v>
      </c>
      <c r="S402" s="6" t="n">
        <v>0.9444444444444444</v>
      </c>
      <c r="T402" s="6" t="n">
        <v>17.18573232323232</v>
      </c>
      <c r="U402" s="6" t="n">
        <v>4.8</v>
      </c>
      <c r="V402" s="6" t="n">
        <v>5</v>
      </c>
      <c r="W402" s="6" t="n">
        <v>5</v>
      </c>
      <c r="X402" s="6" t="n">
        <v>4</v>
      </c>
      <c r="Y402" s="6" t="n">
        <v>5</v>
      </c>
      <c r="Z402" s="6" t="n">
        <v>5</v>
      </c>
      <c r="AA402" s="6" t="inlineStr">
        <is>
          <t>O item apresenta excelente alinhamento com a habilidade-alvo LC-H28, pois descreve um fenômeno tecnológico (algoritmos de recomendação) e pede o reconhecimento de seu impacto social (formação de bolhas de opinião). Os objetos de conhecimento estão perfeitamente contemplados, abordando tanto o impacto das tecnologias de informação quanto a análise do texto como um gênero de comunicação. Os distratores são plausíveis, pois exploram outros impactos negativos das redes sociais (fake news, obsolescência programada) e um benefício positivo (universalização do acesso), sendo que apenas um deles (B) descreve com precisão o fenômeno apresentado no enunciado. A linguagem e o contexto são adequados ao nível de Ensino Médio, e o formato segue rigorosamente as especificações do ENEM, com um enunciado contextualizado, alternativas bem elaboradas e uma justificativa clara.</t>
        </is>
      </c>
      <c r="AB402" s="6" t="n">
        <v>4.8</v>
      </c>
      <c r="AC402" s="6" t="n">
        <v>5</v>
      </c>
      <c r="AD402" s="6" t="n">
        <v>5</v>
      </c>
      <c r="AE402" s="6" t="n">
        <v>5</v>
      </c>
      <c r="AF402" s="6" t="n">
        <v>5</v>
      </c>
      <c r="AG402" s="6" t="n">
        <v>4</v>
      </c>
      <c r="AH402" s="6" t="inlineStr">
        <is>
          <t>O item avalia com precisão a habilidade LC-H28, contextualizando o funcionamento de algoritmos e seu impacto social (bolhas filtrantes). Os objetos de conhecimento são integralmente atendidos, especialmente no que tange aos impactos das tecnologias de informação. Os distratores são plausíveis e versam sobre outros fenômenos digitais relevantes (fake news, obsolescência, interatividade), exigindo do estudante a distinção entre conceitos semelhantes. O vocabulário e a temática são perfeitamente adequados ao Ensino Médio. A nota do formato (d5) é 4 devido à ausência de um comando explícito ou pergunta interrogativa ao final do enunciado que conecte o texto às alternativas (que se apresentam como frases nominais), o que foge ligeiramente do padrão formal de itens do ENEM, que geralmente possuem instruções claras como 'O fenômeno descrito caracteriza-se por:' ou 'Assinale a alternativa que identifica...'.</t>
        </is>
      </c>
    </row>
    <row r="403">
      <c r="A403" s="6" t="inlineStr">
        <is>
          <t>5619d988-3324-4e77-9951-99cae711ac0e</t>
        </is>
      </c>
      <c r="B403" s="6" t="inlineStr">
        <is>
          <t>com_grafo</t>
        </is>
      </c>
      <c r="C403" s="6" t="inlineStr">
        <is>
          <t>LC</t>
        </is>
      </c>
      <c r="D403" s="6" t="inlineStr">
        <is>
          <t>Linguagens, Codigos e suas Tecnologias</t>
        </is>
      </c>
      <c r="E403" s="6" t="n">
        <v>9</v>
      </c>
      <c r="F403" s="6" t="inlineStr">
        <is>
          <t>LC-H28</t>
        </is>
      </c>
      <c r="G403" s="6" t="inlineStr">
        <is>
          <t>Reconhecer a funcao e o impacto social das diferentes tecnologias da comunicacao e informacao.</t>
        </is>
      </c>
      <c r="H403" s="6" t="inlineStr">
        <is>
          <t>Durante uma série de protestos ambientais em uma grande metrópole, os organizadores decidiram não utilizar os tradicionais panfletos impressos para convocar a população. Em vez disso, criaram um evento em uma rede social e utilizaram uma hashtag específica para compartilhar vídeos e relatos em tempo real. Como resultado, a adesão superou as expectativas e a pauta ganhou destaque nos principais jornais do país. Esse cenário demonstra que as tecnologias digitais de comunicação e informação, na atualidade,</t>
        </is>
      </c>
      <c r="I403" s="6" t="inlineStr">
        <is>
          <t>tornaram obsoletos os meios de comunicação de massa, como a televisão e o rádio, que não permitem interação.</t>
        </is>
      </c>
      <c r="J403" s="6" t="inlineStr">
        <is>
          <t>funcionam apenas como ferramentas de entretenimento, desviando a atenção da população para problemas reais.</t>
        </is>
      </c>
      <c r="K403" s="6" t="inlineStr">
        <is>
          <t>possuem uma função social de agilizar a mobilização e ampliar o alcance de movimentos coletivos.</t>
        </is>
      </c>
      <c r="L403" s="6" t="inlineStr">
        <is>
          <t>garantem o anonimato total dos usuários, o que impede a identificação de líderes e responsabilização civil.</t>
        </is>
      </c>
      <c r="M403" s="6" t="inlineStr">
        <is>
          <t>restringem a circulação de informações a grupos fechados, dificultando o debate público e democrático.</t>
        </is>
      </c>
      <c r="N403" s="6" t="inlineStr">
        <is>
          <t>C</t>
        </is>
      </c>
      <c r="O403" s="6" t="inlineStr">
        <is>
          <t>A questão avalia a habilidade LC-H28, que pede para reconhecer a função e o impacto social das tecnologias da comunicação. O enunciado descreve uma situação em que o uso de redes sociais e hashtags potencializou uma ação social (protestos), aumentando sua visibilidade e adesão. A alternativa C é a correta ao identificar essa tecnologia como um instrumento de mobilização social e ampliação de alcance, refletindo seu impacto positivo na organização coletiva.</t>
        </is>
      </c>
      <c r="P403" s="6" t="b">
        <v>1</v>
      </c>
      <c r="Q403" s="6" t="n">
        <v>0.04545454545454546</v>
      </c>
      <c r="R403" s="6" t="n">
        <v>2.066225165562914</v>
      </c>
      <c r="S403" s="6" t="n">
        <v>0.9565217391304348</v>
      </c>
      <c r="T403" s="6" t="n">
        <v>14.62038398692811</v>
      </c>
      <c r="U403" s="6" t="n">
        <v>4.8</v>
      </c>
      <c r="V403" s="6" t="n">
        <v>5</v>
      </c>
      <c r="W403" s="6" t="n">
        <v>5</v>
      </c>
      <c r="X403" s="6" t="n">
        <v>4</v>
      </c>
      <c r="Y403" s="6" t="n">
        <v>5</v>
      </c>
      <c r="Z403" s="6" t="n">
        <v>5</v>
      </c>
      <c r="AA403" s="6" t="inlineStr">
        <is>
          <t>O item apresenta excelente alinhamento com a habilidade-alvo LC-H28, pois o enunciado descreve um cenário concreto que exige do candidato a identificação da função (agilizar mobilização) e do impacto social (ampliar alcance) das tecnologias digitais. Os objetos de conhecimento estão perfeitamente adequados e incorporados no texto, abordando tanto o gênero digital (rede social, hashtag) quanto a sequência discursiva (compartilhamento de informações para um fim coletivo). Os distratores (A, B, D e E) são plausíveis, pois exploram visões simplistas ou equivocadas sobre as tecnologias digitais (obsolescência, desvio de foco, anonimato, restrição), sendo necessária uma análise crítica para distingui-los da alternativa correta. A complexidade e o contexto do problema são apropriados para o Ensino Médio, exigindo compreensão de texto e noções de sociedade da informação. O formato segue rigorosamente as especificações do ENEM, com enunciado narrativo, alternativas com afirmações e uma única resposta correta bem fundamentada.</t>
        </is>
      </c>
      <c r="AB403" s="6" t="n">
        <v>4.8</v>
      </c>
      <c r="AC403" s="6" t="n">
        <v>5</v>
      </c>
      <c r="AD403" s="6" t="n">
        <v>5</v>
      </c>
      <c r="AE403" s="6" t="n">
        <v>4</v>
      </c>
      <c r="AF403" s="6" t="n">
        <v>5</v>
      </c>
      <c r="AG403" s="6" t="n">
        <v>5</v>
      </c>
      <c r="AH403" s="6" t="inlineStr">
        <is>
          <t>O item apresenta excelente alinhamento à habilidade LC-H28, pois exige do estudante a identificação da função social (mobilização) e do impacto (ampliação do alcance) das tecnologias digitais a partir de um contexto concreto de protesto. Os objetos de conhecimento (gêneros digitais e impacto social) são integralmente contemplados. Os distratores exploram concepções equivocadas comuns sobre as tecnologias (obsolescência de mídias antigas, mero entretenimento, anonimato, isolamento), sendo plausíveis e passíveis de análise. O vocabulário e a temática são adequados ao Ensino Médio, e o formato segue rigorosamente os padrões do ENEM, com enunciado contextualizado e comando claro.</t>
        </is>
      </c>
    </row>
    <row r="404">
      <c r="A404" s="6" t="inlineStr">
        <is>
          <t>297f4f1b-8d7f-4bed-9713-4620e1e1c632</t>
        </is>
      </c>
      <c r="B404" s="6" t="inlineStr">
        <is>
          <t>com_grafo</t>
        </is>
      </c>
      <c r="C404" s="6" t="inlineStr">
        <is>
          <t>LC</t>
        </is>
      </c>
      <c r="D404" s="6" t="inlineStr">
        <is>
          <t>Linguagens, Codigos e suas Tecnologias</t>
        </is>
      </c>
      <c r="E404" s="6" t="n">
        <v>9</v>
      </c>
      <c r="F404" s="6" t="inlineStr">
        <is>
          <t>LC-H28</t>
        </is>
      </c>
      <c r="G404" s="6" t="inlineStr">
        <is>
          <t>Reconhecer a funcao e o impacto social das diferentes tecnologias da comunicacao e informacao.</t>
        </is>
      </c>
      <c r="H404" s="6" t="inlineStr">
        <is>
          <t>Durante uma atividade sobre o uso consciente da internet, uma professora apresentou aos alunos o funcionamento dos algoritmos de uma rede social popular. Ela explicou que, para manter a atenção dos usuários, o sistema prioriza a exibição de conteúdos que confirmam as opiniões e preferências que eles já demonstraram ter anteriormente. Como resultado, um aluno comentou que, ao pesquisar sobre um tema polêmico, percebeu que todas as notícias e comentários que apareciam para ele eram favoráveis à sua posição inicial, dando-lhe a impressão de que todo o mundo pensava exatamente como ele.
Considerando o contexto das tecnologias da informação e comunicação, o impacto social descrito pelo aluno é caracterizado pelo fenômeno conhecido como:</t>
        </is>
      </c>
      <c r="I404" s="6" t="inlineStr">
        <is>
          <t>Infoexclusão, que impede o acesso à informação de qualidade para populações de baixa renda.</t>
        </is>
      </c>
      <c r="J404" s="6" t="inlineStr">
        <is>
          <t>Bolha filtrante (ou câmara de eco), que isola o indivíduo em um ambiente digital que reforça apenas suas crenças prévias.</t>
        </is>
      </c>
      <c r="K404" s="6" t="inlineStr">
        <is>
          <t>Gamificação, que utiliza elementos de jogos para engajar os usuários em tarefas educativas ou profissionais.</t>
        </is>
      </c>
      <c r="L404" s="6" t="inlineStr">
        <is>
          <t>Hacktivismo, que envolve o uso de ferramentas digitais para promover causas políticas e sociais de forma ativista.</t>
        </is>
      </c>
      <c r="M404" s="6" t="inlineStr">
        <is>
          <t>Realidade aumentada, que sobrepõe elementos virtuais ao mundo real para enriquecer a percepção do ambiente físico.</t>
        </is>
      </c>
      <c r="N404" s="6" t="inlineStr">
        <is>
          <t>B</t>
        </is>
      </c>
      <c r="O404" s="6" t="inlineStr">
        <is>
          <t>A questão aborda a Habilidade LC-H28, ao solicitar o reconhecimento do impacto social das tecnologias da informação. A situação descrita ilustra a formação de 'bolhas filtrantes' ou 'câmaras de eco', onde os algoritmos filtram o conteúdo exibido, restringindo o acesso a pontos de vista divergentes e reforçando o isolamento ideológico do usuário, um impacto significativo das redes sociais na formação de opinião atual.</t>
        </is>
      </c>
      <c r="P404" s="6" t="b">
        <v>1</v>
      </c>
      <c r="Q404" s="6" t="n">
        <v>0.05555555555555555</v>
      </c>
      <c r="R404" s="6" t="n">
        <v>2.439560439560439</v>
      </c>
      <c r="S404" s="6" t="n">
        <v>0.9230769230769231</v>
      </c>
      <c r="T404" s="6" t="n">
        <v>16.48753205128206</v>
      </c>
      <c r="U404" s="6" t="n">
        <v>4.8</v>
      </c>
      <c r="V404" s="6" t="n">
        <v>5</v>
      </c>
      <c r="W404" s="6" t="n">
        <v>5</v>
      </c>
      <c r="X404" s="6" t="n">
        <v>4</v>
      </c>
      <c r="Y404" s="6" t="n">
        <v>5</v>
      </c>
      <c r="Z404" s="6" t="n">
        <v>5</v>
      </c>
      <c r="AA404" s="6" t="inlineStr">
        <is>
          <t>O item apresenta excelente alinhamento com a habilidade-alvo LC-H28, pois o enunciado descreve um impacto social concreto das tecnologias de comunicação (algoritmos de redes sociais) e a questão solicita o reconhecimento desse fenômeno. Os objetos de conhecimento estão perfeitamente adequados, pois o texto aborda o impacto social das tecnologias e a questão exige a compreensão de um gênero digital (rede social) e seu efeito na comunicação. Os distratores são plausíveis, pois cada um se refere a um conceito real do universo digital (infoexclusão, gamificação, hackativismo, realidade aumentada), embora apenas um (B) esteja corretamente associado ao fenômeno descrito. O nível de escolaridade é adequado, pois o tema é pertinente e acessível a estudantes do Ensino Médio, que são usuários frequentes dessas tecnologias. A aderência ao formato ENEM é máxima, com um enunciado contextualizado, uma situação-problema do cotidiano e alternativas que exigem a compreensão de conceitos específicos, sem serem triviais.</t>
        </is>
      </c>
      <c r="AB404" s="6" t="n">
        <v>5</v>
      </c>
      <c r="AC404" s="6" t="n">
        <v>5</v>
      </c>
      <c r="AD404" s="6" t="n">
        <v>5</v>
      </c>
      <c r="AE404" s="6" t="n">
        <v>5</v>
      </c>
      <c r="AF404" s="6" t="n">
        <v>5</v>
      </c>
      <c r="AG404" s="6" t="n">
        <v>5</v>
      </c>
      <c r="AH404" s="6" t="inlineStr">
        <is>
          <t>O item apresenta excelente alinhamento à habilidade LC-H28, pois exige do estudante o reconhecimento de um impacto social específico (isolamento em bolhas filtrantes) decorrente do funcionamento de tecnologias de comunicação (algoritmos de redes sociais). Os objetos de conhecimento são contemplados ao abordar a função social das tecnologias digitais. Os distratores são plausíveis, pois se referem a conceitos contemporâneos relacionados à tecnologia, mas distintos do fenômeno descrito. O nível de dificuldade e a linguagem são adequados ao Ensino Médio, tratando de um tema recorrente no cotidiano dos alunos. O formato segue rigorosamente os padrões do ENEM, com enunciado contextualizado, comando claro e cinco alternativas bem elaboradas.</t>
        </is>
      </c>
    </row>
    <row r="405">
      <c r="A405" s="6" t="inlineStr">
        <is>
          <t>ff044aec-6810-482d-9e07-519bf61c0725</t>
        </is>
      </c>
      <c r="B405" s="6" t="inlineStr">
        <is>
          <t>com_grafo</t>
        </is>
      </c>
      <c r="C405" s="6" t="inlineStr">
        <is>
          <t>LC</t>
        </is>
      </c>
      <c r="D405" s="6" t="inlineStr">
        <is>
          <t>Linguagens, Codigos e suas Tecnologias</t>
        </is>
      </c>
      <c r="E405" s="6" t="n">
        <v>9</v>
      </c>
      <c r="F405" s="6" t="inlineStr">
        <is>
          <t>LC-H28</t>
        </is>
      </c>
      <c r="G405" s="6" t="inlineStr">
        <is>
          <t>Reconhecer a funcao e o impacto social das diferentes tecnologias da comunicacao e informacao.</t>
        </is>
      </c>
      <c r="H405" s="6" t="inlineStr">
        <is>
          <t>Durante uma campanha de conscientização sobre o uso de redes sociais, uma instituição divulgou um infográfico explicando como os algoritmos funcionam. O material destacava que, ao analisar o tempo que um usuário permanece em um post, o sistema passa a sugerir conteúdos semelhantes, criando um fluxo contínuo de informações que reafirmam suas crenças e interesses. Com base nesse contexto, o impacto social desse mecanismo de funcionamento das tecnologias da informação é o de:</t>
        </is>
      </c>
      <c r="I405" s="6" t="inlineStr">
        <is>
          <t>garantir a democratização do acesso à informação, pois todos os conteúdos recebem a mesma visibilidade.</t>
        </is>
      </c>
      <c r="J405" s="6" t="inlineStr">
        <is>
          <t>promover o isolamento do usuário em 'bolhas' de opinião, limitando o contato com pontos de vista divergentes.</t>
        </is>
      </c>
      <c r="K405" s="6" t="inlineStr">
        <is>
          <t>eliminar a possibilidade de disseminação de fake news, uma vez que o sistema seleciona apenas o que é relevante.</t>
        </is>
      </c>
      <c r="L405" s="6" t="inlineStr">
        <is>
          <t>aumentar a interação social presencial, ao sugerir eventos que reúnem pessoas com os mesmos interesses na vida real.</t>
        </is>
      </c>
      <c r="M405" s="6" t="inlineStr">
        <is>
          <t>tornar a navegação mais lenta, pois o sistema precisa processar uma quantidade infinita de dados contraditórios.</t>
        </is>
      </c>
      <c r="N405" s="6" t="inlineStr">
        <is>
          <t>B</t>
        </is>
      </c>
      <c r="O405" s="6" t="inlineStr">
        <is>
          <t>A questão exige o reconhecimento da função e do impacto social das tecnologias da informação (Habilidade LC-H28). O enunciado descreve o funcionamento dos algoritmos de personalização, cuja função é reter a atenção do usuário. O impacto social identificado na alternativa correta é a formação de 'bolhas filtradoras' (filter bubbles), que restringem a exposição a diversidade de pensamentos, fenômeno típico da cultura digital contemporânea.</t>
        </is>
      </c>
      <c r="P405" s="6" t="b">
        <v>1</v>
      </c>
      <c r="Q405" s="6" t="n">
        <v>0.05882352941176471</v>
      </c>
      <c r="R405" s="6" t="n">
        <v>2.073170731707317</v>
      </c>
      <c r="S405" s="6" t="n">
        <v>0.9042553191489362</v>
      </c>
      <c r="T405" s="6" t="n">
        <v>15.91665461121157</v>
      </c>
      <c r="U405" s="6" t="n">
        <v>4.8</v>
      </c>
      <c r="V405" s="6" t="n">
        <v>5</v>
      </c>
      <c r="W405" s="6" t="n">
        <v>5</v>
      </c>
      <c r="X405" s="6" t="n">
        <v>4</v>
      </c>
      <c r="Y405" s="6" t="n">
        <v>5</v>
      </c>
      <c r="Z405" s="6" t="n">
        <v>5</v>
      </c>
      <c r="AA405" s="6" t="inlineStr">
        <is>
          <t>O item apresenta excelente alinhamento com a habilidade LC-H28, pois demanda o reconhecimento do impacto social de uma tecnologia da informação (algoritmos de redes sociais). Os objetos de conhecimento estão perfeitamente contemplados, abordando tanto o impacto social quanto o gênero textual (infográfico). Os distratores são plausíveis e exploram concepções comuns e equivocadas sobre o tema, exceto o distrator E, que é pouco coerente com a lógica dos algoritmos. O nível de complexidade é adequado para o Ensino Médio, exigindo compreensão de um conceito sociotécnico. A aderência ao formato ENEM é alta, com um enunciado contextualizado, linguagem acessível e alternativas que exigem análise crítica.</t>
        </is>
      </c>
      <c r="AB405" s="6" t="n">
        <v>4.8</v>
      </c>
      <c r="AC405" s="6" t="n">
        <v>5</v>
      </c>
      <c r="AD405" s="6" t="n">
        <v>5</v>
      </c>
      <c r="AE405" s="6" t="n">
        <v>4</v>
      </c>
      <c r="AF405" s="6" t="n">
        <v>5</v>
      </c>
      <c r="AG405" s="6" t="n">
        <v>5</v>
      </c>
      <c r="AH405" s="6" t="inlineStr">
        <is>
          <t>O item apresenta excelente alinhamento à habilidade LC-H28, pois solicita o reconhecimento do impacto social (formação de 'bolhas') de uma tecnologia de informação (algoritmo de redes sociais). Os objetos de conhecimento são adequadamente contemplados através da análise de um gênero digital (infográfico) e seus efeitos na sociedade. Os distratores A e C são plausíveis, explorando visões idealizadas comuns sobre a internet, enquanto D e E são menos consistentes com o texto-base, mas funcionais para a avaliação. O vocabulário e a temática são perfeitamente adequados ao Ensino Médio, e a estrutura segue rigorosamente o padrão do ENEM.</t>
        </is>
      </c>
    </row>
    <row r="406">
      <c r="A406" s="6" t="inlineStr">
        <is>
          <t>e33feb18-c25f-4f2c-8f81-c222b65b2a17</t>
        </is>
      </c>
      <c r="B406" s="6" t="inlineStr">
        <is>
          <t>com_grafo</t>
        </is>
      </c>
      <c r="C406" s="6" t="inlineStr">
        <is>
          <t>LC</t>
        </is>
      </c>
      <c r="D406" s="6" t="inlineStr">
        <is>
          <t>Linguagens, Codigos e suas Tecnologias</t>
        </is>
      </c>
      <c r="E406" s="6" t="n">
        <v>9</v>
      </c>
      <c r="F406" s="6" t="inlineStr">
        <is>
          <t>LC-H28</t>
        </is>
      </c>
      <c r="G406" s="6" t="inlineStr">
        <is>
          <t>Reconhecer a funcao e o impacto social das diferentes tecnologias da comunicacao e informacao.</t>
        </is>
      </c>
      <c r="H406" s="6" t="inlineStr">
        <is>
          <t>As plataformas de redes sociais atuais utilizam algoritmos de personalização que filtram o conteúdo exibido com base no histórico de navegação e nas interações anteriores do usuário. Esse mecanismo tende a priorizar mensagens que confirmam as crenças e interesses do indivíduo, reduzindo a exposição a opiniões divergentes. Considerando o funcionamento descrito e o impacto social das tecnologias da informação, é correto afirmar que esse recurso:</t>
        </is>
      </c>
      <c r="I406" s="6" t="inlineStr">
        <is>
          <t>Promove a democratização do debate público, ao garantir que todos os temas tenham a mesma visibilidade para todos os usuários.</t>
        </is>
      </c>
      <c r="J406" s="6" t="inlineStr">
        <is>
          <t>Contribui para o isolamento em 'bolhas de filtro' (filter bubbles), reforçando a polarização e dificultando o diálogo entre diferentes pontos de vista.</t>
        </is>
      </c>
      <c r="K406" s="6" t="inlineStr">
        <is>
          <t>Elimina a circulação de notícias falsas (fake news), pois os algoritmos são programados para verificar a veracidade dos fatos antes da publicação.</t>
        </is>
      </c>
      <c r="L406" s="6" t="inlineStr">
        <is>
          <t>Aumenta a privacidade dos dados pessoais, uma vez que a seleção de conteúdo ocorre sem o rastreamento das preferências do usuário.</t>
        </is>
      </c>
      <c r="M406" s="6" t="inlineStr">
        <is>
          <t>Substitui a interação social presencial, tornando obsoletos os espaços físicos de convivência e debate político.</t>
        </is>
      </c>
      <c r="N406" s="6" t="inlineStr">
        <is>
          <t>B</t>
        </is>
      </c>
      <c r="O406" s="6" t="inlineStr">
        <is>
          <t>A questão exige o reconhecimento do impacto social das tecnologias da informação (Habilidade LC-H28). O texto descreve o funcionamento dos algoritmos de recomendação, cuja função é reter a atenção do usuário. O impacto social negativo dessa tecnologia é a criação de 'bolhas de filtro' ou câmaras de eco, onde o indivíduo só entra em contato com ideias que corroboram as suas, o que intensifica a polarização e impede o debate plural, conforme aponta a alternativa B. As demais alternativas ou invertem a lógica do funcionamento da tecnologia (C e D) ou atribuem efeitos não comprovados ou exagerados (A e E).</t>
        </is>
      </c>
      <c r="P406" s="6" t="b">
        <v>1</v>
      </c>
      <c r="Q406" s="6" t="n">
        <v>0.05376344086021505</v>
      </c>
      <c r="R406" s="6" t="n">
        <v>2.515923566878981</v>
      </c>
      <c r="S406" s="6" t="n">
        <v>0.9393939393939394</v>
      </c>
      <c r="T406" s="6" t="n">
        <v>16.48770562770563</v>
      </c>
      <c r="U406" s="6" t="n">
        <v>5</v>
      </c>
      <c r="V406" s="6" t="n">
        <v>5</v>
      </c>
      <c r="W406" s="6" t="n">
        <v>5</v>
      </c>
      <c r="X406" s="6" t="n">
        <v>5</v>
      </c>
      <c r="Y406" s="6" t="n">
        <v>5</v>
      </c>
      <c r="Z406" s="6" t="n">
        <v>5</v>
      </c>
      <c r="AA406" s="6" t="inlineStr">
        <is>
          <t>O item apresenta excelente alinhamento com a habilidade LC-H28, pois demanda o reconhecimento da função (algoritmos de personalização) e, principalmente, do impacto social (bolhas de filtro, polarização) das tecnologias da informação. Os objetos de conhecimento estão perfeitamente contemplados, abordando tanto o impacto social da tecnologia quanto a análise do texto descritivo. Os distratores são plausíveis e funcionais: a alternativa A inverte o impacto, as C e D invertem a lógica do mecanismo descrito, e a E atribui um efeito exagerado e não diretamente relacionado ao fenômeno central. O nível de complexidade é adequado ao Ensino Médio, exigindo compreensão de um conceito sociotécnico (bolhas de filtro) a partir de um texto explicativo. O formato segue rigorosamente as especificações do ENEM, com enunciado claro, contexto contemporâneo e alternativas que exigem análise crítica, não memorização.</t>
        </is>
      </c>
      <c r="AB406" s="6" t="n">
        <v>5</v>
      </c>
      <c r="AC406" s="6" t="n">
        <v>5</v>
      </c>
      <c r="AD406" s="6" t="n">
        <v>5</v>
      </c>
      <c r="AE406" s="6" t="n">
        <v>5</v>
      </c>
      <c r="AF406" s="6" t="n">
        <v>5</v>
      </c>
      <c r="AG406" s="6" t="n">
        <v>5</v>
      </c>
      <c r="AH406" s="6" t="inlineStr">
        <is>
          <t>O item apresenta excelente alinhamento à habilidade LC-H28, pois solicita explicitamente o reconhecimento do impacto social (formação de bolhas de filtro e polarização) de uma tecnologia de comunicação e informação (algoritmos de personalização). Os objetos de conhecimento são plenamente contemplados, especialmente no que tange ao estudo da função e impacto social das tecnologias digitais. Os distratores são bem elaborados e plausíveis, explorando concepções errôneas comuns sobre a internet, como a ideia de que a web democratiza o acesso (A), elimina fake news (C) ou garante privacidade (D). O nível de complexidade e a linguagem utilizada são adequados ao Ensino Médio, exigindo do aluno leitura crítica e capacidade de correlacionar o funcionamento técnico da ferramenta com seus efeitos na sociedade. O formato segue rigorosamente o padrão do ENEM, com enunciado contextualizado, comando claro e cinco alternativas.</t>
        </is>
      </c>
    </row>
    <row r="407">
      <c r="A407" s="6" t="inlineStr">
        <is>
          <t>61c0dc1d-3b43-41b5-b8eb-6a70d27b16c8</t>
        </is>
      </c>
      <c r="B407" s="6" t="inlineStr">
        <is>
          <t>com_grafo</t>
        </is>
      </c>
      <c r="C407" s="6" t="inlineStr">
        <is>
          <t>LC</t>
        </is>
      </c>
      <c r="D407" s="6" t="inlineStr">
        <is>
          <t>Linguagens, Codigos e suas Tecnologias</t>
        </is>
      </c>
      <c r="E407" s="6" t="n">
        <v>9</v>
      </c>
      <c r="F407" s="6" t="inlineStr">
        <is>
          <t>LC-H29</t>
        </is>
      </c>
      <c r="G407" s="6" t="inlineStr">
        <is>
          <t>Identificar pela analise de suas linguagens, as tecnologias da comunicacao e informacao.</t>
        </is>
      </c>
      <c r="H407" s="6" t="inlineStr">
        <is>
          <t>A cultura digital contemporânea favorece a circulação de mensagens que combinam diferentes linguagens (verbal, visual, sonora) em um formato rápido e impactante. Um exemplo disso é a prática de 'remixar' conteúdos já existentes — como uma cena de um filme ou uma foto de um arquivo público —, alterando seus sentidos originais por meio de legendas irônicas ou colagens, para que sejam compartilhados massivamente em redes sociais, gerando identificação e engajamento imediato entre os usuários.</t>
        </is>
      </c>
      <c r="I407" s="6" t="inlineStr">
        <is>
          <t>O e-mail corporativo, que se caracteriza pela formalidade e privacidade das informações trocadas entre empresas.</t>
        </is>
      </c>
      <c r="J407" s="6" t="inlineStr">
        <is>
          <t>O meme, que se utiliza da intertextualidade e da recombinação de elementos midiáticos para criar humor ou crítica viral.</t>
        </is>
      </c>
      <c r="K407" s="6" t="inlineStr">
        <is>
          <t>O artigo científico, que exige linguagem técnica e rigorosa para a divulgação de conhecimentos acadêmicos.</t>
        </is>
      </c>
      <c r="L407" s="6" t="inlineStr">
        <is>
          <t>O e-book, que digitaliza o texto literário tradicional mantendo a linearidade e a profundidade da narrativa.</t>
        </is>
      </c>
      <c r="M407" s="6" t="inlineStr">
        <is>
          <t>O site institucional, que tem como função principal apresentar informações estáticas e oficiais de uma organização.</t>
        </is>
      </c>
      <c r="N407" s="6" t="inlineStr">
        <is>
          <t>B</t>
        </is>
      </c>
      <c r="O407" s="6" t="inlineStr">
        <is>
          <t>A habilidade LC-H29 exige a identificação de tecnologias da comunicação pela análise de suas linguagens. O enunciado descreve características específicas de um gênero digital: a recombinação (remix), o uso de humor/ironia, a multimodalidade e a rápida circulação viral. Esses elementos constituem a linguagem típica do 'meme', distinguindo-o dos outros gêneros listados, que possuem funções comunicativas e estruturas linguísticas distintas.</t>
        </is>
      </c>
      <c r="P407" s="6" t="b">
        <v>1</v>
      </c>
      <c r="Q407" s="6" t="n">
        <v>0.0449438202247191</v>
      </c>
      <c r="R407" s="6" t="n">
        <v>2.410256410256411</v>
      </c>
      <c r="S407" s="6" t="n">
        <v>0.9888888888888889</v>
      </c>
      <c r="T407" s="6" t="n">
        <v>17.96922077922078</v>
      </c>
      <c r="U407" s="6" t="n">
        <v>5</v>
      </c>
      <c r="V407" s="6" t="n">
        <v>5</v>
      </c>
      <c r="W407" s="6" t="n">
        <v>5</v>
      </c>
      <c r="X407" s="6" t="n">
        <v>5</v>
      </c>
      <c r="Y407" s="6" t="n">
        <v>5</v>
      </c>
      <c r="Z407" s="6" t="n">
        <v>5</v>
      </c>
      <c r="AA407" s="6" t="inlineStr">
        <is>
          <t>O item demonstra excelente alinhamento com a habilidade LC-H29, pois exige a identificação de uma tecnologia de comunicação (o meme) a partir da análise de suas características linguísticas (multimodalidade, recombinação de elementos, ironia, viralidade). Os objetos de conhecimento esperados são perfeitamente contemplados, pois o enunciado e o gabarito focam diretamente no estudo dos gêneros digitais e na análise das sequências discursivas que os compõem. Os distratores são plausíveis e bem elaborados, pois cada alternativa corresponde a um gênero digital real (e-mail, artigo científico, e-book, site institucional), diferenciando-se do meme por suas funções sociais e estruturas linguísticas específicas, exigindo do candidato um conhecimento preciso sobre cada um. O nível de complexidade é adequado para o Ensino Médio, pois não exige conhecimentos especializados, mas sim a capacidade de aplicar conceitos de análise de gêneros textuais e de linguagens digitais a um fenômeno cultural contemporâneo. Finalmente, o item adere perfeitamente ao formato ENEM, apresentando um enunciado contextualizado, um cenário real de uso da linguagem e alternativas que exigem a compreensão e a diferenciação de gêneros textuais digitais.</t>
        </is>
      </c>
      <c r="AB407" s="6" t="n">
        <v>5</v>
      </c>
      <c r="AC407" s="6" t="n">
        <v>5</v>
      </c>
      <c r="AD407" s="6" t="n">
        <v>5</v>
      </c>
      <c r="AE407" s="6" t="n">
        <v>5</v>
      </c>
      <c r="AF407" s="6" t="n">
        <v>5</v>
      </c>
      <c r="AG407" s="6" t="n">
        <v>5</v>
      </c>
      <c r="AH407" s="6" t="inlineStr">
        <is>
          <t>O item apresenta excelente alinhamento à habilidade LC-H29, pois exige do estudante a identificação de um gênero digital (tecnologia da comunicação) a partir da análise de suas características linguísticas específicas (multimodalidade, remix, humor, viralização). Os objetos de conhecimento referentes aos gêneros digitais e sua função social são plenamente abordados. Os distratores são coerentes e pertencem ao mesmo universo de tecnologias da informação (e-mail, artigo científico, e-book, site), mas possuem funções e linguagens distintas que os tornam incorretos sem gerar ambiguidade. O vocabulário e a temática são perfeitamente adequados ao Ensino Médio, e a estrutura do item segue rigorosamente o padrão do ENEM.</t>
        </is>
      </c>
    </row>
    <row r="408">
      <c r="A408" s="6" t="inlineStr">
        <is>
          <t>2f5cde4b-6d62-471c-aa7d-1f2ff2085f54</t>
        </is>
      </c>
      <c r="B408" s="6" t="inlineStr">
        <is>
          <t>com_grafo</t>
        </is>
      </c>
      <c r="C408" s="6" t="inlineStr">
        <is>
          <t>LC</t>
        </is>
      </c>
      <c r="D408" s="6" t="inlineStr">
        <is>
          <t>Linguagens, Codigos e suas Tecnologias</t>
        </is>
      </c>
      <c r="E408" s="6" t="n">
        <v>9</v>
      </c>
      <c r="F408" s="6" t="inlineStr">
        <is>
          <t>LC-H29</t>
        </is>
      </c>
      <c r="G408" s="6" t="inlineStr">
        <is>
          <t>Identificar pela analise de suas linguagens, as tecnologias da comunicacao e informacao.</t>
        </is>
      </c>
      <c r="H408" s="6" t="inlineStr">
        <is>
          <t>Em uma pesquisa de opinião sobre o consumo de mídia entre jovens, foi observado que um determinado formato de conteúdo se destaca pela sua capacidade de viralização. Esse conteúdo caracteriza-se pela combinação de uma linguagem visual (fotos, desenhos ou quadros de vídeos) com uma linguagem verbal concisa, muitas vezes utilizando gírias, ironias ou erros propositais de gramática. A estrutura é pensada para ser rapidamente compreendida e compartilhada em plataformas de redes sociais, funcionando como uma espécie de "código" cultural entre os internautas, que reconhecem o contexto imediatamente.</t>
        </is>
      </c>
      <c r="I408" s="6" t="inlineStr">
        <is>
          <t>O artigo de opinião, que exige leitura aprofundada e argumentação formal sobre temas atuais.</t>
        </is>
      </c>
      <c r="J408" s="6" t="inlineStr">
        <is>
          <t>O meme, que se identifica pela hibridismo de linguagens (imagem e texto) com fins humorísticos e de crítica rápida.</t>
        </is>
      </c>
      <c r="K408" s="6" t="inlineStr">
        <is>
          <t>O e-mail marketing, que utiliza linguagem persuasiva e direta para a venda de produtos e serviços.</t>
        </is>
      </c>
      <c r="L408" s="6" t="inlineStr">
        <is>
          <t>O podcast, que se baseia exclusivamente na linguagem sonora para transmitir informações e debates.</t>
        </is>
      </c>
      <c r="M408" s="6" t="inlineStr">
        <is>
          <t>O infográfico jornalístico, que prioriza a organização visual de dados estatísticos e informações objetivas.</t>
        </is>
      </c>
      <c r="N408" s="6" t="inlineStr">
        <is>
          <t>B</t>
        </is>
      </c>
      <c r="O408" s="6" t="inlineStr">
        <is>
          <t>A habilidade LC-H29 exige a identificação das tecnologias da comunicação pela análise de suas linguagens. O enunciado descreve características específicas de um gênero digital: a combinação de imagem e texto curto, o uso de humor/ironia e a vocação para a viralização. Esses elementos linguísticos e funcionais são típicos dos memes, distinguindo-os de outras tecnologias como o podcast (áudio), o artigo (texto longo) ou o infográfico (visualização de dados).</t>
        </is>
      </c>
      <c r="P408" s="6" t="b">
        <v>1</v>
      </c>
      <c r="Q408" s="6" t="n">
        <v>0.03488372093023256</v>
      </c>
      <c r="R408" s="6" t="n">
        <v>1.610294117647059</v>
      </c>
      <c r="S408" s="6" t="n">
        <v>0.9247311827956989</v>
      </c>
      <c r="T408" s="6" t="n">
        <v>16.72451219512195</v>
      </c>
      <c r="U408" s="6" t="n">
        <v>5</v>
      </c>
      <c r="V408" s="6" t="n">
        <v>5</v>
      </c>
      <c r="W408" s="6" t="n">
        <v>5</v>
      </c>
      <c r="X408" s="6" t="n">
        <v>5</v>
      </c>
      <c r="Y408" s="6" t="n">
        <v>5</v>
      </c>
      <c r="Z408" s="6" t="n">
        <v>5</v>
      </c>
      <c r="AA408" s="6" t="inlineStr">
        <is>
          <t>O item apresenta excelente alinhamento com a habilidade LC-H29, pois a tarefa central é identificar uma tecnologia de comunicação (o meme) a partir da análise detalhada de suas linguagens (visual e verbal) e de suas características funcionais (viralização, 'código' cultural). Os objetos de conhecimento esperados são perfeitamente contemplados, pois o enunciado descreve um gênero digital (meme) e suas sequências discursivas (combinação de imagem e texto curto, uso de ironia/gírias). Os distratores são plausíveis e bem elaborados, cada um representando uma tecnologia de comunicação real (artigo, e-mail, podcast, infográfico) que se diferencia do meme por seus elementos linguísticos e funcionais específicos, exigindo do estudante a capacidade de discriminação. O nível de complexidade é adequado para o Ensino Médio, pois não exige conhecimentos especializados, mas sim a aplicação de competências de análise textual e de mídias. O formato segue rigorosamente as características do ENEM, com um enunciado contextualizado, alternativas distintas e uma justificativa objetiva que fundamenta a resposta correta.</t>
        </is>
      </c>
      <c r="AB408" s="6" t="n">
        <v>4.8</v>
      </c>
      <c r="AC408" s="6" t="n">
        <v>5</v>
      </c>
      <c r="AD408" s="6" t="n">
        <v>5</v>
      </c>
      <c r="AE408" s="6" t="n">
        <v>4</v>
      </c>
      <c r="AF408" s="6" t="n">
        <v>5</v>
      </c>
      <c r="AG408" s="6" t="n">
        <v>5</v>
      </c>
      <c r="AH408" s="6" t="inlineStr">
        <is>
          <t>O item apresenta excelente alinhamento à habilidade LC-H29, pois exige a identificação de uma tecnologia da comunicação (o meme) a partir da análise explícita de suas linguagens (visual e verbal) e função social (viralização). Os objetos de conhecimento referentes aos gêneros digitais e suas características são integralmente contemplados. Os distratores são plausíveis e representam outros gêneros midiáticos distintos, exigindo do aluno a capacidade de distinguir as especificidades linguísticas descritas no enunciado. O nível de complexidade é adequado ao Ensino Médio, abordando uma temática contemporânea e familiar aos estudantes, e a estrutura do item segue rigorosamente o padrão adotado pelo ENEM.</t>
        </is>
      </c>
    </row>
    <row r="409">
      <c r="A409" s="6" t="inlineStr">
        <is>
          <t>71bb0796-ecec-4d7f-bc1c-67b045770772</t>
        </is>
      </c>
      <c r="B409" s="6" t="inlineStr">
        <is>
          <t>com_grafo</t>
        </is>
      </c>
      <c r="C409" s="6" t="inlineStr">
        <is>
          <t>LC</t>
        </is>
      </c>
      <c r="D409" s="6" t="inlineStr">
        <is>
          <t>Linguagens, Codigos e suas Tecnologias</t>
        </is>
      </c>
      <c r="E409" s="6" t="n">
        <v>9</v>
      </c>
      <c r="F409" s="6" t="inlineStr">
        <is>
          <t>LC-H29</t>
        </is>
      </c>
      <c r="G409" s="6" t="inlineStr">
        <is>
          <t>Identificar pela analise de suas linguagens, as tecnologias da comunicacao e informacao.</t>
        </is>
      </c>
      <c r="H409" s="6" t="inlineStr">
        <is>
          <t>Um estudante recebeu em seu celular uma mensagem de um número desconhecido com o seguinte teor: "URGENTE! Sua conta bancária foi suspensa por suspeita de fraude. Acesse imediatamente http://curt.ly/seguranca e atualize seus dados para evitar bloqueio definitivo." Ao analisar as características linguísticas e os recursos digitais presentes nessa mensagem, é possível identificar que a tecnologia da comunicação utilizada explora:</t>
        </is>
      </c>
      <c r="I409" s="6" t="inlineStr">
        <is>
          <t>A interatividade das redes sociais para promover o engajamento do usuário em causas sociais.</t>
        </is>
      </c>
      <c r="J409" s="6" t="inlineStr">
        <is>
          <t>A instantaneidade dos aplicativos de mensagem para agendar reuniões bancárias presenciais.</t>
        </is>
      </c>
      <c r="K409" s="6" t="inlineStr">
        <is>
          <t>A linguagem verbal de urgência e o uso de encurtadores de link para induzir o roubo de informações.</t>
        </is>
      </c>
      <c r="L409" s="6" t="inlineStr">
        <is>
          <t>A formalidade da comunicação oficial para confirmar a segurança das transações financeiras.</t>
        </is>
      </c>
      <c r="M409" s="6" t="inlineStr">
        <is>
          <t>A multimodalidade dos textos digitais para ensinar procedimentos de segurança digital.</t>
        </is>
      </c>
      <c r="N409" s="6" t="inlineStr">
        <is>
          <t>C</t>
        </is>
      </c>
      <c r="O409" s="6" t="inlineStr">
        <is>
          <t>A habilidade LC-H29 exige a identificação de tecnologias da comunicação pela análise de suas linguagens. No item, o uso de verbos no imperativo, o tom alarmista e o recurso de encurtadores de URL são marcas linguísticas e digitais que caracterizam a tecnologia de 'phishing' (uma fraude digital), cuja função social negativa é a engenharia social para o roubo de dados pessoais. A alternativa C é a única que conecta a análise da linguagem à identificação correta da tecnologia e sua função.</t>
        </is>
      </c>
      <c r="P409" s="6" t="b">
        <v>1</v>
      </c>
      <c r="Q409" s="6" t="n">
        <v>0.07042253521126761</v>
      </c>
      <c r="R409" s="6" t="n">
        <v>2.328767123287671</v>
      </c>
      <c r="S409" s="6" t="n">
        <v>0.9220779220779221</v>
      </c>
      <c r="T409" s="6" t="n">
        <v>13.99306666666667</v>
      </c>
      <c r="U409" s="6" t="n">
        <v>4.8</v>
      </c>
      <c r="V409" s="6" t="n">
        <v>5</v>
      </c>
      <c r="W409" s="6" t="n">
        <v>5</v>
      </c>
      <c r="X409" s="6" t="n">
        <v>4</v>
      </c>
      <c r="Y409" s="6" t="n">
        <v>5</v>
      </c>
      <c r="Z409" s="6" t="n">
        <v>5</v>
      </c>
      <c r="AA409" s="6" t="inlineStr">
        <is>
          <t>O item apresenta excelente alinhamento com a habilidade LC-H29, pois a análise das linguagens (verbal e digital) da mensagem é o único caminho para identificar a tecnologia de comunicação (phishing) e sua função (roubo de dados). Os objetos de conhecimento estão perfeitamente contemplados, abordando tanto o impacto social da tecnologia quanto a análise de gêneros textuais digitais. Os distratores são plausíveis, pois exploram características comuns de outras tecnologias (redes sociais, aplicativos, comunicação oficial), exigindo do estudante uma análise criteriosa para descartá-los. O nível de complexidade é adequado ao Ensino Médio, exigindo leitura crítica e conhecimento básico sobre práticas de segurança digital. O formato segue rigorosamente as especificações do ENEM, com enunciado claro, contexto cotidiano e alternativas que não apresentam ambiguidades.</t>
        </is>
      </c>
      <c r="AB409" s="6" t="n">
        <v>4.8</v>
      </c>
      <c r="AC409" s="6" t="n">
        <v>5</v>
      </c>
      <c r="AD409" s="6" t="n">
        <v>5</v>
      </c>
      <c r="AE409" s="6" t="n">
        <v>4</v>
      </c>
      <c r="AF409" s="6" t="n">
        <v>5</v>
      </c>
      <c r="AG409" s="6" t="n">
        <v>5</v>
      </c>
      <c r="AH409" s="6" t="inlineStr">
        <is>
          <t>O item está perfeitamente alinhado à habilidade LC-H29, pois exige a identificação de uma tecnologia de comunicação (phishing/engenharia social) a partir da análise de suas marcas linguísticas (imperativo, urgência) e recursos digitais (encurtador de link). Os objetos de conhecimento referentes aos gêneros digitais e sua função social são integralmente contemplados. Os distratores são plausíveis, explorando interpretações equivocadas de termos como 'interatividade' ou 'formalidade', mas a alternativa correta se destaca pela análise textual exigida. O nível de dificuldade e o vocabulário são adequados ao Ensino Médio, e o formato segue rigorosamente o padrão do ENEM.</t>
        </is>
      </c>
    </row>
    <row r="410">
      <c r="A410" s="6" t="inlineStr">
        <is>
          <t>1afebaba-3f99-4f20-8b79-40960da7f4b2</t>
        </is>
      </c>
      <c r="B410" s="6" t="inlineStr">
        <is>
          <t>com_grafo</t>
        </is>
      </c>
      <c r="C410" s="6" t="inlineStr">
        <is>
          <t>LC</t>
        </is>
      </c>
      <c r="D410" s="6" t="inlineStr">
        <is>
          <t>Linguagens, Codigos e suas Tecnologias</t>
        </is>
      </c>
      <c r="E410" s="6" t="n">
        <v>9</v>
      </c>
      <c r="F410" s="6" t="inlineStr">
        <is>
          <t>LC-H29</t>
        </is>
      </c>
      <c r="G410" s="6" t="inlineStr">
        <is>
          <t>Identificar pela analise de suas linguagens, as tecnologias da comunicacao e informacao.</t>
        </is>
      </c>
      <c r="H410" s="6" t="inlineStr">
        <is>
          <t>Em uma aula sobre leitura e produção de textos, a professora projetou na tela uma publicação de uma rede social que fazia um alerta sobre uma tempestade solar. O texto era composto por uma linguagem verbal sintética, acompanhada de imagens, ícones e sequências de caracteres iniciadas pelo símbolo "#". A professora solicitou que os alunos identificassem quais recursos eram específicos da linguagem digital e diferenciavam aquele gênero de uma notícia impressa de jornal.</t>
        </is>
      </c>
      <c r="I410" s="6" t="inlineStr">
        <is>
          <t>A estrutura linear e contínua do texto, que obriga o leitor a seguir do início ao fim sem interrupções.</t>
        </is>
      </c>
      <c r="J410" s="6" t="inlineStr">
        <is>
          <t>A presença de hipertextos e hashtags, que permitem a navegação não linear e a indexação do conteúdo para buscas.</t>
        </is>
      </c>
      <c r="K410" s="6" t="inlineStr">
        <is>
          <t>A utilização exclusiva da norma culta formal, que garante a credibilidade e a seriedade da informação científica.</t>
        </is>
      </c>
      <c r="L410" s="6" t="inlineStr">
        <is>
          <t>A impossibilidade de interação entre autor e leitor, característica típica dos meios de comunicação de massa.</t>
        </is>
      </c>
      <c r="M410" s="6" t="inlineStr">
        <is>
          <t>A fixação do conteúdo em um suporte físico durável, assegurando a preservação da informação por longos períodos.</t>
        </is>
      </c>
      <c r="N410" s="6" t="inlineStr">
        <is>
          <t>B</t>
        </is>
      </c>
      <c r="O410" s="6" t="inlineStr">
        <is>
          <t>A habilidade LC-H29 exige identificar, pela análise de suas linguagens, as tecnologias da comunicação e informação. A alternativa B está correta porque aponta o uso de hipertextos e hashtags como elementos linguísticos e tecnológicos típicos do ambiente digital, que diferenciam o gênero post de rede social do jornal impresso, permitindo uma leitura dinâmica e a categorização de informações.</t>
        </is>
      </c>
      <c r="P410" s="6" t="b">
        <v>1</v>
      </c>
      <c r="Q410" s="6" t="n">
        <v>0.08235294117647059</v>
      </c>
      <c r="R410" s="6" t="n">
        <v>3.174418604651163</v>
      </c>
      <c r="S410" s="6" t="n">
        <v>0.9239130434782609</v>
      </c>
      <c r="T410" s="6" t="n">
        <v>15.0725</v>
      </c>
      <c r="U410" s="6" t="n">
        <v>4.8</v>
      </c>
      <c r="V410" s="6" t="n">
        <v>5</v>
      </c>
      <c r="W410" s="6" t="n">
        <v>5</v>
      </c>
      <c r="X410" s="6" t="n">
        <v>4</v>
      </c>
      <c r="Y410" s="6" t="n">
        <v>5</v>
      </c>
      <c r="Z410" s="6" t="n">
        <v>5</v>
      </c>
      <c r="AA410" s="6" t="inlineStr">
        <is>
          <t>O item apresenta excelente alinhamento com a habilidade LC-H29, pois a tarefa central de identificar recursos linguísticos e tecnológicos específicos da comunicação digital (hipertextos, hashtags) atende diretamente ao que é solicitado. Os objetos de conhecimento esperados são perfeitamente contemplados, pois a questão aborda o gênero digital (post de rede social), sua função social (alerta) e sua diferenciação em relação a um gênero textual tradicional (jornal impresso). Os distratores são plausíveis, pois exploram características comuns a outros meios de comunicação (linearidade, fixação física, formalidade) e um equívoco comum (interação em massa), embora a alternativa D seja um pouco menos forte por redes sociais serem, por natureza, meios de comunicação de massa interativos. O item é adequado ao nível de Ensino Médio, pois requer análise de gêneros textuais contemporâneos e compreensão de elementos da linguagem digital sem exigir conhecimentos especializados. A aderência ao formato ENEM é máxima, pois apresenta um contexto de sala de classe, um gênero textual autêntico e uma questão que avalia competência de leitura crítica na era digital.</t>
        </is>
      </c>
      <c r="AB410" s="6" t="n">
        <v>5</v>
      </c>
      <c r="AC410" s="6" t="n">
        <v>5</v>
      </c>
      <c r="AD410" s="6" t="n">
        <v>5</v>
      </c>
      <c r="AE410" s="6" t="n">
        <v>5</v>
      </c>
      <c r="AF410" s="6" t="n">
        <v>5</v>
      </c>
      <c r="AG410" s="6" t="n">
        <v>5</v>
      </c>
      <c r="AH410" s="6" t="inlineStr">
        <is>
          <t>O item avalia com precisão a habilidade LC-H29, ao solicitar a identificação de elementos linguísticos e tecnológicos (hashtags, hipertextos) que distinguem o gênero digital do impresso. Os objetos de conhecimento referentes aos gêneros digitais e suas funções sociais são plenamente atendidos. Os distratores são bem construídos, pois descrevem características do gênero impresso (o termo de comparação), exigindo do aluno a atenção ao foco da pergunta. A complexidade é adequada ao Ensino Médio, cobrando letramento digital, e a estrutura segue fielmente o modelo da prova do ENEM.</t>
        </is>
      </c>
    </row>
    <row r="411">
      <c r="A411" s="6" t="inlineStr">
        <is>
          <t>3e76dad8-2ce5-4965-90e6-a108f5bca988</t>
        </is>
      </c>
      <c r="B411" s="6" t="inlineStr">
        <is>
          <t>com_grafo</t>
        </is>
      </c>
      <c r="C411" s="6" t="inlineStr">
        <is>
          <t>LC</t>
        </is>
      </c>
      <c r="D411" s="6" t="inlineStr">
        <is>
          <t>Linguagens, Codigos e suas Tecnologias</t>
        </is>
      </c>
      <c r="E411" s="6" t="n">
        <v>9</v>
      </c>
      <c r="F411" s="6" t="inlineStr">
        <is>
          <t>LC-H29</t>
        </is>
      </c>
      <c r="G411" s="6" t="inlineStr">
        <is>
          <t>Identificar pela analise de suas linguagens, as tecnologias da comunicacao e informacao.</t>
        </is>
      </c>
      <c r="H411" s="6" t="inlineStr">
        <is>
          <t>Durante uma aula sobre gêneros textuais digitais, a professora projetou na tela uma 'tuitada' de um cientista que divulgava uma descoberta recente. O texto continha 280 caracteres, usava abreviações (como 'vc' e 'pq'), empregava hashtags (#Ciencia2024) e trazia um link direto para o artigo completo. A professora pediu que os alunos analisassem como a linguagem utilizada se adapta ao suporte tecnológico. Qual característica linguística identificada nessa 'tuitada' evidencia a natureza e a função dessa tecnologia da comunicação?</t>
        </is>
      </c>
      <c r="I411" s="6" t="inlineStr">
        <is>
          <t>A presença de uma linguagem formal e rebuscada, necessária para garantir a credibilidade científica do conteúdo divulgado.</t>
        </is>
      </c>
      <c r="J411" s="6" t="inlineStr">
        <is>
          <t>A estrutura narrativa linear e extensa, que permite o aprofundamento detalhado dos argumentos científicos apresentados.</t>
        </is>
      </c>
      <c r="K411" s="6" t="inlineStr">
        <is>
          <t>A concisão textual e o uso de recursos hipertextuais, que se adequam à rapidez e à interatividade típicas das redes sociais.</t>
        </is>
      </c>
      <c r="L411" s="6" t="inlineStr">
        <is>
          <t>A ausência de elementos visuais ou sonoros, priorizando exclusivamente a leitura profunda e silenciosa do texto.</t>
        </is>
      </c>
      <c r="M411" s="6" t="inlineStr">
        <is>
          <t>A utilização de termos técnicos complexos sem qualquer explicação, visando restringir o acesso à informação a especialistas.</t>
        </is>
      </c>
      <c r="N411" s="6" t="inlineStr">
        <is>
          <t>C</t>
        </is>
      </c>
      <c r="O411" s="6" t="inlineStr">
        <is>
          <t>A questão exige a identificação das tecnologias da comunicação pela análise de suas linguagens (Habilidade LC-H29). O 'tweet' (ou postagem no X) é um gênero digital que impõe limites de caracteres e valoriza a imediatez. A alternativa C corretamente aponta a concisão e o uso de hipertexto (links) como traços linguísticos que se adaptam à função social e tecnológica dessa ferramenta de comunicação rápida e interativa.</t>
        </is>
      </c>
      <c r="P411" s="6" t="b">
        <v>1</v>
      </c>
      <c r="Q411" s="6" t="n">
        <v>0.09278350515463918</v>
      </c>
      <c r="R411" s="6" t="n">
        <v>2.881773399014778</v>
      </c>
      <c r="S411" s="6" t="n">
        <v>0.9603960396039604</v>
      </c>
      <c r="T411" s="6" t="n">
        <v>17.10032719836401</v>
      </c>
      <c r="U411" s="6" t="n">
        <v>5</v>
      </c>
      <c r="V411" s="6" t="n">
        <v>5</v>
      </c>
      <c r="W411" s="6" t="n">
        <v>5</v>
      </c>
      <c r="X411" s="6" t="n">
        <v>5</v>
      </c>
      <c r="Y411" s="6" t="n">
        <v>5</v>
      </c>
      <c r="Z411" s="6" t="n">
        <v>5</v>
      </c>
      <c r="AA411" s="6" t="inlineStr">
        <is>
          <t>O item apresenta excelente alinhamento com a habilidade-alvo LC-H29, pois a análise da 'tuitada' exige a identificação das características da tecnologia de comunicação (rede social) a partir de sua linguagem (concisão, abreviações, hashtags, link). Os objetos de conhecimento esperados (gêneros digitais, impacto e função social, sequências discursivas) são perfeitamente contemplados na descrição do texto e na pergunta. Os distratores são plausíveis e funcionais: A e E exploram um contraste com a realidade da rede social (formalidade vs. complexidade técnica), B descreve um gênero textual incompatível (narrativa extensa) e D aponta uma ausência que é, na verdade, uma característica do gênero, funcionando como um bom distrator. O nível de escolaridade do Ensino Médio é adequado, pois a análise de gêneros digitais e suas funções sociais é um conteúdo esperado. A aderência ao formato ENEM é máxima, com um enunciado contextualizado, uma situação de aprendizagem plausível e uma pergunta que exige a aplicação do conhecimento para resolver um problema específico.</t>
        </is>
      </c>
      <c r="AB411" s="6" t="n">
        <v>4.8</v>
      </c>
      <c r="AC411" s="6" t="n">
        <v>5</v>
      </c>
      <c r="AD411" s="6" t="n">
        <v>5</v>
      </c>
      <c r="AE411" s="6" t="n">
        <v>4</v>
      </c>
      <c r="AF411" s="6" t="n">
        <v>5</v>
      </c>
      <c r="AG411" s="6" t="n">
        <v>5</v>
      </c>
      <c r="AH411" s="6" t="inlineStr">
        <is>
          <t>O item apresenta excelente alinhamento à habilidade LC-H29, pois solicita a identificação das características da tecnologia de comunicação (redes sociais) a partir da análise da linguagem própria do gênero digital (tweet). Os objetos de conhecimento (gêneros digitais, função social e impacto) são integralmente contemplados. O nível de dificuldade é adequado ao Ensino Médio, abordando conceitos de hipertexto e concisão acessíveis aos estudantes. O formato segue rigorosamente o padrão ENEM. Os distratores são plausíveis, testando a capacidade do aluno de distinguir as características do gênero digital das expectativas tradicionais do discurso científico, embora o enunciado forneça pistas explícitas que facilitam a eliminação das alternativas incorretas.</t>
        </is>
      </c>
    </row>
    <row r="412">
      <c r="A412" s="6" t="inlineStr">
        <is>
          <t>18e9383f-3bd1-4ada-a20d-93021a23f4bf</t>
        </is>
      </c>
      <c r="B412" s="6" t="inlineStr">
        <is>
          <t>com_grafo</t>
        </is>
      </c>
      <c r="C412" s="6" t="inlineStr">
        <is>
          <t>LC</t>
        </is>
      </c>
      <c r="D412" s="6" t="inlineStr">
        <is>
          <t>Linguagens, Codigos e suas Tecnologias</t>
        </is>
      </c>
      <c r="E412" s="6" t="n">
        <v>1</v>
      </c>
      <c r="F412" s="6" t="inlineStr">
        <is>
          <t>LC-H3</t>
        </is>
      </c>
      <c r="G412" s="6" t="inlineStr">
        <is>
          <t>Relacionar informacoes geradas nos sistemas de comunicacao e informacao, considerando a funcao social desses sistemas.</t>
        </is>
      </c>
      <c r="H412" s="6" t="inlineStr">
        <is>
          <t>Durante uma campanha de conscientização sobre a importância da vacinação, o Ministério da Saúde utilizou duas estratégias digitais distintas: um hotsite oficial com dados epidemiológicos, gráficos e depoimentos de especialistas, e uma série de vídeos curtos no TikTok, com linguagem informal, tendências de dança e hashtags populares. Considerando a função social dos sistemas de comunicação e informação, a utilização conjunta desses gêneros digitais visa</t>
        </is>
      </c>
      <c r="I412" s="6" t="inlineStr">
        <is>
          <t>dificultar o acesso à informação precisa, uma vez que a linguagem informal dos vídeos compromete a seriedade dos dados científicos apresentados no hotsite.</t>
        </is>
      </c>
      <c r="J412" s="6" t="inlineStr">
        <is>
          <t>garantir que todos os cidadãos acessem exclusivamente o hotsite, utilizando as redes sociais apenas como um canal de redirecionamento para o conteúdo oficial.</t>
        </is>
      </c>
      <c r="K412" s="6" t="inlineStr">
        <is>
          <t>restringir o público-alvo da campanha aos jovens, pois os vídeos em plataformas de streaming são os únicos capazes de gerar engajamento social na era digital.</t>
        </is>
      </c>
      <c r="L412" s="6" t="inlineStr">
        <is>
          <t>ampliar o alcance da mensagem, adaptando o conteúdo às diferentes práticas de leitura e interação dos usuários em cada ambiente digital.</t>
        </is>
      </c>
      <c r="M412" s="6" t="inlineStr">
        <is>
          <t>eliminar a necessidade de verificação de informações, pois a popularidade dos vídeos nas redes sociais valida automaticamente a credibilidade dos dados técnicos.</t>
        </is>
      </c>
      <c r="N412" s="6" t="inlineStr">
        <is>
          <t>D</t>
        </is>
      </c>
      <c r="O412" s="6" t="inlineStr">
        <is>
          <t>A questão exige do aluno a capacidade de relacionar as características dos gêneros digitais (hotsite e vídeos curtos) com suas funções sociais. A habilidade LC-H3 é avaliada ao identificar que, embora o conteúdo seja o mesmo (vacinação), os sistemas de comunicação cumprem papéis complementares: o hotsite oferece aprofundamento e credibilidade (função informativa/institucional), enquanto os vídeos curtos buscam viralização e engajamento rápido (função interativa/social). A alternativa D corretamente articula essa relação entre a informação gerada e o contexto social de uso de cada tecnologia.</t>
        </is>
      </c>
      <c r="P412" s="6" t="b">
        <v>1</v>
      </c>
      <c r="Q412" s="6" t="n">
        <v>0.05376344086021505</v>
      </c>
      <c r="R412" s="6" t="n">
        <v>2.259036144578313</v>
      </c>
      <c r="S412" s="6" t="n">
        <v>0.8303571428571429</v>
      </c>
      <c r="T412" s="6" t="n">
        <v>19.58</v>
      </c>
      <c r="U412" s="6" t="n">
        <v>4.8</v>
      </c>
      <c r="V412" s="6" t="n">
        <v>5</v>
      </c>
      <c r="W412" s="6" t="n">
        <v>5</v>
      </c>
      <c r="X412" s="6" t="n">
        <v>4</v>
      </c>
      <c r="Y412" s="6" t="n">
        <v>5</v>
      </c>
      <c r="Z412" s="6" t="n">
        <v>5</v>
      </c>
      <c r="AA412" s="6" t="inlineStr">
        <is>
          <t>O item apresenta excelente alinhamento com a habilidade LC-H3, pois exige do candidato a análise de como diferentes sistemas de comunicação (hotsite e TikTok) são utilizados para transmitir a mesma mensagem, considerando suas funções sociais específicas (informação aprofundada vs. engajamento rápido). Os objetos de conhecimento esperados são perfeitamente contemplados, pois a questão aborda diretamente os gêneros digitais e seu impacto/função social. Os distratores são plausíveis e funcionam como armadilhas baseadas em interpretações parciais ou equivocadas: A e E focam na credibilidade da informação, B e C em estratégias de público e acesso, desconsiderando a complementaridade das ações. A questão é adequada ao nível de Ensino Médio, pois parte de um contexto social conhecido (campanhas de saúde digital) e exige competência de leitura de texto e análise de mídia, sem exigir conhecimento técnico profundo. A aderência ao formato ENEM é máxima, pois se trata de um item de múltipla escolha com um enunciado contextualizado, que avalia uma competência de leitura crítica e a compreensão da função social da linguagem na era digital.</t>
        </is>
      </c>
      <c r="AB412" s="6" t="n">
        <v>5</v>
      </c>
      <c r="AC412" s="6" t="n">
        <v>5</v>
      </c>
      <c r="AD412" s="6" t="n">
        <v>5</v>
      </c>
      <c r="AE412" s="6" t="n">
        <v>5</v>
      </c>
      <c r="AF412" s="6" t="n">
        <v>5</v>
      </c>
      <c r="AG412" s="6" t="n">
        <v>5</v>
      </c>
      <c r="AH412" s="6" t="inlineStr">
        <is>
          <t>O item apresenta excelente alinhamento à habilidade LC-H3, pois exige do estudante a análise crítica de diferentes sistemas de comunicação (hotsite e TikTok) e a compreensão de suas funções sociais complementares em uma campanha de saúde. Os objetos de conhecimento (gêneros digitais e função social) são integralmente abordados. Os distratores são plausíveis, explorando equívocos comuns como a desvalorização da linguagem informal ou a restrição de público. O vocabulário e o contexto são adequados ao Ensino Médio, e a estrutura segue rigorosamente o padrão do ENEM.</t>
        </is>
      </c>
    </row>
    <row r="413">
      <c r="A413" s="6" t="inlineStr">
        <is>
          <t>ef714937-5b2d-452f-b5a7-77f6bb37a537</t>
        </is>
      </c>
      <c r="B413" s="6" t="inlineStr">
        <is>
          <t>com_grafo</t>
        </is>
      </c>
      <c r="C413" s="6" t="inlineStr">
        <is>
          <t>LC</t>
        </is>
      </c>
      <c r="D413" s="6" t="inlineStr">
        <is>
          <t>Linguagens, Codigos e suas Tecnologias</t>
        </is>
      </c>
      <c r="E413" s="6" t="n">
        <v>1</v>
      </c>
      <c r="F413" s="6" t="inlineStr">
        <is>
          <t>LC-H3</t>
        </is>
      </c>
      <c r="G413" s="6" t="inlineStr">
        <is>
          <t>Relacionar informacoes geradas nos sistemas de comunicacao e informacao, considerando a funcao social desses sistemas.</t>
        </is>
      </c>
      <c r="H413" s="6" t="inlineStr">
        <is>
          <t>Durante uma intensa chuva que causou alagamentos em uma grande metrópole, moradores de bairros afetados começaram a utilizar grupos de aplicativo de mensagens e redes sociais para compartilhar, em tempo real, fotos das ruas, a localização de desabrigados e a necessidade de itens de primeira necessidade. Essas informações, organizadas por voluntários em mapas online, permitiram que o corpo de bombeiros e a defesa civil direcionassem o socorro com mais rapidez e precisão do que apenas pelos canais oficiais de atendimento, que estavam sobrecarregados. Considerando a função social dos sistemas de comunicação e informação, o caso descrito exemplifica como as tecnologias digitais:</t>
        </is>
      </c>
      <c r="I413" s="6" t="inlineStr">
        <is>
          <t>Eliminam a necessidade de interação presencial, substituindo integralmente a atuação dos órgãos públicos de segurança.</t>
        </is>
      </c>
      <c r="J413" s="6" t="inlineStr">
        <is>
          <t>Difundem notícias falsas e alarmistas, gerando pânico social e dificultando o trabalho das autoridades competentes.</t>
        </is>
      </c>
      <c r="K413" s="6" t="inlineStr">
        <is>
          <t>Potencializam a ação cidadã e a solidariedade, permitindo a troca ágil de informações para resolver problemas coletivos.</t>
        </is>
      </c>
      <c r="L413" s="6" t="inlineStr">
        <is>
          <t>Restringem o acesso à informação apenas a quem possui equipamentos tecnológicos de última geração, excluindo a população mais carente.</t>
        </is>
      </c>
      <c r="M413" s="6" t="inlineStr">
        <is>
          <t>Privilegiam o entretenimento e a viralização de conteúdos humorísticos, desviando a atenção da gravidade da situação emergencial.</t>
        </is>
      </c>
      <c r="N413" s="6" t="inlineStr">
        <is>
          <t>C</t>
        </is>
      </c>
      <c r="O413" s="6" t="inlineStr">
        <is>
          <t>A questão exige o reconhecimento da habilidade LC-H3, que consiste em relacionar informações geradas nos sistemas de comunicação (como os relatos nos aplicativos e redes sociais) com a função social desses sistemas. O item correto (C) identifica que a tecnologia não serve apenas para lazer, mas atua como uma ferramenta de mobilização social e suporte logístico em situações de crise, facilitando a organização coletiva e o auxílio mútuo.</t>
        </is>
      </c>
      <c r="P413" s="6" t="b">
        <v>1</v>
      </c>
      <c r="Q413" s="6" t="n">
        <v>0.03636363636363636</v>
      </c>
      <c r="R413" s="6" t="n">
        <v>1.905882352941176</v>
      </c>
      <c r="S413" s="6" t="n">
        <v>0.9482758620689655</v>
      </c>
      <c r="T413" s="6" t="n">
        <v>18.32555900621118</v>
      </c>
      <c r="U413" s="6" t="n">
        <v>5</v>
      </c>
      <c r="V413" s="6" t="n">
        <v>5</v>
      </c>
      <c r="W413" s="6" t="n">
        <v>5</v>
      </c>
      <c r="X413" s="6" t="n">
        <v>5</v>
      </c>
      <c r="Y413" s="6" t="n">
        <v>5</v>
      </c>
      <c r="Z413" s="6" t="n">
        <v>5</v>
      </c>
      <c r="AA413" s="6" t="inlineStr">
        <is>
          <t>O item apresenta excelente alinhamento com a habilidade LC-H3, pois demanda do candidato a análise da função social dos sistemas de comunicação e informação em um contexto real e relevante. A situação descrita (crise por alagamentos) permite a observação de como a tecnologia digital (grupos de aplicativos, redes sociais, mapas online) é utilizada para a mobilização social, organização coletiva e solução de problemas, indo além de sua função meramente recreativa ou informativa. Os objetos de conhecimento estão perfeitamente adequados e incorporados no enunciado e na alternativa correta, abordando tanto os gêneros digitais quanto o impacto e a função social da tecnologia. Os distratores são plausíveis e representam visões comuns e estereotipadas sobre as redes sociais (A, B, D, E), exigindo do candidato uma análise crítica para identificar a função social positiva e solidária apresentada no texto. O nível de linguagem e a complexidade da situação são apropriados para o Ensino Médio. O formato segue rigorosamente as especificações do ENEM, com um enunciado contextualizado, uma pergunta clara e alternativas que exploram diferentes dimensões do tema.</t>
        </is>
      </c>
      <c r="AB413" s="6" t="n">
        <v>4.8</v>
      </c>
      <c r="AC413" s="6" t="n">
        <v>5</v>
      </c>
      <c r="AD413" s="6" t="n">
        <v>5</v>
      </c>
      <c r="AE413" s="6" t="n">
        <v>4</v>
      </c>
      <c r="AF413" s="6" t="n">
        <v>5</v>
      </c>
      <c r="AG413" s="6" t="n">
        <v>5</v>
      </c>
      <c r="AH413" s="6" t="inlineStr">
        <is>
          <t>O item apresenta excelente alinhamento à habilidade LC-H3, pois exige do estudante a identificação da função social das tecnologias digitais a partir de uma situação-problema concreta. Os objetos de conhecimento (gêneros digitais, função social) são adequadamente abordados. O enunciado é contextualizado e atual, típico do ENEM. Os distratores B e D são plausíveis, explorando visões críticas comuns sobre as redes sociais, embora A e E sejam um pouco extremos/fáceis de descartar. O nível de complexidade é adequado ao Ensino Médio.</t>
        </is>
      </c>
    </row>
    <row r="414">
      <c r="A414" s="6" t="inlineStr">
        <is>
          <t>1cbdb96a-0151-4f20-8186-73d83876c769</t>
        </is>
      </c>
      <c r="B414" s="6" t="inlineStr">
        <is>
          <t>com_grafo</t>
        </is>
      </c>
      <c r="C414" s="6" t="inlineStr">
        <is>
          <t>LC</t>
        </is>
      </c>
      <c r="D414" s="6" t="inlineStr">
        <is>
          <t>Linguagens, Codigos e suas Tecnologias</t>
        </is>
      </c>
      <c r="E414" s="6" t="n">
        <v>1</v>
      </c>
      <c r="F414" s="6" t="inlineStr">
        <is>
          <t>LC-H3</t>
        </is>
      </c>
      <c r="G414" s="6" t="inlineStr">
        <is>
          <t>Relacionar informacoes geradas nos sistemas de comunicacao e informacao, considerando a funcao social desses sistemas.</t>
        </is>
      </c>
      <c r="H414" s="6" t="inlineStr">
        <is>
          <t>Em meio a uma campanha de vacinação, um usuário da internet depara-se com dois tipos de publicações sobre a eficácia da vacina. A primeira, veiculada no portal oficial de um órgão de saúde, apresenta gráficos, dados estatísticos e declarações de especialistas em linguagem formal. A segunda, encontrada em uma rede social, é composta por um vídeo curto com uma narrativa emocional de uma pessoa relatando uma experiência pessoal (não comprovada cientificamente) e pedindo compartilhamentos massivos. Considerando a função social dos sistemas de comunicação e informação, a diferença entre essas duas publicações reside no fato de que:</t>
        </is>
      </c>
      <c r="I414" s="6" t="inlineStr">
        <is>
          <t>o portal oficial utiliza recursos digitais para entreter, enquanto a rede social foca exclusivamente na educação da população.</t>
        </is>
      </c>
      <c r="J414" s="6" t="inlineStr">
        <is>
          <t>a linguagem formal do portal impede o acesso das camadas populares, diferentemente da rede social, que democratiza a informação.</t>
        </is>
      </c>
      <c r="K414" s="6" t="inlineStr">
        <is>
          <t>o portal oficial tem como função social informar com base na autoridade científica, enquanto a rede social, nesse contexto, propicia a viralização de conteúdos subjetivos e emocionais.</t>
        </is>
      </c>
      <c r="L414" s="6" t="inlineStr">
        <is>
          <t>a rede social é o único meio capaz de gerar debates relevantes, tornando o portal oficial um suporte obsoleto para a saúde pública.</t>
        </is>
      </c>
      <c r="M414" s="6" t="inlineStr">
        <is>
          <t>as informações geradas em ambos os sistemas possuem o mesmo grau de confiabilidade, variando apenas o suporte tecnológico utilizado.</t>
        </is>
      </c>
      <c r="N414" s="6" t="inlineStr">
        <is>
          <t>C</t>
        </is>
      </c>
      <c r="O414" s="6" t="inlineStr">
        <is>
          <t>A questão avalia a habilidade LC-H3 ao exigir que o aluno relacione as características das informações (dados técnicos vs. relato emocional) com a função social dos sistemas de comunicação utilizados (portal institucional vs. rede social). A alternativa C correta ao identificar que o portal oficial cumpre o papel de informar e orientar com base na credibilidade institucional, enquanto a rede social, nesse cenário, atende a uma função de interação social que pode priorizar o engajamento e a emoção em detrimento da verificação factual.</t>
        </is>
      </c>
      <c r="P414" s="6" t="b">
        <v>1</v>
      </c>
      <c r="Q414" s="6" t="n">
        <v>0.0396039603960396</v>
      </c>
      <c r="R414" s="6" t="n">
        <v>2.290076335877863</v>
      </c>
      <c r="S414" s="6" t="n">
        <v>0.7890625</v>
      </c>
      <c r="T414" s="6" t="n">
        <v>17.03967821782178</v>
      </c>
      <c r="U414" s="6" t="n">
        <v>4.8</v>
      </c>
      <c r="V414" s="6" t="n">
        <v>5</v>
      </c>
      <c r="W414" s="6" t="n">
        <v>5</v>
      </c>
      <c r="X414" s="6" t="n">
        <v>4</v>
      </c>
      <c r="Y414" s="6" t="n">
        <v>5</v>
      </c>
      <c r="Z414" s="6" t="n">
        <v>5</v>
      </c>
      <c r="AA414" s="6" t="inlineStr">
        <is>
          <t>O item apresenta excelente alinhamento com a habilidade LC-H3, pois demanda do candidato a análise e a relação entre as características das informações (dados técnicos vs. relato pessoal) e as funções sociais dos sistemas de comunicação (portal institucional vs. rede social). Os objetos de conhecimento estão perfeitamente adequados, pois o enunciado e as alternativas exigem a compreensão de gêneros textuais (portal de notícias, post em rede social) e o impacto/função social da tecnologia da informação. Os distratores são plausíveis, pois exploram concepções equivocadas comuns, como a democratização da informação (B) ou a equivalência de confiabilidade (E), embora a alternativa D seja um pouco mais extrema e menos provável de ser escolhida por um candidato bem-preparado. O nível de complexidade é adequado para o Ensino Médio, exigindo análise crítica e não apenas memória. A aderência ao formato ENEM é máxima, com um contexto social relevante, um texto implícito (as descrições das publicações) e uma questão que avalia competência leitora e pensamento crítico.</t>
        </is>
      </c>
      <c r="AB414" s="6" t="n">
        <v>4.8</v>
      </c>
      <c r="AC414" s="6" t="n">
        <v>5</v>
      </c>
      <c r="AD414" s="6" t="n">
        <v>5</v>
      </c>
      <c r="AE414" s="6" t="n">
        <v>4</v>
      </c>
      <c r="AF414" s="6" t="n">
        <v>5</v>
      </c>
      <c r="AG414" s="6" t="n">
        <v>5</v>
      </c>
      <c r="AH414" s="6" t="inlineStr">
        <is>
          <t>O item apresenta excelente alinhamento à habilidade LC-H3, exigindo a relação entre as características dos textos (dados vs. emoção) e a função social dos sistemas de comunicação (institucional vs. rede social). Os objetos de conhecimento são plenamente adequados, abordando gêneros digitais e suas funções. O nível de escolaridade e o formato ENEM são perfeitamente respeitados. Os distratores A e E são pouco plausíveis (A por associar portal oficial a entretenimento; E por ignorar a pista textual sobre a falta de comprovação científica), o que reduz ligeiramente a qualidade da avaliação, embora o distrator B seja consistente.</t>
        </is>
      </c>
    </row>
    <row r="415">
      <c r="A415" s="6" t="inlineStr">
        <is>
          <t>a6d8262d-5596-4514-a6a8-d51fa12d1021</t>
        </is>
      </c>
      <c r="B415" s="6" t="inlineStr">
        <is>
          <t>com_grafo</t>
        </is>
      </c>
      <c r="C415" s="6" t="inlineStr">
        <is>
          <t>LC</t>
        </is>
      </c>
      <c r="D415" s="6" t="inlineStr">
        <is>
          <t>Linguagens, Codigos e suas Tecnologias</t>
        </is>
      </c>
      <c r="E415" s="6" t="n">
        <v>1</v>
      </c>
      <c r="F415" s="6" t="inlineStr">
        <is>
          <t>LC-H3</t>
        </is>
      </c>
      <c r="G415" s="6" t="inlineStr">
        <is>
          <t>Relacionar informacoes geradas nos sistemas de comunicacao e informacao, considerando a funcao social desses sistemas.</t>
        </is>
      </c>
      <c r="H415" s="6" t="inlineStr">
        <is>
          <t>Durante uma pesquisa escolar sobre a veracidade de informações circulantes na internet, um grupo de alunos analisou duas postagens sobre uma nova política de transporte público. A primeira postagem, feita em um perfil pessoal de rede social, consistia em uma frase curta, polemica e sem fonte oficial, acompanhada de uma imagem engraçada (meme), gerando muitos compartilhamentos e comentários emocionados. A segunda postagem, divulgada no portal oficial da prefeitura, era um texto longo e detalhado, com gráficos, dados estatísticos e a íntegra do decreto municipal, mas teve pouca interação. Considerando a função social dos sistemas de comunicação e informação no ambiente digital, qual é a principal diferença entre as duas postagens analisadas?</t>
        </is>
      </c>
      <c r="I415" s="6" t="inlineStr">
        <is>
          <t>A postagem do perfil pessoal cumpre uma função informativa, pois apresenta a realidade de forma direta, enquanto o portal oficial distorce os dados para favorecer o governo.</t>
        </is>
      </c>
      <c r="J415" s="6" t="inlineStr">
        <is>
          <t>O meme tem como função social prioritária o entretenimento e a viralização rápida, enquanto o texto oficial visa a transparência e o acesso detalhado à informação pública.</t>
        </is>
      </c>
      <c r="K415" s="6" t="inlineStr">
        <is>
          <t>O texto oficial é ineficaz digitalmente por ser longo, diferentemente do meme, que é o único gênero capaz de transmitir informações complexas na sociedade atual.</t>
        </is>
      </c>
      <c r="L415" s="6" t="inlineStr">
        <is>
          <t>Ambas as postagens possuem a mesma função social, que é informar a população, restringindo-se a diferença na estética visual das imagens utilizadas.</t>
        </is>
      </c>
      <c r="M415" s="6" t="inlineStr">
        <is>
          <t>A postagem no perfil pessoal utiliza uma linguagem mais adequada ao meio digital, enquanto o portal oficial utiliza uma linguagem obsoleta que não pertence à cultura de massa.</t>
        </is>
      </c>
      <c r="N415" s="6" t="inlineStr">
        <is>
          <t>B</t>
        </is>
      </c>
      <c r="O415" s="6" t="inlineStr">
        <is>
          <t>A questão exige a habilidade de relacionar informações geradas nos sistemas de comunicação (LC-H3), considerando sua função social. A alternativa B é a correta ao identificar que o meme, como gênero digital da cultura de massa, prioriza a interatividade, o humor e a rápida circulação (viralização), enquanto o texto oficial, em um portal governamental, tem a função social de garantir o direito à informação e a transparência dos atos públicos, utilizando modos de organização textual mais formais e densos.</t>
        </is>
      </c>
      <c r="P415" s="6" t="b">
        <v>1</v>
      </c>
      <c r="Q415" s="6" t="n">
        <v>0.03478260869565217</v>
      </c>
      <c r="R415" s="6" t="n">
        <v>1.820359281437126</v>
      </c>
      <c r="S415" s="6" t="n">
        <v>0.7516339869281046</v>
      </c>
      <c r="T415" s="6" t="n">
        <v>17.13166666666667</v>
      </c>
      <c r="U415" s="6" t="n">
        <v>4.8</v>
      </c>
      <c r="V415" s="6" t="n">
        <v>5</v>
      </c>
      <c r="W415" s="6" t="n">
        <v>5</v>
      </c>
      <c r="X415" s="6" t="n">
        <v>4</v>
      </c>
      <c r="Y415" s="6" t="n">
        <v>5</v>
      </c>
      <c r="Z415" s="6" t="n">
        <v>5</v>
      </c>
      <c r="AA415" s="6" t="inlineStr">
        <is>
          <t>O item apresenta excelente alinhamento com a habilidade-alvo LC-H3, pois demanda do estudante a análise de dois sistemas de comunicação (rede social e portal oficial) e a explicitação de suas funções sociais distintas (viralização/entretenimento vs. transparência/informação pública). Os objetos de conhecimento estão perfeitamente adequados e incorporados no enunciado e na alternativa correta, abordando gêneros textuais digitais e seu impacto social. Os distratores são plausíveis e funcionais: a alternativa A introduz uma distorção factual (distorção de dados), a C comete uma generalização excessiva e incorreta sobre a capacidade de transmitir informações, e a D e E apresentam visões simplistas ou incorretas sobre as funções e as linguagens dos gêneros. O nível de complexidade é adequado para o Ensino Médio, exigindo análise crítica e não apenas compreensão literal. A aderência ao formato ENEM é máxima, com um cenário de pesquisa escolar, um tema de relevância social (desinformação) e uma estrutura de item clássica e bem elaborada.</t>
        </is>
      </c>
      <c r="AB415" s="6" t="n">
        <v>4.8</v>
      </c>
      <c r="AC415" s="6" t="n">
        <v>5</v>
      </c>
      <c r="AD415" s="6" t="n">
        <v>5</v>
      </c>
      <c r="AE415" s="6" t="n">
        <v>4</v>
      </c>
      <c r="AF415" s="6" t="n">
        <v>5</v>
      </c>
      <c r="AG415" s="6" t="n">
        <v>5</v>
      </c>
      <c r="AH415" s="6" t="inlineStr">
        <is>
          <t>O item apresenta excelente alinhamento à habilidade LC-H3, pois exige do estudante a capacidade de distinguir as funções sociais de diferentes sistemas de comunicação (rede social vs. portal oficial) e gêneros digitais (meme vs. texto técnico), relacionando características do texto (humor, viralização, formalidade, dados) ao seu impacto e propósito na sociedade. Os objetos de conhecimento são plenamente adequados, abordando o estudo dos gêneros digitais e sua função social. Os distratores são plausíveis e exploram interpretações equivocadas comuns, como a desconfiança institucional (A), a supremacia do entretenimento sobre a informação (C) ou a equivalência superficial de funções (D). O nível de escolaridade é compatível com o Ensino Médio, exigindo leitura crítica de textos multimodais. O formato adere estritamente ao padrão ENEM, com enunciado contextualizado, comando claro e cinco alternativas.</t>
        </is>
      </c>
    </row>
    <row r="416">
      <c r="A416" s="6" t="inlineStr">
        <is>
          <t>ed0fcbb6-ce2c-40c5-983f-dd63cd5dd21d</t>
        </is>
      </c>
      <c r="B416" s="6" t="inlineStr">
        <is>
          <t>com_grafo</t>
        </is>
      </c>
      <c r="C416" s="6" t="inlineStr">
        <is>
          <t>LC</t>
        </is>
      </c>
      <c r="D416" s="6" t="inlineStr">
        <is>
          <t>Linguagens, Codigos e suas Tecnologias</t>
        </is>
      </c>
      <c r="E416" s="6" t="n">
        <v>1</v>
      </c>
      <c r="F416" s="6" t="inlineStr">
        <is>
          <t>LC-H3</t>
        </is>
      </c>
      <c r="G416" s="6" t="inlineStr">
        <is>
          <t>Relacionar informacoes geradas nos sistemas de comunicacao e informacao, considerando a funcao social desses sistemas.</t>
        </is>
      </c>
      <c r="H416" s="6" t="inlineStr">
        <is>
          <t>Durante uma pesquisa escolar sobre sustentabilidade, um aluno depara-se com duas postagens em redes sociais tratando do mesmo tema: o descarte de óleo de cozinha. A primeira postagem, de um órgão ambiental governamental, é um texto longo e detalhado explicando o processo químico de contaminação da água e os pontos de coleta corretos. A segunda postagem, de um influenciador digital, é um vídeo curto de 15 segundos com música animada, onde ele joga óleo na pia em câmera lenta e coloca a frase: "Não faça isso, ou o peixe vai beber isso! Marque um amigo que precisa ver!". Considerando as características dos gêneros digitais e a função social dos sistemas de comunicação na atualidade, é correto afirmar que a postagem do influenciador:</t>
        </is>
      </c>
      <c r="I416" s="6" t="inlineStr">
        <is>
          <t>Prioriza o aprofundamento técnico e científico para garantir a credibilidade da informação.</t>
        </is>
      </c>
      <c r="J416" s="6" t="inlineStr">
        <is>
          <t>Utiliza a linguagem visual e a rapidez para maximizar o engajamento e a viralização da mensagem.</t>
        </is>
      </c>
      <c r="K416" s="6" t="inlineStr">
        <is>
          <t>Desconsidera o perfil do público jovem ao abordar um tema ambiental de forma séria e complexa.</t>
        </is>
      </c>
      <c r="L416" s="6" t="inlineStr">
        <is>
          <t>Perde sua função social por não apresentar os endereços dos postos de coleta de forma explícita.</t>
        </is>
      </c>
      <c r="M416" s="6" t="inlineStr">
        <is>
          <t>Substitui a linguagem verbal por recursos não verbais, o que impede a compreensão do tema proposto.</t>
        </is>
      </c>
      <c r="N416" s="6" t="inlineStr">
        <is>
          <t>B</t>
        </is>
      </c>
      <c r="O416" s="6" t="inlineStr">
        <is>
          <t>A habilidade LC-H3 exige relacionar informações geradas nos sistemas de comunicação com sua função social. No contexto digital, gêneros como o vídeo curto (shorts/reels) priorizam a imediatez e o apelo visual para cumprir a função de viralizar alertas simples de forma rápida, diferentemente do texto institucional que visa aprofundamento técnico. A opção B identifica corretamente como os recursos linguísticos e de suporte (vídeo curto, música) se alinham à função social de engajar o público rapidamente.</t>
        </is>
      </c>
      <c r="P416" s="6" t="b">
        <v>1</v>
      </c>
      <c r="Q416" s="6" t="n">
        <v>0.04854368932038835</v>
      </c>
      <c r="R416" s="6" t="n">
        <v>1.913265306122449</v>
      </c>
      <c r="S416" s="6" t="n">
        <v>0.8803418803418803</v>
      </c>
      <c r="T416" s="6" t="n">
        <v>14.44454545454546</v>
      </c>
      <c r="U416" s="6" t="n">
        <v>4.8</v>
      </c>
      <c r="V416" s="6" t="n">
        <v>5</v>
      </c>
      <c r="W416" s="6" t="n">
        <v>5</v>
      </c>
      <c r="X416" s="6" t="n">
        <v>4</v>
      </c>
      <c r="Y416" s="6" t="n">
        <v>5</v>
      </c>
      <c r="Z416" s="6" t="n">
        <v>5</v>
      </c>
      <c r="AA416" s="6" t="inlineStr">
        <is>
          <t>O item apresenta excelente alinhamento com a habilidade LC-H3, pois exige que o aluno relacione as características de dois gêneros digitais (postagem institucional e vídeo de influenciador) com suas respectivas funções sociais (profundização técnica vs. engajamento rápido/viralização). Os objetos de conhecimento esperados (sequências discursivas, gêneros digitais e função social) são perfeitamente contemplados no enunciado e na análise das alternativas. Os distratores são plausíveis e funcionam como armadilhas baseadas em estereótipos sobre a comunicação digital (A, C, E) ou em uma leitura literal e incompleta da função social (D), exigindo do candidato uma compreensão mais profunda do que a mera identificação de informações. O tema e a abordagem são adequados ao nível de ensino médio, tratando de um议题 (tema) contemporâneo e relevante para o público jovem. O formato, com um enunciado contextualizado, cinco alternativas e uma questão que analisa a função de gêneros midiáticos, está em total aderência ao padrão de itens de Linguagens e Códigos do ENEM.</t>
        </is>
      </c>
      <c r="AB416" s="6" t="n">
        <v>4.8</v>
      </c>
      <c r="AC416" s="6" t="n">
        <v>5</v>
      </c>
      <c r="AD416" s="6" t="n">
        <v>5</v>
      </c>
      <c r="AE416" s="6" t="n">
        <v>4</v>
      </c>
      <c r="AF416" s="6" t="n">
        <v>5</v>
      </c>
      <c r="AG416" s="6" t="n">
        <v>5</v>
      </c>
      <c r="AH416" s="6" t="inlineStr">
        <is>
          <t>O item avalia com precisão a habilidade LC-H3, ao solicitar a relação entre as características do gênero digital (vídeo curto) e sua função social (engajamento/viralização) em um sistema de comunicação contemporâneo. Os objetos de conhecimento (gêneros digitais, função social) são integralmente contemplados. O contexto é adequado ao Ensino Médio, abordando temáticas familiares aos estudantes. Os distratores são plausíveis, explorando equívocos comuns sobre a eficácia da comunicação digital e a definição de função social, embora o distrator A seja um pouco evidente pela contradição direta com o enunciado. O formato segue estritamente as normas do ENEM.</t>
        </is>
      </c>
    </row>
    <row r="417">
      <c r="A417" s="6" t="inlineStr">
        <is>
          <t>13d7bd4d-08e2-4f14-9a31-225e601281f5</t>
        </is>
      </c>
      <c r="B417" s="6" t="inlineStr">
        <is>
          <t>com_grafo</t>
        </is>
      </c>
      <c r="C417" s="6" t="inlineStr">
        <is>
          <t>LC</t>
        </is>
      </c>
      <c r="D417" s="6" t="inlineStr">
        <is>
          <t>Linguagens, Codigos e suas Tecnologias</t>
        </is>
      </c>
      <c r="E417" s="6" t="n">
        <v>9</v>
      </c>
      <c r="F417" s="6" t="inlineStr">
        <is>
          <t>LC-H30</t>
        </is>
      </c>
      <c r="G417" s="6" t="inlineStr">
        <is>
          <t>Relacionar as tecnologias de comunicacao e informacao ao desenvolvimento das sociedades e ao conhecimento que elas produzem.</t>
        </is>
      </c>
      <c r="H417" s="6" t="inlineStr">
        <is>
          <t>Em uma palestra sobre a evolução das mídias, um historiador comparou o impacto da invenção da imprensa de Gutenberg com o surgimento da internet. Ele destacou que, se a imprensa permitiu a padronização e a ampliação do acesso ao conhecimento em sua época, as tecnologias digitais contemporâneas provocaram uma mudança ainda mais profunda. Segundo o palestrante, não se trata apenas de ler em um suporte diferente, mas de uma alteração na própria natureza da produção e circulação da informação, que deixou de ser unidirecional para se tornar uma rede colaborativa e instantânea, redefinindo o conceito de verdade e os processos de formação da opinião pública. Com base no contexto apresentado, a relação entre as tecnologias de comunicação e o desenvolvimento das sociedades se caracteriza pela:</t>
        </is>
      </c>
      <c r="I417" s="6" t="inlineStr">
        <is>
          <t>manutenção das hierarquias sociais tradicionais, visto que o acesso digital ainda é restrito às elites economicamente favorecidas, impedindo mudanças estruturais.</t>
        </is>
      </c>
      <c r="J417" s="6" t="inlineStr">
        <is>
          <t>substituição completa das interações presenciais por interações virtuais, o que isolou os individuos e estagnou o desenvolvimento cultural das comunidades locais.</t>
        </is>
      </c>
      <c r="K417" s="6" t="inlineStr">
        <is>
          <t>transformação da dinâmica social e da construção do conhecimento, uma vez que a velocidade e a interatividade das novas tecnologias alteram a forma como a sociedade se organiza, aprende e se informa.</t>
        </is>
      </c>
      <c r="L417" s="6" t="inlineStr">
        <is>
          <t>diminuição da qualidade do conhecimento produzido, pois a facilidade de publicação na internet eliminou a necessidade de rigor cientifico e de verificacao dos fatos.</t>
        </is>
      </c>
      <c r="M417" s="6" t="inlineStr">
        <is>
          <t>desvalorização do ensino formal, uma vez que o acesso ilimitado a informacoes na rede tornou obsoletas as instituicoes de ensino e os professores como mediadores do saber.</t>
        </is>
      </c>
      <c r="N417" s="6" t="inlineStr">
        <is>
          <t>C</t>
        </is>
      </c>
      <c r="O417" s="6" t="inlineStr">
        <is>
          <t>A habilidade LC-H30 exige relacionar as tecnologias de comunicação ao desenvolvimento das sociedades e ao conhecimento produzido. A alternativa C é a correta pois identifica que as tecnologias digitais não são apenas ferramentas neutras, mas agentes que modificam a estrutura social e a própria natureza do conhecimento (tornando-o colaborativo e instantâneo), conforme descrito no enunciado. As demais alternativas ou focam em aspectos parciais/negativos sem abranger o desenvolvimento social (A, B, D) ou apresentam uma visão extremista e equivocada sobre o papel da tecnologia na educação (E).</t>
        </is>
      </c>
      <c r="P417" s="6" t="b">
        <v>1</v>
      </c>
      <c r="Q417" s="6" t="n">
        <v>0.05737704918032787</v>
      </c>
      <c r="R417" s="6" t="n">
        <v>2.588541666666667</v>
      </c>
      <c r="S417" s="6" t="n">
        <v>0.8970588235294118</v>
      </c>
      <c r="T417" s="6" t="n">
        <v>19.95919176706827</v>
      </c>
      <c r="U417" s="6" t="n">
        <v>4.8</v>
      </c>
      <c r="V417" s="6" t="n">
        <v>5</v>
      </c>
      <c r="W417" s="6" t="n">
        <v>5</v>
      </c>
      <c r="X417" s="6" t="n">
        <v>4</v>
      </c>
      <c r="Y417" s="6" t="n">
        <v>5</v>
      </c>
      <c r="Z417" s="6" t="n">
        <v>5</v>
      </c>
      <c r="AA417" s="6" t="inlineStr">
        <is>
          <t>O item apresenta excelente alinhamento com a habilidade-alvo LC-H30, pois o enunciado e a alternativa correta (C) estabelecem uma relação clara entre as tecnologias digitais, a transformação da dinâmica social e a redefinição da produção do conhecimento. Os objetos de conhecimento esperados (gêneros digitais, impacto social, sequências discursivas) são contemplados de forma integrada no texto e na alternativa correta. Os distratores (A, B, D, E) são plausíveis, pois abordam aspectos relevantes e debatidos sobre as tecnologias (desigualdade, isolamento, qualidade da informação, desvalorização do ensino), mas são refutados pelo texto, o que os torna funcionais para a diferenciação. O nível de complexidade e a abordagem interdisciplinar são adequados para o Ensino Médio. O formato, com um enunciado contextualizado e alternativas que exigem interpretação e síntese, está em total conformidade com o padrão do ENEM.</t>
        </is>
      </c>
      <c r="AB417" s="6" t="n">
        <v>5</v>
      </c>
      <c r="AC417" s="6" t="n">
        <v>5</v>
      </c>
      <c r="AD417" s="6" t="n">
        <v>5</v>
      </c>
      <c r="AE417" s="6" t="n">
        <v>5</v>
      </c>
      <c r="AF417" s="6" t="n">
        <v>5</v>
      </c>
      <c r="AG417" s="6" t="n">
        <v>5</v>
      </c>
      <c r="AH417" s="6" t="inlineStr">
        <is>
          <t>O item apresenta excelente alinhamento à habilidade LC-H30, pois exige do estudante a identificação da relação entre a evolução das tecnologias de comunicação (imprensa e internet) e as transformações na sociedade e na produção do conhecimento. A alternativa correta (C) sintetiza adequadamente a tese central do texto sobre a mudança na dinâmica social e na natureza da informação. Os distratores são plausíveis e bem elaborados, explorando interpretações equivocadas ou visões reducionistas comuns (como a exclusão digital em A, o isolamento em B, a desinformação em D e o fim da escola em E), o que garante a validade da avaliação. O vocabulário e a complexidade temática são perfeitamente adequados ao Ensino Médio, e a estrutura segue rigorosamente o padrão do ENEM.</t>
        </is>
      </c>
    </row>
    <row r="418">
      <c r="A418" s="6" t="inlineStr">
        <is>
          <t>0562f78b-72d1-4fdd-94c7-0ac81015aa5e</t>
        </is>
      </c>
      <c r="B418" s="6" t="inlineStr">
        <is>
          <t>com_grafo</t>
        </is>
      </c>
      <c r="C418" s="6" t="inlineStr">
        <is>
          <t>LC</t>
        </is>
      </c>
      <c r="D418" s="6" t="inlineStr">
        <is>
          <t>Linguagens, Codigos e suas Tecnologias</t>
        </is>
      </c>
      <c r="E418" s="6" t="n">
        <v>9</v>
      </c>
      <c r="F418" s="6" t="inlineStr">
        <is>
          <t>LC-H30</t>
        </is>
      </c>
      <c r="G418" s="6" t="inlineStr">
        <is>
          <t>Relacionar as tecnologias de comunicacao e informacao ao desenvolvimento das sociedades e ao conhecimento que elas produzem.</t>
        </is>
      </c>
      <c r="H418" s="6" t="inlineStr">
        <is>
          <t>O fenômeno das 'fake news' ganhou destaque nas últimas décadas, impulsionado pela velocidade de compartilhamento nas redes sociais. Diferentemente do modelo de comunicação de massa tradicional, onde havia filtros editoriais, a internet permite que qualquer usuário produza e dissemine conteúdo em escala global. Essa mudança no fluxo informacional alterou a forma como as sociedades constroem consensos e como o conhecimento é validado, gerando desafios para a cidadania e para a compreensão da realidade.</t>
        </is>
      </c>
      <c r="I418" s="6" t="inlineStr">
        <is>
          <t>A eliminação das desigualdades sociais, uma vez que o acesso à informação tornou-se universal e gratuito para todos os cidadãos.</t>
        </is>
      </c>
      <c r="J418" s="6" t="inlineStr">
        <is>
          <t>A desvalorização do conhecimento científico, que perde sua credibilidade diante da rapidez das opiniões publicadas na internet.</t>
        </is>
      </c>
      <c r="K418" s="6" t="inlineStr">
        <is>
          <t>A substituição das interações humanas por algoritmos, o que impede a formação de identidades culturais nas sociedades contemporâneas.</t>
        </is>
      </c>
      <c r="L418" s="6" t="inlineStr">
        <is>
          <t>A transformação na dinâmica de produção e circulação de saberes, que passam a ser construídos de forma mais rápida e colaborativa, mas exigem nova postura crítica diante da veracidade dos conteúdos.</t>
        </is>
      </c>
      <c r="M418" s="6" t="inlineStr">
        <is>
          <t>O controle absoluto dos governos sobre as informações circulantes, restringindo a liberdade de expressão dos indivíduos nas redes digitais.</t>
        </is>
      </c>
      <c r="N418" s="6" t="inlineStr">
        <is>
          <t>D</t>
        </is>
      </c>
      <c r="O418" s="6" t="inlineStr">
        <is>
          <t>A questão aborda a habilidade LC-H30 ao solicitar a relação entre as tecnologias de comunicação (redes sociais, internet) e o desenvolvimento social/conhecimento. A alternativa D é a correta pois identifica que as tecnologias alteraram os processos de produção e circulação do conhecimento (agora mais rápidos e horizontais) e impactam a sociedade, exigindo uma nova postura crítica (letramento digital) para lidar com a veracidade das informações, conforme descrito no enunciado.</t>
        </is>
      </c>
      <c r="P418" s="6" t="b">
        <v>1</v>
      </c>
      <c r="Q418" s="6" t="n">
        <v>0.03092783505154639</v>
      </c>
      <c r="R418" s="6" t="n">
        <v>1.357664233576642</v>
      </c>
      <c r="S418" s="6" t="n">
        <v>0.9326923076923077</v>
      </c>
      <c r="T418" s="6" t="n">
        <v>16.6875</v>
      </c>
      <c r="U418" s="6" t="n">
        <v>5</v>
      </c>
      <c r="V418" s="6" t="n">
        <v>5</v>
      </c>
      <c r="W418" s="6" t="n">
        <v>5</v>
      </c>
      <c r="X418" s="6" t="n">
        <v>5</v>
      </c>
      <c r="Y418" s="6" t="n">
        <v>5</v>
      </c>
      <c r="Z418" s="6" t="n">
        <v>5</v>
      </c>
      <c r="AA418" s="6" t="inlineStr">
        <is>
          <t>O item apresenta excelente alinhamento com a habilidade LC-H30, pois explora de forma direta a relação entre as tecnologias de comunicação (internet e redes sociais) e o desenvolvimento das sociedades e do conhecimento, destacando a transformação na construção de consensos e na validação do saber. Os objetos de conhecimento esperados estão perfeitamente contemplados, abordando tanto o impacto social das tecnologias quanto a necessidade de uma nova postura crítica diante dos gêneros digitais. Os distratores são plausíveis e funcionais, pois cada uma apresenta uma consequência possível da disseminação de informações na internet, mas apenas a alternativa D capta a complexidade e a dualidade do fenômeno descrito no enunciado (velocidade e colaboração versus desafios de veracidade). O nível de abstração e a complexidade da análise exigida são adequados para o Ensino Médio, exigindo o pensamento crítico e a compreensão de fenômenos contemporâneos. Por fim, o item adere estritamente ao formato ENEM, com um enunciado contextualizado, uma questão de múltipla escolha com cinco alternativas e um gabarito que aponta a resposta mais completa e bem fundamentada.</t>
        </is>
      </c>
      <c r="AB418" s="6" t="n">
        <v>4.6</v>
      </c>
      <c r="AC418" s="6" t="n">
        <v>5</v>
      </c>
      <c r="AD418" s="6" t="n">
        <v>5</v>
      </c>
      <c r="AE418" s="6" t="n">
        <v>4</v>
      </c>
      <c r="AF418" s="6" t="n">
        <v>5</v>
      </c>
      <c r="AG418" s="6" t="n">
        <v>4</v>
      </c>
      <c r="AH418" s="6" t="inlineStr">
        <is>
          <t>O item apresenta excelente alinhamento à habilidade LC-H30, pois exige do estudante a relação entre as tecnologias digitais e a transformação na produção/circulação de conhecimento e dinâmicas sociais. Os objetos de conhecimento são contemplados ao abordar o impacto social das tecnologias de informação. Os distratores A, B e C são plausíveis, pois exploram interpretações equivocadas ou generalizações comuns sobre o tema, embora o distrator E seja pouco consistente com o argumento de descentralização apresentado no texto. O nível de complexidade e a linguagem são adequados ao Ensino Médio. Quanto ao formato, embora siga a estrutura de 5 alternativas, falta um comando interrogativo explícito no enunciado (pergunta direta), indo direto do texto para as opções, o que atenua ligeiramente a aderência estrita ao padrão ENEM.</t>
        </is>
      </c>
    </row>
    <row r="419">
      <c r="A419" s="6" t="inlineStr">
        <is>
          <t>f509d5ea-4af6-4e96-b36a-1aea5471c388</t>
        </is>
      </c>
      <c r="B419" s="6" t="inlineStr">
        <is>
          <t>com_grafo</t>
        </is>
      </c>
      <c r="C419" s="6" t="inlineStr">
        <is>
          <t>LC</t>
        </is>
      </c>
      <c r="D419" s="6" t="inlineStr">
        <is>
          <t>Linguagens, Codigos e suas Tecnologias</t>
        </is>
      </c>
      <c r="E419" s="6" t="n">
        <v>9</v>
      </c>
      <c r="F419" s="6" t="inlineStr">
        <is>
          <t>LC-H30</t>
        </is>
      </c>
      <c r="G419" s="6" t="inlineStr">
        <is>
          <t>Relacionar as tecnologias de comunicacao e informacao ao desenvolvimento das sociedades e ao conhecimento que elas produzem.</t>
        </is>
      </c>
      <c r="H419" s="6" t="inlineStr">
        <is>
          <t>Durante uma pesquisa sobre o comportamento de leitura na era digital, um grupo de alunos observou que os algoritmos das redes sociais tendem a personalizar o conteúdo exibido para cada usuário com base em suas interações anteriores. Constatou-se que, ao acessar uma plataforma de vídeos, um jovem interessado em teorias da conspiração recebeu, quase exclusivamente, sugestões que reforçavam suas crenças iniciais, sem ser exposto a opiniões contrárias ou dados factuais que as contestassem. Esse fenômeno tecnológico altera a dinâmica de produção e circulação de informações na sociedade.</t>
        </is>
      </c>
      <c r="I419" s="6" t="inlineStr">
        <is>
          <t>Garante a democratização do saber, pois permite que o usuário acesse livremente todo o acervo de informações disponível na internet, sem interferências externas.</t>
        </is>
      </c>
      <c r="J419" s="6" t="inlineStr">
        <is>
          <t>Favorece o isolamento intelectual e a polarização social, pois limita o repertório de informações e restringe o conhecimento a perspectivas já conhecidas pelo usuário.</t>
        </is>
      </c>
      <c r="K419" s="6" t="inlineStr">
        <is>
          <t>Elimina a necessidade de verificação de fontes, uma vez que os algoritmos são programados para selecionar apenas conteúdos que foram cientificamente comprovados como verdadeiros.</t>
        </is>
      </c>
      <c r="L419" s="6" t="inlineStr">
        <is>
          <t>Estimula o pensamento crítico, ao apresentar, de forma agressiva, opiniões divergentes para que o usuário aprenda a defender melhor seus pontos de vista.</t>
        </is>
      </c>
      <c r="M419" s="6" t="inlineStr">
        <is>
          <t>Uniformiza o conhecimento global, fazendo com que todos os usuários recebam exatamente as mesmas informações no mesmo momento, independentemente de seus interesses pessoais.</t>
        </is>
      </c>
      <c r="N419" s="6" t="inlineStr">
        <is>
          <t>B</t>
        </is>
      </c>
      <c r="O419" s="6" t="inlineStr">
        <is>
          <t>A questão exige a compreensão de como as tecnologias de comunicação (algoritmos de recomendação) impactam a sociedade e o conhecimento (Habilidade LC-H30). O fenômeno descrito, conhecido como 'bolha filtrante' ou 'echo chamber', demonstra que, ao personalizar excessivamente o conteúdo, a tecnologia restringe a diversidade de informações, dificultando o acesso a um conhecimento plural e contribuindo para a fragmentação social e o isolamento em grupos de pensamento igualitário.</t>
        </is>
      </c>
      <c r="P419" s="6" t="b">
        <v>1</v>
      </c>
      <c r="Q419" s="6" t="n">
        <v>0.02654867256637168</v>
      </c>
      <c r="R419" s="6" t="n">
        <v>1.25</v>
      </c>
      <c r="S419" s="6" t="n">
        <v>0.9186991869918699</v>
      </c>
      <c r="T419" s="6" t="n">
        <v>17.955</v>
      </c>
      <c r="U419" s="6" t="n">
        <v>5</v>
      </c>
      <c r="V419" s="6" t="n">
        <v>5</v>
      </c>
      <c r="W419" s="6" t="n">
        <v>5</v>
      </c>
      <c r="X419" s="6" t="n">
        <v>5</v>
      </c>
      <c r="Y419" s="6" t="n">
        <v>5</v>
      </c>
      <c r="Z419" s="6" t="n">
        <v>5</v>
      </c>
      <c r="AA419" s="6" t="inlineStr">
        <is>
          <t>O item apresenta excelente alinhamento com a habilidade LC-H30, pois aborda diretamente o impacto das tecnologias de comunicação (algoritmos de redes sociais) na produção e circulação de conhecimento e nas dinâmicas sociais. Os objetos de conhecimento esperados estão perfeitamente contemplados, pois o enunciado explora o gênero digital (plataforma de vídeos) e o texto (contexto da pesquisa) para discutir a função social e o impacto dessas tecnologias. Os distratores são plausíveis e funcionais: a alternativa A aborda um discurso comum sobre a democratização da internet; a C e a D exploram visões otimistas sobre a tecnologia (eliminação da verificação e estímulo ao debate); a E descreve um cenário de uniformização, oposto ao fenômeno da bolha filtrante. Todos os distratores exigem que o candidato tenha uma compreensão crítica do tema para serem descartados. O nível de complexidade é adequado para o Ensino Médio, exigindo análise de um fenômeno contemporâneo e suas implicações sociais, sem recorrer a um conhecimento técnico profundo. O formato segue rigorosamente as especificações do ENEM, com um enunciado contextualizado, uma situação-problema clara e alternativas que exploram diferentes interpretações do fenômeno.</t>
        </is>
      </c>
      <c r="AB419" s="6" t="n">
        <v>4.8</v>
      </c>
      <c r="AC419" s="6" t="n">
        <v>5</v>
      </c>
      <c r="AD419" s="6" t="n">
        <v>5</v>
      </c>
      <c r="AE419" s="6" t="n">
        <v>4</v>
      </c>
      <c r="AF419" s="6" t="n">
        <v>5</v>
      </c>
      <c r="AG419" s="6" t="n">
        <v>5</v>
      </c>
      <c r="AH419" s="6" t="inlineStr">
        <is>
          <t>O item apresenta excelente alinhamento à habilidade LC-H30, pois solicita a relação entre uma tecnologia específica (algoritmos de redes sociais) e seus impactos sociais e cognitivos (bolhas filtrantes, polarização). Os objetos de conhecimento são contemplados, especialmente no que tange à função social das tecnologias digitais. O vocabulário e a temática são adequados ao Ensino Médio, exigindo leitura crítica e inferência. Os distratores são plausíveis em sua maioria, abordando visões idealizadas ou equivocadas sobre a tecnologia, embora a alternativa E seja facilmente descartável devido à contradição direta com o enunciado. O formato segue o padrão do ENEM, com enunciado contextualizado e alternativas que completam o sentido proposto.</t>
        </is>
      </c>
    </row>
    <row r="420">
      <c r="A420" s="6" t="inlineStr">
        <is>
          <t>452a4231-14fd-449e-8d94-524b1c68ab4e</t>
        </is>
      </c>
      <c r="B420" s="6" t="inlineStr">
        <is>
          <t>com_grafo</t>
        </is>
      </c>
      <c r="C420" s="6" t="inlineStr">
        <is>
          <t>LC</t>
        </is>
      </c>
      <c r="D420" s="6" t="inlineStr">
        <is>
          <t>Linguagens, Codigos e suas Tecnologias</t>
        </is>
      </c>
      <c r="E420" s="6" t="n">
        <v>9</v>
      </c>
      <c r="F420" s="6" t="inlineStr">
        <is>
          <t>LC-H30</t>
        </is>
      </c>
      <c r="G420" s="6" t="inlineStr">
        <is>
          <t>Relacionar as tecnologias de comunicacao e informacao ao desenvolvimento das sociedades e ao conhecimento que elas produzem.</t>
        </is>
      </c>
      <c r="H420" s="6" t="inlineStr">
        <is>
          <t>Durante uma pesquisa sobre o comportamento de leitura na era digital, um grupo de alunos observou que os algoritmos das redes sociais tendem a personalizar o conteúdo exibido para cada usuário com base em suas interações anteriores. Constatou-se que, ao acessar uma plataforma de vídeos, um jovem interessado em teorias da conspiração recebeu, quase exclusivamente, sugestões que reforçavam suas crenças iniciais, sem ser exposto a opiniões contrárias ou dados factuais que as contestassem. Esse fenômeno tecnológico altera a dinâmica de produção e circulação de informações na sociedade.</t>
        </is>
      </c>
      <c r="I420" s="6" t="inlineStr">
        <is>
          <t>Garante a democratização do saber, pois permite que o usuário acesse livremente todo o acervo de informações disponível na internet, sem interferências externas.</t>
        </is>
      </c>
      <c r="J420" s="6" t="inlineStr">
        <is>
          <t>Favorece o isolamento intelectual e a polarização social, pois limita o repertório de informações e restringe o conhecimento a perspectivas já conhecidas pelo usuário.</t>
        </is>
      </c>
      <c r="K420" s="6" t="inlineStr">
        <is>
          <t>Elimina a necessidade de verificação de fontes, uma vez que os algoritmos são programados para selecionar apenas conteúdos que foram cientificamente comprovados como verdadeiros.</t>
        </is>
      </c>
      <c r="L420" s="6" t="inlineStr">
        <is>
          <t>Estimula o pensamento crítico, ao apresentar, de forma agressiva, opiniões divergentes para que o usuário aprenda a defender melhor seus pontos de vista.</t>
        </is>
      </c>
      <c r="M420" s="6" t="inlineStr">
        <is>
          <t>Uniformiza o conhecimento global, fazendo com que todos os usuários recebam exatamente as mesmas informações no mesmo momento, independentemente de seus interesses pessoais.</t>
        </is>
      </c>
      <c r="N420" s="6" t="inlineStr">
        <is>
          <t>B</t>
        </is>
      </c>
      <c r="O420" s="6" t="inlineStr">
        <is>
          <t>A questão exige a compreensão de como as tecnologias de comunicação e informação (neste caso, os algoritmos de recomendação) impactam a sociedade e a construção do conhecimento (Habilidade LC-H30). O fenômeno descrito, conhecido como 'bolha filtrante' ou 'filter bubble', demonstra que, ao personalizar excessivamente o conteúdo, a tecnologia pode restringir o acesso à diversidade de ideias, dificultando o debate democrático e a formação de um conhecimento plural e crítico, o que torna a alternativa B a correta.</t>
        </is>
      </c>
      <c r="P420" s="6" t="b">
        <v>1</v>
      </c>
      <c r="Q420" s="6" t="n">
        <v>0.02654867256637168</v>
      </c>
      <c r="R420" s="6" t="n">
        <v>1.25</v>
      </c>
      <c r="S420" s="6" t="n">
        <v>0.9186991869918699</v>
      </c>
      <c r="T420" s="6" t="n">
        <v>17.955</v>
      </c>
      <c r="U420" s="6" t="n">
        <v>5</v>
      </c>
      <c r="V420" s="6" t="n">
        <v>5</v>
      </c>
      <c r="W420" s="6" t="n">
        <v>5</v>
      </c>
      <c r="X420" s="6" t="n">
        <v>5</v>
      </c>
      <c r="Y420" s="6" t="n">
        <v>5</v>
      </c>
      <c r="Z420" s="6" t="n">
        <v>5</v>
      </c>
      <c r="AA420" s="6" t="inlineStr">
        <is>
          <t>O item apresenta excelente alinhamento com a habilidade LC-H30, pois aborda diretamente o impacto das tecnologias de comunicação (algoritmos de redes sociais) no desenvolvimento da sociedade e na produção do conhecimento, ao descrever o fenômeno da 'bolha filtrante'. Os objetos de conhecimento esperados são perfeitamente contemplados, pois a questão explora a função social e o impacto das tecnologias na circulação de informações e na formação do repertório do indivíduo. Os distratores são plausíveis e funcionais: a alternativa A representa uma visão otimista e comum sobre a internet; a C e a D exploram supostos benefícios da tecnologia (eliminação da verificação e estímulo ao debate), que são contrariados pelo enunciado; a E descreve um cenário de uniformização, oposto ao de personalização. O nível de complexidade é adequado ao Ensino Médio, exigindo compreensão de um fenômeno social contemporâneo e análise de suas consequências. A aderência ao formato ENEM é máxima, com um enunciado contextualizado, linguagem acessível e uma questão que demanda análise e reflexão crítica, sem ser meramente factual.</t>
        </is>
      </c>
      <c r="AB420" s="6" t="n">
        <v>5</v>
      </c>
      <c r="AC420" s="6" t="n">
        <v>5</v>
      </c>
      <c r="AD420" s="6" t="n">
        <v>5</v>
      </c>
      <c r="AE420" s="6" t="n">
        <v>5</v>
      </c>
      <c r="AF420" s="6" t="n">
        <v>5</v>
      </c>
      <c r="AG420" s="6" t="n">
        <v>5</v>
      </c>
      <c r="AH420" s="6" t="inlineStr">
        <is>
          <t>O item apresenta excelente alinhamento à habilidade LC-H30, pois exige do aluno a relação entre uma tecnologia específica (algoritmos de recomendação) e seus impactos sociocognitivos (isolamento intelectual e polarização). Os objetos de conhecimento são plenamente contemplados, especialmente no que se refere ao estudo do impacto e função social das tecnologias de comunicação e informação. Os distratores são bem construídos e plausíveis, explorando concepções idealizadas ou equivocadas comuns sobre a internet (democratização irrestrita, verificação automática de fatos, uniformização), o que demanda leitura crítica e atenção ao enunciado. A complexidade e o vocabulário são adequados ao Ensino Médio, abordando uma temática contemporânea e relevante. O formato segue rigorosamente os padrões do ENEM, com enunciado contextualizado e alternativas coerentes.</t>
        </is>
      </c>
    </row>
    <row r="421">
      <c r="A421" s="6" t="inlineStr">
        <is>
          <t>c7158e5c-ed35-4d03-a311-27c122f0ed91</t>
        </is>
      </c>
      <c r="B421" s="6" t="inlineStr">
        <is>
          <t>com_grafo</t>
        </is>
      </c>
      <c r="C421" s="6" t="inlineStr">
        <is>
          <t>LC</t>
        </is>
      </c>
      <c r="D421" s="6" t="inlineStr">
        <is>
          <t>Linguagens, Codigos e suas Tecnologias</t>
        </is>
      </c>
      <c r="E421" s="6" t="n">
        <v>9</v>
      </c>
      <c r="F421" s="6" t="inlineStr">
        <is>
          <t>LC-H30</t>
        </is>
      </c>
      <c r="G421" s="6" t="inlineStr">
        <is>
          <t>Relacionar as tecnologias de comunicacao e informacao ao desenvolvimento das sociedades e ao conhecimento que elas produzem.</t>
        </is>
      </c>
      <c r="H421" s="6" t="inlineStr">
        <is>
          <t>Durante uma discussão sobre a evolução dos meios de comunicação, um professor de sociologia apresentou dois quadros comparativos. O primeiro retratava a era da imprensa, caracterizada pela circulação unidirecional de informações, onde poucos emissores (jornalistas, editores) determinavam o que a grande massa consumia, com pouca possibilidade de resposta imediata. O segundo quadro ilustrava a era digital, destacando a emergência das redes sociais e blogs, nos quais a audiência passou a também produzir e disseminar conteúdo, alterando a dinâmica de formação de opinião pública. A partir dessa transformação histórica e tecnológica, é correto afirmar que as novas tecnologias de comunicação e informação:</t>
        </is>
      </c>
      <c r="I421" s="6" t="inlineStr">
        <is>
          <t>Eliminaram a importância dos veículos tradicionais de comunicação, que perderam totalmente sua credibilidade perante a sociedade.</t>
        </is>
      </c>
      <c r="J421" s="6" t="inlineStr">
        <is>
          <t>Tornaram o acesso à informação mais democrático, mas também complexificaram o processo de verificação da verdade e a construção do conhecimento coletivo.</t>
        </is>
      </c>
      <c r="K421" s="6" t="inlineStr">
        <is>
          <t>Isolaram os indivíduos em bolhas de conhecimento especializado, impedindo qualquer forma de interação ou debate entre diferentes grupos sociais.</t>
        </is>
      </c>
      <c r="L421" s="6" t="inlineStr">
        <is>
          <t>Reduziram a capacidade crítica dos usuários, pois a velocidade das informações impede a reflexão sobre o conteúdo consumido.</t>
        </is>
      </c>
      <c r="M421" s="6" t="inlineStr">
        <is>
          <t>Uniformizaram o pensamento social, uma vez que a globalização da internet impõe uma única cultura e um único modo de ver o mundo.</t>
        </is>
      </c>
      <c r="N421" s="6" t="inlineStr">
        <is>
          <t>B</t>
        </is>
      </c>
      <c r="O421" s="6" t="inlineStr">
        <is>
          <t>A questão exige o reconhecimento de como as tecnologias digitais alteraram a estrutura social e a produção de conhecimento (Habilidade LC-H30). A alternativa B é a correta porque identifica o duplo impacto das novas tecnologias: por um lado, democratizam o acesso e a produção de conteúdo (mudança na função social), e, por outro, introduzem desafios como a pós-verdade e a dificuldade de filtragem, afetando diretamente o desenvolvimento do conhecimento na sociedade. As outras alternativas ou são extremas (A, C, E) ou reduzem a análise a um determinismo tecnológico simplista (D).</t>
        </is>
      </c>
      <c r="P421" s="6" t="b">
        <v>1</v>
      </c>
      <c r="Q421" s="6" t="n">
        <v>0.06086956521739131</v>
      </c>
      <c r="R421" s="6" t="n">
        <v>2.383620689655173</v>
      </c>
      <c r="S421" s="6" t="n">
        <v>0.9274193548387096</v>
      </c>
      <c r="T421" s="6" t="n">
        <v>18.06702889447236</v>
      </c>
      <c r="U421" s="6" t="n">
        <v>5</v>
      </c>
      <c r="V421" s="6" t="n">
        <v>5</v>
      </c>
      <c r="W421" s="6" t="n">
        <v>5</v>
      </c>
      <c r="X421" s="6" t="n">
        <v>5</v>
      </c>
      <c r="Y421" s="6" t="n">
        <v>5</v>
      </c>
      <c r="Z421" s="6" t="n">
        <v>5</v>
      </c>
      <c r="AA421" s="6" t="inlineStr">
        <is>
          <t>O item apresenta excelente alinhamento com a habilidade-alvo LC-H30, pois aborda diretamente a relação entre as tecnologias de comunicação (era da imprensa vs. era digital) e o desenvolvimento das sociedades e do conhecimento (formação da opinião pública, democratização da produção de conteúdo e desafios na verificação da verdade). Os objetos de conhecimento esperados estão perfeitamente contemplados, pois o enunciado e a alternativa correta tratam do impacto e função social das tecnologias, bem como da construção do conhecimento no sistema de comunicação. Os distratores são plausíveis e bem elaborados, pois cada um apresenta uma visão simplificada e parcial da realidade (determinismo tecnológico, isolamento, perda de credibilidade, uniformização), exigindo do candidato a capacidade de辨识 (discernimento) para identificar a alternativa mais equilibrada e complexa. O nível de escolaridade do Ensino Médio é adequado, pois o texto e a discussão exigem competências de análise, interpretação e síntese de informações sociotécnicas, típicas da etapa. A aderência ao formato ENEM é máxima, com um enunciado contextualizado, uma situação-problema clara e alternativas que exigem o domínio de competências de leitura crítica e pensamento sociológico.</t>
        </is>
      </c>
      <c r="AB421" s="6" t="n">
        <v>5</v>
      </c>
      <c r="AC421" s="6" t="n">
        <v>5</v>
      </c>
      <c r="AD421" s="6" t="n">
        <v>5</v>
      </c>
      <c r="AE421" s="6" t="n">
        <v>5</v>
      </c>
      <c r="AF421" s="6" t="n">
        <v>5</v>
      </c>
      <c r="AG421" s="6" t="n">
        <v>5</v>
      </c>
      <c r="AH421" s="6" t="inlineStr">
        <is>
          <t>O item apresenta excelente alinhamento à habilidade LC-H30, pois exige a compreensão da relação entre a evolução tecnológica dos meios de comunicação e as transformações na sociedade e na produção de conhecimento. Os objetos de conhecimento são contemplados ao abordar o impacto e a função social das tecnologias digitais. Os distratores são plausíveis e elaborados com base em visões deterministas ou extremas (como a eliminação total da imprensa ou o isolamento absoluto), exigindo do aluno leitura crítica para identificar a alternativa mais completa e nuanced (B). O nível de complexidade, o vocabulário e a temática são adequados ao Ensino Médio, e a estrutura do item segue rigorosamente o padrão do ENEM.</t>
        </is>
      </c>
    </row>
    <row r="422">
      <c r="A422" s="6" t="inlineStr">
        <is>
          <t>99b90228-56da-4707-b614-df32501ce690</t>
        </is>
      </c>
      <c r="B422" s="6" t="inlineStr">
        <is>
          <t>com_grafo</t>
        </is>
      </c>
      <c r="C422" s="6" t="inlineStr">
        <is>
          <t>LC</t>
        </is>
      </c>
      <c r="D422" s="6" t="inlineStr">
        <is>
          <t>Linguagens, Codigos e suas Tecnologias</t>
        </is>
      </c>
      <c r="E422" s="6" t="n">
        <v>1</v>
      </c>
      <c r="F422" s="6" t="inlineStr">
        <is>
          <t>LC-H4</t>
        </is>
      </c>
      <c r="G422" s="6" t="inlineStr">
        <is>
          <t>Reconhecer posicoes criticas aos usos sociais que sao feitos das linguagens e dos sistemas de comunicacao e informacao.</t>
        </is>
      </c>
      <c r="H422" s="6" t="inlineStr">
        <is>
          <t>Uma charge viralizou nas redes sociais mostrando uma família reunida à mesa para o jantar de domingo. O pai, a mãe e os dois filhos estão sentados frente a frente, mas todos olham intensamente para os seus próprios smartphones. Ninguém conversa. A legenda abaixo da imagem diz: 'A era da conexão total'. A charge utiliza o humor para criticar um fenômeno social contemporâneo. Com base na análise da imagem e da legenda, identifica-se uma posição crítica que aponta para:</t>
        </is>
      </c>
      <c r="I422" s="6" t="inlineStr">
        <is>
          <t>A eficiência das novas tecnologias em aproximar as pessoas, independentemente do espaço físico que ocupam.</t>
        </is>
      </c>
      <c r="J422" s="6" t="inlineStr">
        <is>
          <t>A substituição das relações familiares pelas interações virtuais, que são consideradas mais ricas e profundas.</t>
        </is>
      </c>
      <c r="K422" s="6" t="inlineStr">
        <is>
          <t>O isolamento dos indivíduos no ambiente presencial, causado pelo uso excessivo de dispositivos digitais em momentos de convivência.</t>
        </is>
      </c>
      <c r="L422" s="6" t="inlineStr">
        <is>
          <t>A impossibilidade de as gerações mais antigas se adaptarem às novas ferramentas de comunicação digital.</t>
        </is>
      </c>
      <c r="M422" s="6" t="inlineStr">
        <is>
          <t>A necessidade de proibir o uso de celulares em ambientes domésticos para garantir a privacidade dos indivíduos.</t>
        </is>
      </c>
      <c r="N422" s="6" t="inlineStr">
        <is>
          <t>C</t>
        </is>
      </c>
      <c r="O422" s="6" t="inlineStr">
        <is>
          <t>A questão exige o reconhecimento de uma posição crítica (Habilidade LC-H4) sobre o uso social das tecnologias da informação. A charge ilustra o paradoxo em que a 'conexão' digital promove o 'desconexão' presencial. A alternativa C é a correta pois identifica essa crítica ao isolamento físico e ao silêncio no ambiente familiar, contrapondo a promessa de conexão total à realidade do distanciamento interpessoal provocado pelo uso da tecnologia.</t>
        </is>
      </c>
      <c r="P422" s="6" t="b">
        <v>1</v>
      </c>
      <c r="Q422" s="6" t="n">
        <v>0.05813953488372093</v>
      </c>
      <c r="R422" s="6" t="n">
        <v>2.333333333333333</v>
      </c>
      <c r="S422" s="6" t="n">
        <v>0.9247311827956989</v>
      </c>
      <c r="T422" s="6" t="n">
        <v>13.86100628930818</v>
      </c>
      <c r="U422" s="6" t="n">
        <v>4.8</v>
      </c>
      <c r="V422" s="6" t="n">
        <v>5</v>
      </c>
      <c r="W422" s="6" t="n">
        <v>5</v>
      </c>
      <c r="X422" s="6" t="n">
        <v>4</v>
      </c>
      <c r="Y422" s="6" t="n">
        <v>5</v>
      </c>
      <c r="Z422" s="6" t="n">
        <v>5</v>
      </c>
      <c r="AA422" s="6" t="inlineStr">
        <is>
          <t>O item demonstra excelente alinhamento com a habilidade LC-H4, pois exige que o candidato reconheça a posição crítica contida na charge sobre os usos sociais da tecnologia. A charge e a legenda criam um claro contraste entre a promessa de 'conexão total' e a realidade do isolamento, exigindo uma interpretação crítica do fenômeno social. Os objetos de conhecimento estão perfeitamente adequados, pois o enquadramento da charge como gênero digital e a análise de seu impacto social estão diretamente relacionados aos temas esperados. Os distratores são plausíveis: a alternativa A representa uma leitura não crítica da tecnologia, a B uma inversão da crítica, a D foca em um aspecto secundário (geracional) e a E uma solução simplista, o que força o candidato a distinguir a crítica central das interpretações periféricas. O nível de complexidade é adequado ao Ensino Médio, pois a análise de uma charge, um gênero textual comum, não exige conhecimentos especializados, mas sim competência de interpretação e pensamento crítico. O item adere perfeitamente ao formato ENEM, utilizando um objeto cultural contemporâneo (charge viral) como estímulo e cobrando uma habilidade de interpretação e análise de argumento, típica da prova.</t>
        </is>
      </c>
      <c r="AB422" s="6" t="n">
        <v>4.8</v>
      </c>
      <c r="AC422" s="6" t="n">
        <v>5</v>
      </c>
      <c r="AD422" s="6" t="n">
        <v>5</v>
      </c>
      <c r="AE422" s="6" t="n">
        <v>4</v>
      </c>
      <c r="AF422" s="6" t="n">
        <v>5</v>
      </c>
      <c r="AG422" s="6" t="n">
        <v>5</v>
      </c>
      <c r="AH422" s="6" t="inlineStr">
        <is>
          <t>O item está perfeitamente alinhado à habilidade LC-H4, pois solicita o reconhecimento explícito da posição crítica presente na charge em relação ao uso social das tecnologias de comunicação. Os objetos de conhecimento são adequadamente mobilizados através do estudo de um gênero digital (charge viral) e da análise de seu impacto social. Os distratores são plausíveis em sua maioria, destacando-se a alternativa A, que propõe uma interpretação oposta (elogio à tecnologia) para testar a compreensão da ironia; contudo, as alternativas D e E são um pouco menos consistentes com a imagem apresentada. O nível de dificuldade e a temática são adequados ao Ensino Médio, e o item segue rigorosamente o formato e a estrutura discursiva adotados pelo ENEM.</t>
        </is>
      </c>
    </row>
    <row r="423">
      <c r="A423" s="6" t="inlineStr">
        <is>
          <t>ffcd4b76-086a-4757-9aa4-76cb779bde6c</t>
        </is>
      </c>
      <c r="B423" s="6" t="inlineStr">
        <is>
          <t>com_grafo</t>
        </is>
      </c>
      <c r="C423" s="6" t="inlineStr">
        <is>
          <t>LC</t>
        </is>
      </c>
      <c r="D423" s="6" t="inlineStr">
        <is>
          <t>Linguagens, Codigos e suas Tecnologias</t>
        </is>
      </c>
      <c r="E423" s="6" t="n">
        <v>1</v>
      </c>
      <c r="F423" s="6" t="inlineStr">
        <is>
          <t>LC-H4</t>
        </is>
      </c>
      <c r="G423" s="6" t="inlineStr">
        <is>
          <t>Reconhecer posicoes criticas aos usos sociais que sao feitos das linguagens e dos sistemas de comunicacao e informacao.</t>
        </is>
      </c>
      <c r="H423" s="6" t="inlineStr">
        <is>
          <t>Durante uma assembleia escolar sobre o uso de celulares em sala de aula, um estudante utilizou um meme para argumentar que a proibição total dos aparelhos é ineficaz. O meme ironizava a postura autoritária de professores que pedem atenção enquanto eles mesmos verificam os próprios smartphones. A direção da escola, ao analisar o caso, reconheceu que o meme não era apenas uma brincadeira, mas uma forma legítima de crítica política e social, embora tenha mantido a regra sobre o uso em horário de aula. Considerando o contexto das tecnologias da informação, qual posição crítica está implícita na análise feita pela direção da escola?</t>
        </is>
      </c>
      <c r="I423" s="6" t="inlineStr">
        <is>
          <t>Os memes devem ser banidos do ambiente escolar, pois desrespeitam a hierarquia entre professores e alunos.</t>
        </is>
      </c>
      <c r="J423" s="6" t="inlineStr">
        <is>
          <t>A linguagem visual e humorística das redes sociais é incapaz de transmitir conteúdos sérios ou críticos sobre a realidade.</t>
        </is>
      </c>
      <c r="K423" s="6" t="inlineStr">
        <is>
          <t>O uso de tecnologias digitais deve ser irrestrito para que os alunos possam exercer sua liberdade de expressão.</t>
        </is>
      </c>
      <c r="L423" s="6" t="inlineStr">
        <is>
          <t>Os gêneros digitais, como os memes, possuem uma função social e podem ser veículos de posicionamento crítico e reflexão.</t>
        </is>
      </c>
      <c r="M423" s="6" t="inlineStr">
        <is>
          <t>A autoridade dos professores está sendo ameaçada exclusivamente pela popularidade das redes sociais entre os jovens.</t>
        </is>
      </c>
      <c r="N423" s="6" t="inlineStr">
        <is>
          <t>D</t>
        </is>
      </c>
      <c r="O423" s="6" t="inlineStr">
        <is>
          <t>A questão exige o reconhecimento de uma posição crítica (Habilidade LC-H4) sobre o uso social das linguagens digitais. A direção da escola identifica o meme não como uma simples brincadeira, mas como um gênero digital que carrega consigo uma crítica social e política, validando sua função comunicativa e reflexiva na sociedade contemporânea. A alternativa D é a única que captura essa análise crítica da função social das novas tecnologias e gêneros digitais.</t>
        </is>
      </c>
      <c r="P423" s="6" t="b">
        <v>1</v>
      </c>
      <c r="Q423" s="6" t="n">
        <v>0.04166666666666666</v>
      </c>
      <c r="R423" s="6" t="n">
        <v>1.751633986928105</v>
      </c>
      <c r="S423" s="6" t="n">
        <v>0.8347826086956521</v>
      </c>
      <c r="T423" s="6" t="n">
        <v>14.1243630017452</v>
      </c>
      <c r="U423" s="6" t="n">
        <v>5</v>
      </c>
      <c r="V423" s="6" t="n">
        <v>5</v>
      </c>
      <c r="W423" s="6" t="n">
        <v>5</v>
      </c>
      <c r="X423" s="6" t="n">
        <v>5</v>
      </c>
      <c r="Y423" s="6" t="n">
        <v>5</v>
      </c>
      <c r="Z423" s="6" t="n">
        <v>5</v>
      </c>
      <c r="AA423" s="6" t="inlineStr">
        <is>
          <t>O item apresenta excelente alinhamento com a habilidade LC-H4, pois demanda o reconhecimento da função crítica e social de um gênero digital (meme) no contexto das tecnologias de comunicação. Os objetos de conhecimento estão perfeitamente adequados e contemplados no enunciado e na alternativa correta. Os distratores são plausíveis e funcionais: A e E representam visões autoritárias e simplistas, B nega a capacidade crítica da linguagem digital, e C defende uma posição extrema e oposta à do texto, forçando o estudante a distinguir entre liberdade de expressão e regras de convivência. O nível de complexidade é adequado ao Ensino Médio, exigindo análise de um contexto social contemporâneo e compreensão de gêneros textuais. A aderência ao formato ENEM é máxima, com um enunciado contextualizado, uma questão de interpretação de texto e uma alternativa correta que sintetiza a análise crítica solicitada.</t>
        </is>
      </c>
      <c r="AB423" s="6" t="n">
        <v>5</v>
      </c>
      <c r="AC423" s="6" t="n">
        <v>5</v>
      </c>
      <c r="AD423" s="6" t="n">
        <v>5</v>
      </c>
      <c r="AE423" s="6" t="n">
        <v>5</v>
      </c>
      <c r="AF423" s="6" t="n">
        <v>5</v>
      </c>
      <c r="AG423" s="6" t="n">
        <v>5</v>
      </c>
      <c r="AH423" s="6" t="inlineStr">
        <is>
          <t>O item apresenta excelente alinhamento à habilidade LC-H4, pois exige do estudante a identificação de uma posição crítica sobre o uso social de uma linguagem digital (o meme) em um contexto específico. Os objetos de conhecimento referentes aos gêneros digitais e sua função social são integralmente contemplados. Os distratores são bem elaborados e plausíveis, explorando tanto interpretações contrárias ao texto quanto confusões entre a regulação do dispositivo e a validação do gênero textual. O nível de complexidade e a temática são perfeitamente adequados ao Ensino Médio, dialogando com o repertório jovem. O formato segue rigorosamente os padrões do ENEM, com enunciado contextualizado e comando claro.</t>
        </is>
      </c>
    </row>
    <row r="424">
      <c r="A424" s="6" t="inlineStr">
        <is>
          <t>8ac9b240-b2fc-4492-91b1-aa2ddda38901</t>
        </is>
      </c>
      <c r="B424" s="6" t="inlineStr">
        <is>
          <t>com_grafo</t>
        </is>
      </c>
      <c r="C424" s="6" t="inlineStr">
        <is>
          <t>LC</t>
        </is>
      </c>
      <c r="D424" s="6" t="inlineStr">
        <is>
          <t>Linguagens, Codigos e suas Tecnologias</t>
        </is>
      </c>
      <c r="E424" s="6" t="n">
        <v>1</v>
      </c>
      <c r="F424" s="6" t="inlineStr">
        <is>
          <t>LC-H4</t>
        </is>
      </c>
      <c r="G424" s="6" t="inlineStr">
        <is>
          <t>Reconhecer posicoes criticas aos usos sociais que sao feitos das linguagens e dos sistemas de comunicacao e informacao.</t>
        </is>
      </c>
      <c r="H424" s="6" t="inlineStr">
        <is>
          <t>Em um debate sobre o futuro da leitura na era digital, um colunista cultural publicou o seguinte trecho:
"A lógica das redes sociais, baseada no 'scroll' infinito e em vídeos de quinze segundos, está reconfigurando nosso cérebro. Não se trata apenas de uma mudança de suporte, do papel para a tela, mas de uma mudança na própria forma de processar a informação. A cultura da velocidade e do imediatismo, típica dos gêneros digitais, cria uma 'ansiedade de leitura' que torna a paciência exigida por um romance clássico ou um ensaio filosófico um ato de resistência."
Considerando o posicionamento crítico do autor sobre os usos sociais das tecnologias da informação, é correto afirmar que ele:</t>
        </is>
      </c>
      <c r="I424" s="6" t="inlineStr">
        <is>
          <t>defende que a democratização do acesso à informação digital supera a importância dos livros impressos.</t>
        </is>
      </c>
      <c r="J424" s="6" t="inlineStr">
        <is>
          <t>considera que os gêneros digitais são incompatíveis com o desenvolvimento intelectual das novas gerações.</t>
        </is>
      </c>
      <c r="K424" s="6" t="inlineStr">
        <is>
          <t>alerta para o impacto negativo da cultura da velocidade digital na capacidade de leitura profunda e reflexiva.</t>
        </is>
      </c>
      <c r="L424" s="6" t="inlineStr">
        <is>
          <t>sugere que os romances clássicos devem ser adaptados para o formato de vídeos curtos para não perderem leitores.</t>
        </is>
      </c>
      <c r="M424" s="6" t="inlineStr">
        <is>
          <t>critica a falta de interatividade nos livros impressos em comparação com as redes sociais.</t>
        </is>
      </c>
      <c r="N424" s="6" t="inlineStr">
        <is>
          <t>C</t>
        </is>
      </c>
      <c r="O424" s="6" t="inlineStr">
        <is>
          <t>A habilidade LC-H4 exige o reconhecimento de posições críticas sobre os usos sociais das linguagens e dos sistemas de comunicação. O item apresenta um texto que problematiza a influência dos gêneros digitais (vídeos curtos, scroll infinito) nos hábitos cognitivos dos usuários. A alternativa C é a correta pois identifica a crítica central do autor: a cultura da velocidade e do imediatismo, características do uso social das tecnologias digitais, prejudicam a capacidade de leitura profunda e reflexiva, transformando o contato com textos longos em um desafio.</t>
        </is>
      </c>
      <c r="P424" s="6" t="b">
        <v>1</v>
      </c>
      <c r="Q424" s="6" t="n">
        <v>0.08695652173913043</v>
      </c>
      <c r="R424" s="6" t="n">
        <v>3.283236994219653</v>
      </c>
      <c r="S424" s="6" t="n">
        <v>0.8363636363636363</v>
      </c>
      <c r="T424" s="6" t="n">
        <v>15.64916666666667</v>
      </c>
      <c r="U424" s="6" t="n">
        <v>5</v>
      </c>
      <c r="V424" s="6" t="n">
        <v>5</v>
      </c>
      <c r="W424" s="6" t="n">
        <v>5</v>
      </c>
      <c r="X424" s="6" t="n">
        <v>5</v>
      </c>
      <c r="Y424" s="6" t="n">
        <v>5</v>
      </c>
      <c r="Z424" s="6" t="n">
        <v>5</v>
      </c>
      <c r="AA424" s="6" t="inlineStr">
        <is>
          <t>O item demonstra excelente alinhamento com a habilidade LC-H4, pois o texto e as alternativas exigem do candidato o reconhecimento da posição crítica do autor sobre os usos sociais das tecnologias digitais. A habilidade é plenamente contemplada. Os objetos de conhecimento (estudo dos gêneros digitais e seus impactos sociais) são perfeitamente adequados e servem de base para a construção do item. Os distratores (A, B, D e E) são plausíveis e funcionam como armadilhas bem elaboradas: A inverte a tese do autor, B generaliza de forma excessiva a crítica, D sugere uma solução que o autor não propõe, e E foca em um aspecto (interatividade) que não é o centro da argumentação. O nível de complexidade da leitura e da análise é adequado para o Ensino Médio, exigindo compreensão de ideias complexas e capacidade de inferência. O formato segue rigorosamente as especificações do ENEM, com enunciado claro, texto contextualizador e alternativas que exigem interpretação crítica, sem ambiguidades.</t>
        </is>
      </c>
      <c r="AB424" s="6" t="n">
        <v>4.8</v>
      </c>
      <c r="AC424" s="6" t="n">
        <v>5</v>
      </c>
      <c r="AD424" s="6" t="n">
        <v>5</v>
      </c>
      <c r="AE424" s="6" t="n">
        <v>4</v>
      </c>
      <c r="AF424" s="6" t="n">
        <v>5</v>
      </c>
      <c r="AG424" s="6" t="n">
        <v>5</v>
      </c>
      <c r="AH424" s="6" t="inlineStr">
        <is>
          <t>O item está perfeitamente alinhado à habilidade LC-H4, pois solicita o reconhecimento da posição crítica do autor em relação aos usos sociais das tecnologias digitais e seus impactos na cognição. Os objetos de conhecimento (gêneros digitais, impacto social) são integralmente abordados no texto base e no comando. Os distratores são plausíveis, explorando interpretações extremas ou contrárias ao texto (como a incompatibilidade total ou a necessidade de adaptação), embora o distrator E seja um pouco menos robusto por introduzir o conceito de 'interatividade' não presente no texto. O nível de complexidade e o vocabulário são adequados ao Ensino Médio, e o formato segue estritamente os padrões do ENEM.</t>
        </is>
      </c>
    </row>
    <row r="425">
      <c r="A425" s="6" t="inlineStr">
        <is>
          <t>f5f75171-6fe0-4a46-9f8e-905030563b22</t>
        </is>
      </c>
      <c r="B425" s="6" t="inlineStr">
        <is>
          <t>com_grafo</t>
        </is>
      </c>
      <c r="C425" s="6" t="inlineStr">
        <is>
          <t>LC</t>
        </is>
      </c>
      <c r="D425" s="6" t="inlineStr">
        <is>
          <t>Linguagens, Codigos e suas Tecnologias</t>
        </is>
      </c>
      <c r="E425" s="6" t="n">
        <v>1</v>
      </c>
      <c r="F425" s="6" t="inlineStr">
        <is>
          <t>LC-H4</t>
        </is>
      </c>
      <c r="G425" s="6" t="inlineStr">
        <is>
          <t>Reconhecer posicoes criticas aos usos sociais que sao feitos das linguagens e dos sistemas de comunicacao e informacao.</t>
        </is>
      </c>
      <c r="H425" s="6" t="inlineStr">
        <is>
          <t>Em um artigo de opinião sobre o impacto das redes sociais na democracia, um colunista afirma: 
"A promessa de uma 'aldeia global' conectada e informada foi substituída pela lógica do engajamento a qualquer custo. As plataformas, ao priorizarem conteúdos que geram reações imediatas e emocionais, acabam por favorecer a desinformação e o isolamento em grupos que pensam de forma idêntica, sufocando o diálogo necessário para a convivência plural."
Com base no texto, a posição crítica apresentada sobre o uso social das tecnologias de comunicação reside na constatação de que:</t>
        </is>
      </c>
      <c r="I425" s="6" t="inlineStr">
        <is>
          <t>a democratização do acesso à informação foi plenamente alcançada com o advento da internet.</t>
        </is>
      </c>
      <c r="J425" s="6" t="inlineStr">
        <is>
          <t>o uso de redes sociais torna obrigatória a verificação de fatos antes de qualquer publicação.</t>
        </is>
      </c>
      <c r="K425" s="6" t="inlineStr">
        <is>
          <t>os mecanismos de seleção de conteúdo podem prejudicar o debate democrático e a diversidade de ideias.</t>
        </is>
      </c>
      <c r="L425" s="6" t="inlineStr">
        <is>
          <t>as reações emocionais dos usuários são a principal causa do isolamento social no mundo físico.</t>
        </is>
      </c>
      <c r="M425" s="6" t="inlineStr">
        <is>
          <t>a tecnologia digital é incapaz de promover o diálogo entre pessoas com opiniões diferentes.</t>
        </is>
      </c>
      <c r="N425" s="6" t="inlineStr">
        <is>
          <t>C</t>
        </is>
      </c>
      <c r="O425" s="6" t="inlineStr">
        <is>
          <t>A questão avalia a habilidade LC-H4, pois solicita o reconhecimento de uma posição crítica sobre os usos sociais das tecnologias da informação. O texto critica a lógica de funcionamento das plataformas (algoritmos de engajamento) e seu impacto negativo na sociedade (desinformação, isolamento em 'bolhas', sufocamento do diálogo). A alternativa C é a única que identifica corretamente essa crítica, relacionando os mecanismos tecnológicos aos seus efeitos sociais prejudiciais. As outras alternativas ou distorcem o sentido do texto ou apresentam generalizações não sustentadas pelo fragmento.</t>
        </is>
      </c>
      <c r="P425" s="6" t="b">
        <v>1</v>
      </c>
      <c r="Q425" s="6" t="n">
        <v>0.08433734939759036</v>
      </c>
      <c r="R425" s="6" t="n">
        <v>2.386363636363636</v>
      </c>
      <c r="S425" s="6" t="n">
        <v>0.9021739130434783</v>
      </c>
      <c r="T425" s="6" t="n">
        <v>15.20921998247152</v>
      </c>
      <c r="U425" s="6" t="n">
        <v>4.8</v>
      </c>
      <c r="V425" s="6" t="n">
        <v>5</v>
      </c>
      <c r="W425" s="6" t="n">
        <v>5</v>
      </c>
      <c r="X425" s="6" t="n">
        <v>4</v>
      </c>
      <c r="Y425" s="6" t="n">
        <v>5</v>
      </c>
      <c r="Z425" s="6" t="n">
        <v>5</v>
      </c>
      <c r="AA425" s="6" t="inlineStr">
        <is>
          <t>O item apresenta excelente alinhamento com a habilidade LC-H4, pois o enunciado e o texto proposto exigem do candidato a identificação de uma posição crítica sobre os usos sociais das tecnologias de comunicação, especificamente os efeitos negativos dos algoritmos de engajamento das redes sociais. Os objetos de conhecimento estão perfeitamente adequados, pois o texto aborda o impacto e a função social das tecnologias da comunicação e o gênero digital (artigo de opinião). Os distratores são plausíveis, pois exploram temas relacionados ao texto (democratização da informação, verificação de fatos, diálogo, reações emocionais), mas são refutáveis com base na leitura atenta do fragmento, exceto a alternativa E, que é uma generalização um pouco excessiva, mas ainda assim funcional como distrator. O item é adequado ao nível de ensino médio, pois o texto e a questão exigem competência de leitura de opinião e análise de argumentos complexos, sem recorrer a um conhecimento técnico profundo. A aderência ao formato ENEM é máxima, com um enunciado claro, um texto de opinião contemporâneo e alternativas que exigem a compreensão crítica do texto, não apenas a identificação de informações explícitas.</t>
        </is>
      </c>
      <c r="AB425" s="6" t="n">
        <v>5</v>
      </c>
      <c r="AC425" s="6" t="n">
        <v>5</v>
      </c>
      <c r="AD425" s="6" t="n">
        <v>5</v>
      </c>
      <c r="AE425" s="6" t="n">
        <v>5</v>
      </c>
      <c r="AF425" s="6" t="n">
        <v>5</v>
      </c>
      <c r="AG425" s="6" t="n">
        <v>5</v>
      </c>
      <c r="AH425" s="6" t="inlineStr">
        <is>
          <t>O item apresenta excelente alinhamento à habilidade LC-H4, pois exige do estudante a identificação da posição crítica do autor sobre os impactos sociais das tecnologias de comunicação (redes sociais e algoritmos). O texto estimulado dialoga perfeitamente com os objetos de conhecimento previstos, abordando gêneros digitais e a função social da tecnologia. Os distratores são plausíveis e bem construídos, explorando tanto leituras superficiais quanto generalizações não sustentadas pelo texto, o que garante a discriminação adequada entre os níveis de proficiência. O vocabulário e a temática são adequados ao Ensino Médio, e a estrutura do item segue rigorosamente o formato padronizado do ENEM.</t>
        </is>
      </c>
    </row>
    <row r="426">
      <c r="A426" s="6" t="inlineStr">
        <is>
          <t>9e08de91-7e86-46be-9c89-472280a6cd44</t>
        </is>
      </c>
      <c r="B426" s="6" t="inlineStr">
        <is>
          <t>com_grafo</t>
        </is>
      </c>
      <c r="C426" s="6" t="inlineStr">
        <is>
          <t>LC</t>
        </is>
      </c>
      <c r="D426" s="6" t="inlineStr">
        <is>
          <t>Linguagens, Codigos e suas Tecnologias</t>
        </is>
      </c>
      <c r="E426" s="6" t="n">
        <v>1</v>
      </c>
      <c r="F426" s="6" t="inlineStr">
        <is>
          <t>LC-H4</t>
        </is>
      </c>
      <c r="G426" s="6" t="inlineStr">
        <is>
          <t>Reconhecer posicoes criticas aos usos sociais que sao feitos das linguagens e dos sistemas de comunicacao e informacao.</t>
        </is>
      </c>
      <c r="H426" s="6" t="inlineStr">
        <is>
          <t>Em um blog dedicado à reflexão sobre o comportamento humano na era digital, um autor publica o seguinte trecho: 'Transformamos a amizade em uma métrica de popularidade. O botão 'curtir' deixou de ser um sinal de apreço para se tornar a moeda de troca da nossa autoestima. Estamos conectados a todos, mas a solidão aumentou, pois a profundidade foi substituída pela velocidade do clique.' A partir da leitura do trecho, identifica-se uma posição crítica que:</t>
        </is>
      </c>
      <c r="I426" s="6" t="inlineStr">
        <is>
          <t>Defende o uso exclusivo de redes sociais para fins profissionais, evitando a exposição da vida pessoal.</t>
        </is>
      </c>
      <c r="J426" s="6" t="inlineStr">
        <is>
          <t>Questiona a superficialidade das relações interpessoais mediadas pela lógica de validação instantânea nas redes.</t>
        </is>
      </c>
      <c r="K426" s="6" t="inlineStr">
        <is>
          <t>Alerta sobre os riscos de segurança e roubo de dados pessoais em plataformas de relacionamento virtual.</t>
        </is>
      </c>
      <c r="L426" s="6" t="inlineStr">
        <is>
          <t>Criticiza a falta de acesso à internet em regiões remotas do país, o que impede a inclusão digital.</t>
        </is>
      </c>
      <c r="M426" s="6" t="inlineStr">
        <is>
          <t>Sugere a proibição do uso de celulares por adolescentes para garantir o rendimento escolar.</t>
        </is>
      </c>
      <c r="N426" s="6" t="inlineStr">
        <is>
          <t>B</t>
        </is>
      </c>
      <c r="O426" s="6" t="inlineStr">
        <is>
          <t>A questão exige o reconhecimento de uma posição crítica (Habilidade LC-H4) sobre os usos sociais das tecnologias da informação. O trecho apresentado não apenas descreve uma ferramenta, mas critica o impacto social do seu uso: a transformação de relações afetivas em números (métricas) e a perda de profundidade em favor da aprovação imediata (curtir). A alternativa B é a única que identifica essa crítica à superficialidade e à lógica de validação impostas pelo ambiente digital.</t>
        </is>
      </c>
      <c r="P426" s="6" t="b">
        <v>1</v>
      </c>
      <c r="Q426" s="6" t="n">
        <v>0.02380952380952381</v>
      </c>
      <c r="R426" s="6" t="n">
        <v>1.137931034482758</v>
      </c>
      <c r="S426" s="6" t="n">
        <v>0.9545454545454546</v>
      </c>
      <c r="T426" s="6" t="n">
        <v>13.309272875817</v>
      </c>
      <c r="U426" s="6" t="n">
        <v>5</v>
      </c>
      <c r="V426" s="6" t="n">
        <v>5</v>
      </c>
      <c r="W426" s="6" t="n">
        <v>5</v>
      </c>
      <c r="X426" s="6" t="n">
        <v>5</v>
      </c>
      <c r="Y426" s="6" t="n">
        <v>5</v>
      </c>
      <c r="Z426" s="6" t="n">
        <v>5</v>
      </c>
      <c r="AA426" s="6" t="inlineStr">
        <is>
          <t>O item demonstra excelência em todas as dimensões. O alinhamento com a habilidade LC-H4 é perfeito, pois o enunciado e o gabarito exigem o reconhecimento de uma posição crítica sobre os usos sociais da tecnologia, exatamente o que a habilidade propõe. Os objetos de conhecimento estão perfeitamente adequados e representados no texto e na questão. Os distratores são plausíveis e funcionais, pois cada um corresponde a uma crítica possível sobre tecnologia, mas apenas um se alinha ao conteúdo específico do trecho. O nível de complexidade e o tema são apropriados para o Ensino Médio. A aderência ao formato ENEM é total, com um enunciado claro, um texto de referência contemporâneo e alternativas que exigem interpretação e análise crítica, sem serem óbvias.</t>
        </is>
      </c>
      <c r="AB426" s="6" t="n">
        <v>5</v>
      </c>
      <c r="AC426" s="6" t="n">
        <v>5</v>
      </c>
      <c r="AD426" s="6" t="n">
        <v>5</v>
      </c>
      <c r="AE426" s="6" t="n">
        <v>5</v>
      </c>
      <c r="AF426" s="6" t="n">
        <v>5</v>
      </c>
      <c r="AG426" s="6" t="n">
        <v>5</v>
      </c>
      <c r="AH426" s="6" t="inlineStr">
        <is>
          <t>O item apresenta excelente alinhamento à habilidade LC-H4, pois exige do aluno a identificação da postura crítica do autor em relação aos impactos sociais das tecnologias de comunicação (redes sociais). O texto estimulante (blog) e o tema abordado (impacto da tecnologia nas relações) são perfeitamente adequados aos objetos de conhecimento solicitados. Os distratores são plausíveis, pois versam sobre temas comuns no debate digital (segurança, inclusão, uso pedagógico), mas são facilmente descartados pela leitura atenta do texto, não constituindo ambiguidades. O nível de linguagem e a complexidade cognitiva são apropriados ao Ensino Médio, e a estrutura do item segue rigorosamente o padrão adotado pelo ENEM.</t>
        </is>
      </c>
    </row>
    <row r="427">
      <c r="A427" s="6" t="inlineStr">
        <is>
          <t>98350894-1687-4f84-8f2c-d5308a7e0428</t>
        </is>
      </c>
      <c r="B427" s="6" t="inlineStr">
        <is>
          <t>com_grafo</t>
        </is>
      </c>
      <c r="C427" s="6" t="inlineStr">
        <is>
          <t>LC</t>
        </is>
      </c>
      <c r="D427" s="6" t="inlineStr">
        <is>
          <t>Linguagens, Codigos e suas Tecnologias</t>
        </is>
      </c>
      <c r="E427" s="6" t="n">
        <v>2</v>
      </c>
      <c r="F427" s="6" t="inlineStr">
        <is>
          <t>LC-H5</t>
        </is>
      </c>
      <c r="G427" s="6" t="inlineStr">
        <is>
          <t>Associar vocabulos e expressoes de um texto em LEM ao seu tema.</t>
        </is>
      </c>
      <c r="H427" s="6" t="inlineStr">
        <is>
          <t>Durante uma pesquisa para a feira de ciências da escola, um aluno acessa um site em inglês sobre problemas globais contemporâneos. Ele destaca do texto os seguintes trechos: 'rising sea levels', 'extreme weather events', 'melting polar ice caps' e 'carbon dioxide emissions'. Com base no vocabulário selecionado, é possível inferir que o tema central do texto é:</t>
        </is>
      </c>
      <c r="I427" s="6" t="inlineStr">
        <is>
          <t>A crise econômica e a inflação global.</t>
        </is>
      </c>
      <c r="J427" s="6" t="inlineStr">
        <is>
          <t>O avanço da tecnologia e a inteligência artificial.</t>
        </is>
      </c>
      <c r="K427" s="6" t="inlineStr">
        <is>
          <t>As mudanças climáticas e o aquecimento global.</t>
        </is>
      </c>
      <c r="L427" s="6" t="inlineStr">
        <is>
          <t>A pandemia de vírus e a saúde pública.</t>
        </is>
      </c>
      <c r="M427" s="6" t="inlineStr">
        <is>
          <t>Os conflitos geopolíticos e a migração humana.</t>
        </is>
      </c>
      <c r="N427" s="6" t="inlineStr">
        <is>
          <t>C</t>
        </is>
      </c>
      <c r="O427" s="6" t="inlineStr">
        <is>
          <t>A questão avalia a habilidade LC-H5, que consiste em associar vocábulos e expressões de um texto em língua estrangeira moderna ao seu tema. As expressões 'rising sea levels' (subida do nível do mar), 'extreme weather events' (eventos climáticos extremos), 'melting polar ice caps' (derretimento das calotas polares) e 'carbon dioxide emissions' (emissões de dióxido de carbono) formam um campo lexical semanticamente relacionado às alterações climáticas e ao aquecimento global, apontando para a alternativa C.</t>
        </is>
      </c>
      <c r="P427" s="6" t="b">
        <v>1</v>
      </c>
      <c r="Q427" s="6" t="n">
        <v>0</v>
      </c>
      <c r="R427" s="6" t="n">
        <v>0</v>
      </c>
      <c r="S427" s="6" t="n">
        <v>0.9655172413793104</v>
      </c>
      <c r="T427" s="6" t="n">
        <v>9.606717325227965</v>
      </c>
      <c r="U427" s="6" t="n">
        <v>5</v>
      </c>
      <c r="V427" s="6" t="n">
        <v>5</v>
      </c>
      <c r="W427" s="6" t="n">
        <v>5</v>
      </c>
      <c r="X427" s="6" t="n">
        <v>5</v>
      </c>
      <c r="Y427" s="6" t="n">
        <v>5</v>
      </c>
      <c r="Z427" s="6" t="n">
        <v>5</v>
      </c>
      <c r="AA427" s="6" t="inlineStr">
        <is>
          <t>O item apresenta excelente alinhamento com a habilidade-alvo LC-H5, pois a tarefa central é inferir o tema de um texto em língua estrangeira (inglês) a partir do reconhecimento do significado de um conjunto de vocábulos e expressões específicos. Os objetos de conhecimento esperados estão perfeitamente adequados, pois a questão mobiliza diretamente o estudo dos aspectos linguísticos, mais especificamente o léxico e a semântica, para a construção de sentido. Os distratores são plausíveis, pois cada alternativa corresponde a um tema relevante e atual, exigindo que o aluno não apenas decifre as palavras, mas as diferencie de outros campos semânticos. O nível de escolaridade é adequado, pois o vocabulário, embora em língua estrangeira, é de domínio geral e esperado para o Ensino Médio, e a tarefa de inferência é um componente essencial da competência leitora nessa etapa. A aderência ao formato ENEM é máxima, pois se trata de uma questão de múltipla escolha com um enunciado contextualizado, que simula uma situação de leitura autêntica e de aplicação do conhecimento em um cenário de pesquisa.</t>
        </is>
      </c>
      <c r="AB427" s="6" t="n">
        <v>5</v>
      </c>
      <c r="AC427" s="6" t="n">
        <v>5</v>
      </c>
      <c r="AD427" s="6" t="n">
        <v>5</v>
      </c>
      <c r="AE427" s="6" t="n">
        <v>5</v>
      </c>
      <c r="AF427" s="6" t="n">
        <v>5</v>
      </c>
      <c r="AG427" s="6" t="n">
        <v>5</v>
      </c>
      <c r="AH427" s="6" t="inlineStr">
        <is>
          <t>O item apresenta alinhamento perfeito à habilidade LC-H5, pois exige do estudante a identificação do tema central a partir da associação de expressões-chave em língua inglesa. Os objetos de conhecimento são contemplados através da análise do campo lexical e dos recursos expressivos da língua. Os distratores são plausíveis, pois tratam de problemas globais coerentes com o contexto da pesquisa escolar, mas são facilmente descartáveis pelo vocabulário específico apresentado. O nível de vocabulário é adequado ao Ensino Médio e o formato segue rigorosamente o padrão do ENEM, com enunciado contextualizado e alternativas claras.</t>
        </is>
      </c>
    </row>
    <row r="428">
      <c r="A428" s="6" t="inlineStr">
        <is>
          <t>b04fad68-4a70-47de-9b5b-18e0b1900151</t>
        </is>
      </c>
      <c r="B428" s="6" t="inlineStr">
        <is>
          <t>com_grafo</t>
        </is>
      </c>
      <c r="C428" s="6" t="inlineStr">
        <is>
          <t>LC</t>
        </is>
      </c>
      <c r="D428" s="6" t="inlineStr">
        <is>
          <t>Linguagens, Codigos e suas Tecnologias</t>
        </is>
      </c>
      <c r="E428" s="6" t="n">
        <v>2</v>
      </c>
      <c r="F428" s="6" t="inlineStr">
        <is>
          <t>LC-H5</t>
        </is>
      </c>
      <c r="G428" s="6" t="inlineStr">
        <is>
          <t>Associar vocabulos e expressoes de um texto em LEM ao seu tema.</t>
        </is>
      </c>
      <c r="H428" s="6" t="inlineStr">
        <is>
          <t>Durante a preparação para uma feira de ciências sobre sustentabilidade, um aluno depara-se com o seguinte trecho de um artigo em língua inglesa: 'The rapid melting of polar ice caps and the rising sea levels are alarming indicators of global warming. To mitigate these effects, nations must reduce carbon emissions and invest in renewable energy sources like solar and wind power.' Com o objetivo de identificar as propostas de solução apresentadas no texto, o aluno busca associar expressões específicas ao tema de 'ação sustentável'. Qual expressão do trecho cumpre esse papel?</t>
        </is>
      </c>
      <c r="I428" s="6" t="inlineStr">
        <is>
          <t>polar ice caps</t>
        </is>
      </c>
      <c r="J428" s="6" t="inlineStr">
        <is>
          <t>rising sea levels</t>
        </is>
      </c>
      <c r="K428" s="6" t="inlineStr">
        <is>
          <t>renewable energy sources</t>
        </is>
      </c>
      <c r="L428" s="6" t="inlineStr">
        <is>
          <t>alarming indicators</t>
        </is>
      </c>
      <c r="M428" s="6" t="inlineStr">
        <is>
          <t>global warming</t>
        </is>
      </c>
      <c r="N428" s="6" t="inlineStr">
        <is>
          <t>C</t>
        </is>
      </c>
      <c r="O428" s="6" t="inlineStr">
        <is>
          <t>A questão avalia a habilidade LC-H5, que consiste em associar vocábulos e expressões de um texto em língua estrangeira moderna ao seu tema. A expressão 'renewable energy sources' (fontes de energia renovável) é a única que se refere a uma medida de solução e ação sustentável, enquanto as demais opções ('polar ice caps', 'rising sea levels', 'alarming indicators', 'global warming') descrevem o problema ou suas consequências, não a temática de mitigação proposta.</t>
        </is>
      </c>
      <c r="P428" s="6" t="b">
        <v>1</v>
      </c>
      <c r="Q428" s="6" t="n">
        <v>0</v>
      </c>
      <c r="R428" s="6" t="n">
        <v>0</v>
      </c>
      <c r="S428" s="6" t="n">
        <v>0.7682926829268293</v>
      </c>
      <c r="T428" s="6" t="n">
        <v>13.85276923076923</v>
      </c>
      <c r="U428" s="6" t="n">
        <v>5</v>
      </c>
      <c r="V428" s="6" t="n">
        <v>5</v>
      </c>
      <c r="W428" s="6" t="n">
        <v>5</v>
      </c>
      <c r="X428" s="6" t="n">
        <v>5</v>
      </c>
      <c r="Y428" s="6" t="n">
        <v>5</v>
      </c>
      <c r="Z428" s="6" t="n">
        <v>5</v>
      </c>
      <c r="AA428" s="6" t="inlineStr">
        <is>
          <t>O item apresenta excelente alinhamento com a habilidade-alvo LC-H5, pois demanda do aluno a identificação e associação de uma expressão específica ('renewable energy sources') ao tema central de 'ação sustentável', indo além do simples reconhecimento de vocabulário para uma compreensão contextual e temática. Os objetos de conhecimento esperados estão perfeitamente contemplados, pois a análise dos recursos expressivos e da construção de significado do texto é essencial para a resolução. Os distratores são plausíveis e bem elaborados, pois todas as alternativas (A, B, D, E) são termos-chave do texto que se relacionam com o problema do aquecimento global, exigindo que o aluno diferencie claramente a solução das causas e consequências. O nível de complexidade é adequado para o Ensino Médio, exigindo compreensão de texto em língua estrangeira e raciocínio analítico. Finalmente, o item adere perfeitamente ao formato ENEM, com enunciado claro, contextualizado e relevante, e uma questão que avalia competência de leitura e interpretação de forma autônoma.</t>
        </is>
      </c>
      <c r="AB428" s="6" t="n">
        <v>5</v>
      </c>
      <c r="AC428" s="6" t="n">
        <v>5</v>
      </c>
      <c r="AD428" s="6" t="n">
        <v>5</v>
      </c>
      <c r="AE428" s="6" t="n">
        <v>5</v>
      </c>
      <c r="AF428" s="6" t="n">
        <v>5</v>
      </c>
      <c r="AG428" s="6" t="n">
        <v>5</v>
      </c>
      <c r="AH428" s="6" t="inlineStr">
        <is>
          <t>O item apresenta excelente alinhamento à habilidade LC-H5, pois exige a associação de um vocábulo/expressão específica ('renewable energy sources') a um subtema ('ação sustentável') contextualizado. Os objetos de conhecimento são adequadamente trabalhados por meio da análise de recursos lexicais e da compreensão da função das expressões na construção do sentido do texto (problema vs. solução). Os distratores são plausíveis e coerentes, pois pertencem ao campo semântico do texto (aquecimento global e suas consequências), exigindo que o aluno diferencie a descrição do problema da proposta de solução. O nível de vocabulário e a estrutura da questão são apropriados ao Ensino Médio, e o formato segue rigorosamente o padrão do ENEM, com enunciado contextualizado, comando claro e cinco alternativas.</t>
        </is>
      </c>
    </row>
    <row r="429">
      <c r="A429" s="6" t="inlineStr">
        <is>
          <t>2184f46e-8428-44d9-a390-918a66806e3d</t>
        </is>
      </c>
      <c r="B429" s="6" t="inlineStr">
        <is>
          <t>com_grafo</t>
        </is>
      </c>
      <c r="C429" s="6" t="inlineStr">
        <is>
          <t>LC</t>
        </is>
      </c>
      <c r="D429" s="6" t="inlineStr">
        <is>
          <t>Linguagens, Codigos e suas Tecnologias</t>
        </is>
      </c>
      <c r="E429" s="6" t="n">
        <v>2</v>
      </c>
      <c r="F429" s="6" t="inlineStr">
        <is>
          <t>LC-H5</t>
        </is>
      </c>
      <c r="G429" s="6" t="inlineStr">
        <is>
          <t>Associar vocabulos e expressoes de um texto em LEM ao seu tema.</t>
        </is>
      </c>
      <c r="H429" s="6" t="inlineStr">
        <is>
          <t>Durante uma pesquisa para a feira de ciências da escola, um aluno depara-se com o seguinte trecho de um artigo em inglês:
'The rapid melting of glaciers and the rise in sea levels are alarming indicators of global warming. To mitigate these effects, nations must reduce carbon emissions and invest in renewable energy sources like wind and solar power.'
Ao tentar compreender o assunto central do texto, o aluno identifica expressões-chave que apontam para o tema. Com base no vocabulário destacado, qual é o tema abordado no fragmento?</t>
        </is>
      </c>
      <c r="I429" s="6" t="inlineStr">
        <is>
          <t>O desenvolvimento econômico e a industrialização de países emergentes.</t>
        </is>
      </c>
      <c r="J429" s="6" t="inlineStr">
        <is>
          <t>As mudanças climáticas e seus impactos ambientais.</t>
        </is>
      </c>
      <c r="K429" s="6" t="inlineStr">
        <is>
          <t>Os avanços tecnológicos na produção de energia elétrica.</t>
        </is>
      </c>
      <c r="L429" s="6" t="inlineStr">
        <is>
          <t>O turismo em regiões polares e áreas costeiras.</t>
        </is>
      </c>
      <c r="M429" s="6" t="inlineStr">
        <is>
          <t>As políticas de saúde pública e a prevenção de doenças.</t>
        </is>
      </c>
      <c r="N429" s="6" t="inlineStr">
        <is>
          <t>B</t>
        </is>
      </c>
      <c r="O429" s="6" t="inlineStr">
        <is>
          <t>A habilidade LC-H5 exige associar vocábulos e expressões de um texto em língua estrangeira moderna ao seu tema. No texto, termos como 'melting of glaciers' (derretimento das geleiras), 'sea levels' (níveis do mar), 'global warming' (aquecimento global) e 'carbon emissions' (emissões de carbono) são semanticamente ligados ao conceito de mudanças climáticas e suas consequências, permitindo inferir que o tema central é o descrito na alternativa B.</t>
        </is>
      </c>
      <c r="P429" s="6" t="b">
        <v>1</v>
      </c>
      <c r="Q429" s="6" t="n">
        <v>0</v>
      </c>
      <c r="R429" s="6" t="n">
        <v>0</v>
      </c>
      <c r="S429" s="6" t="n">
        <v>0.9222222222222223</v>
      </c>
      <c r="T429" s="6" t="n">
        <v>10.10333333333334</v>
      </c>
      <c r="U429" s="6" t="n">
        <v>4.8</v>
      </c>
      <c r="V429" s="6" t="n">
        <v>5</v>
      </c>
      <c r="W429" s="6" t="n">
        <v>5</v>
      </c>
      <c r="X429" s="6" t="n">
        <v>4</v>
      </c>
      <c r="Y429" s="6" t="n">
        <v>5</v>
      </c>
      <c r="Z429" s="6" t="n">
        <v>5</v>
      </c>
      <c r="AA429" s="6" t="inlineStr">
        <is>
          <t>O item apresenta excelente alinhamento com a habilidade LC-H5, pois a tarefa central é a identificação e associação de termos-chave ('melting of glaciers', 'sea levels', 'global warming', 'carbon emissions') para inferir o tema do texto, o que demanda diretamente a compreensão lexical e temática. Os objetos de conhecimento esperados são perfeitamente adequados, pois a análise de recursos expressivos e a construção de significado a partir de vocabulário são competências centrais para a resolução. Os distratores são plausíveis, pois exploram temas que podem ser associados a termos do texto (ex: 'industrialização' e 'emissões de carbono'; 'tecnologia' e 'energia renovável'), exigindo que o aluno diferencie o tema central de temas periféricos. O nível de complexidade e o uso de um texto em língua estrangeira são adequados para o Ensino Médio, estimulando a competência de leitura em outra língua. O formato segue rigorosamente as especificações do ENEM, com enunciado claro, contexto pertinente, cinco alternativas e uma questão de múltipla escolha com uma única resposta correta.</t>
        </is>
      </c>
      <c r="AB429" s="6" t="n">
        <v>5</v>
      </c>
      <c r="AC429" s="6" t="n">
        <v>5</v>
      </c>
      <c r="AD429" s="6" t="n">
        <v>5</v>
      </c>
      <c r="AE429" s="6" t="n">
        <v>5</v>
      </c>
      <c r="AF429" s="6" t="n">
        <v>5</v>
      </c>
      <c r="AG429" s="6" t="n">
        <v>5</v>
      </c>
      <c r="AH429" s="6" t="inlineStr">
        <is>
          <t>O item apresenta excelente alinhamento à habilidade LC-H5, pois exige do estudante a identificação do tema central a partir da associação de expressões-chave presentes no texto (global warming, melting glaciers, carbon emissions). Os objetos de conhecimento são adequadamente mobilizados através do estudo do léxico e da construção de sentido. Os distratores são plausíveis, pois utilizam termos isolados do texto (energy, glaciers) para induzir ao erro, testando a compreensão global. O nível de linguagem e a complexidade cognitiva são adequados ao Ensino Médio, e o item segue rigorosamente o formato padrão do ENEM.</t>
        </is>
      </c>
    </row>
    <row r="430">
      <c r="A430" s="6" t="inlineStr">
        <is>
          <t>3c0da777-e13d-4a06-9243-8480eb1dd572</t>
        </is>
      </c>
      <c r="B430" s="6" t="inlineStr">
        <is>
          <t>com_grafo</t>
        </is>
      </c>
      <c r="C430" s="6" t="inlineStr">
        <is>
          <t>LC</t>
        </is>
      </c>
      <c r="D430" s="6" t="inlineStr">
        <is>
          <t>Linguagens, Codigos e suas Tecnologias</t>
        </is>
      </c>
      <c r="E430" s="6" t="n">
        <v>2</v>
      </c>
      <c r="F430" s="6" t="inlineStr">
        <is>
          <t>LC-H5</t>
        </is>
      </c>
      <c r="G430" s="6" t="inlineStr">
        <is>
          <t>Associar vocabulos e expressoes de um texto em LEM ao seu tema.</t>
        </is>
      </c>
      <c r="H430" s="6" t="inlineStr">
        <is>
          <t>Durante uma pesquisa para a feira de ciências da escola, um aluno depara-se com um trecho de um artigo científico em língua inglesa que discute a 'preservation of ecosystems', 'reduction of greenhouse gases' e 'sustainable development'. Considerando o campo lexical presente no fragmento, qual é o tema principal do texto lido pelo aluno?</t>
        </is>
      </c>
      <c r="I430" s="6" t="inlineStr">
        <is>
          <t>A expansão do comércio internacional.</t>
        </is>
      </c>
      <c r="J430" s="6" t="inlineStr">
        <is>
          <t>A revolução industrial e o progresso.</t>
        </is>
      </c>
      <c r="K430" s="6" t="inlineStr">
        <is>
          <t>A preservação ambiental e a sustentabilidade.</t>
        </is>
      </c>
      <c r="L430" s="6" t="inlineStr">
        <is>
          <t>O avanço da medicina preventiva.</t>
        </is>
      </c>
      <c r="M430" s="6" t="inlineStr">
        <is>
          <t>A crise econômica dos países em desenvolvimento.</t>
        </is>
      </c>
      <c r="N430" s="6" t="inlineStr">
        <is>
          <t>C</t>
        </is>
      </c>
      <c r="O430" s="6" t="inlineStr">
        <is>
          <t>A questão avalia a habilidade LC-H5, que consiste em associar vocábulos e expressões de um texto em língua estrangeira moderna ao seu tema. As expressões 'preservation of ecosystems', 'reduction of greenhouse gases' e 'sustainable development' formam um campo lexical específico que remete diretamente à proteção do meio ambiente e à sustentabilidade, permitindo inferir o tema central do texto mesmo sem a leitura completa do mesmo.</t>
        </is>
      </c>
      <c r="P430" s="6" t="b">
        <v>1</v>
      </c>
      <c r="Q430" s="6" t="n">
        <v>0</v>
      </c>
      <c r="R430" s="6" t="n">
        <v>0</v>
      </c>
      <c r="S430" s="6" t="n">
        <v>0.9591836734693877</v>
      </c>
      <c r="T430" s="6" t="n">
        <v>11.85905923344948</v>
      </c>
      <c r="U430" s="6" t="n">
        <v>4.8</v>
      </c>
      <c r="V430" s="6" t="n">
        <v>5</v>
      </c>
      <c r="W430" s="6" t="n">
        <v>5</v>
      </c>
      <c r="X430" s="6" t="n">
        <v>4</v>
      </c>
      <c r="Y430" s="6" t="n">
        <v>5</v>
      </c>
      <c r="Z430" s="6" t="n">
        <v>5</v>
      </c>
      <c r="AA430" s="6" t="inlineStr">
        <is>
          <t>O item apresenta excelente alinhamento com a habilidade LC-H5, pois a tarefa central é a associação de um conjunto de expressões em língua estrangeira ('preservation of ecosystems', 'reduction of greenhouse gases', 'sustainable development') a um tema específico. Os objetos de conhecimento esperados estão perfeitamente contemplados, pois a questão explora diretamente os 'recursos expressivos da língua' (o léxico) e os 'procedimentos de construção e recepção de textos' (a inferência temática a partir de pistas linguísticas). Os distratores são plausíveis, pois as alternativas A, B e D remetem a temas que possuem vocabulário técnico e específico, podendo confundir o aluno que não domina o léxico do tema central. Apenas a alternativa E é menos plausível por se afastar semanticamente. O item é adequado ao nível de escolaridade do Ensino Médio, pois o léxico empregado é de domínio esperado para alunos nessa etapa e a tarefa de inferência temática é um objetivo curricular comum. A aderência ao formato ENEM é máxima, pois segue a estrutura clássica de questão de interpretação de texto em língua estrangeira, com enunciado claro, alternativas distintas e uma tarefa que avalia competência linguística e de raciocínio.</t>
        </is>
      </c>
      <c r="AB430" s="6" t="n">
        <v>5</v>
      </c>
      <c r="AC430" s="6" t="n">
        <v>5</v>
      </c>
      <c r="AD430" s="6" t="n">
        <v>5</v>
      </c>
      <c r="AE430" s="6" t="n">
        <v>5</v>
      </c>
      <c r="AF430" s="6" t="n">
        <v>5</v>
      </c>
      <c r="AG430" s="6" t="n">
        <v>5</v>
      </c>
      <c r="AH430" s="6" t="inlineStr">
        <is>
          <t>O item apresenta alinhamento perfeito à habilidade LC-H5, pois solicita explicitamente a associação de expressões em língua estrangeira (LEM) ao tema central do texto, baseando-se no reconhecimento de campo lexical. Os objetos de conhecimento referentes aos recursos expressivos e procedimentos de recepção são adequadamente mobilizados. Os distratores são plausíveis, pois remetem a temas comuns em textos acadêmicos ou de divulgação científica (economia, saúde, história), exigindo que o aluno realmente decodifique os termos em inglês para selecionar a alternativa correta. O nível de dificuldade é adequado ao Ensino Médio, utilizando vocábulos de frequência e cognatos que facilitam a inferência. O formato segue estritamente as normas do ENEM, com enunciado contextualizado e cinco alternativas.</t>
        </is>
      </c>
    </row>
    <row r="431">
      <c r="A431" s="6" t="inlineStr">
        <is>
          <t>9f10418b-de0a-46e5-8cab-80fae36bc53a</t>
        </is>
      </c>
      <c r="B431" s="6" t="inlineStr">
        <is>
          <t>com_grafo</t>
        </is>
      </c>
      <c r="C431" s="6" t="inlineStr">
        <is>
          <t>LC</t>
        </is>
      </c>
      <c r="D431" s="6" t="inlineStr">
        <is>
          <t>Linguagens, Codigos e suas Tecnologias</t>
        </is>
      </c>
      <c r="E431" s="6" t="n">
        <v>2</v>
      </c>
      <c r="F431" s="6" t="inlineStr">
        <is>
          <t>LC-H5</t>
        </is>
      </c>
      <c r="G431" s="6" t="inlineStr">
        <is>
          <t>Associar vocabulos e expressoes de um texto em LEM ao seu tema.</t>
        </is>
      </c>
      <c r="H431" s="6" t="inlineStr">
        <is>
          <t>Durante uma aula de Língua Espanhola, os alunos são convidados a analisar um trecho de uma campanha publicitária para identificar a causa defendida. O texto apresenta as seguintes expressões: 'proteger la biodiversidad', 'reducir la huella de carbono' e 'fuentes de energía renovable'. Com base no vocabulário empregado no fragmento, qual é o tema central da campanha?</t>
        </is>
      </c>
      <c r="I431" s="6" t="inlineStr">
        <is>
          <t>O incentivo ao turismo de massa e ao transporte aéreo.</t>
        </is>
      </c>
      <c r="J431" s="6" t="inlineStr">
        <is>
          <t>A defesa do consumismo e da industrialização acelerada.</t>
        </is>
      </c>
      <c r="K431" s="6" t="inlineStr">
        <is>
          <t>A preservação do meio ambiente e o desenvolvimento sustentável.</t>
        </is>
      </c>
      <c r="L431" s="6" t="inlineStr">
        <is>
          <t>A promoção de eventos culturais e de festas populares.</t>
        </is>
      </c>
      <c r="M431" s="6" t="inlineStr">
        <is>
          <t>O avanço da tecnologia militar e da exploração espacial.</t>
        </is>
      </c>
      <c r="N431" s="6" t="inlineStr">
        <is>
          <t>C</t>
        </is>
      </c>
      <c r="O431" s="6" t="inlineStr">
        <is>
          <t>A questão avalia a habilidade LC-H5, que consiste em associar vocábulos e expressões de um texto em língua estrangeira moderna ao seu tema. As expressões 'proteger la biodiversidad' (proteger a biodiversidade), 'reducir la huella de carbono' (reduzir a pegada de carbono) e 'fuentes de energía renovable' (fontes de energia renovável) são semanticamente relacionadas à ecologia e à sustentabilidade, permitindo inferir que o tema é a preservação ambiental.</t>
        </is>
      </c>
      <c r="P431" s="6" t="b">
        <v>1</v>
      </c>
      <c r="Q431" s="6" t="n">
        <v>0</v>
      </c>
      <c r="R431" s="6" t="n">
        <v>0</v>
      </c>
      <c r="S431" s="6" t="n">
        <v>0.9661016949152542</v>
      </c>
      <c r="T431" s="6" t="n">
        <v>12.46642326732674</v>
      </c>
      <c r="U431" s="6" t="n">
        <v>4.8</v>
      </c>
      <c r="V431" s="6" t="n">
        <v>5</v>
      </c>
      <c r="W431" s="6" t="n">
        <v>5</v>
      </c>
      <c r="X431" s="6" t="n">
        <v>4</v>
      </c>
      <c r="Y431" s="6" t="n">
        <v>5</v>
      </c>
      <c r="Z431" s="6" t="n">
        <v>5</v>
      </c>
      <c r="AA431" s="6" t="inlineStr">
        <is>
          <t>O item apresenta excelente alinhamento com a habilidade LC-H5, pois a tarefa central é a associação de expressões-chave em espanhol ('proteger la biodiversidad', 'reducir la huella de carbono', 'fuentes de energía renovable') ao tema central da campanha, que é a preservação ambiental e o desenvolvimento sustentável. Os objetos de conhecimento esperados estão perfeitamente adequados, pois a análise de recursos expressivos e a construção de significado a partir de vocabulário são competências centrais para a resolução. Os distratores são plausíveis, pois exploram temas de grande relevância social (turismo, consumismo, tecnologia, cultura), o que exige que o aluno não apenas reconheça as palavras, mas as diferencie de outros contextos. O nível de complexidade é adequado para o Ensino Médio, exigindo vocabulário específico e a capacidade de estabelecer relações semânticas. A aderência ao formato ENEM é total, pois se trata de uma questão de interpretação de texto em língua estrangeira com base em vocabulário, um formato clássico da prova.</t>
        </is>
      </c>
      <c r="AB431" s="6" t="n">
        <v>4.8</v>
      </c>
      <c r="AC431" s="6" t="n">
        <v>5</v>
      </c>
      <c r="AD431" s="6" t="n">
        <v>5</v>
      </c>
      <c r="AE431" s="6" t="n">
        <v>4</v>
      </c>
      <c r="AF431" s="6" t="n">
        <v>5</v>
      </c>
      <c r="AG431" s="6" t="n">
        <v>5</v>
      </c>
      <c r="AH431" s="6" t="inlineStr">
        <is>
          <t>O item apresenta alinhamento perfeito à habilidade LC-H5, pois solicita explicitamente a identificação do tema central a partir da associação de expressões léxicas em língua espanhola ('proteger la biodiversidad', 'reducir la huella de carbono', 'fuentes de energía renovável'). Os objetos de conhecimento são adequadamente abordados através do estudo do léxico e dos recursos expressivos para a construção de sentido. O nível de escolaridade é respeitado, utilizando vocabulário de fácil acesso por meio de cognatos, típico do exame. Os distratores apresentam temáticas distintas e coerentes com o formato de múltipla escolha, embora a transparência dos cognatos torne a resposta bastante direta. O formato segue rigorosamente os padrões do ENEM.</t>
        </is>
      </c>
    </row>
    <row r="432">
      <c r="A432" s="6" t="inlineStr">
        <is>
          <t>01236046-1320-452b-b7e1-093b5c0276be</t>
        </is>
      </c>
      <c r="B432" s="6" t="inlineStr">
        <is>
          <t>com_grafo</t>
        </is>
      </c>
      <c r="C432" s="6" t="inlineStr">
        <is>
          <t>LC</t>
        </is>
      </c>
      <c r="D432" s="6" t="inlineStr">
        <is>
          <t>Linguagens, Codigos e suas Tecnologias</t>
        </is>
      </c>
      <c r="E432" s="6" t="n">
        <v>2</v>
      </c>
      <c r="F432" s="6" t="inlineStr">
        <is>
          <t>LC-H6</t>
        </is>
      </c>
      <c r="G432" s="6" t="inlineStr">
        <is>
          <t>Utilizar os conhecimentos da LEM e de seus mecanismos como meio de ampliar as possibilidades de acesso a informacoes, tecnologias e culturas.</t>
        </is>
      </c>
      <c r="H432" s="6" t="inlineStr">
        <is>
          <t>Um estudante brasileiro, selecionado para um programa de intercâmbio na França, busca por ferramentas tecnológicas que o auxiliem na comunicação diária e na compreensão de informações no local. Ao pesquisar, ele encontra o seguinte texto sobre um aplicativo:
"LinguaConnect is a new app designed to break down language barriers instantly. Unlike traditional translation tools, LinguaConnect uses Augmented Reality (AR) to translate street signs, menus, and restaurant receipts in real-time. By simply pointing your camera at a text, the app overlays the translation on your screen, preserving the original layout. This technology not only helps tourists navigate foreign cities but also allows students to interact with authentic materials from different cultures without leaving their homes. The app currently supports over 40 languages and plans to include dialects in future updates."
Com base nas informações do texto e na compreensão dos mecanismos linguísticos utilizados, qual é a funcionalidade diferenciada do aplicativo LinguaConnect em relação às ferramentas tradicionais de tradução?</t>
        </is>
      </c>
      <c r="I432" s="6" t="inlineStr">
        <is>
          <t>Ensinar regras gramaticais de mais de 40 idiomas para o usuário.</t>
        </is>
      </c>
      <c r="J432" s="6" t="inlineStr">
        <is>
          <t>Traduzir textos em tempo real usando Realidade Aumentada, mantendo o layout original.</t>
        </is>
      </c>
      <c r="K432" s="6" t="inlineStr">
        <is>
          <t>Substituir a necessidade de aprender o idioma local durante viagens internacionais.</t>
        </is>
      </c>
      <c r="L432" s="6" t="inlineStr">
        <is>
          <t>Funcionar sem conexão com a internet em qualquer lugar do mundo.</t>
        </is>
      </c>
      <c r="M432" s="6" t="inlineStr">
        <is>
          <t>Permitir que o usuário fale fluentemente dialetos regionais específicos.</t>
        </is>
      </c>
      <c r="N432" s="6" t="inlineStr">
        <is>
          <t>B</t>
        </is>
      </c>
      <c r="O432" s="6" t="inlineStr">
        <is>
          <t>A questão exige que o aluno utilize conhecimentos da língua estrangeira (inglês) para identificar informações específicas sobre uma tecnologia (o aplicativo LinguaConnect). O aluno precisa reconhecer a relação lógico-semântica estabelecida pelo conectivo 'Unlike' (Ao contrário de) para distinguir a ferramenta apresentada das tradicionais e identificar o uso de Realidade Aumentada (AR) para tradução em tempo real, cumprindo assim a habilidade de usar a LEM como meio de ampliar o acesso a informações e tecnologias.</t>
        </is>
      </c>
      <c r="P432" s="6" t="b">
        <v>1</v>
      </c>
      <c r="Q432" s="6" t="n">
        <v>0.007246376811594203</v>
      </c>
      <c r="R432" s="6" t="n">
        <v>0.7333333333333333</v>
      </c>
      <c r="S432" s="6" t="n">
        <v>0.8518518518518519</v>
      </c>
      <c r="T432" s="6" t="n">
        <v>14.19640995260664</v>
      </c>
      <c r="U432" s="6" t="n">
        <v>4.8</v>
      </c>
      <c r="V432" s="6" t="n">
        <v>5</v>
      </c>
      <c r="W432" s="6" t="n">
        <v>5</v>
      </c>
      <c r="X432" s="6" t="n">
        <v>4</v>
      </c>
      <c r="Y432" s="6" t="n">
        <v>5</v>
      </c>
      <c r="Z432" s="6" t="n">
        <v>5</v>
      </c>
      <c r="AA432" s="6" t="inlineStr">
        <is>
          <t>O item apresenta excelente alinhamento com a habilidade-alvo LC-H6, pois a situação-problema (estudante buscando tecnologia para intercâmbio) e a tarefa (identificar funcionalidade diferenciada) exigem o uso da língua estrangeira como meio de acesso a informação e tecnologia. Os objetos de conhecimento estão perfeitamente adequados, pois a compreensão do texto demanda análise de recursos expressivos (conectivo 'Unlike') e procedimentos de recepção de texto. Os distratores são plausíveis, pois exploram funcionalidades comuns a aplicativos de tradução ou aprendizado de idioma (A, C, E) e uma limitação técnica (D), exigindo do aluno uma leitura criteriosa. O item é adequado ao nível do Ensino Médio, pois o texto e o vocabulário são acessíveis, e a demanda de interpretação de relações lógico-semânticas é esperada para essa etapa. A aderência ao formato ENEM é máxima, com enunciado contextualizado, texto autêntico em língua estrangeira, questão de múltipla escolha com cinco alternativas e gabarito claro.</t>
        </is>
      </c>
      <c r="AB432" s="6" t="n">
        <v>4.4</v>
      </c>
      <c r="AC432" s="6" t="n">
        <v>5</v>
      </c>
      <c r="AD432" s="6" t="n">
        <v>4</v>
      </c>
      <c r="AE432" s="6" t="n">
        <v>5</v>
      </c>
      <c r="AF432" s="6" t="n">
        <v>4</v>
      </c>
      <c r="AG432" s="6" t="n">
        <v>4</v>
      </c>
      <c r="AH432" s="6" t="inlineStr">
        <is>
          <t>O item apresenta excelente alinhamento à habilidade LC-H6, pois exige que o aluno utilize a leitura em língua estrangeira (inglês) para compreender o funcionamento de uma tecnologia (Realidade Aumentada) e seu potencial de acesso à informação. Os objetos de conhecimento são contemplados, especialmente no que se refere aos procedimentos de recepção de textos e à identificação de recursos linguísticos de contraste ('Unlike'). Os distratores são plausíveis, explorando suposições comuns sobre aplicativos de idioma que não são corroboradas pelo texto. O nível de escolaridade é adequado, embora a questão seja de nível fácil a médio. A aderência ao formato ENEM é correta em estrutura, mas o texto base é curto e parece construído especificamente para o teste, diferindo da complexidade e extensão dos textos autênticos típicos do exame.</t>
        </is>
      </c>
    </row>
    <row r="433">
      <c r="A433" s="6" t="inlineStr">
        <is>
          <t>965a2fea-acea-43ef-b88c-17274fc0fadd</t>
        </is>
      </c>
      <c r="B433" s="6" t="inlineStr">
        <is>
          <t>com_grafo</t>
        </is>
      </c>
      <c r="C433" s="6" t="inlineStr">
        <is>
          <t>LC</t>
        </is>
      </c>
      <c r="D433" s="6" t="inlineStr">
        <is>
          <t>Linguagens, Codigos e suas Tecnologias</t>
        </is>
      </c>
      <c r="E433" s="6" t="n">
        <v>2</v>
      </c>
      <c r="F433" s="6" t="inlineStr">
        <is>
          <t>LC-H6</t>
        </is>
      </c>
      <c r="G433" s="6" t="inlineStr">
        <is>
          <t>Utilizar os conhecimentos da LEM e de seus mecanismos como meio de ampliar as possibilidades de acesso a informacoes, tecnologias e culturas.</t>
        </is>
      </c>
      <c r="H433" s="6" t="inlineStr">
        <is>
          <t>Um estudante brasileiro está planejando uma viagem de intercâmbio para o Japão e pesquisa aplicativos que possam ajudá-lo a superar a barreira do idioma no dia a dia. Ele encontra o seguinte texto sobre uma nova tecnologia:
LinguaView is a revolutionary app designed to bridge the communication gap for travelers. Unlike standard dictionary apps, LinguaView uses Augmented Reality (AR) to translate written text instantly. By simply pointing your smartphone camera at menus, street signs, or documents, the app overlays the translation on your screen, preserving the original layout. This tool not only facilitates practical navigation but also provides a deeper understanding of local culture by allowing users to read authentic materials in real-time without needing an internet connection after the initial download.</t>
        </is>
      </c>
      <c r="I433" s="6" t="inlineStr">
        <is>
          <t>O aplicativo substitui a necessidade de aprender o idioma local, pois funciona como um guia turístico pessoal que fala pelo usuário.</t>
        </is>
      </c>
      <c r="J433" s="6" t="inlineStr">
        <is>
          <t>A principal função do LinguaView é ensinar gramática e vocabulário do japonês através de exercícios interativos de tradução.</t>
        </is>
      </c>
      <c r="K433" s="6" t="inlineStr">
        <is>
          <t>O aplicativo utiliza a câmera do celular para traduzir textos escritos instantaneamente, mantendo a estrutura visual original.</t>
        </is>
      </c>
      <c r="L433" s="6" t="inlineStr">
        <is>
          <t>A tecnologia do LinguaView permite que o usuário faça chamadas de vídeo com tradutores humanos em tempo real.</t>
        </is>
      </c>
      <c r="M433" s="6" t="inlineStr">
        <is>
          <t>O aplicativo exige uma conexão constante com a internet para baixar imagens de dicionários sempre que o usuário apontar a câmera.</t>
        </is>
      </c>
      <c r="N433" s="6" t="inlineStr">
        <is>
          <t>C</t>
        </is>
      </c>
      <c r="O433" s="6" t="inlineStr">
        <is>
          <t>A questão exige a compreensão de textos em língua estrangeira (inglês) para acessar informações sobre uma ferramenta tecnológica específica. O aluno deve utilizar mecanismos linguísticos, como o vocabulário ('Augmented Reality', 'overlay', 'real-time') e a articulação entre as ideias, para identificar que a funcionalidade diferenciada do aplicativo é a tradução visual via câmera. Isso demonstra o domínio da habilidade H6, que prevê o uso da LEM como instrumento de acesso a informações e tecnologias.</t>
        </is>
      </c>
      <c r="P433" s="6" t="b">
        <v>1</v>
      </c>
      <c r="Q433" s="6" t="n">
        <v>0.007042253521126761</v>
      </c>
      <c r="R433" s="6" t="n">
        <v>0.564516129032258</v>
      </c>
      <c r="S433" s="6" t="n">
        <v>0.8554216867469879</v>
      </c>
      <c r="T433" s="6" t="n">
        <v>14.62415207373272</v>
      </c>
      <c r="U433" s="6" t="n">
        <v>4.8</v>
      </c>
      <c r="V433" s="6" t="n">
        <v>5</v>
      </c>
      <c r="W433" s="6" t="n">
        <v>5</v>
      </c>
      <c r="X433" s="6" t="n">
        <v>4</v>
      </c>
      <c r="Y433" s="6" t="n">
        <v>5</v>
      </c>
      <c r="Z433" s="6" t="n">
        <v>5</v>
      </c>
      <c r="AA433" s="6" t="inlineStr">
        <is>
          <t>O item apresenta excelente alinhamento com a habilidade H6, pois a tarefa central é a compreensão de um texto em língua estrangeira para acessar informações sobre uma tecnologia (LinguaView), utilizando mecanismos linguísticos (vocabulário específico, estrutura frasal) para decifrar sua funcionalidade. Os objetos de conhecimento estão perfeitamente adequados, pois a resolução depende da análise de recursos expressivos (vocabulário técnico) e da construção de sentido a partir da articulação das ideias no texto. Os distratores são plausíveis, pois exploram interpretações parciais ou distorcidas do texto (A, B, D) e uma informação factualmente incorreta (E), exigindo atenção do aluno. O nível de escolaridade é adequado, pois o texto e o vocabulário são compatíveis com o repertório esperado de um estudante do Ensino Médio. A aderência ao formato ENEM é máxima, com enunciado claro, contexto relevante (tecnologia e viagem), linguagem acessível e alternativas que exigem leitura atenta e interpretação crítica.</t>
        </is>
      </c>
      <c r="AB433" s="6" t="n">
        <v>4.8</v>
      </c>
      <c r="AC433" s="6" t="n">
        <v>5</v>
      </c>
      <c r="AD433" s="6" t="n">
        <v>5</v>
      </c>
      <c r="AE433" s="6" t="n">
        <v>5</v>
      </c>
      <c r="AF433" s="6" t="n">
        <v>5</v>
      </c>
      <c r="AG433" s="6" t="n">
        <v>4</v>
      </c>
      <c r="AH433" s="6" t="inlineStr">
        <is>
          <t>O item está perfeitamente alinhado à habilidade H6, pois exige do estudante a utilização da leitura em língua estrangeira (inglês) como instrumento para acessar informações sobre uma ferramenta tecnológica. Os objetos de conhecimento são adequadamente trabalhados por meio da compreensão de vocabulário específico e da estruturação textual. Os distratores são plausíveis e exigem leitura atenta para diferenciar as funções reais do aplicativo de suposições comuns (como a necessidade de internet constante ou a substituição do aprendizado do idioma). O nível de complexidade é apropriado para o Ensino Médio. A nota do formato (d5) é 4 devido à ausência de um comando explícito de pergunta no enunciado (ex: 'De acordo com o texto, qual alternativa descreve corretamente o aplicativo?'), limitando-se ao contexto situacional, o que atenua a aderência estrita ao padrão ENEM, apesar da qualidade do texto e das alternativas.</t>
        </is>
      </c>
    </row>
    <row r="434">
      <c r="A434" s="6" t="inlineStr">
        <is>
          <t>f7e5175b-ff4d-42fb-84a1-9b195fca5d59</t>
        </is>
      </c>
      <c r="B434" s="6" t="inlineStr">
        <is>
          <t>com_grafo</t>
        </is>
      </c>
      <c r="C434" s="6" t="inlineStr">
        <is>
          <t>LC</t>
        </is>
      </c>
      <c r="D434" s="6" t="inlineStr">
        <is>
          <t>Linguagens, Codigos e suas Tecnologias</t>
        </is>
      </c>
      <c r="E434" s="6" t="n">
        <v>2</v>
      </c>
      <c r="F434" s="6" t="inlineStr">
        <is>
          <t>LC-H6</t>
        </is>
      </c>
      <c r="G434" s="6" t="inlineStr">
        <is>
          <t>Utilizar os conhecimentos da LEM e de seus mecanismos como meio de ampliar as possibilidades de acesso a informacoes, tecnologias e culturas.</t>
        </is>
      </c>
      <c r="H434" s="6" t="inlineStr">
        <is>
          <t>Um aluno está pesquisando, em um site internacional, novas tecnologias aplicadas à educação. Ele encontra o seguinte trecho: "Virtual Reality (VR) has transformed the way we experience history. Instead of merely reading about ancient civilizations, students can now walk through virtual reconstructions of cities like Rome or Pompeii. Although the technology is expensive, its educational value is undeniable, as it provides an immersive learning environment that textbooks cannot match." Com base no texto e nos mecanismos linguísticos utilizados, qual é a principal vantagem educacional da Realidade Virtual apresentada?</t>
        </is>
      </c>
      <c r="I434" s="6" t="inlineStr">
        <is>
          <t>Elimina a necessidade de livros didáticos e professores nas escolas.</t>
        </is>
      </c>
      <c r="J434" s="6" t="inlineStr">
        <is>
          <t>É uma ferramenta de baixo custo acessível a todas as instituições de ensino.</t>
        </is>
      </c>
      <c r="K434" s="6" t="inlineStr">
        <is>
          <t>Proporciona uma experiência imersiva que complementa os métodos de estudo tradicionais.</t>
        </is>
      </c>
      <c r="L434" s="6" t="inlineStr">
        <is>
          <t>Limita o aprendizado apenas à arquitetura de cidades modernas, como Roma.</t>
        </is>
      </c>
      <c r="M434" s="6" t="inlineStr">
        <is>
          <t>Impede que os alunos leiam sobre civilizações antigas, focando apenas na visualização.</t>
        </is>
      </c>
      <c r="N434" s="6" t="inlineStr">
        <is>
          <t>C</t>
        </is>
      </c>
      <c r="O434" s="6" t="inlineStr">
        <is>
          <t>A questão avalia a habilidade LC-H6 ao exigir que o aluno utilize conhecimentos de língua inglesa para acessar uma informação sobre tecnologia educacional. A compreensão do item depende do reconhecimento de relações lógico-semânticas (contraste com 'Instead of', adição com 'as') e do vocabulário ('immersive', 'textbooks cannot match') para inferir que a RV oferece uma experiência complementar e superior à simples leitura, sem eliminá-la.</t>
        </is>
      </c>
      <c r="P434" s="6" t="b">
        <v>1</v>
      </c>
      <c r="Q434" s="6" t="n">
        <v>0.009615384615384616</v>
      </c>
      <c r="R434" s="6" t="n">
        <v>0.4752475247524752</v>
      </c>
      <c r="S434" s="6" t="n">
        <v>0.9454545454545454</v>
      </c>
      <c r="T434" s="6" t="n">
        <v>14.15327586206897</v>
      </c>
      <c r="U434" s="6" t="n">
        <v>5</v>
      </c>
      <c r="V434" s="6" t="n">
        <v>5</v>
      </c>
      <c r="W434" s="6" t="n">
        <v>5</v>
      </c>
      <c r="X434" s="6" t="n">
        <v>5</v>
      </c>
      <c r="Y434" s="6" t="n">
        <v>5</v>
      </c>
      <c r="Z434" s="6" t="n">
        <v>5</v>
      </c>
      <c r="AA434" s="6" t="inlineStr">
        <is>
          <t>O item apresenta excelente alinhamento com a habilidade LC-H6, pois a compreensão do texto em língua estrangeira é o meio para o aluno acessar informações sobre uma tecnologia educacional (RV). A análise dos mecanismos linguísticos (conectivos de contraste e adição, vocabulário-chave) é essencial para a correta inferência da vantagem apresentada. Os objetos de conhecimento estão perfeitamente adequados, pois a questão demanda o reconhecimento de procedimentos de construção e recepção de texto (relações lógico-semânticas e inferência de sentido). Os distratores são plausíveis e bem elaborados: a alternativa A e E representam uma leitura distorcida do texto (eliminação total da leitura), a B contradiz explicitamente o texto ('expensive'), e a D restringe indevidamente o escopo do aprendizado ('apenas à arquitetura'). O nível de complexidade é adequado ao Ensino Médio, exigindo competência de leitura em língua estrangeira para inferência, sem ser excessivamente técnico. O formato segue rigorosamente as especificações do ENEM, com enunciado claro, contexto autêntico e alternativa correta que exige análise crítica e não memorização.</t>
        </is>
      </c>
      <c r="AB434" s="6" t="n">
        <v>5</v>
      </c>
      <c r="AC434" s="6" t="n">
        <v>5</v>
      </c>
      <c r="AD434" s="6" t="n">
        <v>5</v>
      </c>
      <c r="AE434" s="6" t="n">
        <v>5</v>
      </c>
      <c r="AF434" s="6" t="n">
        <v>5</v>
      </c>
      <c r="AG434" s="6" t="n">
        <v>5</v>
      </c>
      <c r="AH434" s="6" t="inlineStr">
        <is>
          <t>O item apresenta excelente alinhamento à habilidade LC-H6, pois exige a compreensão de texto em língua inglesa para acessar informações sobre tecnologia (RV). A questão explora adequadamente os objetos de conhecimento ao focar em mecanismos linguísticos (conectivos como 'Instead of' e 'Although', e vocabulário específico) para a construção de sentido. Os distratores são plausíveis, baseando-se em interpretações equivocadas comuns (ignorar a concessão sobre o custo, extrapolar a substituição dos livros). O nível de linguagem e o tema são adequados ao Ensino Médio, e o formato segue rigorosamente o padrão do ENEM.</t>
        </is>
      </c>
    </row>
    <row r="435">
      <c r="A435" s="6" t="inlineStr">
        <is>
          <t>dd4345e2-5fc6-49f9-b30a-320c5a01a10c</t>
        </is>
      </c>
      <c r="B435" s="6" t="inlineStr">
        <is>
          <t>com_grafo</t>
        </is>
      </c>
      <c r="C435" s="6" t="inlineStr">
        <is>
          <t>LC</t>
        </is>
      </c>
      <c r="D435" s="6" t="inlineStr">
        <is>
          <t>Linguagens, Codigos e suas Tecnologias</t>
        </is>
      </c>
      <c r="E435" s="6" t="n">
        <v>2</v>
      </c>
      <c r="F435" s="6" t="inlineStr">
        <is>
          <t>LC-H6</t>
        </is>
      </c>
      <c r="G435" s="6" t="inlineStr">
        <is>
          <t>Utilizar os conhecimentos da LEM e de seus mecanismos como meio de ampliar as possibilidades de acesso a informacoes, tecnologias e culturas.</t>
        </is>
      </c>
      <c r="H435" s="6" t="inlineStr">
        <is>
          <t>Um jovem brasileiro interessado em viajar e fazer trabalho voluntário lê o anúncio de uma organização internacional. Considerando os mecanismos de articulação entre as ideias e as informações apresentadas no texto, qual é a condição para que ele possa participar do programa, mesmo sem experiência prévia como professor?</t>
        </is>
      </c>
      <c r="I435" s="6" t="inlineStr">
        <is>
          <t>Ser nativo de um país de língua inglesa e pagar pela hospedagem.</t>
        </is>
      </c>
      <c r="J435" s="6" t="inlineStr">
        <is>
          <t>Ter fluência em inglês e arcar com as despesas de viagem.</t>
        </is>
      </c>
      <c r="K435" s="6" t="inlineStr">
        <is>
          <t>Possuir certificado de ensino e ter recursos para alimentação.</t>
        </is>
      </c>
      <c r="L435" s="6" t="inlineStr">
        <is>
          <t>Falar apenas o português e aceitar morar com uma família local.</t>
        </is>
      </c>
      <c r="M435" s="6" t="inlineStr">
        <is>
          <t>Ter experiência prévia em viagens internacionais e pagar pelo curso de inglês.</t>
        </is>
      </c>
      <c r="N435" s="6" t="inlineStr">
        <is>
          <t>B</t>
        </is>
      </c>
      <c r="O435" s="6" t="inlineStr">
        <is>
          <t>A questão exige a compreensão dos conectivos lógico-semânticos 'Although' (concessão) e 'However' (adversativa) para identificar que a falta de experiência não impede a participação, desde que o candidato seja fluente em inglês e pague sua própria passagem, enquanto a organização cobre hospedagem e alimentação. Isso demonstra o domínio da habilidade LC-H6 ao utilizar a língua estrangeira para acessar informações específicas e regras de participação.</t>
        </is>
      </c>
      <c r="P435" s="6" t="b">
        <v>1</v>
      </c>
      <c r="Q435" s="6" t="n">
        <v>0.03636363636363636</v>
      </c>
      <c r="R435" s="6" t="n">
        <v>1.147540983606557</v>
      </c>
      <c r="S435" s="6" t="n">
        <v>0.9016393442622951</v>
      </c>
      <c r="T435" s="6" t="n">
        <v>12.25925104022192</v>
      </c>
      <c r="U435" s="6" t="n">
        <v>4.8</v>
      </c>
      <c r="V435" s="6" t="n">
        <v>5</v>
      </c>
      <c r="W435" s="6" t="n">
        <v>5</v>
      </c>
      <c r="X435" s="6" t="n">
        <v>4</v>
      </c>
      <c r="Y435" s="6" t="n">
        <v>5</v>
      </c>
      <c r="Z435" s="6" t="n">
        <v>5</v>
      </c>
      <c r="AA435" s="6" t="inlineStr">
        <is>
          <t>O item apresenta excelente alinhamento com a habilidade LC-H6, pois a resolução depende fundamentalmente da compreensão de mecanismos linguísticos (conectivos concessivo e adversativo) para decodificar as condições de acesso a uma informação (regras do programa) e a uma oportunidade (trabalho voluntário no exterior). Os objetos de conhecimento estão perfeitamente adequados, pois a questão explora especificamente os recursos expressivos da língua (conectivos) para a construção e recepção de sentido. Os distratores são plausíveis, pois exploram elementos presentes no texto (experiência, pagamento, certificado) de forma distorcida, exceto o distrator D, que é semanticamente incoerente com o contexto de um programa internacional. O item é adequado ao nível de escolaridade do Ensino Médio, exigindo competência de leitura de texto em língua estrangeira, uma habilidade esperada. A aderência ao formato ENEM é máxima, pois se trata de uma questão de múltipla escolha com um enunciado que contextualiza a competência e exige a interpretação de um texto autêntico para a resolução.</t>
        </is>
      </c>
      <c r="AB435" s="6" t="n">
        <v>5</v>
      </c>
      <c r="AC435" s="6" t="n">
        <v>5</v>
      </c>
      <c r="AD435" s="6" t="n">
        <v>5</v>
      </c>
      <c r="AE435" s="6" t="n">
        <v>5</v>
      </c>
      <c r="AF435" s="6" t="n">
        <v>5</v>
      </c>
      <c r="AG435" s="6" t="n">
        <v>5</v>
      </c>
      <c r="AH435" s="6" t="inlineStr">
        <is>
          <t>O item apresenta excelente alinhamento à habilidade LC-H6, pois exige do estudante a utilização da língua estrangeira (inglês) como instrumento de acesso a informações específicas e regras de participação em um programa social. Os objetos de conhecimento são adequadamente trabalhados, focando na compreensão dos mecanismos de articulação textual (conectivos concessivos e adversativos) para a construção de sentido. Os distratores são plausíveis e exigem leitura atenta para diferenciar as informações verdadeiras das falsas contidas no texto implícito. O nível de complexidade linguística e a temática são apropriados ao Ensino Médio, e a estrutura do item segue rigorosamente o padrão do ENEM.</t>
        </is>
      </c>
    </row>
    <row r="436">
      <c r="A436" s="6" t="inlineStr">
        <is>
          <t>77e9571e-b92b-4faa-bb63-604d39bd8755</t>
        </is>
      </c>
      <c r="B436" s="6" t="inlineStr">
        <is>
          <t>com_grafo</t>
        </is>
      </c>
      <c r="C436" s="6" t="inlineStr">
        <is>
          <t>LC</t>
        </is>
      </c>
      <c r="D436" s="6" t="inlineStr">
        <is>
          <t>Linguagens, Codigos e suas Tecnologias</t>
        </is>
      </c>
      <c r="E436" s="6" t="n">
        <v>2</v>
      </c>
      <c r="F436" s="6" t="inlineStr">
        <is>
          <t>LC-H6</t>
        </is>
      </c>
      <c r="G436" s="6" t="inlineStr">
        <is>
          <t>Utilizar os conhecimentos da LEM e de seus mecanismos como meio de ampliar as possibilidades de acesso a informacoes, tecnologias e culturas.</t>
        </is>
      </c>
      <c r="H436" s="6" t="inlineStr">
        <is>
          <t>Um estudante brasileiro está planejando uma viagem de intercâmbio e, para se organizar, acessa um site de reservas de hospedagem. Ele depara-se com a seguinte política de cancelamento de um hotel: 'Free cancellation until 48 hours before check-in. After this period, the first night will be charged.' Considerando o objetivo do estudante de entender as regras para evitar custos desnecessários, qual é a interpretação correta do texto?</t>
        </is>
      </c>
      <c r="I436" s="6" t="inlineStr">
        <is>
          <t>O cancelamento é gratuito a qualquer momento, mesmo após o horário de check-in.</t>
        </is>
      </c>
      <c r="J436" s="6" t="inlineStr">
        <is>
          <t>É necessário pagar a primeira noite no ato da reserva para garantir o cancelamento gratuito.</t>
        </is>
      </c>
      <c r="K436" s="6" t="inlineStr">
        <is>
          <t>O cancelamento gratuito é permitido apenas se for feito com antecedência mínima de dois dias.</t>
        </is>
      </c>
      <c r="L436" s="6" t="inlineStr">
        <is>
          <t>Após o período de 48 horas, o valor total da estadia será cobrado, não apenas a primeira noite.</t>
        </is>
      </c>
      <c r="M436" s="6" t="inlineStr">
        <is>
          <t>A política de cancelamento não se aplica a reservas feitas por estudantes estrangeiros.</t>
        </is>
      </c>
      <c r="N436" s="6" t="inlineStr">
        <is>
          <t>C</t>
        </is>
      </c>
      <c r="O436" s="6" t="inlineStr">
        <is>
          <t>A questão exige a utilização de conhecimentos linguísticos da Língua Estrangeira Moderna (Inglês) para acessar uma informação específica (regras de cancelamento) relacionada a um serviço tecnológico/turístico. O aluno precisa reconhecer a expressão 'until 48 hours before' e associá-la à condição de 'free cancellation', bem como compreender a consequência 'the first night will be charged' caso essa condição não seja atendida. Isso demonstra o domínio da habilidade LC-H6 ao usar a língua como instrumento de acesso a informações e procedimentos.</t>
        </is>
      </c>
      <c r="P436" s="6" t="b">
        <v>1</v>
      </c>
      <c r="Q436" s="6" t="n">
        <v>0</v>
      </c>
      <c r="R436" s="6" t="n">
        <v>0</v>
      </c>
      <c r="S436" s="6" t="n">
        <v>0.8279569892473119</v>
      </c>
      <c r="T436" s="6" t="n">
        <v>11.44198581560284</v>
      </c>
      <c r="U436" s="6" t="n">
        <v>4.8</v>
      </c>
      <c r="V436" s="6" t="n">
        <v>5</v>
      </c>
      <c r="W436" s="6" t="n">
        <v>5</v>
      </c>
      <c r="X436" s="6" t="n">
        <v>4</v>
      </c>
      <c r="Y436" s="6" t="n">
        <v>5</v>
      </c>
      <c r="Z436" s="6" t="n">
        <v>5</v>
      </c>
      <c r="AA436" s="6" t="inlineStr">
        <is>
          <t>O item apresenta excelente alinhamento com a habilidade-alvo LC-H6, pois exige que o estudante utilize o inglês como ferramenta para decodificar uma informação prática e relevante (política de cancelamento), ampliando seu acesso a um serviço tecnológico. Os objetos de conhecimento esperados estão perfeitamente adequados, pois a resolução depende da compreensão de recursos expressivos da língua estrangeira (vocabulário e estrutura frasal). Os distratores são plausíveis, pois exploram possíveis interpretações equivocadas do texto (A, B, D) e uma informação irrelevante (E), exigindo atenção do aluno. O nível de complexidade é adequado ao Ensino Médio, pois envolve a compreensão de um texto instrumental de uso cotidiano. A aderência ao formato ENEM é máxima, pois se trata de uma questão de múltipla escolha com um enunciado contextualizado e uma justificativa que conecta a resposta à habilidade avaliada.</t>
        </is>
      </c>
      <c r="AB436" s="6" t="n">
        <v>4.8</v>
      </c>
      <c r="AC436" s="6" t="n">
        <v>5</v>
      </c>
      <c r="AD436" s="6" t="n">
        <v>5</v>
      </c>
      <c r="AE436" s="6" t="n">
        <v>4</v>
      </c>
      <c r="AF436" s="6" t="n">
        <v>5</v>
      </c>
      <c r="AG436" s="6" t="n">
        <v>5</v>
      </c>
      <c r="AH436" s="6" t="inlineStr">
        <is>
          <t>O item está perfeitamente alinhado à habilidade LC-H6, pois exige do estudante a utilização da língua estrangeira (inglês) como instrumento para acessar informações essenciais em um contexto de uso real (site de reservas). Os objetos de conhecimento são contemplados através da análise de recursos linguísticos (marcadores temporais e vocabulário específico) para a recepção do texto. Os distratores são plausíveis, explorando interpretações equivocadas comuns como a desconsideração do prazo (A) ou do valor da cobrança (D), embora o distrator E seja um pouco menos robusto ao focar no perfil do usuário e não no texto. O nível de dificuldade é adequado ao Ensino Médio, exigindo compreensão geral e detalhada sem complexidade gramatical excessiva. O formato segue rigorosamente os padrões do ENEM.</t>
        </is>
      </c>
    </row>
    <row r="437">
      <c r="A437" s="6" t="inlineStr">
        <is>
          <t>25a8e606-009b-47a6-b3cf-3a3fa0aade58</t>
        </is>
      </c>
      <c r="B437" s="6" t="inlineStr">
        <is>
          <t>com_grafo</t>
        </is>
      </c>
      <c r="C437" s="6" t="inlineStr">
        <is>
          <t>LC</t>
        </is>
      </c>
      <c r="D437" s="6" t="inlineStr">
        <is>
          <t>Linguagens, Codigos e suas Tecnologias</t>
        </is>
      </c>
      <c r="E437" s="6" t="n">
        <v>2</v>
      </c>
      <c r="F437" s="6" t="inlineStr">
        <is>
          <t>LC-H7</t>
        </is>
      </c>
      <c r="G437" s="6" t="inlineStr">
        <is>
          <t>Relacionar um texto em LEM, as estruturas linguisticas, sua funcao e seu uso social.</t>
        </is>
      </c>
      <c r="H437" s="6" t="inlineStr">
        <is>
          <t>Uma organização internacional de proteção ao meio ambiente publicou, em suas redes sociais, uma campanha incentivando o consumo consciente. O objetivo do texto é persuadir o público a adotar práticas mais sustentáveis, destacando que o esforço individual vale a pena pelo resultado coletivo. Na frase 'Although changing habits requires discipline, the benefits for the planet are immediate and lasting', o termo em destabelece, entre as ideias apresentadas, uma relação de:</t>
        </is>
      </c>
      <c r="I437" s="6" t="inlineStr">
        <is>
          <t>Causa, indicando que a disciplina é o motivo direto dos benefícios ambientais.</t>
        </is>
      </c>
      <c r="J437" s="6" t="inlineStr">
        <is>
          <t>Concessão, contrastando a dificuldade da mudança com a positividade dos resultados obtidos.</t>
        </is>
      </c>
      <c r="K437" s="6" t="inlineStr">
        <is>
          <t>Condição, estabelecendo que os benefícios só existirão caso a disciplina seja mantida.</t>
        </is>
      </c>
      <c r="L437" s="6" t="inlineStr">
        <is>
          <t>Conclusão, sintetizando os argumentos anteriores sobre a necessidade de proteção ambiental.</t>
        </is>
      </c>
      <c r="M437" s="6" t="inlineStr">
        <is>
          <t>Comparação, equiparando a exigência de disciplina à magnitude dos benefícios para o planeta.</t>
        </is>
      </c>
      <c r="N437" s="6" t="inlineStr">
        <is>
          <t>B</t>
        </is>
      </c>
      <c r="O437" s="6" t="inlineStr">
        <is>
          <t>A questão exige o reconhecimento da função comunicativa e da estrutura linguística do conectivo 'Although' (embora/ainda que) no contexto de um texto persuasivo de campanha social. Esse marcador estabelece uma relação de concessão (contraste), admitindo a dificuldade (disciplina) para reforçar, em seguida, a validade da ação proposta (benefícios). Isso atende à habilidade LC-H7 ao relacionar o texto em língua estrangeira, a estrutura linguística (conjunção concessiva) e sua função no uso social (persuasão).</t>
        </is>
      </c>
      <c r="P437" s="6" t="b">
        <v>1</v>
      </c>
      <c r="Q437" s="6" t="n">
        <v>0.01298701298701299</v>
      </c>
      <c r="R437" s="6" t="n">
        <v>0.5078125</v>
      </c>
      <c r="S437" s="6" t="n">
        <v>0.927710843373494</v>
      </c>
      <c r="T437" s="6" t="n">
        <v>17.24978021978022</v>
      </c>
      <c r="U437" s="6" t="n">
        <v>5</v>
      </c>
      <c r="V437" s="6" t="n">
        <v>5</v>
      </c>
      <c r="W437" s="6" t="n">
        <v>5</v>
      </c>
      <c r="X437" s="6" t="n">
        <v>5</v>
      </c>
      <c r="Y437" s="6" t="n">
        <v>5</v>
      </c>
      <c r="Z437" s="6" t="n">
        <v>5</v>
      </c>
      <c r="AA437" s="6" t="inlineStr">
        <is>
          <t>O item apresenta excelente alinhamento com a habilidade LC-H7, pois exige que o aluno relacione a estrutura linguística do conectivo 'Although' com sua função concessiva e seu uso persuasivo no contexto de uma campanha social. Os objetos de conhecimento esperados (recursos expressivos e procedimentos de construção de textos) estão perfeitamente contemplados na análise da conjunção e de seu efeito de sentido. Os distratores são plausíveis e bem elaborados, explorando outras relações lógicas comuns (causa, condição, conclusão, comparação) que um estudante poderia confundir com a concessão, exigindo um conhecimento preciso da estrutura. O nível de complexidade é adequado para o Ensino Médio, envolvendo o reconhecimento de função de marcadores textuais em um texto de língua estrangeira, um conteúdo esperado. Finalmente, o item segue rigorosamente o formato ENEM, com um enunciado contextualizado, uma pergunta clara sobre uma estrutura linguística específica e alternativas que exigem a compreensão de funções sintático-semânticas.</t>
        </is>
      </c>
      <c r="AB437" s="6" t="n">
        <v>4.8</v>
      </c>
      <c r="AC437" s="6" t="n">
        <v>5</v>
      </c>
      <c r="AD437" s="6" t="n">
        <v>5</v>
      </c>
      <c r="AE437" s="6" t="n">
        <v>4</v>
      </c>
      <c r="AF437" s="6" t="n">
        <v>5</v>
      </c>
      <c r="AG437" s="6" t="n">
        <v>5</v>
      </c>
      <c r="AH437" s="6" t="inlineStr">
        <is>
          <t>O item apresenta excelente alinhamento à habilidade LC-H7, pois exige do estudante a identificação da função discursiva de um conectivo (Although) em um texto de circulação social (campanha). Os objetos de conhecimento (recursos expressivos/coesivos) são plenamente atendidos. O nível de vocabulário e a complexidade gramatical são adequados ao Ensino Médio. Os distratores exploram relações lógicas distintas (causa, condição, conclusão), sendo plausíveis para testar o domínio específico da conjunção concessiva. O formato segue rigorosamente o padrão do ENEM.</t>
        </is>
      </c>
    </row>
    <row r="438">
      <c r="A438" s="6" t="inlineStr">
        <is>
          <t>a6eff4f3-87fc-430c-8416-7579274f63a3</t>
        </is>
      </c>
      <c r="B438" s="6" t="inlineStr">
        <is>
          <t>com_grafo</t>
        </is>
      </c>
      <c r="C438" s="6" t="inlineStr">
        <is>
          <t>LC</t>
        </is>
      </c>
      <c r="D438" s="6" t="inlineStr">
        <is>
          <t>Linguagens, Codigos e suas Tecnologias</t>
        </is>
      </c>
      <c r="E438" s="6" t="n">
        <v>2</v>
      </c>
      <c r="F438" s="6" t="inlineStr">
        <is>
          <t>LC-H7</t>
        </is>
      </c>
      <c r="G438" s="6" t="inlineStr">
        <is>
          <t>Relacionar um texto em LEM, as estruturas linguisticas, sua funcao e seu uso social.</t>
        </is>
      </c>
      <c r="H438" s="6" t="inlineStr">
        <is>
          <t>Um grupo de estudantes brasileiros está preparando uma apresentação em inglês sobre sustentabilidade para uma feira de ciências internacional. Eles incluem o seguinte trecho em um cartaz: 'Although single-use plastics are cheap, they cause irreversible damage to our oceans.' Ao analisarem a estrutura linguística desse período, os estudantes percebem que o conector 'Although' foi empregado para:</t>
        </is>
      </c>
      <c r="I438" s="6" t="inlineStr">
        <is>
          <t>Indicar a causa do dano aos oceanos, ligando diretamente o preço do plástico à poluição.</t>
        </is>
      </c>
      <c r="J438" s="6" t="inlineStr">
        <is>
          <t>Apresentar uma consequência lógica, mostrando que o barateamento do plástico resulta em danos ambientais.</t>
        </is>
      </c>
      <c r="K438" s="6" t="inlineStr">
        <is>
          <t>Estabelecer uma condição necessária, afirmando que o dano só ocorre se o plástico for barato.</t>
        </is>
      </c>
      <c r="L438" s="6" t="inlineStr">
        <is>
          <t>Introduzir uma ideia de concessão, admitindo um fato favorável ao uso do plástico para reforçar o argumento contrário.</t>
        </is>
      </c>
      <c r="M438" s="6" t="inlineStr">
        <is>
          <t>Adicionar uma nova informação sobre o plástico, ampliando a lista de seus benefícios econômicos.</t>
        </is>
      </c>
      <c r="N438" s="6" t="inlineStr">
        <is>
          <t>D</t>
        </is>
      </c>
      <c r="O438" s="6" t="inlineStr">
        <is>
          <t>A questão avalia a habilidade LC-H7 ao solicitar a identificação da função de uma estrutura linguística (o conector 'Although') dentro de um texto em língua estrangeira moderna (inglês) e seu uso social (argumentação em um cartaz de conscientização). O termo 'Although' estabelece uma relação de concessão (concessão/contraste), reconhecendo a qualidade 'cheap' (barato) do plástico para, em seguida, refutar sua viabilidade com o argumento principal sobre o dano ambiental.</t>
        </is>
      </c>
      <c r="P438" s="6" t="b">
        <v>1</v>
      </c>
      <c r="Q438" s="6" t="n">
        <v>0</v>
      </c>
      <c r="R438" s="6" t="n">
        <v>0</v>
      </c>
      <c r="S438" s="6" t="n">
        <v>0.9186046511627907</v>
      </c>
      <c r="T438" s="6" t="n">
        <v>14.47034632034632</v>
      </c>
      <c r="U438" s="6" t="n">
        <v>5</v>
      </c>
      <c r="V438" s="6" t="n">
        <v>5</v>
      </c>
      <c r="W438" s="6" t="n">
        <v>5</v>
      </c>
      <c r="X438" s="6" t="n">
        <v>5</v>
      </c>
      <c r="Y438" s="6" t="n">
        <v>5</v>
      </c>
      <c r="Z438" s="6" t="n">
        <v>5</v>
      </c>
      <c r="AA438" s="6" t="inlineStr">
        <is>
          <t>O item apresenta excelente alinhamento com a habilidade LC-H7, pois exige que o aluno relacione a estrutura linguística ('Although'), sua função (concessão) e seu uso social (construção de um argumento persuasivo em um cartaz de conscientização). Os objetos de conhecimento esperados (recursos expressivos e procedimentos de construção de textos) estão perfeitamente contemplados na análise do conector. Os distratores são plausíveis e bem elaborados, explorando funções linguísticas comuns (causa, consequência, condição) que podem ser confundidas com a concessão, exigindo do candidato um conhecimento preciso da estrutura. O nível de complexidade é adequado para o Ensino Médio, pois envolve a compreensão de uma estrutura gramatical de nível intermediário em um contexto de uso social claro. A aderência ao formato ENEM é máxima, pois se trata de um item de Língua Estrangeira Moderna (inglês) que avalia competência comunicativa e não apenas conhecimento gramatical descontextualizado, com enunciado e alternativas claras e objetivas.</t>
        </is>
      </c>
      <c r="AB438" s="6" t="n">
        <v>4.8</v>
      </c>
      <c r="AC438" s="6" t="n">
        <v>5</v>
      </c>
      <c r="AD438" s="6" t="n">
        <v>5</v>
      </c>
      <c r="AE438" s="6" t="n">
        <v>4</v>
      </c>
      <c r="AF438" s="6" t="n">
        <v>5</v>
      </c>
      <c r="AG438" s="6" t="n">
        <v>5</v>
      </c>
      <c r="AH438" s="6" t="inlineStr">
        <is>
          <t>O item apresenta excelente alinhamento à habilidade LC-H7, pois solicita a identificação da função de um conector (estrutura linguística) em um texto em língua inglesa, inserido em um contexto social específico (cartaz de feira de ciências). Os objetos de conhecimento são contemplados ao focar nos recursos expressivos (conjunções) e na construção textual. Os distratores A e B são plausíveis, explorando confusões comuns com conectivos de causa e consequência, embora o distrator E seja menos robusto. O nível de vocabulário e a complexidade gramatical são adequados ao Ensino Médio. O formato segue rigorosamente o padrão do ENEM, com enunciado contextualizado em português e texto na língua estrangeira.</t>
        </is>
      </c>
    </row>
    <row r="439">
      <c r="A439" s="6" t="inlineStr">
        <is>
          <t>2ee013b3-ca03-42e6-b55d-c5d985b19a0b</t>
        </is>
      </c>
      <c r="B439" s="6" t="inlineStr">
        <is>
          <t>com_grafo</t>
        </is>
      </c>
      <c r="C439" s="6" t="inlineStr">
        <is>
          <t>LC</t>
        </is>
      </c>
      <c r="D439" s="6" t="inlineStr">
        <is>
          <t>Linguagens, Codigos e suas Tecnologias</t>
        </is>
      </c>
      <c r="E439" s="6" t="n">
        <v>2</v>
      </c>
      <c r="F439" s="6" t="inlineStr">
        <is>
          <t>LC-H7</t>
        </is>
      </c>
      <c r="G439" s="6" t="inlineStr">
        <is>
          <t>Relacionar um texto em LEM, as estruturas linguisticas, sua funcao e seu uso social.</t>
        </is>
      </c>
      <c r="H439" s="6" t="inlineStr">
        <is>
          <t>Ao preparar uma apresentação sobre produtividade para a escola, um aluno encontra o seguinte trecho em um artigo em inglês: "While many believe that multitasking increases productivity, studies show that it actually reduces efficiency and increases stress." O conectivo "While" é utilizado para estabelecer, entre as orações, uma relação de:</t>
        </is>
      </c>
      <c r="I439" s="6" t="inlineStr">
        <is>
          <t>Causa, explicando por que a eficiência diminui.</t>
        </is>
      </c>
      <c r="J439" s="6" t="inlineStr">
        <is>
          <t>Conclusão, resumindo os estudos mencionados.</t>
        </is>
      </c>
      <c r="K439" s="6" t="inlineStr">
        <is>
          <t>Adição, somando informações sobre produtividade.</t>
        </is>
      </c>
      <c r="L439" s="6" t="inlineStr">
        <is>
          <t>Oposição, contrastando crença popular com dados científicos.</t>
        </is>
      </c>
      <c r="M439" s="6" t="inlineStr">
        <is>
          <t>Condição, impondo uma regra para o multitarefa.</t>
        </is>
      </c>
      <c r="N439" s="6" t="inlineStr">
        <is>
          <t>D</t>
        </is>
      </c>
      <c r="O439" s="6" t="inlineStr">
        <is>
          <t>A questão exige o reconhecimento da função do conectivo 'While' (enquanto/embora) na articulação das ideias do texto. O termo introduz uma ideia que se opõe à oração principal, estabelecendo uma relação de contraste (concessão/adversidade) entre a crença comum de que o multitarefa aumenta a produtividade e os resultados dos estudos que indicam o oposto. Isso atende à habilidade LC-H7 ao relacionar a estrutura linguística (conector) à sua função semântica e ao seu papel na construção da argumentação do texto.</t>
        </is>
      </c>
      <c r="P439" s="6" t="b">
        <v>1</v>
      </c>
      <c r="Q439" s="6" t="n">
        <v>0</v>
      </c>
      <c r="R439" s="6" t="n">
        <v>0</v>
      </c>
      <c r="S439" s="6" t="n">
        <v>0.9272727272727272</v>
      </c>
      <c r="T439" s="6" t="n">
        <v>14.29475308641975</v>
      </c>
      <c r="U439" s="6" t="n">
        <v>4.8</v>
      </c>
      <c r="V439" s="6" t="n">
        <v>5</v>
      </c>
      <c r="W439" s="6" t="n">
        <v>5</v>
      </c>
      <c r="X439" s="6" t="n">
        <v>4</v>
      </c>
      <c r="Y439" s="6" t="n">
        <v>5</v>
      </c>
      <c r="Z439" s="6" t="n">
        <v>5</v>
      </c>
      <c r="AA439" s="6" t="inlineStr">
        <is>
          <t>O item apresenta excelente alinhamento com a habilidade LC-H7, pois demanda do aluno a análise de um conectivo ('While') para identificar sua função semântica (oposição/contraste) e seu papel na organização da argumentação do texto, relacionando diretamente a estrutura linguística com seu uso social e comunicativo. Os objetos de conhecimento esperados (recursos expressivos, procedimentos de construção de textos) estão perfeitamente contemplados na tarefa. Os distratores são plausíveis, pois exploram funções semânticas comuns a conectivos (causa, conclusão, condição), embora a alternativa 'Adição' seja menos provável, o que não compromete a qualidade do item. O nível de complexidade e o contexto de uso da língua são adequados para o Ensino Médio. O formato, com enunciado claro, alternativas distintas e gabarito bem fundamentado, está em total aderência ao padrão ENEM.</t>
        </is>
      </c>
      <c r="AB439" s="6" t="n">
        <v>4.8</v>
      </c>
      <c r="AC439" s="6" t="n">
        <v>5</v>
      </c>
      <c r="AD439" s="6" t="n">
        <v>5</v>
      </c>
      <c r="AE439" s="6" t="n">
        <v>4</v>
      </c>
      <c r="AF439" s="6" t="n">
        <v>5</v>
      </c>
      <c r="AG439" s="6" t="n">
        <v>5</v>
      </c>
      <c r="AH439" s="6" t="inlineStr">
        <is>
          <t>O item está perfeitamente alinhado à habilidade LC-H7, pois exige do aluno a identificação da função discursiva de uma estrutura linguística específica (o conectivo 'While') dentro de um texto em língua estrangeira, relacionando-a à construção de sentido (oposição/contraste). Os objetos de conhecimento referentes aos recursos expressivos e procedimentos de construção textual são contemplados com precisão. Os distratores são plausíveis ao apresentarem outras relações lógicas comuns (causa, conclusão, adição, condição), testando efetivamente a distinção entre elas. O vocabulário e a estrutura gramatical são adequados ao nível do Ensino Médio, e o item segue rigorosamente o formato padrão do ENEM, com enunciado contextualizado, comando claro e alternativas em português.</t>
        </is>
      </c>
    </row>
    <row r="440">
      <c r="A440" s="6" t="inlineStr">
        <is>
          <t>8e5366dc-e013-4841-b967-5b0bab2a8eba</t>
        </is>
      </c>
      <c r="B440" s="6" t="inlineStr">
        <is>
          <t>com_grafo</t>
        </is>
      </c>
      <c r="C440" s="6" t="inlineStr">
        <is>
          <t>LC</t>
        </is>
      </c>
      <c r="D440" s="6" t="inlineStr">
        <is>
          <t>Linguagens, Codigos e suas Tecnologias</t>
        </is>
      </c>
      <c r="E440" s="6" t="n">
        <v>2</v>
      </c>
      <c r="F440" s="6" t="inlineStr">
        <is>
          <t>LC-H7</t>
        </is>
      </c>
      <c r="G440" s="6" t="inlineStr">
        <is>
          <t>Relacionar um texto em LEM, as estruturas linguisticas, sua funcao e seu uso social.</t>
        </is>
      </c>
      <c r="H440" s="6" t="inlineStr">
        <is>
          <t>Em uma pesquisa escolar sobre consumo consciente, um aluno depara-se com o seguinte trecho de um artigo em inglês: 'Fast fashion is affordable, but it generates tons of waste. Therefore, conscious consumers should avoid it.' Considerando as estruturas linguísticas e a articulação entre as ideias, qual é a função do termo 'Therefore' nesse contexto?</t>
        </is>
      </c>
      <c r="I440" s="6" t="inlineStr">
        <is>
          <t>Introduzir uma ideia que contrasta com a anterior.</t>
        </is>
      </c>
      <c r="J440" s="6" t="inlineStr">
        <is>
          <t>Indicar a causa do problema apresentado no texto.</t>
        </is>
      </c>
      <c r="K440" s="6" t="inlineStr">
        <is>
          <t>Estabelecer uma conclusão ou consequência lógica para o argumento anterior.</t>
        </is>
      </c>
      <c r="L440" s="6" t="inlineStr">
        <is>
          <t>Adicionar uma nova informação irrelevante ao tema central.</t>
        </is>
      </c>
      <c r="M440" s="6" t="inlineStr">
        <is>
          <t>Expressar uma condição necessária para o consumo de moda.</t>
        </is>
      </c>
      <c r="N440" s="6" t="inlineStr">
        <is>
          <t>C</t>
        </is>
      </c>
      <c r="O440" s="6" t="inlineStr">
        <is>
          <t>A questão avalia a habilidade H7 ao exigir do aluno a identificação da função discursiva de um marcador linguístico específico ('Therefore') dentro de um texto em língua estrangeira moderna (inglês). O aluno deve reconhecer que esse conectivo estabelece uma relação lógico-semântica de consequência, articulando a premissa sobre o desperdício da moda rápida com a conclusão sobre a necessidade de evitá-la, cumprindo assim o objetivo social de persuadir o leitor.</t>
        </is>
      </c>
      <c r="P440" s="6" t="b">
        <v>1</v>
      </c>
      <c r="Q440" s="6" t="n">
        <v>0.01694915254237288</v>
      </c>
      <c r="R440" s="6" t="n">
        <v>0.7450980392156863</v>
      </c>
      <c r="S440" s="6" t="n">
        <v>0.9365079365079365</v>
      </c>
      <c r="T440" s="6" t="n">
        <v>11.27895618556702</v>
      </c>
      <c r="U440" s="6" t="n">
        <v>4.8</v>
      </c>
      <c r="V440" s="6" t="n">
        <v>5</v>
      </c>
      <c r="W440" s="6" t="n">
        <v>5</v>
      </c>
      <c r="X440" s="6" t="n">
        <v>4</v>
      </c>
      <c r="Y440" s="6" t="n">
        <v>5</v>
      </c>
      <c r="Z440" s="6" t="n">
        <v>5</v>
      </c>
      <c r="AA440" s="6" t="inlineStr">
        <is>
          <t>O item apresenta excelente alinhamento com a habilidade-alvo LC-H7, pois a análise da função do marcador 'therefore' exige do aluno a explicitação da relação lógica entre as estruturas do texto e seu uso social (persuasão). Os objetos de conhecimento esperados estão perfeitamente contemplados, pois a questão aborda diretamente os procedimentos de construção de um argumento e os recursos expressivos (conectivos) da língua. Os distratores são plausíveis, pois exploram funções discursivas comuns (contraste, causa, condição), sendo apenas a alternativa D (irrelevante) de fácil descarte. O nível de escolaridade é adequado, pois a análise de conectivos em textos argumentativos é uma competência esperada no Ensino Médio. A aderência ao formato ENEM é máxima, pois se trata de uma questão de interpretação de texto em língua estrangeira com foco em análise linguística e argumentativa, um recorrente na prova.</t>
        </is>
      </c>
      <c r="AB440" s="6" t="n">
        <v>4.8</v>
      </c>
      <c r="AC440" s="6" t="n">
        <v>5</v>
      </c>
      <c r="AD440" s="6" t="n">
        <v>5</v>
      </c>
      <c r="AE440" s="6" t="n">
        <v>4</v>
      </c>
      <c r="AF440" s="6" t="n">
        <v>5</v>
      </c>
      <c r="AG440" s="6" t="n">
        <v>5</v>
      </c>
      <c r="AH440" s="6" t="inlineStr">
        <is>
          <t>O item apresenta excelente alinhamento à habilidade LC-H7, pois exige do aluno a identificação da função discursiva de um marcador linguístico ('Therefore') na articulação lógica do texto. Os objetos de conhecimento referentes aos recursos coesivos são plenamente adequados. Os distratores A, B e E são plausíveis, pois exploram confusões comuns entre relações de contraste, causa e condição, porém o distrator D ('informação irrelevante') é muito fraco e pouco provável de ser escolhido por um aluno real. O nível de linguagem e a complexidade cognitiva são apropriados para o Ensino Médio, e o formato segue rigorosamente o padrão ENEM, com contexto situacional, enunciado focado na competência leitora e cinco alternativas.</t>
        </is>
      </c>
    </row>
    <row r="441">
      <c r="A441" s="6" t="inlineStr">
        <is>
          <t>102ab3f2-3a54-491f-9038-f17b556b56da</t>
        </is>
      </c>
      <c r="B441" s="6" t="inlineStr">
        <is>
          <t>com_grafo</t>
        </is>
      </c>
      <c r="C441" s="6" t="inlineStr">
        <is>
          <t>LC</t>
        </is>
      </c>
      <c r="D441" s="6" t="inlineStr">
        <is>
          <t>Linguagens, Codigos e suas Tecnologias</t>
        </is>
      </c>
      <c r="E441" s="6" t="n">
        <v>2</v>
      </c>
      <c r="F441" s="6" t="inlineStr">
        <is>
          <t>LC-H7</t>
        </is>
      </c>
      <c r="G441" s="6" t="inlineStr">
        <is>
          <t>Relacionar um texto em LEM, as estruturas linguisticas, sua funcao e seu uso social.</t>
        </is>
      </c>
      <c r="H441" s="6" t="inlineStr">
        <is>
          <t>Em uma pesquisa escolar sobre consumo consciente, um aluno depara-se com o seguinte trecho de um artigo em inglês: 'Fast fashion is affordable, but it generates tons of waste. Therefore, conscious consumers should avoid it.' Considerando as estruturas linguísticas e a articulação entre as ideias, qual é a função do termo 'Therefore' nesse contexto?</t>
        </is>
      </c>
      <c r="I441" s="6" t="inlineStr">
        <is>
          <t>Introduzir uma ideia que contrasta com a anterior.</t>
        </is>
      </c>
      <c r="J441" s="6" t="inlineStr">
        <is>
          <t>Indicar a causa do problema apresentado no texto.</t>
        </is>
      </c>
      <c r="K441" s="6" t="inlineStr">
        <is>
          <t>Estabelecer uma conclusão ou consequência lógica para o argumento anterior.</t>
        </is>
      </c>
      <c r="L441" s="6" t="inlineStr">
        <is>
          <t>Adicionar uma nova informação irrelevante ao tema central.</t>
        </is>
      </c>
      <c r="M441" s="6" t="inlineStr">
        <is>
          <t>Expressar uma condição necessária para o consumo de moda.</t>
        </is>
      </c>
      <c r="N441" s="6" t="inlineStr">
        <is>
          <t>C</t>
        </is>
      </c>
      <c r="O441" s="6" t="inlineStr">
        <is>
          <t>A questão avalia a habilidade H7 ao exigir do aluno a identificação da função discursiva de um marcador linguístico específico ('Therefore') dentro de um texto em língua estrangeira moderna (inglês). O aluno deve reconhecer que esse conectivo estabelece uma relação lógico-semântica de consequência, articulando a premissa sobre o desperdício da moda rápida com a conclusão sobre a necessidade de evitá-la, cumprindo assim o objetivo social de persuadir o leitor.</t>
        </is>
      </c>
      <c r="P441" s="6" t="b">
        <v>1</v>
      </c>
      <c r="Q441" s="6" t="n">
        <v>0.01694915254237288</v>
      </c>
      <c r="R441" s="6" t="n">
        <v>0.7450980392156863</v>
      </c>
      <c r="S441" s="6" t="n">
        <v>0.9365079365079365</v>
      </c>
      <c r="T441" s="6" t="n">
        <v>11.27895618556702</v>
      </c>
      <c r="U441" s="6" t="n">
        <v>4.8</v>
      </c>
      <c r="V441" s="6" t="n">
        <v>5</v>
      </c>
      <c r="W441" s="6" t="n">
        <v>5</v>
      </c>
      <c r="X441" s="6" t="n">
        <v>4</v>
      </c>
      <c r="Y441" s="6" t="n">
        <v>5</v>
      </c>
      <c r="Z441" s="6" t="n">
        <v>5</v>
      </c>
      <c r="AA441" s="6" t="inlineStr">
        <is>
          <t>O item apresenta excelente alinhamento com a habilidade-alvo LC-H7, pois a análise da função do marcador 'therefore' exige do aluno a explicitação da relação lógica entre as estruturas do texto e seu uso social (persuasão). Os objetos de conhecimento esperados estão perfeitamente contemplados, pois a questão aborda diretamente os procedimentos de construção de um argumento e os recursos expressivos (conectivos). Os distratores são plausíveis, especialmente as alternativas A e B, que exploram relações contrastivas e causais, comuns em textos argumentativos. A questão é adequada ao nível do Ensino Médio, pois envolve a compreensão de um texto argumentativo em língua estrangeira, um conteúdo esperado nessa etapa. Finalmente, o item adere perfeitamente ao formato ENEM, ao apresentar um texto em LEM, uma questão de interpretação de função linguística em um contexto social e alternativas que exigem análise crítica.</t>
        </is>
      </c>
      <c r="AB441" s="6" t="n">
        <v>4.8</v>
      </c>
      <c r="AC441" s="6" t="n">
        <v>5</v>
      </c>
      <c r="AD441" s="6" t="n">
        <v>5</v>
      </c>
      <c r="AE441" s="6" t="n">
        <v>4</v>
      </c>
      <c r="AF441" s="6" t="n">
        <v>5</v>
      </c>
      <c r="AG441" s="6" t="n">
        <v>5</v>
      </c>
      <c r="AH441" s="6" t="inlineStr">
        <is>
          <t>O item está perfeitamente alinhado à habilidade LC-H7, pois solicita a identificação da função de um marcador linguístico ('Therefore') na articulação de ideias de um texto em LEM. Os objetos de conhecimento referentes à coesão textual e procedimentos de construção são adequadamente contemplados. Os distratores A e B são plausíveis, explorando confusões comuns entre relações de contraste e causalidade, embora o distrator D seja pouco consistente, pois apresenta uma opção obviamente incorreta para o nível do Ensino Médio. A complexidade linguística é adequada ao público-alvo, exigindo compreensão de conectivos lógicos, e o formato segue rigorosamente o padrão do ENEM.</t>
        </is>
      </c>
    </row>
    <row r="442">
      <c r="A442" s="6" t="inlineStr">
        <is>
          <t>ad850c89-1c1b-4f8f-99b4-606a1fb298a8</t>
        </is>
      </c>
      <c r="B442" s="6" t="inlineStr">
        <is>
          <t>com_grafo</t>
        </is>
      </c>
      <c r="C442" s="6" t="inlineStr">
        <is>
          <t>LC</t>
        </is>
      </c>
      <c r="D442" s="6" t="inlineStr">
        <is>
          <t>Linguagens, Codigos e suas Tecnologias</t>
        </is>
      </c>
      <c r="E442" s="6" t="n">
        <v>2</v>
      </c>
      <c r="F442" s="6" t="inlineStr">
        <is>
          <t>LC-H8</t>
        </is>
      </c>
      <c r="G442" s="6" t="inlineStr">
        <is>
          <t>Reconhecer a importancia da producao cultural em LEM como representacao da diversidade cultural e linguistica.</t>
        </is>
      </c>
      <c r="H442" s="6" t="inlineStr">
        <is>
          <t>Em uma aula de Língua Espanhola, os alunos analisam um fragmento de um manifesto cultural escrito por jovens chicanos (mexicano-americanos) nos Estados Unidos. O texto defende o uso do 'Spanglish' nas artes e no cotidiano, afirmando: 'Hablar Spanglish no es una mezcla caótica, es la prueba de que sobrevivimos a dos mundos. Nuestra lengua híbrida es el puente donde nuestras abuelas y nuestros hijos se entienden. Es la música de nuestra identidad fronteriza.' Considerando a função social dessa produção cultural, qual é a importância do uso dessa variedade linguística mencionada no texto?</t>
        </is>
      </c>
      <c r="I442" s="6" t="inlineStr">
        <is>
          <t>Demonstrar a inferioridade do espanhol padrão em comparação ao inglês americano.</t>
        </is>
      </c>
      <c r="J442" s="6" t="inlineStr">
        <is>
          <t>Impedir a assimilação cultural dos imigrantes na sociedade norte-americana.</t>
        </is>
      </c>
      <c r="K442" s="6" t="inlineStr">
        <is>
          <t>Representar a diversidade cultural e a identidade de um grupo social específico.</t>
        </is>
      </c>
      <c r="L442" s="6" t="inlineStr">
        <is>
          <t>Corrigir os erros gramaticais cometidos por falantes de espanhol como língua materna.</t>
        </is>
      </c>
      <c r="M442" s="6" t="inlineStr">
        <is>
          <t>Uniformizar a língua espanhola para facilitar o comércio entre os países.</t>
        </is>
      </c>
      <c r="N442" s="6" t="inlineStr">
        <is>
          <t>C</t>
        </is>
      </c>
      <c r="O442" s="6" t="inlineStr">
        <is>
          <t>A questão avalia a habilidade LC-H8, que consiste em reconhecer a importância da produção cultural em Língua Estrangeira Moderna (LEM) como representação da diversidade cultural e linguística. O texto apresenta o 'Spanglish' não como um erro, mas como uma manifestação legítima da identidade de um grupo que vive entre duas culturas. A alternativa C é a correta porque identifica que essa variedade linguística serve para expressar e afirmar a diversidade e a herança cultural de uma comunidade específica, cumprindo o papel de representação social da língua.</t>
        </is>
      </c>
      <c r="P442" s="6" t="b">
        <v>1</v>
      </c>
      <c r="Q442" s="6" t="n">
        <v>0</v>
      </c>
      <c r="R442" s="6" t="n">
        <v>0</v>
      </c>
      <c r="S442" s="6" t="n">
        <v>0.8316831683168316</v>
      </c>
      <c r="T442" s="6" t="n">
        <v>12.94027891156463</v>
      </c>
      <c r="U442" s="6" t="n">
        <v>4.8</v>
      </c>
      <c r="V442" s="6" t="n">
        <v>5</v>
      </c>
      <c r="W442" s="6" t="n">
        <v>5</v>
      </c>
      <c r="X442" s="6" t="n">
        <v>4</v>
      </c>
      <c r="Y442" s="6" t="n">
        <v>5</v>
      </c>
      <c r="Z442" s="6" t="n">
        <v>5</v>
      </c>
      <c r="AA442" s="6" t="inlineStr">
        <is>
          <t>O item apresenta excelente alinhamento com a habilidade-alvo LC-H8, pois a análise do manifesto chico sobre o Spanglish exige que o aluno reconheça essa produção cultural como uma representação da diversidade e identidade de um grupo social. Os objetos de conhecimento esperados (recursos expressivos, construção e recepção de textos) são perfeitamente adequados, pois a questão foca na função social e identitária do texto, que é um aspecto central da construção de sentido. Os distratores são plausíveis, pois exploram visões estigmatizadas ou simplistas sobre o bilinguismo (A, D) ou propostas de homogeneização (E), e uma alternativa que aponta para resistência cultural (B), embora não seja o foco principal da citação. O nível de escolaridade é adequado, pois o tema de identidade e diversidade cultural é pertinente ao Ensino Médio. A aderência ao formato ENEM é máxima, com um enunciado contextualizado, um texto autêntico e uma pergunta que exige interpretação e análise crítica, sem a necessidade de conhecimentos extralinguísticos específicos.</t>
        </is>
      </c>
      <c r="AB442" s="6" t="n">
        <v>5</v>
      </c>
      <c r="AC442" s="6" t="n">
        <v>5</v>
      </c>
      <c r="AD442" s="6" t="n">
        <v>5</v>
      </c>
      <c r="AE442" s="6" t="n">
        <v>5</v>
      </c>
      <c r="AF442" s="6" t="n">
        <v>5</v>
      </c>
      <c r="AG442" s="6" t="n">
        <v>5</v>
      </c>
      <c r="AH442" s="6" t="inlineStr">
        <is>
          <t>O item apresenta excelente alinhamento à habilidade LC-H8, pois solicita o reconhecimento da importância do Spanglish como manifestação da diversidade cultural e identitária de um grupo específico (chicanos). Os objetos de conhecimento são contemplados através da análise dos recursos expressivos presentes no fragmento ('música', 'puente'). Os distratores são plausíveis, pois exploram preconceitos linguísticos comuns (inferioridade, erro gramatical) e interpretações superficiais (isolamento), exigindo do aluno uma leitura crítica para descartá-los. O nível de dificuldade e o vocabulário são adequados ao Ensino Médio, e o formato segue rigorosamente os padrões do ENEM (enunciado contextualizado, texto em LEM, 5 alternativas).</t>
        </is>
      </c>
    </row>
    <row r="443">
      <c r="A443" s="6" t="inlineStr">
        <is>
          <t>4cefc82a-b489-4801-bc90-8fa381f0a56d</t>
        </is>
      </c>
      <c r="B443" s="6" t="inlineStr">
        <is>
          <t>com_grafo</t>
        </is>
      </c>
      <c r="C443" s="6" t="inlineStr">
        <is>
          <t>LC</t>
        </is>
      </c>
      <c r="D443" s="6" t="inlineStr">
        <is>
          <t>Linguagens, Codigos e suas Tecnologias</t>
        </is>
      </c>
      <c r="E443" s="6" t="n">
        <v>2</v>
      </c>
      <c r="F443" s="6" t="inlineStr">
        <is>
          <t>LC-H8</t>
        </is>
      </c>
      <c r="G443" s="6" t="inlineStr">
        <is>
          <t>Reconhecer a importancia da producao cultural em LEM como representacao da diversidade cultural e linguistica.</t>
        </is>
      </c>
      <c r="H443" s="6" t="inlineStr">
        <is>
          <t>Durante uma aula de Língua Inglesa, os alunos analisam um trecho de um artigo sobre identidade cultural nos Estados Unidos: 'Spanglish is not a corruption of language, but a creative force. It allows bilingual speakers to navigate between two cultures, creating a unique linguistic space that reflects their dual heritage. When a poet writes 'Te llamo back,' they are not just mixing words; they are asserting a complex identity that belongs to both the English and Spanish-speaking worlds.' Com base na leitura, o uso do Spanglish na produção cultural e literária evidencia:</t>
        </is>
      </c>
      <c r="I443" s="6" t="inlineStr">
        <is>
          <t>A necessidade de padronização gramatical para garantir a inteligibilidade entre os falantes.</t>
        </is>
      </c>
      <c r="J443" s="6" t="inlineStr">
        <is>
          <t>A inferioridade linguística dos falantes que não dominam completamente o inglês padrão.</t>
        </is>
      </c>
      <c r="K443" s="6" t="inlineStr">
        <is>
          <t>A diversidade cultural e linguística que surge do contato e interação entre diferentes grupos sociais.</t>
        </is>
      </c>
      <c r="L443" s="6" t="inlineStr">
        <is>
          <t>A impossibilidade de tradução de conceitos complexos da língua espanhola para a língua inglesa.</t>
        </is>
      </c>
      <c r="M443" s="6" t="inlineStr">
        <is>
          <t>O risco de extinção da língua espanhola devido à predominância do inglês em território norte-americano.</t>
        </is>
      </c>
      <c r="N443" s="6" t="inlineStr">
        <is>
          <t>C</t>
        </is>
      </c>
      <c r="O443" s="6" t="inlineStr">
        <is>
          <t>A questão avalia a habilidade LC-H8, que solicita reconhecer a importância da produção cultural em Língua Estrangeira Moderna (LEM) como representação da diversidade cultural e linguística. O texto apresenta o 'Spanglish' não como um erro, mas como uma força criativa e um espaço linguístico único ('unique linguistic space') que reflete a herança dupla dos falantes. A alternativa C é a correta pois identifica justamente essa manifestação como um resultado da diversidade e da interação entre culturas, enquanto as outras alternativas focam em aspectos negativos ou de deficiência linguística, contrariando a perspectiva valorativa do texto.</t>
        </is>
      </c>
      <c r="P443" s="6" t="b">
        <v>1</v>
      </c>
      <c r="Q443" s="6" t="n">
        <v>0.0101010101010101</v>
      </c>
      <c r="R443" s="6" t="n">
        <v>0.5084745762711864</v>
      </c>
      <c r="S443" s="6" t="n">
        <v>0.8608695652173913</v>
      </c>
      <c r="T443" s="6" t="n">
        <v>14.335</v>
      </c>
      <c r="U443" s="6" t="n">
        <v>5</v>
      </c>
      <c r="V443" s="6" t="n">
        <v>5</v>
      </c>
      <c r="W443" s="6" t="n">
        <v>5</v>
      </c>
      <c r="X443" s="6" t="n">
        <v>5</v>
      </c>
      <c r="Y443" s="6" t="n">
        <v>5</v>
      </c>
      <c r="Z443" s="6" t="n">
        <v>5</v>
      </c>
      <c r="AA443" s="6" t="inlineStr">
        <is>
          <t>O item apresenta excelente alinhamento com a habilidade-alvo LC-H8, pois o texto e a alternativa correta focam diretamente na valorização do Spanglish como manifestação da diversidade cultural e linguística, em vez de tratá-lo como um erro. Os objetos de conhecimento estão perfeitamente adequados, pois a análise dos recursos expressivos e da construção de significado no texto é central para a resposta. Os distratores são plausíveis e bem elaborados, pois representam visões linguísticas comuns (preconceito, purismo, impossibilidade de tradução), mas são refutadas pelo texto, exigindo do aluno uma leitura crítica. O nível de complexidade e o tema são apropriados para o Ensino Médio, abordando identidade cultural e fenômenos linguísticos contemporâneos. Por fim, o item segue rigorosamente o formato ENEM, com um enunciado claro, um texto curto e relevante, e alternativas que exigem interpretação e não memorização.</t>
        </is>
      </c>
      <c r="AB443" s="6" t="n">
        <v>5</v>
      </c>
      <c r="AC443" s="6" t="n">
        <v>5</v>
      </c>
      <c r="AD443" s="6" t="n">
        <v>5</v>
      </c>
      <c r="AE443" s="6" t="n">
        <v>5</v>
      </c>
      <c r="AF443" s="6" t="n">
        <v>5</v>
      </c>
      <c r="AG443" s="6" t="n">
        <v>5</v>
      </c>
      <c r="AH443" s="6" t="inlineStr">
        <is>
          <t>O item apresenta excelente alinhamento à habilidade LC-H8, pois exige do reconhecimento do valor do Spanglish como manifestação da diversidade cultural e linguística, exatamente como solicitado pela competência. Os objetos de conhecimento são adequadamente trabalhados, focando na análise de recursos expressivos (code-switching) e na construção de sentido do texto. Os distratores são plausíveis e bem elaborados, baseando-se em concepções equivocadas comuns (como o preconceito linguístico ou o prescritivismo), mas são claramente refutados pela leitura atenta do texto base. O nível de dificuldade e o vocabulário são apropriados ao Ensino Médio, e a estrutura do item segue rigorosamente o padrão adotado pelo ENEM para a área de Linguagens e Códigos.</t>
        </is>
      </c>
    </row>
    <row r="444">
      <c r="A444" s="6" t="inlineStr">
        <is>
          <t>40ccff9c-6a94-4eb0-87cc-8f4a306d1b01</t>
        </is>
      </c>
      <c r="B444" s="6" t="inlineStr">
        <is>
          <t>com_grafo</t>
        </is>
      </c>
      <c r="C444" s="6" t="inlineStr">
        <is>
          <t>LC</t>
        </is>
      </c>
      <c r="D444" s="6" t="inlineStr">
        <is>
          <t>Linguagens, Codigos e suas Tecnologias</t>
        </is>
      </c>
      <c r="E444" s="6" t="n">
        <v>2</v>
      </c>
      <c r="F444" s="6" t="inlineStr">
        <is>
          <t>LC-H8</t>
        </is>
      </c>
      <c r="G444" s="6" t="inlineStr">
        <is>
          <t>Reconhecer a importancia da producao cultural em LEM como representacao da diversidade cultural e linguistica.</t>
        </is>
      </c>
      <c r="H444" s="6" t="inlineStr">
        <is>
          <t>Durante uma mostra de cinema internacional no colégio, os alunos assistem a um curta-metragem francês que retrata a vida de jovens nos subúrbios de Paris. No filme, os personagens utilizam frequentemente o 'verlan', uma gíria popular que inverte as sílabas das palavras (ex: 'femme' vira 'meuf'), em vez do francês padrão. Após a exibição, o professor solicita que a turma analise a importância desse recurso linguístico na obra. O uso dessa variante linguística no filme evidencia que a produção cultural em língua estrangeira:</t>
        </is>
      </c>
      <c r="I444" s="6" t="inlineStr">
        <is>
          <t>deve priorizar sempre o uso da norma culta para garantir a inteligibilidade internacional da obra.</t>
        </is>
      </c>
      <c r="J444" s="6" t="inlineStr">
        <is>
          <t>funciona como um instrumento de exclusão, impedindo que estrangeiros compreendam a mensagem do filme.</t>
        </is>
      </c>
      <c r="K444" s="6" t="inlineStr">
        <is>
          <t>representa a diversidade cultural e social ao dar voz a identidades específicas de grupos marginalizados.</t>
        </is>
      </c>
      <c r="L444" s="6" t="inlineStr">
        <is>
          <t>demonstra o declínio e a corrupção do idioma francês padrão nas gerações mais jovens.</t>
        </is>
      </c>
      <c r="M444" s="6" t="inlineStr">
        <is>
          <t>tem como único objetivo criar humor, desvinculando-se da realidade sociocultural dos personagens.</t>
        </is>
      </c>
      <c r="N444" s="6" t="inlineStr">
        <is>
          <t>C</t>
        </is>
      </c>
      <c r="O444" s="6" t="inlineStr">
        <is>
          <t>A questão aborda a habilidade LC-H8, que visa reconhecer a importância da produção cultural em Língua Estrangeira Moderna (LEM) como representação da diversidade cultural e linguística. A alternativa C é a correta pois identifica que o uso de gírias e variantes linguísticas (como o verlan) no cinema não é apenas um traço estilístico, mas uma forma legítima de representar a diversidade e a identidade de grupos sociais específicos, valorizando as diferentes manifestações da língua para além da norma padrão.</t>
        </is>
      </c>
      <c r="P444" s="6" t="b">
        <v>1</v>
      </c>
      <c r="Q444" s="6" t="n">
        <v>0</v>
      </c>
      <c r="R444" s="6" t="n">
        <v>0</v>
      </c>
      <c r="S444" s="6" t="n">
        <v>0.8877551020408163</v>
      </c>
      <c r="T444" s="6" t="n">
        <v>13.23214869281046</v>
      </c>
      <c r="U444" s="6" t="n">
        <v>4.8</v>
      </c>
      <c r="V444" s="6" t="n">
        <v>5</v>
      </c>
      <c r="W444" s="6" t="n">
        <v>5</v>
      </c>
      <c r="X444" s="6" t="n">
        <v>4</v>
      </c>
      <c r="Y444" s="6" t="n">
        <v>5</v>
      </c>
      <c r="Z444" s="6" t="n">
        <v>5</v>
      </c>
      <c r="AA444" s="6" t="inlineStr">
        <is>
          <t>O item apresenta excelente alinhamento com a habilidade-alvo LC-H8, pois a análise do 'verlan' no filme francês exige do candidato o reconhecimento de como uma variante linguística representa a identidade e a diversidade cultural de um grupo social, indo além da norma padrão. Os objetos de conhecimento esperados (recursos expressivos e construção de sentidos) são perfeitamente adequados e aplicados na contextualização do enunciado. Os distratores são plausíveis e funcionam como armadilhas baseadas em visões preconceituosas ou simplistas sobre a língua (A, B, D) ou sobre a função da arte (E), exigindo do candidato uma compreensão mais aprofundada do tema. O nível de complexidade e a contextualização sociocultural são adequados para o Ensino Médio. O formato, com seu enunciado contextualizado, alternativas de múltipla escolha e a necessidade de interpretação crítica, está em total aderência ao padrão de itens do ENEM.</t>
        </is>
      </c>
      <c r="AB444" s="6" t="n">
        <v>5</v>
      </c>
      <c r="AC444" s="6" t="n">
        <v>5</v>
      </c>
      <c r="AD444" s="6" t="n">
        <v>5</v>
      </c>
      <c r="AE444" s="6" t="n">
        <v>5</v>
      </c>
      <c r="AF444" s="6" t="n">
        <v>5</v>
      </c>
      <c r="AG444" s="6" t="n">
        <v>5</v>
      </c>
      <c r="AH444" s="6" t="inlineStr">
        <is>
          <t>O item apresenta excelente alinhamento à habilidade LC-H8, pois exige do estudante o reconhecimento de que variantes linguísticas em produções culturais (como o verlan no cinema francês) são representações de diversidade e identidade. Mobiliza adequadamente os objetos de conhecimento ao focar nos recursos expressivos e na construção de sentido. Os distratores são plausíveis, refletindo visões preconceituosas ou superficiais comuns (norma culta como única correta, gíria como corrupção ou apenas humor), o que garante a discriminação eficaz. O nível de complexidade é adequado ao Ensino Médio, promovendo a leitura crítica, e o formato segue rigorosamente os padrões do ENEM.</t>
        </is>
      </c>
    </row>
    <row r="445">
      <c r="A445" s="6" t="inlineStr">
        <is>
          <t>c42c7cc8-d839-4b68-8a68-672a9175ac56</t>
        </is>
      </c>
      <c r="B445" s="6" t="inlineStr">
        <is>
          <t>com_grafo</t>
        </is>
      </c>
      <c r="C445" s="6" t="inlineStr">
        <is>
          <t>LC</t>
        </is>
      </c>
      <c r="D445" s="6" t="inlineStr">
        <is>
          <t>Linguagens, Codigos e suas Tecnologias</t>
        </is>
      </c>
      <c r="E445" s="6" t="n">
        <v>2</v>
      </c>
      <c r="F445" s="6" t="inlineStr">
        <is>
          <t>LC-H8</t>
        </is>
      </c>
      <c r="G445" s="6" t="inlineStr">
        <is>
          <t>Reconhecer a importancia da producao cultural em LEM como representacao da diversidade cultural e linguistica.</t>
        </is>
      </c>
      <c r="H445" s="6" t="inlineStr">
        <is>
          <t>Em um projeto de intercâmbio virtual, estudantes brasileiros analisam manifestações culturais de outros países. Um dos alunos compartilha o seguinte trecho de um poema em inglês escrito por um autor descendente de imigrantes:
'My grandmother’s whispers / In a tongue I barely understand / Are the roots that hold me / To a soil I’ve never walked. / Her words are not just sounds, / They are the history of a people / Carried across the sea.'
Considerando a importância da produção cultural em língua estrangeira como representação da diversidade, qual interpretação é possível extrair desse trecho?</t>
        </is>
      </c>
      <c r="I445" s="6" t="inlineStr">
        <is>
          <t>A dificuldade de aprendizado de uma nova língua por parte de idosos.</t>
        </is>
      </c>
      <c r="J445" s="6" t="inlineStr">
        <is>
          <t>A irrelevância de manter tradições de países distantes.</t>
        </is>
      </c>
      <c r="K445" s="6" t="inlineStr">
        <is>
          <t>A língua materna como elemento de conexão com a ancestralidade e a identidade cultural.</t>
        </is>
      </c>
      <c r="L445" s="6" t="inlineStr">
        <is>
          <t>A preferência pelo inglês em detrimento da língua nativa dos imigrantes.</t>
        </is>
      </c>
      <c r="M445" s="6" t="inlineStr">
        <is>
          <t>A impossibilidade de comunicação entre gerações diferentes de uma família.</t>
        </is>
      </c>
      <c r="N445" s="6" t="inlineStr">
        <is>
          <t>C</t>
        </is>
      </c>
      <c r="O445" s="6" t="inlineStr">
        <is>
          <t>A habilidade LC-H8 exige reconhecer a importância da produção cultural em Língua Estrangeira Moderna (LEM) como representação da diversidade cultural e linguística. O poema utiliza a língua inglesa para expressar o valor da língua materna da avó ('a tongue I barely understand') como um vínculo com a história e as raízes do povo ('roots', 'history of a people'). A alternativa C identifica corretamente essa função da língua como portadora de identidade e diversidade cultural, alinhando-se à competência de acesso a outras culturas e grupos sociais.</t>
        </is>
      </c>
      <c r="P445" s="6" t="b">
        <v>1</v>
      </c>
      <c r="Q445" s="6" t="n">
        <v>0.01149425287356322</v>
      </c>
      <c r="R445" s="6" t="n">
        <v>0.7560975609756098</v>
      </c>
      <c r="S445" s="6" t="n">
        <v>0.87</v>
      </c>
      <c r="T445" s="6" t="n">
        <v>11.75036529680365</v>
      </c>
      <c r="U445" s="6" t="n">
        <v>4.8</v>
      </c>
      <c r="V445" s="6" t="n">
        <v>5</v>
      </c>
      <c r="W445" s="6" t="n">
        <v>5</v>
      </c>
      <c r="X445" s="6" t="n">
        <v>4</v>
      </c>
      <c r="Y445" s="6" t="n">
        <v>5</v>
      </c>
      <c r="Z445" s="6" t="n">
        <v>5</v>
      </c>
      <c r="AA445" s="6" t="inlineStr">
        <is>
          <t>O item apresenta excelente alinhamento com a habilidade LC-H8, pois o poema, produzido em uma LEM (inglês), serve como veículo para representar a diversidade cultural e linguística de um grupo específico (descendentes de imigrantes), abordando a identidade e a ancestralidade. Os objetos de conhecimento esperados são perfeitamente contemplados, pois o texto exige a análise de recursos expressivos (metáforas como 'roots', 'history of a people') e a construção de sentidos para interpretar a mensagem cultural. Os distratores (A, B, D, E) são plausíveis, pois exploram temas relacionados ao texto (comunicação intergeracional, tradições, línguas), mas desviam-se da interpretação central, funcionando como bons armadilhas para o estudante que não captar a nuance da identidade cultural. O nível de complexidade é adequado para o Ensino Médio, exigindo interpretação de texto poético e reflexão sobre identidade. O formato segue rigorosamente as especificações do ENEM, com enunciado claro, contextualização, texto autêntico e alternativas que exigem análise crítica.</t>
        </is>
      </c>
      <c r="AB445" s="6" t="n">
        <v>5</v>
      </c>
      <c r="AC445" s="6" t="n">
        <v>5</v>
      </c>
      <c r="AD445" s="6" t="n">
        <v>5</v>
      </c>
      <c r="AE445" s="6" t="n">
        <v>5</v>
      </c>
      <c r="AF445" s="6" t="n">
        <v>5</v>
      </c>
      <c r="AG445" s="6" t="n">
        <v>5</v>
      </c>
      <c r="AH445" s="6" t="inlineStr">
        <is>
          <t>O item apresenta alinhamento perfeito à habilidade LC-H8, ao utilizar um texto literário em língua estrangeira para discutir a preservação da identidade e da diversidade cultural por meio da língua materna de um antepassado. A resolução exige a análise de recursos expressivos (metáforas como 'roots' e 'soil'), contemplando os objetos de conhecimento esperados. Os distratores são plausíveis, explorando interpretações literais ou focadas em aspectos superficiais da dificuldade linguística, sem captar a centralidade da conexão identitária. O vocabulário e a temática são adequados ao Ensino Médio, e a estrutura do item segue rigorosamente o padrão ENEM.</t>
        </is>
      </c>
    </row>
    <row r="446">
      <c r="A446" s="6" t="inlineStr">
        <is>
          <t>f2998c1f-9658-45ad-bc25-f4c409085ffd</t>
        </is>
      </c>
      <c r="B446" s="6" t="inlineStr">
        <is>
          <t>com_grafo</t>
        </is>
      </c>
      <c r="C446" s="6" t="inlineStr">
        <is>
          <t>LC</t>
        </is>
      </c>
      <c r="D446" s="6" t="inlineStr">
        <is>
          <t>Linguagens, Codigos e suas Tecnologias</t>
        </is>
      </c>
      <c r="E446" s="6" t="n">
        <v>2</v>
      </c>
      <c r="F446" s="6" t="inlineStr">
        <is>
          <t>LC-H8</t>
        </is>
      </c>
      <c r="G446" s="6" t="inlineStr">
        <is>
          <t>Reconhecer a importancia da producao cultural em LEM como representacao da diversidade cultural e linguistica.</t>
        </is>
      </c>
      <c r="H446" s="6" t="inlineStr">
        <is>
          <t>Em uma exposição internacional sobre arte contemporânea, um curador apresentou uma série de grafites e murais de artistas latinos que vivem em Los Angeles. As obras utilizam o "Spanglish" — uma mistura de espanhol e inglês — em suas letras e mensagens. O texto explicativo da exposição destaca que essa prática linguística não é apenas uma questão de vocabulário, mas um ato político de afirmação de identidade. Considerando a função social e cultural dessa produção artística, o uso do Spanglish nas obras representa:</t>
        </is>
      </c>
      <c r="I446" s="6" t="inlineStr">
        <is>
          <t>Um obstáculo para a comunicação eficaz, uma vez que mistura regras gramaticais de idiomas distintos, gerando confusão no público.</t>
        </is>
      </c>
      <c r="J446" s="6" t="inlineStr">
        <is>
          <t>Uma tentativa de simplificar a língua inglesa para facilitar o aprendizado por parte de imigrantes recém-chegados.</t>
        </is>
      </c>
      <c r="K446" s="6" t="inlineStr">
        <is>
          <t>A manifestação de uma identidade cultural híbrida, que resiste à assimilação total e valoriza a diversidade linguística de um grupo social.</t>
        </is>
      </c>
      <c r="L446" s="6" t="inlineStr">
        <is>
          <t>O declínio do idioma espanhol nos Estados Unidos, demonstrando a perda de tradições culturais das novas gerações.</t>
        </is>
      </c>
      <c r="M446" s="6" t="inlineStr">
        <is>
          <t>Uma estratégia de marketing exclusivamente comercial para atrair turistas que buscam experiências exóticas na cidade.</t>
        </is>
      </c>
      <c r="N446" s="6" t="inlineStr">
        <is>
          <t>C</t>
        </is>
      </c>
      <c r="O446" s="6" t="inlineStr">
        <is>
          <t>A questão exige o reconhecimento da importância da produção cultural (grafites e murais) em língua estrangeira (e suas variações) como representação da diversidade cultural e linguística (Habilidade LC-H8). A alternativa C é a correta porque identifica o Spanglish não como um erro ou simplificação, mas como uma expressão legítima de uma identidade mestiça, refletindo a diversidade e a experiência social específica da comunidade latina nos EUA.</t>
        </is>
      </c>
      <c r="P446" s="6" t="b">
        <v>1</v>
      </c>
      <c r="Q446" s="6" t="n">
        <v>0</v>
      </c>
      <c r="R446" s="6" t="n">
        <v>0</v>
      </c>
      <c r="S446" s="6" t="n">
        <v>0.9117647058823529</v>
      </c>
      <c r="T446" s="6" t="n">
        <v>15.20141272189349</v>
      </c>
      <c r="U446" s="6" t="n">
        <v>5</v>
      </c>
      <c r="V446" s="6" t="n">
        <v>5</v>
      </c>
      <c r="W446" s="6" t="n">
        <v>5</v>
      </c>
      <c r="X446" s="6" t="n">
        <v>5</v>
      </c>
      <c r="Y446" s="6" t="n">
        <v>5</v>
      </c>
      <c r="Z446" s="6" t="n">
        <v>5</v>
      </c>
      <c r="AA446" s="6" t="inlineStr">
        <is>
          <t>O item apresenta excelente alinhamento com a habilidade-alvo LC-H8, pois a questão central é a interpretação de uma produção cultural (grafites) que utiliza uma variação linguística (Spanglish) como forma de representação e afirmação de identidade cultural e linguística. Os objetos de conhecimento esperados estão perfeitamente adequados, pois a análise do item requer a compreensão dos recursos expressivos (o Spanglish) e a construção de sentido a partir do contexto social da obra. Os distratores são plausíveis e bem elaborados: a alternativa A aborda uma visão purista da língua, a B uma visão instrumentalista, a D uma visão de declínio cultural e a E uma visão mercadológica, todas representando concepções comuns que o estudante precisa superar para chegar à resposta correta. O nível de escolaridade é adequado, pois o tema de identidade cultural e diversidade linguística é pertinente ao Ensino Médio e a complexidade da análise textual condiz com a maturidade esperada dos alunos. Finalmente, o item adere perfeitamente ao formato ENEM, apresentando um enunciado contextualizado, uma situação-problema que exige interpretação crítica e análise de função social do texto, com alternativas que exigem discernimento entre diferentes perspectivas de leitura.</t>
        </is>
      </c>
      <c r="AB446" s="6" t="n">
        <v>5</v>
      </c>
      <c r="AC446" s="6" t="n">
        <v>5</v>
      </c>
      <c r="AD446" s="6" t="n">
        <v>5</v>
      </c>
      <c r="AE446" s="6" t="n">
        <v>5</v>
      </c>
      <c r="AF446" s="6" t="n">
        <v>5</v>
      </c>
      <c r="AG446" s="6" t="n">
        <v>5</v>
      </c>
      <c r="AH446" s="6" t="inlineStr">
        <is>
          <t>O item apresenta excelente alinhamento à habilidade LC-H8, pois solicita o reconhecimento da função social e identitária do uso de uma variação linguística (Spanglish) em uma produção artística. Os objetos de conhecimento são adequadamente mobilizados, exigindo a análise de recursos expressivos para além da gramática normativa. Os distratores são plausíveis, refletindo visões estereotipadas ou prescritivas comuns, o que garante a discriminação entre os níveis de proficiência. O nível de complexidade é adequado ao Ensino Médio, exigindo leitura crítica e contextualizada. O formato segue rigorosamente os padrões do ENEM, com enunciado claro e alternativas bem construídas.</t>
        </is>
      </c>
    </row>
    <row r="447">
      <c r="A447" s="6" t="inlineStr">
        <is>
          <t>86487b73-f3bb-4251-bcca-d9aafbdd9ea6</t>
        </is>
      </c>
      <c r="B447" s="6" t="inlineStr">
        <is>
          <t>com_grafo</t>
        </is>
      </c>
      <c r="C447" s="6" t="inlineStr">
        <is>
          <t>LC</t>
        </is>
      </c>
      <c r="D447" s="6" t="inlineStr">
        <is>
          <t>Linguagens, Codigos e suas Tecnologias</t>
        </is>
      </c>
      <c r="E447" s="6" t="n">
        <v>3</v>
      </c>
      <c r="F447" s="6" t="inlineStr">
        <is>
          <t>LC-H9</t>
        </is>
      </c>
      <c r="G447" s="6" t="inlineStr">
        <is>
          <t>Reconhecer as manifestacoes corporais de movimento como originarias de necessidades cotidianas de um grupo social.</t>
        </is>
      </c>
      <c r="H447" s="6" t="inlineStr">
        <is>
          <t>Em uma comunidade ribeirinha na Amazônia, os moradores realizam anualmente a 'Festa do Pirarucu'. Durante o evento, os jovens se reúnem para executar a 'Dança do Gavião', uma prática corporal coletiva em que os movimentos de braços e a corrida imitam o voo da ave e o ato de pescar. Essa manifestação não serve apenas ao entretenimento, mas é utilizada pelos mais velhos para ensinar técnicas de caça e pesca aos mais novos, preservando o conhecimento necessário para a sobrevivência na floresta.</t>
        </is>
      </c>
      <c r="I447" s="6" t="inlineStr">
        <is>
          <t>A prática descrita é um exemplo de esporte de alto rendimento, pois visa a competição e a seleção dos melhores atletas da região.</t>
        </is>
      </c>
      <c r="J447" s="6" t="inlineStr">
        <is>
          <t>A 'Dança do Gavião' é uma manifestação corporal que se originou das necessidades cotidianas de subsistência e do trabalho do grupo social.</t>
        </is>
      </c>
      <c r="K447" s="6" t="inlineStr">
        <is>
          <t>Essa dança classifica-se exclusivamente como expressão artística, desprovida de qualquer vínculo com as atividades práticas da comunidade.</t>
        </is>
      </c>
      <c r="L447" s="6" t="inlineStr">
        <is>
          <t>A realização da festa demonstra uma alienação cultural, pois substitui as atividades reais de pesca por atividades lúdicas sem utilidade.</t>
        </is>
      </c>
      <c r="M447" s="6" t="inlineStr">
        <is>
          <t>O movimento corporal descrito é instintivo e biológico, não possuindo relação com a cultura ou as necessidades sociais do grupo.</t>
        </is>
      </c>
      <c r="N447" s="6" t="inlineStr">
        <is>
          <t>B</t>
        </is>
      </c>
      <c r="O447" s="6" t="inlineStr">
        <is>
          <t>A questão aborda a habilidade LC-H9 ao solicitar o reconhecimento de que a manifestação corporal (a dança) não é um movimento aleatório ou apenas artístico, mas sim originária das necessidades cotidianas do grupo social (a caça e a pesca para subsistência). A alternativa B identifica corretamente essa vinculação entre a prática corporal e as atividades essenciais para a vida daquela comunidade.</t>
        </is>
      </c>
      <c r="P447" s="6" t="b">
        <v>1</v>
      </c>
      <c r="Q447" s="6" t="n">
        <v>0.05681818181818182</v>
      </c>
      <c r="R447" s="6" t="n">
        <v>2.045454545454545</v>
      </c>
      <c r="S447" s="6" t="n">
        <v>0.8461538461538461</v>
      </c>
      <c r="T447" s="6" t="n">
        <v>15.44086956521739</v>
      </c>
      <c r="U447" s="6" t="n">
        <v>5</v>
      </c>
      <c r="V447" s="6" t="n">
        <v>5</v>
      </c>
      <c r="W447" s="6" t="n">
        <v>5</v>
      </c>
      <c r="X447" s="6" t="n">
        <v>5</v>
      </c>
      <c r="Y447" s="6" t="n">
        <v>5</v>
      </c>
      <c r="Z447" s="6" t="n">
        <v>5</v>
      </c>
      <c r="AA447" s="6" t="inlineStr">
        <is>
          <t>O item apresenta excelente alinhamento com a habilidade LC-H9, pois o enunciado descreve uma manifestação corporal ('Dança do Gavião') e a alternativa correta (B) estabelece de forma clara e direta a sua origem nas necessidades cotidianas de subsistência e trabalho do grupo social. Os objetos de conhecimento esperados são perfeitamente contemplados, pois a prática corporal é apresentada como um elemento integrador social e formador de identidade, ao transmitir conhecimento essencial para a sobrevivência. Os distratores (A, C, D, E) são plausíveis e funcionam efetivamente como alternativas incorretas, pois exploram concepções equivocadas sobre a prática (como esporte, arte pura, alienação ou instinto), exigindo do candidato a capacidade de discernir a função social e cultural da manifestação. O nível de linguagem e a complexidade da análise são adequados ao Ensino Médio, exigindo compreensão de texto e interpretação de fenômenos culturais. O formato segue rigorosamente as especificações do ENEM, com um contexto sociocultural bem definido, uma pergunta implícita e alternativas que exigem análise crítica, sem ambiguidades.</t>
        </is>
      </c>
      <c r="AB447" s="6" t="n">
        <v>4.6</v>
      </c>
      <c r="AC447" s="6" t="n">
        <v>5</v>
      </c>
      <c r="AD447" s="6" t="n">
        <v>5</v>
      </c>
      <c r="AE447" s="6" t="n">
        <v>4</v>
      </c>
      <c r="AF447" s="6" t="n">
        <v>5</v>
      </c>
      <c r="AG447" s="6" t="n">
        <v>4</v>
      </c>
      <c r="AH447" s="6" t="inlineStr">
        <is>
          <t>O item apresenta excelente alinhamento à habilidade LC-H9, pois exige do estudante a identificação da origem da manifestação corporal (dança) a partir das necessidades de subsistência do grupo social descrito. O contexto da comunidade ribeirinha e a função pedagógica da dança estão perfeitamente adequados aos objetos de conhecimento. Os distratores são plausíveis, abordando conceitos equivocados comuns como esportivização (A), estetização pura (C) e determinismo biológico (E). O nível de linguagem e a complexidade conceitual são adequados ao Ensino Médio. A única ressalva para a nota máxima no formato é a ausência de um comando explícito no enunciado (ex: 'Assinale a alternativa correta'), embora a estrutura lógica esteja correta.</t>
        </is>
      </c>
    </row>
    <row r="448">
      <c r="A448" s="6" t="inlineStr">
        <is>
          <t>dcea2b21-5166-4758-8320-e1d7fa4f8c71</t>
        </is>
      </c>
      <c r="B448" s="6" t="inlineStr">
        <is>
          <t>com_grafo</t>
        </is>
      </c>
      <c r="C448" s="6" t="inlineStr">
        <is>
          <t>LC</t>
        </is>
      </c>
      <c r="D448" s="6" t="inlineStr">
        <is>
          <t>Linguagens, Codigos e suas Tecnologias</t>
        </is>
      </c>
      <c r="E448" s="6" t="n">
        <v>3</v>
      </c>
      <c r="F448" s="6" t="inlineStr">
        <is>
          <t>LC-H9</t>
        </is>
      </c>
      <c r="G448" s="6" t="inlineStr">
        <is>
          <t>Reconhecer as manifestacoes corporais de movimento como originarias de necessidades cotidianas de um grupo social.</t>
        </is>
      </c>
      <c r="H448" s="6" t="inlineStr">
        <is>
          <t>No contexto urbano das grandes metropoles contemporaneas, observa-se o surgimento de uma pratica corporal na qual jovens utilizam as estruturas da cidade — como muros, corrimaos e grades — para deslocar-se de forma rapida e eficiente, superando obstaculos com saltos e acrobacias. Essa manifestacao, conhecida como parkour, nao utiliza equipamentos esportivos tradicionais, adaptando-se aos espacos publicos disponíveis. A analise dessa pratica permite identificar que ela se originou a partir de uma necessidade especifica de um grupo social.</t>
        </is>
      </c>
      <c r="I448" s="6" t="inlineStr">
        <is>
          <t>A necessidade de ocupar espacos fechados, como ginásios e academias, para a pratica de exercicios fisicos monitorados.</t>
        </is>
      </c>
      <c r="J448" s="6" t="inlineStr">
        <is>
          <t>A busca pela competicao formal e pela obtencao de medalhas em eventos internacionais de esportes radicais.</t>
        </is>
      </c>
      <c r="K448" s="6" t="inlineStr">
        <is>
          <t>A demanda por um deslocamento utilitario e adaptativo que permite a integracao do individuo ao ambiente urbano de forma livre.</t>
        </is>
      </c>
      <c r="L448" s="6" t="inlineStr">
        <is>
          <t>A vontade de resgatar jogos tradicionais de areas rurais, trazendo-os para o centro da cidade sem modificacoes.</t>
        </is>
      </c>
      <c r="M448" s="6" t="inlineStr">
        <is>
          <t>A intencao de segregar os praticantes do restante da sociedade, criando areas exclusivas para o lazer de elite.</t>
        </is>
      </c>
      <c r="N448" s="6" t="inlineStr">
        <is>
          <t>C</t>
        </is>
      </c>
      <c r="O448" s="6" t="inlineStr">
        <is>
          <t>A questao aborda o parkour como uma manifestacao corporal contemporanea. A habilidade LC-H9 requer reconhecer que as praticas corporais se originam de necessidades cotidianas de um grupo social. A alternativa C esta correta pois identifica que o parkour surgiu da necessidade de interagir e se locomover de maneira eficiente pelo ambiente urbano (o cotidiano desse grupo), transformando a cidade em um espaco de vivencia corporal e integracao social.</t>
        </is>
      </c>
      <c r="P448" s="6" t="b">
        <v>1</v>
      </c>
      <c r="Q448" s="6" t="n">
        <v>0.06741573033707865</v>
      </c>
      <c r="R448" s="6" t="n">
        <v>3.75</v>
      </c>
      <c r="S448" s="6" t="n">
        <v>0.898989898989899</v>
      </c>
      <c r="T448" s="6" t="n">
        <v>15.81146472392638</v>
      </c>
      <c r="U448" s="6" t="n">
        <v>5</v>
      </c>
      <c r="V448" s="6" t="n">
        <v>5</v>
      </c>
      <c r="W448" s="6" t="n">
        <v>5</v>
      </c>
      <c r="X448" s="6" t="n">
        <v>5</v>
      </c>
      <c r="Y448" s="6" t="n">
        <v>5</v>
      </c>
      <c r="Z448" s="6" t="n">
        <v>5</v>
      </c>
      <c r="AA448" s="6" t="inlineStr">
        <is>
          <t>O item apresenta excelente alinhamento com a habilidade-alvo LC-H9, pois o enunciado descreve uma prática corporal (parkour) e a questão central é identificar sua origem em uma necessidade social específica, exatamente o que a habilidade demanda. Os objetos de conhecimento esperados são perfeitamente contemplados, pois a análise do parkour como linguagem integradora social e formadora de identidade no espaço urbano é o cerne do item. Os distratores são plausíveis e bem elaborados: a alternativa A aborda uma necessidade comum (prática esportiva), mas é contraditória pelo caráter não-equipado e urbano do parkour; a B foca em um desdobramento posterior (competição) e não na origem; a D propõe uma origem histórica e geográfica incorreta; a E atribui uma intenção de segregação que é oposta à filosofia do parkour. O nível de linguagem e a complexidade da análise são adequados para o Ensino Médio. A estrutura do item, com seu contexto, pergunta clara e alternativas bem fundamentadas, está em total aderência ao formato e às características das questões de Linguagens e Códigos do ENEM.</t>
        </is>
      </c>
      <c r="AB448" s="6" t="n">
        <v>5</v>
      </c>
      <c r="AC448" s="6" t="n">
        <v>5</v>
      </c>
      <c r="AD448" s="6" t="n">
        <v>5</v>
      </c>
      <c r="AE448" s="6" t="n">
        <v>5</v>
      </c>
      <c r="AF448" s="6" t="n">
        <v>5</v>
      </c>
      <c r="AG448" s="6" t="n">
        <v>5</v>
      </c>
      <c r="AH448" s="6" t="inlineStr">
        <is>
          <t>O item apresenta excelente alinhamento à habilidade LC-H9, pois solicita explicitamente o reconhecimento da origem do parkour a partir de uma necessidade cotidiana (deslocamento eficiente no ambiente urbano). Os objetos de conhecimento são contemplados ao tratar a prática corporal como integradora social e formadora de identidade no contexto urbano. Os distratores são plausíveis e abordam concepções equivocadas comuns (competição, ambientes fechados, resgate rural, segregação), exigindo leitura atenta do enunciado para a escolha do gabarito. O vocabulário e a complexidade cognitiva são adequados ao Ensino Médio, e o formato segue rigorosamente os padrões do ENEM.</t>
        </is>
      </c>
    </row>
    <row r="449">
      <c r="A449" s="6" t="inlineStr">
        <is>
          <t>133fd9f9-4808-4c18-bff8-77d424c3fdf3</t>
        </is>
      </c>
      <c r="B449" s="6" t="inlineStr">
        <is>
          <t>com_grafo</t>
        </is>
      </c>
      <c r="C449" s="6" t="inlineStr">
        <is>
          <t>LC</t>
        </is>
      </c>
      <c r="D449" s="6" t="inlineStr">
        <is>
          <t>Linguagens, Codigos e suas Tecnologias</t>
        </is>
      </c>
      <c r="E449" s="6" t="n">
        <v>3</v>
      </c>
      <c r="F449" s="6" t="inlineStr">
        <is>
          <t>LC-H9</t>
        </is>
      </c>
      <c r="G449" s="6" t="inlineStr">
        <is>
          <t>Reconhecer as manifestacoes corporais de movimento como originarias de necessidades cotidianas de um grupo social.</t>
        </is>
      </c>
      <c r="H449" s="6" t="inlineStr">
        <is>
          <t>Em uma comunidade ribeirinha da Amazônia, os moradores realizam anualmente a 'Festa do Pirarucu'. Durante a celebração, os jovens e adultos se reúnem para dançar e brincar em um círculo, realizando movimentos rítmicos que simulam o ato de pescar, o esforço de puxar a rede e o cuidado com o preparo do alimento. Essa manifestação não é apenas uma forma de lazer, mas também um momento de ensino, onde os mais velhos transmitem aos mais novos a importância da pesca para a subsistência e a economia local.</t>
        </is>
      </c>
      <c r="I449" s="6" t="inlineStr">
        <is>
          <t>A prática corporal descrita é um exemplo de esporte de alto rendimento, pois visa a competição entre os participantes.</t>
        </is>
      </c>
      <c r="J449" s="6" t="inlineStr">
        <is>
          <t>Os movimentos executados na festa não possuem relação com a realidade do grupo, sendo apenas uma expressão artística abstrata.</t>
        </is>
      </c>
      <c r="K449" s="6" t="inlineStr">
        <is>
          <t>Essa manifestação corporal originou-se das necessidades cotidianas de trabalho e subsistência características daquele grupo social.</t>
        </is>
      </c>
      <c r="L449" s="6" t="inlineStr">
        <is>
          <t>A dança e a brincadeira servem apenas para afastar a comunidade das atividades laborais, sem função educativa.</t>
        </is>
      </c>
      <c r="M449" s="6" t="inlineStr">
        <is>
          <t>A identidade cultural da comunidade é construída pela negação das atividades de pesca em favor de práticas corporais urbanas.</t>
        </is>
      </c>
      <c r="N449" s="6" t="inlineStr">
        <is>
          <t>C</t>
        </is>
      </c>
      <c r="O449" s="6" t="inlineStr">
        <is>
          <t>A habilidade LC-H9 exige reconhecer que as manifestações corporais de movimento derivam das necessidades práticas e cotidianas de um grupo social. No caso apresentado, os movimentos da dança e da brincadeira (simular a pesca e o puxar da rede) nascem diretamente da atividade de subsistência da comunidade ribeirinha, integrando a linguagem corporal à vida prática e à identidade do grupo.</t>
        </is>
      </c>
      <c r="P449" s="6" t="b">
        <v>1</v>
      </c>
      <c r="Q449" s="6" t="n">
        <v>0.07954545454545454</v>
      </c>
      <c r="R449" s="6" t="n">
        <v>3.441666666666667</v>
      </c>
      <c r="S449" s="6" t="n">
        <v>0.8712871287128713</v>
      </c>
      <c r="T449" s="6" t="n">
        <v>14.91386363636364</v>
      </c>
      <c r="U449" s="6" t="n">
        <v>5</v>
      </c>
      <c r="V449" s="6" t="n">
        <v>5</v>
      </c>
      <c r="W449" s="6" t="n">
        <v>5</v>
      </c>
      <c r="X449" s="6" t="n">
        <v>5</v>
      </c>
      <c r="Y449" s="6" t="n">
        <v>5</v>
      </c>
      <c r="Z449" s="6" t="n">
        <v>5</v>
      </c>
      <c r="AA449" s="6" t="inlineStr">
        <is>
          <t>O item apresenta excelente alinhamento com a habilidade LC-H9, pois a descrição da festa e seus movimentos corporais permite, de forma inequívoca, o reconhecimento da origem dessas manifestações nas necessidades cotidianas de subsistência e trabalho do grupo social. Os objetos de conhecimento estão perfeitamente adequados e contextualizados no enunciado, que ilustra a linguagem corporal como integradora social e formadora de identidade. Os distratores são plausíveis e funcionam efetivamente como alternativas incorretas: A confunde lazer com competição; B nega a relação com a realidade; D ignora a função educativa; E propõe uma negação cultural que contradiz o texto. O nível de linguagem e a complexidade da análise são adequados ao Ensino Médio. O formato segue o padrão ENEM, com contextualização social, enunciado claro e alternativas que exigem interpretação crítica.</t>
        </is>
      </c>
      <c r="AB449" s="6" t="n">
        <v>4.8</v>
      </c>
      <c r="AC449" s="6" t="n">
        <v>5</v>
      </c>
      <c r="AD449" s="6" t="n">
        <v>5</v>
      </c>
      <c r="AE449" s="6" t="n">
        <v>4</v>
      </c>
      <c r="AF449" s="6" t="n">
        <v>5</v>
      </c>
      <c r="AG449" s="6" t="n">
        <v>5</v>
      </c>
      <c r="AH449" s="6" t="inlineStr">
        <is>
          <t>O item apresenta excelente alinhamento à habilidade LC-H9, pois exige do reconhecimento de que a dança descrita deriva diretamente das atividades de subsistência (pesca) do grupo social. Os objetos de conhecimento são integralmente contemplados, abordando a linguagem corporal como integradora social e formadora de identidade. Os distratores são plausíveis e testam tanto a compreensão leitora (eliminando opções que contradizem o texto explicitamente) quanto o conceito de esporte versus manifestação cultural. O nível de linguagem e a complexidade cognitiva são adequados ao Ensino Médio, e o formato segue rigorosamente os padrões do ENEM.</t>
        </is>
      </c>
    </row>
    <row r="450">
      <c r="A450" s="6" t="inlineStr">
        <is>
          <t>991f4bb3-1b13-4aea-8b34-5567283333f3</t>
        </is>
      </c>
      <c r="B450" s="6" t="inlineStr">
        <is>
          <t>com_grafo</t>
        </is>
      </c>
      <c r="C450" s="6" t="inlineStr">
        <is>
          <t>LC</t>
        </is>
      </c>
      <c r="D450" s="6" t="inlineStr">
        <is>
          <t>Linguagens, Codigos e suas Tecnologias</t>
        </is>
      </c>
      <c r="E450" s="6" t="n">
        <v>3</v>
      </c>
      <c r="F450" s="6" t="inlineStr">
        <is>
          <t>LC-H9</t>
        </is>
      </c>
      <c r="G450" s="6" t="inlineStr">
        <is>
          <t>Reconhecer as manifestacoes corporais de movimento como originarias de necessidades cotidianas de um grupo social.</t>
        </is>
      </c>
      <c r="H450" s="6" t="inlineStr">
        <is>
          <t>Em uma grande metrópole, grupos de jovens utilizam as ruas, praças e edifícios para praticar o parkour. Nessa manifestação corporal, os praticantes correm, saltam e rolam sobre obstáculos como muros e grades, visando atravessar o ambiente urbano com rapidez e eficiência. Essa prática demonstra que os movimentos corporais podem surgir a partir de:</t>
        </is>
      </c>
      <c r="I450" s="6" t="inlineStr">
        <is>
          <t>Rituais sagrados de conexão espiritual com a natureza.</t>
        </is>
      </c>
      <c r="J450" s="6" t="inlineStr">
        <is>
          <t>Necessidades funcionais de adaptação ao espaço construído.</t>
        </is>
      </c>
      <c r="K450" s="6" t="inlineStr">
        <is>
          <t>Regras competitivas padronizadas por instituições esportivas.</t>
        </is>
      </c>
      <c r="L450" s="6" t="inlineStr">
        <is>
          <t>Técnicas de combate militar para defesa territorial.</t>
        </is>
      </c>
      <c r="M450" s="6" t="inlineStr">
        <is>
          <t>Brincadeiras infantis desprovidas de significado social.</t>
        </is>
      </c>
      <c r="N450" s="6" t="inlineStr">
        <is>
          <t>B</t>
        </is>
      </c>
      <c r="O450" s="6" t="inlineStr">
        <is>
          <t>A questão aborda a habilidade LC-H9 ao solicitar o reconhecimento da origem da prática corporal (parkour) vinculada às necessidades cotidianas de um grupo social específico (jovens urbanos). A alternativa B está correta porque identifica que os movimentos do parkour nascem da necessidade de se locomover e interagir de forma eficiente no ambiente urbano, transformando o cotidiano da cidade em linguagem corporal.</t>
        </is>
      </c>
      <c r="P450" s="6" t="b">
        <v>1</v>
      </c>
      <c r="Q450" s="6" t="n">
        <v>0.06896551724137931</v>
      </c>
      <c r="R450" s="6" t="n">
        <v>2.234234234234234</v>
      </c>
      <c r="S450" s="6" t="n">
        <v>1</v>
      </c>
      <c r="T450" s="6" t="n">
        <v>12.9927750410509</v>
      </c>
      <c r="U450" s="6" t="n">
        <v>4.8</v>
      </c>
      <c r="V450" s="6" t="n">
        <v>5</v>
      </c>
      <c r="W450" s="6" t="n">
        <v>5</v>
      </c>
      <c r="X450" s="6" t="n">
        <v>4</v>
      </c>
      <c r="Y450" s="6" t="n">
        <v>5</v>
      </c>
      <c r="Z450" s="6" t="n">
        <v>5</v>
      </c>
      <c r="AA450" s="6" t="inlineStr">
        <is>
          <t>O item apresenta excelente alinhamento com a habilidade-alvo LC-H9, pois a prática do parkour é um exemplo contemporâneo e claro de manifestação corporal que surge de necessidades cotidianas (locomotividade urbana) de um grupo social específico (jovens). Os objetos de conhecimento estão perfeitamente adequados, pois a questão aborda a linguagem corporal como forma de interação e adaptação ao ambiente, formando identidade. Os distratores são plausíveis e funcionais, pois exploram outras origens possíveis para práticas corporais (rituais, esporte, militar, lúdico), exigindo do aluno a compreensão do contexto específico apresentado. O nível de linguagem e a complexidade do enunciado são adequados para o Ensino Médio. A aderência ao formato ENEM é máxima, com um contexto social relevante, um fenômeno cultural contemporâneo e uma análise que exige interpretação e aplicação de conceitos, indo além do memorização.</t>
        </is>
      </c>
      <c r="AB450" s="6" t="n">
        <v>4.8</v>
      </c>
      <c r="AC450" s="6" t="n">
        <v>5</v>
      </c>
      <c r="AD450" s="6" t="n">
        <v>5</v>
      </c>
      <c r="AE450" s="6" t="n">
        <v>4</v>
      </c>
      <c r="AF450" s="6" t="n">
        <v>5</v>
      </c>
      <c r="AG450" s="6" t="n">
        <v>5</v>
      </c>
      <c r="AH450" s="6" t="inlineStr">
        <is>
          <t>O item apresenta excelente alinhamento à habilidade LC-H9, pois solicita explicitamente a identificação da origem de uma prática corporal (parkour) relacionada às necessidades de um grupo social (jovens em ambiente urbano). Os objetos de conhecimento são contemplados ao situar a prática como uma forma de interação e linguagem corporal. Os distratores são plausíveis, especialmente o D (militar), que remete à origem histórica, mas não à necessidade cotidiana do grupo descrito, e o C (esporte), que confunde a natureza da prática. O nível de linguagem e a complexidade cognitiva são adequados ao Ensino Médio, e o formato segue rigorosamente os padrões do ENEM.</t>
        </is>
      </c>
    </row>
    <row r="451">
      <c r="A451" s="6" t="inlineStr">
        <is>
          <t>44a7ea4c-68a9-4e53-9b0f-f27647d28e55</t>
        </is>
      </c>
      <c r="B451" s="6" t="inlineStr">
        <is>
          <t>com_grafo</t>
        </is>
      </c>
      <c r="C451" s="6" t="inlineStr">
        <is>
          <t>LC</t>
        </is>
      </c>
      <c r="D451" s="6" t="inlineStr">
        <is>
          <t>Linguagens, Codigos e suas Tecnologias</t>
        </is>
      </c>
      <c r="E451" s="6" t="n">
        <v>3</v>
      </c>
      <c r="F451" s="6" t="inlineStr">
        <is>
          <t>LC-H9</t>
        </is>
      </c>
      <c r="G451" s="6" t="inlineStr">
        <is>
          <t>Reconhecer as manifestacoes corporais de movimento como originarias de necessidades cotidianas de um grupo social.</t>
        </is>
      </c>
      <c r="H451" s="6" t="inlineStr">
        <is>
          <t>O 'Parkour', prática corporal que surgiu nas periferias urbanas da França na década de 1980, consiste em deslocar-se de um ponto a outro da cidade da maneira mais rápida e eficiente possível, superando obstáculos como muros, grades e corrimãos. Seus praticantes, conhecidos como traceurs, utilizam movimentos de saltos, rolamentos e escaladas que não requerem equipamentos específicos, apenas o próprio corpo. Considerando o contexto de surgimento e as características dessa prática, é correto afirmar que ela se constitui como uma manifestação corporal que:</t>
        </is>
      </c>
      <c r="I451" s="6" t="inlineStr">
        <is>
          <t>Prioriza a competição esportiva regulamentada por federações internacionais.</t>
        </is>
      </c>
      <c r="J451" s="6" t="inlineStr">
        <is>
          <t>Originou-se da necessidade cotidiana de adaptação e deslocamento no ambiente urbano.</t>
        </is>
      </c>
      <c r="K451" s="6" t="inlineStr">
        <is>
          <t>Foi criada para atender a demandas de treinamento militar de alto rendimento.</t>
        </is>
      </c>
      <c r="L451" s="6" t="inlineStr">
        <is>
          <t>Tem como único objetivo o desenvolvimento da força muscular em academias.</t>
        </is>
      </c>
      <c r="M451" s="6" t="inlineStr">
        <is>
          <t>Reproduz movimentos rituais de danças folclóricas tradicionais europeias.</t>
        </is>
      </c>
      <c r="N451" s="6" t="inlineStr">
        <is>
          <t>B</t>
        </is>
      </c>
      <c r="O451" s="6" t="inlineStr">
        <is>
          <t>A questão aborda a habilidade LC-H9 ao solicitar o reconhecimento de que a prática do Parkour não é um movimento aleatório, mas uma manifestação corporal originada das necessidades cotidianas de um grupo social (jovens urbanos) de se locomover e interagir com o ambiente construído da cidade de forma eficiente.</t>
        </is>
      </c>
      <c r="P451" s="6" t="b">
        <v>1</v>
      </c>
      <c r="Q451" s="6" t="n">
        <v>0.025</v>
      </c>
      <c r="R451" s="6" t="n">
        <v>1.924528301886792</v>
      </c>
      <c r="S451" s="6" t="n">
        <v>0.963855421686747</v>
      </c>
      <c r="T451" s="6" t="n">
        <v>15.81125541125542</v>
      </c>
      <c r="U451" s="6" t="n">
        <v>5</v>
      </c>
      <c r="V451" s="6" t="n">
        <v>5</v>
      </c>
      <c r="W451" s="6" t="n">
        <v>5</v>
      </c>
      <c r="X451" s="6" t="n">
        <v>5</v>
      </c>
      <c r="Y451" s="6" t="n">
        <v>5</v>
      </c>
      <c r="Z451" s="6" t="n">
        <v>5</v>
      </c>
      <c r="AA451" s="6" t="inlineStr">
        <is>
          <t>O item apresenta excelente alinhamento com a habilidade-alvo LC-H9, pois a questão exige explicitamente o reconhecimento da origem do Parkour a partir de necessidades cotidianas de um grupo social (jovens em periferias urbanas), o que é o cerne da habilidade. Os objetos de conhecimento estão perfeitamente adequados, pois a prática corporal como forma de adaptação e construção de identidade é o núcleo da questão. Os distratores são plausíveis e bem elaborados: a alternativa A confunde com esportes olímpicos, a C com o parkour militar (le parkour), a D reduz a prática a um fim fitness e a E a descontextualiza culturalmente, exigindo do aluno o discernimento correto. O nível de linguagem e a complexidade da análise são adequados ao Ensino Médio. A aderência ao formato ENEM é máxima, com um enunciado contextualizado, uma pergunta clara e alternativas que exigem compreensão e análise crítica, e não apenas memória.</t>
        </is>
      </c>
      <c r="AB451" s="6" t="n">
        <v>4.6</v>
      </c>
      <c r="AC451" s="6" t="n">
        <v>5</v>
      </c>
      <c r="AD451" s="6" t="n">
        <v>5</v>
      </c>
      <c r="AE451" s="6" t="n">
        <v>3</v>
      </c>
      <c r="AF451" s="6" t="n">
        <v>5</v>
      </c>
      <c r="AG451" s="6" t="n">
        <v>5</v>
      </c>
      <c r="AH451" s="6" t="inlineStr">
        <is>
          <t>O item apresenta excelente alinhamento à habilidade LC-H9, pois solicita explicitamente o reconhecimento da origem da prática (Parkour) a partir de necessidades cotidianas de um grupo social (deslocamento urbano). Os objetos de conhecimento são adequadamente abordados ao contextualizar a prática corporal como integradora e formadora de identidade. Os distratores A e C são plausíveis, mas D e E são muito fracos e facilmente descartáveis pelo próprio enunciado, o que reduz a complexidade da questão. O nível de escolaridade e o formato são adequados ao padrão ENEM.</t>
        </is>
      </c>
    </row>
    <row r="452">
      <c r="A452" s="6" t="inlineStr">
        <is>
          <t>afc831c8-1dec-4f7f-827c-19b4f6941e74</t>
        </is>
      </c>
      <c r="B452" s="6" t="inlineStr">
        <is>
          <t>com_grafo</t>
        </is>
      </c>
      <c r="C452" s="6" t="inlineStr">
        <is>
          <t>MT</t>
        </is>
      </c>
      <c r="D452" s="6" t="inlineStr">
        <is>
          <t>Matematica e suas Tecnologias</t>
        </is>
      </c>
      <c r="E452" s="6" t="n">
        <v>1</v>
      </c>
      <c r="F452" s="6" t="inlineStr">
        <is>
          <t>MT-H1</t>
        </is>
      </c>
      <c r="G452" s="6" t="inlineStr">
        <is>
          <t>Reconhecer, no contexto social, diferentes significados e representacoes dos numeros e operacoes - naturais, inteiros, racionais ou reais.</t>
        </is>
      </c>
      <c r="H452" s="6" t="inlineStr">
        <is>
          <t>Um motorista de aplicativo precisa estimar o custo de combustível para uma viagem de trabalho. O veículo que ele utiliza tem um consumo médio de 14 quilômetros por litro de gasolina. A distância total do percurso a ser realizado é de 210 km. Sabendo que o preço da gasolina no posto onde ele abastece é de R$ 5,50 o litro, qual é o valor aproximado que ele gastará para completar essa viagem?</t>
        </is>
      </c>
      <c r="I452" s="6" t="inlineStr">
        <is>
          <t>R$ 55,00</t>
        </is>
      </c>
      <c r="J452" s="6" t="inlineStr">
        <is>
          <t>R$ 77,00</t>
        </is>
      </c>
      <c r="K452" s="6" t="inlineStr">
        <is>
          <t>R$ 82,50</t>
        </is>
      </c>
      <c r="L452" s="6" t="inlineStr">
        <is>
          <t>R$ 105,00</t>
        </is>
      </c>
      <c r="M452" s="6" t="inlineStr">
        <is>
          <t>R$ 115,50</t>
        </is>
      </c>
      <c r="N452" s="6" t="inlineStr">
        <is>
          <t>C</t>
        </is>
      </c>
      <c r="O452" s="6" t="inlineStr">
        <is>
          <t>A questão exige o reconhecimento do significado da razao 14 km/l (consumo medio) e a aplicacao de operacoes com numeros racionais em um contexto social (orcamento de viagem). Inicialmente, deve-se dividir a distancia total pelo consumo para encontrar a quantidade de litros necessaria: 210 km / 14 km/l = 15 litros. Em seguida, multiplica-se a quantidade de litros pelo preco unitario para obter o custo total: 15 litros * R$ 5,50/l = R$ 82,50.</t>
        </is>
      </c>
      <c r="P452" s="6" t="b">
        <v>1</v>
      </c>
      <c r="Q452" s="6" t="n">
        <v>0</v>
      </c>
      <c r="R452" s="6" t="n">
        <v>0</v>
      </c>
      <c r="S452" s="6" t="n">
        <v>0.7674418604651163</v>
      </c>
      <c r="T452" s="6" t="n">
        <v>8.506000000000004</v>
      </c>
      <c r="U452" s="6" t="n">
        <v>4.8</v>
      </c>
      <c r="V452" s="6" t="n">
        <v>5</v>
      </c>
      <c r="W452" s="6" t="n">
        <v>5</v>
      </c>
      <c r="X452" s="6" t="n">
        <v>4</v>
      </c>
      <c r="Y452" s="6" t="n">
        <v>5</v>
      </c>
      <c r="Z452" s="6" t="n">
        <v>5</v>
      </c>
      <c r="AA452" s="6" t="inlineStr">
        <is>
          <t>O item apresenta excelente alinhamento com a habilidade-alvo MT-H1, pois exige a interpretação do consumo médio (razão 14 km/l) e a aplicação de operações com números racionais (divisão e multiplicação) em um contexto social real (planejamento financeiro de uma viagem). Os objetos de conhecimento esperados são perfeitamente adequados e necessários para a resolução. Os distratores são plausíveis, pois surgem de erros comuns de cálculo (como multiplicar a distância pelo preço ou pelo consumo), embora a alternativa D (R$ 105,00) seja um erro de cálculo elementar (210 * 5,50) que poderia ser considerado menos provável para um estudante do Ensino Médio. O item é adequado ao nível de escolaridade, pois envolve operações com números racionais e interpretação de texto, sem exigir conhecimentos avançados. A aderência ao formato ENEM é máxima, pois apresenta um cotidiano, contextualiza a Matemática e exige a compreensão de um conceito (consumo médio) para a resolução.</t>
        </is>
      </c>
      <c r="AB452" s="6" t="n">
        <v>4.6</v>
      </c>
      <c r="AC452" s="6" t="n">
        <v>5</v>
      </c>
      <c r="AD452" s="6" t="n">
        <v>5</v>
      </c>
      <c r="AE452" s="6" t="n">
        <v>4</v>
      </c>
      <c r="AF452" s="6" t="n">
        <v>4</v>
      </c>
      <c r="AG452" s="6" t="n">
        <v>5</v>
      </c>
      <c r="AH452" s="6" t="inlineStr">
        <is>
          <t>O item apresenta excelente alinhamento à habilidade MT-H1, ao situar a resolução de um problema com números racionais em um contexto social prático (orçamento de viagem), exigindo a interpretação de grandezas como consumo e preço. Os objetos de conhecimento numéricos são plenamente adequados. Os distratores B (multiplicação incorreta de consumo por preço) e E (erro de ordem de grandeza ou vírgula) são plausíveis, enquanto A e D são menos evidentes, mas aceitáveis. O nível de dificuldade é adequado ao Ensino Médio, caracterizando-se como uma questão de letramento matemático básico, comum nas provas do ENEM. O formato segue rigorosamente o padrão da banca.</t>
        </is>
      </c>
    </row>
    <row r="453">
      <c r="A453" s="6" t="inlineStr">
        <is>
          <t>0b899b35-dd6c-43d8-9a18-61aefe80e03a</t>
        </is>
      </c>
      <c r="B453" s="6" t="inlineStr">
        <is>
          <t>com_grafo</t>
        </is>
      </c>
      <c r="C453" s="6" t="inlineStr">
        <is>
          <t>MT</t>
        </is>
      </c>
      <c r="D453" s="6" t="inlineStr">
        <is>
          <t>Matematica e suas Tecnologias</t>
        </is>
      </c>
      <c r="E453" s="6" t="n">
        <v>1</v>
      </c>
      <c r="F453" s="6" t="inlineStr">
        <is>
          <t>MT-H1</t>
        </is>
      </c>
      <c r="G453" s="6" t="inlineStr">
        <is>
          <t>Reconhecer, no contexto social, diferentes significados e representacoes dos numeros e operacoes - naturais, inteiros, racionais ou reais.</t>
        </is>
      </c>
      <c r="H453" s="6" t="inlineStr">
        <is>
          <t>Em uma loja de departamentos, uma camiseta tem seu preço original fixado em R$ 50,00. Com o objetivo de aumentar as vendas, o gerente propôs três formas distintas de pagamento para a compra de três unidades desse produto:
I. 20% de desconto sobre o valor total da compra.
II. Leve 3, pague 2 (a unidade de menor valor é gratuita).
III. R$ 12,00 de desconto em cada uma das três camisetas.
Considerando que o cliente comprou três camisetas idênticas, qual das formas de pagamento resulta no menor valor a ser pago?</t>
        </is>
      </c>
      <c r="I453" s="6" t="inlineStr">
        <is>
          <t>Apenas a I.</t>
        </is>
      </c>
      <c r="J453" s="6" t="inlineStr">
        <is>
          <t>Apenas a II.</t>
        </is>
      </c>
      <c r="K453" s="6" t="inlineStr">
        <is>
          <t>Apenas a III.</t>
        </is>
      </c>
      <c r="L453" s="6" t="inlineStr">
        <is>
          <t>I e III, apenas.</t>
        </is>
      </c>
      <c r="M453" s="6" t="inlineStr">
        <is>
          <t>II e III, apenas.</t>
        </is>
      </c>
      <c r="N453" s="6" t="inlineStr">
        <is>
          <t>B</t>
        </is>
      </c>
      <c r="O453" s="6" t="inlineStr">
        <is>
          <t>A questão exige a mobilização da Habilidade H1, pois o aluno deve reconhecer, no contexto social de uma compra, diferentes significados e representações dos números (porcentagem, razão implícita na condição 'leve 3 pague 2' e valor absoluto) e realizar operações para compará-las. Na opção I, o valor total é R$ 150,00 (3 x 50), e o desconto de 20% (R$ 30,00) deixa o preço em R$ 120,00. Na opção II, pagar por 2 unidades resulta em 2 x R$ 50,00 = R$ 100,00. Na opção III, o desconto por unidade leva a 3 x (R$ 50,00 - R$ 12,00) = R$ 114,00. Comparando os valores, a opção II é a mais vantajosa.</t>
        </is>
      </c>
      <c r="P453" s="6" t="b">
        <v>1</v>
      </c>
      <c r="Q453" s="6" t="n">
        <v>0</v>
      </c>
      <c r="R453" s="6" t="n">
        <v>0</v>
      </c>
      <c r="S453" s="6" t="n">
        <v>0.6461538461538462</v>
      </c>
      <c r="T453" s="6" t="n">
        <v>6.922424242424242</v>
      </c>
      <c r="U453" s="6" t="n">
        <v>4.8</v>
      </c>
      <c r="V453" s="6" t="n">
        <v>5</v>
      </c>
      <c r="W453" s="6" t="n">
        <v>5</v>
      </c>
      <c r="X453" s="6" t="n">
        <v>4</v>
      </c>
      <c r="Y453" s="6" t="n">
        <v>5</v>
      </c>
      <c r="Z453" s="6" t="n">
        <v>5</v>
      </c>
      <c r="AA453" s="6" t="inlineStr">
        <is>
          <t>O item demonstra excelente alinhamento com a habilidade-alvo MT-H1, pois coloca o aluno em um contexto social (compras) e exige o reconhecimento e a manipulação de diferentes representações numéricas (porcentagem, razão 'leve 3 pague 2' e valor absoluto) para resolver um problema prático. Os objetos de conhecimento esperados são perfeitamente adequados e mobilizados na resolução. Os distratores são plausíveis, pois as alternativas I e III representam resultados de cálculos corretos, mas que não correspondem à menor opção, exigindo que o aluno não apenas calcule, mas também compare e analise criticamente. O nível de complexidade é adequado para o Ensino Médio, envolvendo operações com porcentagens, multiplicação e subtração. A aderência ao formato ENEM é alta, com um enunciado contextualizado, uma pergunta clara e alternativas que exigem análise crítica em vez de memorização.</t>
        </is>
      </c>
      <c r="AB453" s="6" t="n">
        <v>5</v>
      </c>
      <c r="AC453" s="6" t="n">
        <v>5</v>
      </c>
      <c r="AD453" s="6" t="n">
        <v>5</v>
      </c>
      <c r="AE453" s="6" t="n">
        <v>5</v>
      </c>
      <c r="AF453" s="6" t="n">
        <v>5</v>
      </c>
      <c r="AG453" s="6" t="n">
        <v>5</v>
      </c>
      <c r="AH453" s="6" t="inlineStr">
        <is>
          <t>O item apresenta excelente alinhamento à habilidade MT-H1, ao situar a problemática em um contexto social (compra em loja) e exigir o reconhecimento de diferentes representações numéricas (porcentagem, valor monetário absoluto e razão implícita na condição 'leve 3, pague 2'). Os objetos de conhecimento relativos a conhecimentos numéricos são plenamente adequados. Os distratores são plausíveis, pois decorrem de possíveis erros de cálculo ou interpretação das diferentes regras de desconto. O nível de dificuldade é compatível com o Ensino Médio, abordando competências básicas de matemática financeira e raciocínio lógico frequentemente cobradas no ENEM. O formato do item segue rigorosamente o padrão do exame, com enunciado claro, alternativas bem definidas e gabarito correto.</t>
        </is>
      </c>
    </row>
    <row r="454">
      <c r="A454" s="6" t="inlineStr">
        <is>
          <t>b75aa70c-e4f6-4351-9554-a8603cadf9d9</t>
        </is>
      </c>
      <c r="B454" s="6" t="inlineStr">
        <is>
          <t>com_grafo</t>
        </is>
      </c>
      <c r="C454" s="6" t="inlineStr">
        <is>
          <t>MT</t>
        </is>
      </c>
      <c r="D454" s="6" t="inlineStr">
        <is>
          <t>Matematica e suas Tecnologias</t>
        </is>
      </c>
      <c r="E454" s="6" t="n">
        <v>1</v>
      </c>
      <c r="F454" s="6" t="inlineStr">
        <is>
          <t>MT-H1</t>
        </is>
      </c>
      <c r="G454" s="6" t="inlineStr">
        <is>
          <t>Reconhecer, no contexto social, diferentes significados e representacoes dos numeros e operacoes - naturais, inteiros, racionais ou reais.</t>
        </is>
      </c>
      <c r="H454" s="6" t="inlineStr">
        <is>
          <t>Uma rede de supermercados divulgou uma promoção de 'Leve 3, Pague 2' em uma linha de produtos de limpeza. Isso significa que, ao levar três unidades do produto, o cliente pagará apenas o valor de duas, sendo a terceira unidade gratuita. Considerando que o preço unitário de um desses produtos é R$ 15,00, qual é o desconto percentual efetivamente concedido sobre o valor total da compra de três unidades?</t>
        </is>
      </c>
      <c r="I454" s="6" t="inlineStr">
        <is>
          <t>15,0%</t>
        </is>
      </c>
      <c r="J454" s="6" t="inlineStr">
        <is>
          <t>25,0%</t>
        </is>
      </c>
      <c r="K454" s="6" t="inlineStr">
        <is>
          <t>33,3%</t>
        </is>
      </c>
      <c r="L454" s="6" t="inlineStr">
        <is>
          <t>50,0%</t>
        </is>
      </c>
      <c r="M454" s="6" t="inlineStr">
        <is>
          <t>66,6%</t>
        </is>
      </c>
      <c r="N454" s="6" t="inlineStr">
        <is>
          <t>C</t>
        </is>
      </c>
      <c r="O454" s="6" t="inlineStr">
        <is>
          <t>A questão exige o reconhecimento da operação de porcentagem aplicada a um contexto de consumo social. O valor total sem desconto seria de 3 x R$ 15,00 = R$ 45,00. Com a promoção, o cliente paga apenas 2 x R$ 15,00 = R$ 30,00. O desconto absoluto é de R$ 15,00. Para encontrar a taxa percentual, divide-se o desconto pelo valor total original (15/45), o que resulta em 1/3 ou aproximadamente 33,3%. Isso demonstra a habilidade MT-H1 ao interpretar o significado da razão e da porcentagem na resolução de um problema cotidiano.</t>
        </is>
      </c>
      <c r="P454" s="6" t="b">
        <v>1</v>
      </c>
      <c r="Q454" s="6" t="n">
        <v>0</v>
      </c>
      <c r="R454" s="6" t="n">
        <v>0</v>
      </c>
      <c r="S454" s="6" t="n">
        <v>0.8974358974358975</v>
      </c>
      <c r="T454" s="6" t="n">
        <v>10.60067567567568</v>
      </c>
      <c r="U454" s="6" t="n">
        <v>4.8</v>
      </c>
      <c r="V454" s="6" t="n">
        <v>5</v>
      </c>
      <c r="W454" s="6" t="n">
        <v>5</v>
      </c>
      <c r="X454" s="6" t="n">
        <v>4</v>
      </c>
      <c r="Y454" s="6" t="n">
        <v>5</v>
      </c>
      <c r="Z454" s="6" t="n">
        <v>5</v>
      </c>
      <c r="AA454" s="6" t="inlineStr">
        <is>
          <t>O item apresenta excelente alinhamento com a habilidade MT-H1, pois exige a interpretação de um conceito promocional ('Leve 3, Pague 2') para calcular um desconto percentual, demonstrando o reconhecimento do significado social e matemático de números e operações. Os objetos de conhecimento (conhecimentos numéricos) são perfeitamente adequados e aplicados na resolução do problema. Os distratores são plausíveis, pois representam erros comuns de cálculo (como calcular o desconto sobre o valor pago em D, ou confundir a fração de desconto com a fração paga em A e B). A complexidade da questão é adequada para o Ensino Médio, envolvendo operações aritméticas básicas e raciocínio proporcional. O formato segue rigorosamente as características do ENEM, com um enunciado contextualizado, linguagem acessível e alternativas que exigem análise crítica.</t>
        </is>
      </c>
      <c r="AB454" s="6" t="n">
        <v>4.6</v>
      </c>
      <c r="AC454" s="6" t="n">
        <v>5</v>
      </c>
      <c r="AD454" s="6" t="n">
        <v>5</v>
      </c>
      <c r="AE454" s="6" t="n">
        <v>4</v>
      </c>
      <c r="AF454" s="6" t="n">
        <v>4</v>
      </c>
      <c r="AG454" s="6" t="n">
        <v>5</v>
      </c>
      <c r="AH454" s="6" t="inlineStr">
        <is>
          <t>O item está perfeitamente alinhado à habilidade MT-H1, pois exige a interpretação de uma situação social (promoção comercial) e a tradução dessa operação para a representação numérica de porcentagem. Os objetos de conhecimento (números racionais, operações fundamentais e porcentagem) são adequados. Os distratores são plausíveis, destacando-se a alternativa E (66,6%), que representa a porcentagem paga em vez do desconto, um erro comum de interpretação. O nível de dificuldade é adequado ao Ensino Médio, correspondendo às questões de nível básico a médio frequentes no início da prova de Matemática do ENEM. O formato segue rigorosamente os padrões do exame.</t>
        </is>
      </c>
    </row>
    <row r="455">
      <c r="A455" s="6" t="inlineStr">
        <is>
          <t>cf4663d5-9773-4e1d-9021-bff5e65db83d</t>
        </is>
      </c>
      <c r="B455" s="6" t="inlineStr">
        <is>
          <t>com_grafo</t>
        </is>
      </c>
      <c r="C455" s="6" t="inlineStr">
        <is>
          <t>MT</t>
        </is>
      </c>
      <c r="D455" s="6" t="inlineStr">
        <is>
          <t>Matematica e suas Tecnologias</t>
        </is>
      </c>
      <c r="E455" s="6" t="n">
        <v>1</v>
      </c>
      <c r="F455" s="6" t="inlineStr">
        <is>
          <t>MT-H1</t>
        </is>
      </c>
      <c r="G455" s="6" t="inlineStr">
        <is>
          <t>Reconhecer, no contexto social, diferentes significados e representacoes dos numeros e operacoes - naturais, inteiros, racionais ou reais.</t>
        </is>
      </c>
      <c r="H455" s="6" t="inlineStr">
        <is>
          <t>Dois amigos, Carlos e Pedro, precisam viajar de uma cidade a outra, distantes 240 km entre si. O carro de Carlos tem um consumo médio de 10 km por litro de combustível, enquanto o carro de Pedro é mais econômico, fazendo 12 km por litro. Considerando que o preço do combustível é de R$ 5,00 por litro, qual é a diferença de gasto total em reais que Carlos terá a mais em comparação com Pedro para realizar essa viagem?</t>
        </is>
      </c>
      <c r="I455" s="6" t="inlineStr">
        <is>
          <t>R$ 4,00</t>
        </is>
      </c>
      <c r="J455" s="6" t="inlineStr">
        <is>
          <t>R$ 10,00</t>
        </is>
      </c>
      <c r="K455" s="6" t="inlineStr">
        <is>
          <t>R$ 20,00</t>
        </is>
      </c>
      <c r="L455" s="6" t="inlineStr">
        <is>
          <t>R$ 24,00</t>
        </is>
      </c>
      <c r="M455" s="6" t="inlineStr">
        <is>
          <t>R$ 100,00</t>
        </is>
      </c>
      <c r="N455" s="6" t="inlineStr">
        <is>
          <t>C</t>
        </is>
      </c>
      <c r="O455" s="6" t="inlineStr">
        <is>
          <t>Para resolver a questão, é necessário reconhecer o consumo (km/l) como uma razão e aplicar operações com números racionais em um contexto de orçamento familiar. Calcula-se o consumo de Carlos: 240 km divididos por 10 km/l, resultando em 24 litros. O gasto de Carlos é 24 litros multiplicados por R$ 5,00, totalizando R$ 120,00. Para Pedro: 240 km divididos por 12 km/l, resultando em 20 litros. O gasto de Pedro é 20 litros multiplicados por R$ 5,00, totalizando R$ 100,00. A diferença é R$ 120,00 - R$ 100,00 = R$ 20,00. Isso demonstra a habilidade (H1) de interpretar significados de números e operações em situações reais.</t>
        </is>
      </c>
      <c r="P455" s="6" t="b">
        <v>1</v>
      </c>
      <c r="Q455" s="6" t="n">
        <v>0.03125</v>
      </c>
      <c r="R455" s="6" t="n">
        <v>1</v>
      </c>
      <c r="S455" s="6" t="n">
        <v>0.6808510638297872</v>
      </c>
      <c r="T455" s="6" t="n">
        <v>9.925702247191008</v>
      </c>
      <c r="U455" s="6" t="n">
        <v>4.8</v>
      </c>
      <c r="V455" s="6" t="n">
        <v>5</v>
      </c>
      <c r="W455" s="6" t="n">
        <v>5</v>
      </c>
      <c r="X455" s="6" t="n">
        <v>4</v>
      </c>
      <c r="Y455" s="6" t="n">
        <v>5</v>
      </c>
      <c r="Z455" s="6" t="n">
        <v>5</v>
      </c>
      <c r="AA455" s="6" t="inlineStr">
        <is>
          <t>O item apresenta excelente alinhamento com a habilidade MT-H1, pois exige a interpretação do consumo de combustível (uma razão, km/l) e a aplicação de operações com números racionais (divisão e multiplicação) em um contexto social e financeiro real (custo de uma viagem). Os objetos de conhecimento esperados são perfeitamente adequados e necessários para a resolução. Os distratores são plausíveis, pois surgem de erros comuns de cálculo ou interpretação (ex: calcular a diferença na quantidade de litros, 24-20=4, e não no gasto, resultando na alternativa A; ou multiplicar a distância pelo preço, 240*5=1200, e não dividir pelo consumo). O nível de complexidade é adequado para o Ensino Médio, envolvendo múltiplos passos de raciocínio com números racionais. O formato, com enunciado contextualizado, alternativas e cálculo direto, está em total aderência ao padrão ENEM.</t>
        </is>
      </c>
      <c r="AB455" s="6" t="n">
        <v>5</v>
      </c>
      <c r="AC455" s="6" t="n">
        <v>5</v>
      </c>
      <c r="AD455" s="6" t="n">
        <v>5</v>
      </c>
      <c r="AE455" s="6" t="n">
        <v>5</v>
      </c>
      <c r="AF455" s="6" t="n">
        <v>5</v>
      </c>
      <c r="AG455" s="6" t="n">
        <v>5</v>
      </c>
      <c r="AH455" s="6" t="inlineStr">
        <is>
          <t>O item apresenta excelente alinhamento à habilidade MT-H1, pois exige a interpretação de números e operações (divisão, multiplicação e subtração) inseridos em um contexto social de orçamento familiar e consumo. Os objetos de conhecimento numéricos são plenamente adequados. Os distratores são muito plausíveis, pois correspondem a erros comuns de cálculo intermediário: a alternativa A representa a diferença de litros (sem converter para dinheiro), a D representa o consumo em litros de Carlos e a E representa o gasto total de Pedro. O nível de dificuldade é adequado ao Ensino Médio, abordando letramento matemático e financeiro básico, comum nas primeiras questões do ENEM. O formato segue rigorosamente as normas do exame.</t>
        </is>
      </c>
    </row>
    <row r="456">
      <c r="A456" s="6" t="inlineStr">
        <is>
          <t>493be9ec-edcc-4537-8087-64f150839882</t>
        </is>
      </c>
      <c r="B456" s="6" t="inlineStr">
        <is>
          <t>com_grafo</t>
        </is>
      </c>
      <c r="C456" s="6" t="inlineStr">
        <is>
          <t>MT</t>
        </is>
      </c>
      <c r="D456" s="6" t="inlineStr">
        <is>
          <t>Matematica e suas Tecnologias</t>
        </is>
      </c>
      <c r="E456" s="6" t="n">
        <v>3</v>
      </c>
      <c r="F456" s="6" t="inlineStr">
        <is>
          <t>MT-H10</t>
        </is>
      </c>
      <c r="G456" s="6" t="inlineStr">
        <is>
          <t>Identificar relacoes entre grandezas e unidades de medida.</t>
        </is>
      </c>
      <c r="H456" s="6" t="inlineStr">
        <is>
          <t>Um agricultor construiu uma cisterna com formato de um paralelepípedo reto-retângulo para armazenar água para a irrigação de sua lavoura. As dimensões internas da cisterna são 3 metros de comprimento, 2 metros de largura e 2 metros de altura. Para encher essa cisterna, ele utiliza uma bomba hidráulica com vazão constante de 500 litros por minuto. Considerando que a cisterna esteja completamente vazia no início do processo, o tempo necessário para enchê-la totalmente é de:</t>
        </is>
      </c>
      <c r="I456" s="6" t="inlineStr">
        <is>
          <t>12 minutos</t>
        </is>
      </c>
      <c r="J456" s="6" t="inlineStr">
        <is>
          <t>24 minutos</t>
        </is>
      </c>
      <c r="K456" s="6" t="inlineStr">
        <is>
          <t>40 minutos</t>
        </is>
      </c>
      <c r="L456" s="6" t="inlineStr">
        <is>
          <t>2 horas</t>
        </is>
      </c>
      <c r="M456" s="6" t="inlineStr">
        <is>
          <t>4 horas</t>
        </is>
      </c>
      <c r="N456" s="6" t="inlineStr">
        <is>
          <t>B</t>
        </is>
      </c>
      <c r="O456" s="6" t="inlineStr">
        <is>
          <t>Para resolver a questão, é necessário identificar a relação entre a unidade de volume (metro cúbico) e a unidade de capacidade (litro), sabendo que 1 m³ equivale a 1.000 L. Primeiro, calcula-se o volume da cisterna em metros cúbicos: V = 3 m x 2 m x 2 m = 12 m³. Em seguida, converte-se esse volume para litros: 12 m³ = 12.000 L. Por fim, divide-se o volume total pela vazão da bomba para encontrar o tempo: 12.000 L / 500 L/min = 24 minutos. Isso demonstra o domínio da habilidade H10 ao relacionar grandezas e unidades de medida diferentes.</t>
        </is>
      </c>
      <c r="P456" s="6" t="b">
        <v>1</v>
      </c>
      <c r="Q456" s="6" t="n">
        <v>0</v>
      </c>
      <c r="R456" s="6" t="n">
        <v>0</v>
      </c>
      <c r="S456" s="6" t="n">
        <v>0.8297872340425532</v>
      </c>
      <c r="T456" s="6" t="n">
        <v>13.9375</v>
      </c>
      <c r="U456" s="6" t="n">
        <v>4.8</v>
      </c>
      <c r="V456" s="6" t="n">
        <v>5</v>
      </c>
      <c r="W456" s="6" t="n">
        <v>5</v>
      </c>
      <c r="X456" s="6" t="n">
        <v>4</v>
      </c>
      <c r="Y456" s="6" t="n">
        <v>5</v>
      </c>
      <c r="Z456" s="6" t="n">
        <v>5</v>
      </c>
      <c r="AA456" s="6" t="inlineStr">
        <is>
          <t>O item apresenta excelente alinhamento com a habilidade MT-H10, pois exige a identificação e a conversão entre grandezas (volume e vazão) e unidades de medida (metro cúbico e litro), que é o cerne da habilidade. Os objetos de conhecimento esperados (conhecimentos geométricos) são perfeitamente adequados, pois o cálculo do volume do paralelepípedo é o primeiro passo para a resolução. Os distratores são plausíveis, pois surgem de erros comuns de cálculo ou de interpretação (ex: esquecer a conversão de m³ para L, resultando em 12 minutos, ou multiplicar a vazão por 2, resultando em 40 minutos). O nível de escolaridade é adequado, pois envolve conceitos de geomet espacial e unidades de medida do currículo do Ensino Médio. A aderência ao formato ENEM é alta, pois contextualiza a questão em um cenário do mundo real e exige a aplicação de conhecimentos de Matemática para resolver um problema prático.</t>
        </is>
      </c>
      <c r="AB456" s="6" t="n">
        <v>4.8</v>
      </c>
      <c r="AC456" s="6" t="n">
        <v>5</v>
      </c>
      <c r="AD456" s="6" t="n">
        <v>5</v>
      </c>
      <c r="AE456" s="6" t="n">
        <v>4</v>
      </c>
      <c r="AF456" s="6" t="n">
        <v>5</v>
      </c>
      <c r="AG456" s="6" t="n">
        <v>5</v>
      </c>
      <c r="AH456" s="6" t="inlineStr">
        <is>
          <t>O item avalia integralmente a habilidade H10, pois a resolução depende fundamentalmente da identificação e conversão correta entre unidades de medida de volume (m³) e capacidade (L), além de relacionar volume, vazão e tempo. Os objetos de conhecimento geométricos (cálculo de volume de paralelepípedo) são adequados e necessários à resolução. Os distratores são plausíveis, especialmente a alternativa A, que pode ser escolhida por quem calcula o volume mas ignora a vazão ou a conversão de unidades, enquanto D e E representam erros de ordem de grandeza. O nível de dificuldade é compatível com o Ensino Médio, tratando-se de uma questão básica de aplicação de conceitos, comum no início da prova de Matemática do ENEM. O formato e a estrutura do enunciado seguem rigorosamente o padrão do exame.</t>
        </is>
      </c>
    </row>
    <row r="457">
      <c r="A457" s="6" t="inlineStr">
        <is>
          <t>20899f92-29ca-433d-a2c2-9e0595872698</t>
        </is>
      </c>
      <c r="B457" s="6" t="inlineStr">
        <is>
          <t>com_grafo</t>
        </is>
      </c>
      <c r="C457" s="6" t="inlineStr">
        <is>
          <t>MT</t>
        </is>
      </c>
      <c r="D457" s="6" t="inlineStr">
        <is>
          <t>Matematica e suas Tecnologias</t>
        </is>
      </c>
      <c r="E457" s="6" t="n">
        <v>3</v>
      </c>
      <c r="F457" s="6" t="inlineStr">
        <is>
          <t>MT-H10</t>
        </is>
      </c>
      <c r="G457" s="6" t="inlineStr">
        <is>
          <t>Identificar relacoes entre grandezas e unidades de medida.</t>
        </is>
      </c>
      <c r="H457" s="6" t="inlineStr">
        <is>
          <t>Uma empresa de logistica precisa embalar um lote de caixas de sapatos em um container para transporte internacional. Cada caixa de sapato tem o formato de um paralelepipedo retangulo com dimensoes de 30 cm de comprimento, 20 cm de largura e 10 cm de altura. O gerente do deposito precisa saber o volume total, em metros cubicos (m³), ocupado por um palete que contem 100 dessas caixas perfeitamente empilhadas, para preencher a declaracao de carga. Qual e o volume total ocupado pelas caixas no palete?</t>
        </is>
      </c>
      <c r="I457" s="6" t="inlineStr">
        <is>
          <t>0,06 m³</t>
        </is>
      </c>
      <c r="J457" s="6" t="inlineStr">
        <is>
          <t>0,6 m³</t>
        </is>
      </c>
      <c r="K457" s="6" t="inlineStr">
        <is>
          <t>6,0 m³</t>
        </is>
      </c>
      <c r="L457" s="6" t="inlineStr">
        <is>
          <t>60,0 m³</t>
        </is>
      </c>
      <c r="M457" s="6" t="inlineStr">
        <is>
          <t>600,0 m³</t>
        </is>
      </c>
      <c r="N457" s="6" t="inlineStr">
        <is>
          <t>B</t>
        </is>
      </c>
      <c r="O457" s="6" t="inlineStr">
        <is>
          <t>Para resolver a questao, e necessario calcular o volume de uma caixa em centimetros cubicos e, em seguida, converter essa medida para metros cubicos, identificando a relacao entre as unidades de medida (Habilidade H10). O volume de uma caixa e 30 cm x 20 cm x 10 cm = 6.000 cm³. Como 1 m equivale a 100 cm, 1 m³ equivale a 1.000.000 cm³ (100 x 100 x 100). Assim, 6.000 cm³ correspondem a 0,006 m³. Multiplicando pelo volume de 100 caixas (100 x 0,006 m³), obtem-se 0,6 m³.</t>
        </is>
      </c>
      <c r="P457" s="6" t="b">
        <v>1</v>
      </c>
      <c r="Q457" s="6" t="n">
        <v>0</v>
      </c>
      <c r="R457" s="6" t="n">
        <v>0</v>
      </c>
      <c r="S457" s="6" t="n">
        <v>0.7454545454545455</v>
      </c>
      <c r="T457" s="6" t="n">
        <v>10.82421052631579</v>
      </c>
      <c r="U457" s="6" t="n">
        <v>4.8</v>
      </c>
      <c r="V457" s="6" t="n">
        <v>5</v>
      </c>
      <c r="W457" s="6" t="n">
        <v>5</v>
      </c>
      <c r="X457" s="6" t="n">
        <v>4</v>
      </c>
      <c r="Y457" s="6" t="n">
        <v>5</v>
      </c>
      <c r="Z457" s="6" t="n">
        <v>5</v>
      </c>
      <c r="AA457" s="6" t="inlineStr">
        <is>
          <t>O item apresenta excelente alinhamento com a habilidade MT-H10, pois exige a identificação da relação entre unidades de medida (cm³ e m³) para a resolução do problema. O cálculo do volume e a conversão de unidades são passos centrais. Os objetos de conhecimento (geometria) são perfeitamente adequados, pois o volume do paralelepipedo é o conceito-chave. Os distratores são plausíveis, pois representam erros comuns de conversão (dividir por 100 em vez de 1.000.000, esquecer de multiplicar por 100 caixas, multiplicar por 100 em vez de dividir). O nível de complexidade é adequado para o Ensino Médio, exigindo aplicação de conceitos de geometria e sistema de medidas. A aderência ao formato ENEM é alta, com um enunciado contextualizado, uma pergunta clara e alternativas que exigem raciocínio crítico para identificar o erro.</t>
        </is>
      </c>
      <c r="AB457" s="6" t="n">
        <v>5</v>
      </c>
      <c r="AC457" s="6" t="n">
        <v>5</v>
      </c>
      <c r="AD457" s="6" t="n">
        <v>5</v>
      </c>
      <c r="AE457" s="6" t="n">
        <v>5</v>
      </c>
      <c r="AF457" s="6" t="n">
        <v>5</v>
      </c>
      <c r="AG457" s="6" t="n">
        <v>5</v>
      </c>
      <c r="AH457" s="6" t="inlineStr">
        <is>
          <t>O item avalia com precisão a habilidade H10, pois a resolução depende fundamentalmente da compreensão da relação entre unidades de medida de volume (cm³ e m³), exigindo o reconhecimento de que a conversão envolve a potência cúbica (100³). O objeto de conhecimento geométrico (cálculo do volume de um paralelepípedo) é pertinente e aplicado corretamente. Os distratores são plausíveis e bem elaborados, explorando erros comuns de deslocamento vírgula e confusão entre potências de 10 na conversão de unidades. O nível de dificuldade é adequado ao Ensino Médio e o formato contextualizado segue rigorosamente o estilo do ENEM.</t>
        </is>
      </c>
    </row>
    <row r="458">
      <c r="A458" s="6" t="inlineStr">
        <is>
          <t>40ad6e37-81cf-408b-aaa4-ba295fcd9d57</t>
        </is>
      </c>
      <c r="B458" s="6" t="inlineStr">
        <is>
          <t>com_grafo</t>
        </is>
      </c>
      <c r="C458" s="6" t="inlineStr">
        <is>
          <t>MT</t>
        </is>
      </c>
      <c r="D458" s="6" t="inlineStr">
        <is>
          <t>Matematica e suas Tecnologias</t>
        </is>
      </c>
      <c r="E458" s="6" t="n">
        <v>3</v>
      </c>
      <c r="F458" s="6" t="inlineStr">
        <is>
          <t>MT-H10</t>
        </is>
      </c>
      <c r="G458" s="6" t="inlineStr">
        <is>
          <t>Identificar relacoes entre grandezas e unidades de medida.</t>
        </is>
      </c>
      <c r="H458" s="6" t="inlineStr">
        <is>
          <t>Um agrônomo utiliza um mapa topográfico para planejar o plantio em uma nova área de cultivo. A escala do mapa é de 1:5.000, ou seja, 1 cm no mapa corresponde a 5.000 cm no terreno. No mapa, a área destinada ao plantio tem a forma de um retângulo medindo 8 cm de comprimento por 6 cm de largura. Sabendo que 1 hectare (ha) corresponde a 10.000 metros quadrados (m²), qual é a área real, em hectares, dessa região de plantio?</t>
        </is>
      </c>
      <c r="I458" s="6" t="inlineStr">
        <is>
          <t>12 m²</t>
        </is>
      </c>
      <c r="J458" s="6" t="inlineStr">
        <is>
          <t>1,2 ha</t>
        </is>
      </c>
      <c r="K458" s="6" t="inlineStr">
        <is>
          <t>12 ha</t>
        </is>
      </c>
      <c r="L458" s="6" t="inlineStr">
        <is>
          <t>120 ha</t>
        </is>
      </c>
      <c r="M458" s="6" t="inlineStr">
        <is>
          <t>1.200 ha</t>
        </is>
      </c>
      <c r="N458" s="6" t="inlineStr">
        <is>
          <t>C</t>
        </is>
      </c>
      <c r="O458" s="6" t="inlineStr">
        <is>
          <t>A questão exige a identificação das relações entre as grandezas (comprimento e área) e a conversão entre diferentes unidades de medida (centímetros, metros e hectares). Inicialmente, utiliza-se a escala para converter as medidas do mapa para o terreno real: 8 cm x 5.000 = 40.000 cm (400 m) e 6 cm x 5.000 = 30.000 cm (300 m). Em seguida, calcula-se a área em metros quadrados: 400 m x 300 m = 120.000 m². Por fim, converte-se a área de metros quadrados para hectares, considerando que 1 ha = 10.000 m², resultando em 12 ha.</t>
        </is>
      </c>
      <c r="P458" s="6" t="b">
        <v>1</v>
      </c>
      <c r="Q458" s="6" t="n">
        <v>0</v>
      </c>
      <c r="R458" s="6" t="n">
        <v>0</v>
      </c>
      <c r="S458" s="6" t="n">
        <v>0.6666666666666666</v>
      </c>
      <c r="T458" s="6" t="n">
        <v>5.841944444444444</v>
      </c>
      <c r="U458" s="6" t="n">
        <v>4.8</v>
      </c>
      <c r="V458" s="6" t="n">
        <v>5</v>
      </c>
      <c r="W458" s="6" t="n">
        <v>5</v>
      </c>
      <c r="X458" s="6" t="n">
        <v>4</v>
      </c>
      <c r="Y458" s="6" t="n">
        <v>5</v>
      </c>
      <c r="Z458" s="6" t="n">
        <v>5</v>
      </c>
      <c r="AA458" s="6" t="inlineStr">
        <is>
          <t>O item apresenta excelente alinhamento com a habilidade MT-H10, pois exige a identificação e manipulação de relações entre grandezas (comprimento, área) e a conversão de múltiplas unidades de medida (cm, m, ha) em um contexto aplicado. Os objetos de conhecimento (geometria) são perfeitamente adequados e necessários para a resolução. Os distratores são plausíveis, explorando erros comuns de conversão de unidades (A, E) e de interpretação da escala (B, D). O nível de complexidade é adequado para o Ensino Médio, exigindo raciocínio sequencial e domínio de conceitos de geometria e medidas. O formato, com enunciado contextualizado, alternativas e gabarito, segue estritamente as especificações do ENEM.</t>
        </is>
      </c>
      <c r="AB458" s="6" t="n">
        <v>5</v>
      </c>
      <c r="AC458" s="6" t="n">
        <v>5</v>
      </c>
      <c r="AD458" s="6" t="n">
        <v>5</v>
      </c>
      <c r="AE458" s="6" t="n">
        <v>5</v>
      </c>
      <c r="AF458" s="6" t="n">
        <v>5</v>
      </c>
      <c r="AG458" s="6" t="n">
        <v>5</v>
      </c>
      <c r="AH458" s="6" t="inlineStr">
        <is>
          <t>O item está perfeitamente alinhado à habilidade MT-H10, pois exige do estudante a identificação e aplicação da relação de escala (grandezas lineares) e a conversão entre diferentes unidades de medida de área (cm², m² e hectares). Os objetos de conhecimento geométricos (cálculo de área de retângulo) são adequados e mobilizados corretamente. Os distratores são bem construídos e plausíveis, explorando erros comuns como a confusão entre fator de escala linear e de área, ou erros na conversão de metros quadrados para hectares (ex: alternativa D). O nível de complexidade é adequado ao Ensino Médio, abordando conteúdos fundamentais de forma contextualizada. O formato segue rigorosamente o padrão ENEM, com enunciado contextualizado, comandos claros e cinco alternativas.</t>
        </is>
      </c>
    </row>
    <row r="459">
      <c r="A459" s="6" t="inlineStr">
        <is>
          <t>8642519c-b0fd-4879-a116-4f8a9cb85923</t>
        </is>
      </c>
      <c r="B459" s="6" t="inlineStr">
        <is>
          <t>com_grafo</t>
        </is>
      </c>
      <c r="C459" s="6" t="inlineStr">
        <is>
          <t>MT</t>
        </is>
      </c>
      <c r="D459" s="6" t="inlineStr">
        <is>
          <t>Matematica e suas Tecnologias</t>
        </is>
      </c>
      <c r="E459" s="6" t="n">
        <v>3</v>
      </c>
      <c r="F459" s="6" t="inlineStr">
        <is>
          <t>MT-H10</t>
        </is>
      </c>
      <c r="G459" s="6" t="inlineStr">
        <is>
          <t>Identificar relacoes entre grandezas e unidades de medida.</t>
        </is>
      </c>
      <c r="H459" s="6" t="inlineStr">
        <is>
          <t>Um arquiteto esta projetando o piso de uma sala retangular que mede 3,6 metros de comprimento por 2,4 metros de largura. Para o revestimento, ele escolheu um tipo de ceramica quadrada cujo lado mede 30 centimetros. Considerando que nao havera perdas de material durante o corte e assentamento, qual e a quantidade minima de pecas de ceramica necessarias para cobrir totalmente o piso dessa sala?</t>
        </is>
      </c>
      <c r="I459" s="6" t="inlineStr">
        <is>
          <t>64 pecas</t>
        </is>
      </c>
      <c r="J459" s="6" t="inlineStr">
        <is>
          <t>72 pecas</t>
        </is>
      </c>
      <c r="K459" s="6" t="inlineStr">
        <is>
          <t>86 pecas</t>
        </is>
      </c>
      <c r="L459" s="6" t="inlineStr">
        <is>
          <t>96 pecas</t>
        </is>
      </c>
      <c r="M459" s="6" t="inlineStr">
        <is>
          <t>108 pecas</t>
        </is>
      </c>
      <c r="N459" s="6" t="inlineStr">
        <is>
          <t>D</t>
        </is>
      </c>
      <c r="O459" s="6" t="inlineStr">
        <is>
          <t>A questao exige a identificacao da relacao entre as grandezas (comprimento e area) e a conversao entre unidades de medida (metros para centimetros), conforme a habilidade MT-H10. Primeiro, convertemos as medidas da sala para centimetros: 3,6 m = 360 cm e 2,4 m = 240 cm. Em seguida, dividimos as dimensoes da sala pelo lado da ceramica para encontrar o numero de pecas em cada sentido: 360 cm / 30 cm = 12 pecas no comprimento e 240 cm / 30 cm = 8 pecas na largura. Multiplicando, obtemos o total de 12 x 8 = 96 pecas.</t>
        </is>
      </c>
      <c r="P459" s="6" t="b">
        <v>1</v>
      </c>
      <c r="Q459" s="6" t="n">
        <v>0</v>
      </c>
      <c r="R459" s="6" t="n">
        <v>0</v>
      </c>
      <c r="S459" s="6" t="n">
        <v>0.7727272727272727</v>
      </c>
      <c r="T459" s="6" t="n">
        <v>12.80516666666667</v>
      </c>
      <c r="U459" s="6" t="n">
        <v>4.8</v>
      </c>
      <c r="V459" s="6" t="n">
        <v>5</v>
      </c>
      <c r="W459" s="6" t="n">
        <v>5</v>
      </c>
      <c r="X459" s="6" t="n">
        <v>4</v>
      </c>
      <c r="Y459" s="6" t="n">
        <v>5</v>
      </c>
      <c r="Z459" s="6" t="n">
        <v>5</v>
      </c>
      <c r="AA459" s="6" t="inlineStr">
        <is>
          <t>O item apresenta excelente alinhamento com a habilidade MT-H10, pois exige a identificação da relação entre área (grandeza derivada) e comprimento/largura (grandezas fundamentais), além da obrigatória conversão de unidades de medida (metros para centímetros) para a resolução. Os objetos de conhecimento esperados (conhecimentos geométricos) são perfeitamente adequados, pois a solução depende do cálculo da área de um retângulo e da divisão por uma área unitária. Os distratores são plausíveis, pois surgem de erros comuns de cálculo (ex: somar as dimensões, calcular a área em metros e não converter, multiplicar por 100 em vez de 10000). O nível de escolaridade é adequado, pois envolve conceitos de geometria e unidades de medida do Ensino Médio. A aderência ao formato ENEM é alta, pois contextualiza a questão em um cenário do mundo real (arquitetura) e exige a aplicação de conhecimentos matemáticos para resolver um problema prático.</t>
        </is>
      </c>
      <c r="AB459" s="6" t="n">
        <v>4.8</v>
      </c>
      <c r="AC459" s="6" t="n">
        <v>5</v>
      </c>
      <c r="AD459" s="6" t="n">
        <v>5</v>
      </c>
      <c r="AE459" s="6" t="n">
        <v>4</v>
      </c>
      <c r="AF459" s="6" t="n">
        <v>5</v>
      </c>
      <c r="AG459" s="6" t="n">
        <v>5</v>
      </c>
      <c r="AH459" s="6" t="inlineStr">
        <is>
          <t>O item apresenta excelente alinhamento à habilidade MT-H10, pois a solução depende intrinsecamente da identificação da relação entre as grandezas (comprimento, largura e área) e da conversão correta entre unidades de medida (metros para centímetros). O objeto de conhecimento (geometria plana) é plenamente adequado ao contexto. Os distratores são plausíveis, destacando-se a alternativa C, que provavelmente resulta de um erro de manipulação da vírgula decimal ao calcular a área em metros quadrados (8,64), enquanto os outros podem derivar de erros de cálculo aritmético simples. O nível de dificuldade é adequado ao Ensino Médio, configurando-se como uma questão básica de aplicação de conceitos fundamentais, e o formato segue rigorosamente os padrões do ENEM.</t>
        </is>
      </c>
    </row>
    <row r="460">
      <c r="A460" s="6" t="inlineStr">
        <is>
          <t>6cd27442-531b-400a-9831-3b31ce49f852</t>
        </is>
      </c>
      <c r="B460" s="6" t="inlineStr">
        <is>
          <t>com_grafo</t>
        </is>
      </c>
      <c r="C460" s="6" t="inlineStr">
        <is>
          <t>MT</t>
        </is>
      </c>
      <c r="D460" s="6" t="inlineStr">
        <is>
          <t>Matematica e suas Tecnologias</t>
        </is>
      </c>
      <c r="E460" s="6" t="n">
        <v>3</v>
      </c>
      <c r="F460" s="6" t="inlineStr">
        <is>
          <t>MT-H11</t>
        </is>
      </c>
      <c r="G460" s="6" t="inlineStr">
        <is>
          <t>Utilizar a nocao de escalas na leitura de representacao de situacao do cotidiano.</t>
        </is>
      </c>
      <c r="H460" s="6" t="inlineStr">
        <is>
          <t>Um turista está visitando uma nova cidade e utiliza um mapa para planejar seu deslocamento. Ele deseja saber a distância real entre a praça central e o museu de história. Medindo com uma régua no mapa, ele verifica que a distância entre esses dois pontos é de 10 cm. A escala indicada no mapa é de 1:50 000, o que significa que 1 cm na representação corresponde a 50 000 cm na realidade. Qual é a distância real, em quilômetros, entre a praça central e o museu?</t>
        </is>
      </c>
      <c r="I460" s="6" t="inlineStr">
        <is>
          <t>0,5 km</t>
        </is>
      </c>
      <c r="J460" s="6" t="inlineStr">
        <is>
          <t>5 km</t>
        </is>
      </c>
      <c r="K460" s="6" t="inlineStr">
        <is>
          <t>50 km</t>
        </is>
      </c>
      <c r="L460" s="6" t="inlineStr">
        <is>
          <t>500 km</t>
        </is>
      </c>
      <c r="M460" s="6" t="inlineStr">
        <is>
          <t>5 000 m</t>
        </is>
      </c>
      <c r="N460" s="6" t="inlineStr">
        <is>
          <t>B</t>
        </is>
      </c>
      <c r="O460" s="6" t="inlineStr">
        <is>
          <t>A questao avalia a habilidade H11 de utilizar a nocao de escalas. A escala de 1:50 000 indica que cada 1 cm no mapa equivale a 50 000 cm na realidade. Para encontrar a distancia real, multiplica-se a distancia medida no mapa (10 cm) pelo denominador da escala: 10 x 50 000 = 500 000 cm. Em seguida, converte-se a unidade de centimetros para quilometros. Sabendo que 1 km e igual a 100 000 cm, tem-se 500 000 / 100 000 = 5 km. A alternativa E esta incorreta pois apresenta a resposta em metros, enquanto o enunciado pedia a medida em quilometros.</t>
        </is>
      </c>
      <c r="P460" s="6" t="b">
        <v>1</v>
      </c>
      <c r="Q460" s="6" t="n">
        <v>0</v>
      </c>
      <c r="R460" s="6" t="n">
        <v>0</v>
      </c>
      <c r="S460" s="6" t="n">
        <v>0.7142857142857143</v>
      </c>
      <c r="T460" s="6" t="n">
        <v>8.84122448979592</v>
      </c>
      <c r="U460" s="6" t="n">
        <v>4.8</v>
      </c>
      <c r="V460" s="6" t="n">
        <v>5</v>
      </c>
      <c r="W460" s="6" t="n">
        <v>5</v>
      </c>
      <c r="X460" s="6" t="n">
        <v>4</v>
      </c>
      <c r="Y460" s="6" t="n">
        <v>5</v>
      </c>
      <c r="Z460" s="6" t="n">
        <v>5</v>
      </c>
      <c r="AA460" s="6" t="inlineStr">
        <is>
          <t>O item apresenta excelente alinhamento com a habilidade-alvo MT-H11, pois a resolução exige a aplicação direta do conceito de escala para interpretar uma representação de um cotidiano (um mapa). Os objetos de conhecimento (geometria) são perfeitamente adequados, pois a escala é um conceito fundamental da geometria métrica. Os distratores são plausíveis: a alternativa A (0,5 km) corresponde a um erro de um fator de 10; a C (50 km) e D (500 km) representam erros de ordem de grandeza, comuns em conversões de unidade; a E (5.000 m) é uma resposta correta em metros, mas que desconsidera a solicitação explícita da unidade final em quilômetros, testando a atenção do candidato. O nível de escolaridade é adequado, pois envolve operações de multiplicação e conversão de unidades, esperadas no Ensino Médio. O item adere perfeitamente ao formato ENEM, apresentando um contexto realista, linguagem clara e uma questão que exige a aplicação de um conceito matemático para resolver um problema prático.</t>
        </is>
      </c>
      <c r="AB460" s="6" t="n">
        <v>5</v>
      </c>
      <c r="AC460" s="6" t="n">
        <v>5</v>
      </c>
      <c r="AD460" s="6" t="n">
        <v>5</v>
      </c>
      <c r="AE460" s="6" t="n">
        <v>5</v>
      </c>
      <c r="AF460" s="6" t="n">
        <v>5</v>
      </c>
      <c r="AG460" s="6" t="n">
        <v>5</v>
      </c>
      <c r="AH460" s="6" t="inlineStr">
        <is>
          <t>O item apresenta excelente alinhamento à habilidade MT-H11, pois exige a aplicação direta do conceito de escala em uma situação de leitura de mapa do cotidiano. Os objetos de conhecimento geométricos (escala, proporção, conversão de unidades) são plenamente adequados. Os distratores são bem construídos e plausíveis, explorando erros comuns de cálculo (ordem de grandeza) e, principalmente, a falha na conversão da unidade de medida solicitada (alternativa E), o que é típico do ENEM. O nível de dificuldade é compatível com o Ensino Médio, abordando conteúdo fundamental, e a estrutura segue rigorosamente o formato da prova (enunciado contextualizado, 5 alternativas, comando claro).</t>
        </is>
      </c>
    </row>
    <row r="461">
      <c r="A461" s="6" t="inlineStr">
        <is>
          <t>ab3c5f15-37d8-4fa0-8206-108386b27845</t>
        </is>
      </c>
      <c r="B461" s="6" t="inlineStr">
        <is>
          <t>com_grafo</t>
        </is>
      </c>
      <c r="C461" s="6" t="inlineStr">
        <is>
          <t>MT</t>
        </is>
      </c>
      <c r="D461" s="6" t="inlineStr">
        <is>
          <t>Matematica e suas Tecnologias</t>
        </is>
      </c>
      <c r="E461" s="6" t="n">
        <v>3</v>
      </c>
      <c r="F461" s="6" t="inlineStr">
        <is>
          <t>MT-H11</t>
        </is>
      </c>
      <c r="G461" s="6" t="inlineStr">
        <is>
          <t>Utilizar a nocao de escalas na leitura de representacao de situacao do cotidiano.</t>
        </is>
      </c>
      <c r="H461" s="6" t="inlineStr">
        <is>
          <t>Uma prefeitura está planejando a construção de uma nova ciclovia que ligará o centro da cidade a um parque distante. No projeto técnico, a distância entre esses dois pontos, medida em linha reta sobre a planta baixa, é de 12 cm. A escala utilizada nesse desenho é de 1:5.000. Qual é a distância real, em quilômetros, que será percorrida pelos ciclistas nessa ciclovia?</t>
        </is>
      </c>
      <c r="I461" s="6" t="inlineStr">
        <is>
          <t>0,06 km</t>
        </is>
      </c>
      <c r="J461" s="6" t="inlineStr">
        <is>
          <t>0,6 km</t>
        </is>
      </c>
      <c r="K461" s="6" t="inlineStr">
        <is>
          <t>6 km</t>
        </is>
      </c>
      <c r="L461" s="6" t="inlineStr">
        <is>
          <t>60 km</t>
        </is>
      </c>
      <c r="M461" s="6" t="inlineStr">
        <is>
          <t>600 km</t>
        </is>
      </c>
      <c r="N461" s="6" t="inlineStr">
        <is>
          <t>B</t>
        </is>
      </c>
      <c r="O461" s="6" t="inlineStr">
        <is>
          <t>A questao exige a aplicacao da habilidade MT-H11, que consiste em utilizar a nocao de escalas na leitura de representacoes de situacao do cotidiano. A escala de 1:5.000 indica que cada 1 cm na planta corresponde a 5.000 cm na realidade. Multiplicando a medida na planta (12 cm) pelo denominador da escala, obtemos a distancia real em centimetros: 12 x 5.000 = 60.000 cm. Para encontrar a resposta em quilometros, deve-se converter a unidade: 60.000 cm equivalem a 600 metros, que sao iguais a 0,6 km.</t>
        </is>
      </c>
      <c r="P461" s="6" t="b">
        <v>1</v>
      </c>
      <c r="Q461" s="6" t="n">
        <v>0.02777777777777778</v>
      </c>
      <c r="R461" s="6" t="n">
        <v>1</v>
      </c>
      <c r="S461" s="6" t="n">
        <v>0.8571428571428571</v>
      </c>
      <c r="T461" s="6" t="n">
        <v>9.016328767123287</v>
      </c>
      <c r="U461" s="6" t="n">
        <v>5</v>
      </c>
      <c r="V461" s="6" t="n">
        <v>5</v>
      </c>
      <c r="W461" s="6" t="n">
        <v>5</v>
      </c>
      <c r="X461" s="6" t="n">
        <v>5</v>
      </c>
      <c r="Y461" s="6" t="n">
        <v>5</v>
      </c>
      <c r="Z461" s="6" t="n">
        <v>5</v>
      </c>
      <c r="AA461" s="6" t="inlineStr">
        <is>
          <t>O item apresenta excelente alinhamento com a habilidade MT-H11, pois demanda a aplicação direta do conceito de escala para interpretar uma representação de um elemento do cotidiano (planta de uma ciclovia). Os objetos de conhecimento (geometria) são perfeitamente adequados e necessários para a resolução. Os distratores são plausíveis, pois surgem de erros comuns de cálculo (como esquecer a conversão de unidades, resultando em 60 km, ou multiplicar por 0,5 em vez de 5.000, resultando em 0,06 km) e representam bem as dificuldades dos estudantes. O nível de complexidade é apropriado para o Ensino Médio, envolvendo operações aritméticas e conversão de unidades de medida. A estrutura do item, com enunciado contextualizado, alternativas e a necessidade de uma única resposta correta, está em total aderência ao formato da prova ENEM.</t>
        </is>
      </c>
      <c r="AB461" s="6" t="n">
        <v>4.6</v>
      </c>
      <c r="AC461" s="6" t="n">
        <v>5</v>
      </c>
      <c r="AD461" s="6" t="n">
        <v>5</v>
      </c>
      <c r="AE461" s="6" t="n">
        <v>4</v>
      </c>
      <c r="AF461" s="6" t="n">
        <v>4</v>
      </c>
      <c r="AG461" s="6" t="n">
        <v>5</v>
      </c>
      <c r="AH461" s="6" t="inlineStr">
        <is>
          <t>O item avalia diretamente a habilidade MT-H11 ao solicitar o cálculo de distância real a partir de uma representação gráfica (planta) com escala, inserida em um contexto de planejamento urbano. Os objetos de conhecimento geométricos (escala e proporção) são plenamente adequados. Os distratores são plausíveis, explorando erros comuns na conversão de unidades (cm para km) e no posicionamento de vírgulas. O nível de dificuldade é adequado ao Ensino Médio, cobrando uma competência básica fundamental, e a estrutura do enunciado e das alternativas segue fielmente o padrão ENEM.</t>
        </is>
      </c>
    </row>
    <row r="462">
      <c r="A462" s="6" t="inlineStr">
        <is>
          <t>5c10b1d9-4a92-4a62-8477-cf9b4b128fc3</t>
        </is>
      </c>
      <c r="B462" s="6" t="inlineStr">
        <is>
          <t>com_grafo</t>
        </is>
      </c>
      <c r="C462" s="6" t="inlineStr">
        <is>
          <t>MT</t>
        </is>
      </c>
      <c r="D462" s="6" t="inlineStr">
        <is>
          <t>Matematica e suas Tecnologias</t>
        </is>
      </c>
      <c r="E462" s="6" t="n">
        <v>3</v>
      </c>
      <c r="F462" s="6" t="inlineStr">
        <is>
          <t>MT-H11</t>
        </is>
      </c>
      <c r="G462" s="6" t="inlineStr">
        <is>
          <t>Utilizar a nocao de escalas na leitura de representacao de situacao do cotidiano.</t>
        </is>
      </c>
      <c r="H462" s="6" t="inlineStr">
        <is>
          <t>Um turista está visitando uma cidade histórica e utiliza um mapa para se locomover. Nesse mapa, a escala indicada é de 1:10.000. A distância em linha reta entre a catedral e o museu, medida no mapa, é de 12 cm. Qual é a distância real, em quilômetros, entre esses dois pontos?</t>
        </is>
      </c>
      <c r="I462" s="6" t="inlineStr">
        <is>
          <t>0,12 km</t>
        </is>
      </c>
      <c r="J462" s="6" t="inlineStr">
        <is>
          <t>1,2 km</t>
        </is>
      </c>
      <c r="K462" s="6" t="inlineStr">
        <is>
          <t>12 km</t>
        </is>
      </c>
      <c r="L462" s="6" t="inlineStr">
        <is>
          <t>120 km</t>
        </is>
      </c>
      <c r="M462" s="6" t="inlineStr">
        <is>
          <t>0,012 km</t>
        </is>
      </c>
      <c r="N462" s="6" t="inlineStr">
        <is>
          <t>B</t>
        </is>
      </c>
      <c r="O462" s="6" t="inlineStr">
        <is>
          <t>A questão aborda a habilidade MT-H11, que consiste em utilizar a noção de escalas na leitura de representações de situações do cotidiano. A escala de 1:10.000 significa que 1 cm no mapa equivale a 10.000 cm na realidade. Multiplicando a distância medida no mapa (12 cm) pelo denominador da escala, temos: 12 x 10.000 = 120.000 cm. Para converter para metros, divide-se por 100, resultando em 1.200 m. Para converter para quilômetros, divide-se por 1.000, obtendo-se 1,2 km.</t>
        </is>
      </c>
      <c r="P462" s="6" t="b">
        <v>1</v>
      </c>
      <c r="Q462" s="6" t="n">
        <v>0.04</v>
      </c>
      <c r="R462" s="6" t="n">
        <v>1</v>
      </c>
      <c r="S462" s="6" t="n">
        <v>0.78125</v>
      </c>
      <c r="T462" s="6" t="n">
        <v>7.545049180327869</v>
      </c>
      <c r="U462" s="6" t="n">
        <v>4.8</v>
      </c>
      <c r="V462" s="6" t="n">
        <v>5</v>
      </c>
      <c r="W462" s="6" t="n">
        <v>5</v>
      </c>
      <c r="X462" s="6" t="n">
        <v>4</v>
      </c>
      <c r="Y462" s="6" t="n">
        <v>5</v>
      </c>
      <c r="Z462" s="6" t="n">
        <v>5</v>
      </c>
      <c r="AA462" s="6" t="inlineStr">
        <is>
          <t>O item apresenta excelente alinhamento com a habilidade MT-H11, pois exige a aplicação direta do conceito de escala para resolver um problema contextualizado do cotidiano (leitura de mapa). Os objetos de conhecimento (geometria) são perfeitamente adequados e necessários para a resolução. Os distratores são plausíveis, pois representam erros comuns de cálculo (esquecer de converter unidades, multiplicar por 10 em vez de 10.000, inverter a escala) e exigem que o aluno não apenas calcule, mas também interprete o resultado corretamente. A complexidade da questão, envolvendo múltiplas etapas de cálculo e conversão de unidades, é adequada para o Ensino Médio. O formato, com enunciado contextualizado, alternativas e cálculo direto, está em total aderência ao padrão de itens de Matemática do ENEM.</t>
        </is>
      </c>
      <c r="AB462" s="6" t="n">
        <v>5</v>
      </c>
      <c r="AC462" s="6" t="n">
        <v>5</v>
      </c>
      <c r="AD462" s="6" t="n">
        <v>5</v>
      </c>
      <c r="AE462" s="6" t="n">
        <v>5</v>
      </c>
      <c r="AF462" s="6" t="n">
        <v>5</v>
      </c>
      <c r="AG462" s="6" t="n">
        <v>5</v>
      </c>
      <c r="AH462" s="6" t="inlineStr">
        <is>
          <t>O item avalia diretamente a habilidade MT-H11 ao solicitar o cálculo de distância real a partir da leitura de escala em um mapa, contexto típico do cotidiano. Os objetos de conhecimento geométricos (escala e proporcionalidade) são plenamente adequados. Os distratores são bem construídos, baseando-se em erros comuns de conversão de unidades (cm para km) e na má interpretação da escala. O nível de dificuldade é adequado ao Ensino Médio, cobrando uma habilidade básica de letramento matemático, e a estrutura segue o padrão de itens de múltipla escolha do ENEM.</t>
        </is>
      </c>
    </row>
    <row r="463">
      <c r="A463" s="6" t="inlineStr">
        <is>
          <t>b170d881-1291-474b-8adc-39883c477410</t>
        </is>
      </c>
      <c r="B463" s="6" t="inlineStr">
        <is>
          <t>com_grafo</t>
        </is>
      </c>
      <c r="C463" s="6" t="inlineStr">
        <is>
          <t>MT</t>
        </is>
      </c>
      <c r="D463" s="6" t="inlineStr">
        <is>
          <t>Matematica e suas Tecnologias</t>
        </is>
      </c>
      <c r="E463" s="6" t="n">
        <v>3</v>
      </c>
      <c r="F463" s="6" t="inlineStr">
        <is>
          <t>MT-H11</t>
        </is>
      </c>
      <c r="G463" s="6" t="inlineStr">
        <is>
          <t>Utilizar a nocao de escalas na leitura de representacao de situacao do cotidiano.</t>
        </is>
      </c>
      <c r="H463" s="6" t="inlineStr">
        <is>
          <t>Um engenheiro agrônomo está analisando a planta de uma propriedade rural, que foi desenhada na escala 1:20 000. Nessa representação, a distância em linha reta entre o açude principal e a sede da fazenda mede 3 cm. Qual é a distância real, em metros, entre esses dois pontos?</t>
        </is>
      </c>
      <c r="I463" s="6" t="inlineStr">
        <is>
          <t>60 m</t>
        </is>
      </c>
      <c r="J463" s="6" t="inlineStr">
        <is>
          <t>600 m</t>
        </is>
      </c>
      <c r="K463" s="6" t="inlineStr">
        <is>
          <t>6 km</t>
        </is>
      </c>
      <c r="L463" s="6" t="inlineStr">
        <is>
          <t>60 km</t>
        </is>
      </c>
      <c r="M463" s="6" t="inlineStr">
        <is>
          <t>150 m</t>
        </is>
      </c>
      <c r="N463" s="6" t="inlineStr">
        <is>
          <t>B</t>
        </is>
      </c>
      <c r="O463" s="6" t="inlineStr">
        <is>
          <t>A questão exige a aplicação da habilidade H11, que consiste em utilizar a noção de escalas para interpretar representações gráficas. A escala 1:20 000 indica que cada 1 cm na planta equivale a 20 000 cm na realidade. Para encontrar a distância real, multiplica-se a medida na planta (3 cm) pelo denominador da escala: 3 x 20 000 = 60 000 cm. Convertendo centímetros para metros (dividindo por 100), obtém-se 600 m.</t>
        </is>
      </c>
      <c r="P463" s="6" t="b">
        <v>1</v>
      </c>
      <c r="Q463" s="6" t="n">
        <v>0</v>
      </c>
      <c r="R463" s="6" t="n">
        <v>0</v>
      </c>
      <c r="S463" s="6" t="n">
        <v>0.875</v>
      </c>
      <c r="T463" s="6" t="n">
        <v>8.171896551724142</v>
      </c>
      <c r="U463" s="6" t="n">
        <v>4.8</v>
      </c>
      <c r="V463" s="6" t="n">
        <v>5</v>
      </c>
      <c r="W463" s="6" t="n">
        <v>5</v>
      </c>
      <c r="X463" s="6" t="n">
        <v>4</v>
      </c>
      <c r="Y463" s="6" t="n">
        <v>5</v>
      </c>
      <c r="Z463" s="6" t="n">
        <v>5</v>
      </c>
      <c r="AA463" s="6" t="inlineStr">
        <is>
          <t>O item apresenta excelente alinhamento com a habilidade-alvo MT-H11, pois a resolução depende diretamente da aplicação do conceito de escala para interpretar uma representação gráfica de uma situação do cotidiano (planta de uma propriedade rural). Os objetos de conhecimento (geometria) são perfeitamente adequados e necessários para a solução. Os distratores são plausíveis, explorando erros comuns de cálculo (multiplicação por 2 ou 5) e de unidade de medida (esquecer a conversão de cm para m ou para km), com a exceção da alternativa 'E', que não se relaciona com os cálculos da escala. O item é adequado ao nível de escolaridade do Ensino Médio, exigindo o domínio de operações básicas e de conversão de unidades. A aderência ao formato ENEM é alta, pois contextualiza a questão em um cenário real e profissional, exigindo a interpretação de dados para chegar à resposta final.</t>
        </is>
      </c>
      <c r="AB463" s="6" t="n">
        <v>4.8</v>
      </c>
      <c r="AC463" s="6" t="n">
        <v>5</v>
      </c>
      <c r="AD463" s="6" t="n">
        <v>5</v>
      </c>
      <c r="AE463" s="6" t="n">
        <v>4</v>
      </c>
      <c r="AF463" s="6" t="n">
        <v>5</v>
      </c>
      <c r="AG463" s="6" t="n">
        <v>5</v>
      </c>
      <c r="AH463" s="6" t="inlineStr">
        <is>
          <t>O item apresenta alinhamento perfeito à habilidade H11, exigindo a aplicação direta do conceito de escala para resolver um problema contextualizado com a leitura de uma planta. Os objetos de conhecimento geométricos são adequados e pertinentes. Os distratores são, em sua maioria, plausíveis, explorando erros comuns de conversão de unidades (confundir cm para m ou km) e cálculo, embora o distrator E (150 m) seja menos provável que os demais. O nível de dificuldade é compatível com o Ensino Médio, abordando um conteúdo fundamental de forma acessível. O formato segue estritamente as normas do ENEM, com enunciado contextualizado e cinco alternativas.</t>
        </is>
      </c>
    </row>
    <row r="464">
      <c r="A464" s="6" t="inlineStr">
        <is>
          <t>3ddd904a-7d43-49fc-a214-9b86219474da</t>
        </is>
      </c>
      <c r="B464" s="6" t="inlineStr">
        <is>
          <t>com_grafo</t>
        </is>
      </c>
      <c r="C464" s="6" t="inlineStr">
        <is>
          <t>MT</t>
        </is>
      </c>
      <c r="D464" s="6" t="inlineStr">
        <is>
          <t>Matematica e suas Tecnologias</t>
        </is>
      </c>
      <c r="E464" s="6" t="n">
        <v>3</v>
      </c>
      <c r="F464" s="6" t="inlineStr">
        <is>
          <t>MT-H11</t>
        </is>
      </c>
      <c r="G464" s="6" t="inlineStr">
        <is>
          <t>Utilizar a nocao de escalas na leitura de representacao de situacao do cotidiano.</t>
        </is>
      </c>
      <c r="H464" s="6" t="inlineStr">
        <is>
          <t>Uma prefeitura planeja a construção de uma nova ciclovia ligando o centro da cidade a um parque ecológico. No projeto técnico, a distância entre esses dois pontos é representada por um segmento de reta medindo 12 cm. O mapa foi desenhado na escala 1:3.000. Qual é a distância real, em metros, que será percorrida pelos ciclistas?</t>
        </is>
      </c>
      <c r="I464" s="6" t="inlineStr">
        <is>
          <t>36 m</t>
        </is>
      </c>
      <c r="J464" s="6" t="inlineStr">
        <is>
          <t>120 m</t>
        </is>
      </c>
      <c r="K464" s="6" t="inlineStr">
        <is>
          <t>250 m</t>
        </is>
      </c>
      <c r="L464" s="6" t="inlineStr">
        <is>
          <t>360 m</t>
        </is>
      </c>
      <c r="M464" s="6" t="inlineStr">
        <is>
          <t>3600 m</t>
        </is>
      </c>
      <c r="N464" s="6" t="inlineStr">
        <is>
          <t>D</t>
        </is>
      </c>
      <c r="O464" s="6" t="inlineStr">
        <is>
          <t>A questao exige a aplicacao da habilidade MT-H11, que envolve a utilizacao da nocao de escalas. A escala de 1:3.000 indica que cada 1 cm no desenho corresponde a 3.000 cm na realidade. Para encontrar a distancia real, multiplica-se a distancia medida no mapa (12 cm) pelo denominador da escala: 12 x 3.000 = 36.000 cm. Em seguida, converte-se o valor de centimetros para metros dividindo por 100, resultando em 360 metros.</t>
        </is>
      </c>
      <c r="P464" s="6" t="b">
        <v>1</v>
      </c>
      <c r="Q464" s="6" t="n">
        <v>0</v>
      </c>
      <c r="R464" s="6" t="n">
        <v>0</v>
      </c>
      <c r="S464" s="6" t="n">
        <v>0.8648648648648649</v>
      </c>
      <c r="T464" s="6" t="n">
        <v>8.867090909090912</v>
      </c>
      <c r="U464" s="6" t="n">
        <v>4.8</v>
      </c>
      <c r="V464" s="6" t="n">
        <v>5</v>
      </c>
      <c r="W464" s="6" t="n">
        <v>5</v>
      </c>
      <c r="X464" s="6" t="n">
        <v>4</v>
      </c>
      <c r="Y464" s="6" t="n">
        <v>5</v>
      </c>
      <c r="Z464" s="6" t="n">
        <v>5</v>
      </c>
      <c r="AA464" s="6" t="inlineStr">
        <is>
          <t>O item apresenta excelente alinhamento com a habilidade MT-H11, pois a resolução depende diretamente da interpretação e aplicação da escala de um mapa para resolver um problema do cotidiano (planejamento de uma ciclovia). O objeto de conhecimento 'Conhecimentos geométricos' é perfeitamente adequado, pois a escala é um conceito fundamental da geometria aplicada. Os distratores são plausíveis: a alternativa A (36 m) corresponde ao resultado da multiplicação sem a conversão de unidade; a alternativa E (3600 m) é o resultado da multiplicação por 300 (erro de casa decimal); as alternativas B e C (120 m e 250 m) não têm um erro de cálculo direto, mas são valores que podem ser obtidos por estimativas incorretas ou confusão com outras unidades, funcionando como bons distratores. O nível de complexidade é adequado para o Ensino Médio, exigindo a compreensão de escala e a manipulação de unidades de medida. O formato segue rigorosamente as características do ENEM, com um enunciado contextualizado, uma pergunta objetiva e cinco alternativas de resposta.</t>
        </is>
      </c>
      <c r="AB464" s="6" t="n">
        <v>4.8</v>
      </c>
      <c r="AC464" s="6" t="n">
        <v>5</v>
      </c>
      <c r="AD464" s="6" t="n">
        <v>5</v>
      </c>
      <c r="AE464" s="6" t="n">
        <v>4</v>
      </c>
      <c r="AF464" s="6" t="n">
        <v>5</v>
      </c>
      <c r="AG464" s="6" t="n">
        <v>5</v>
      </c>
      <c r="AH464" s="6" t="inlineStr">
        <is>
          <t>O item avalia diretamente a habilidade MT-H11 ao propor uma situação cotidiana (construção de ciclovia) que exige a conversão de medidas utilizando a escala de um mapa (1:3000). Os objetos de conhecimento geométricos (escala e proporcionalidade) são adequados. Os distratores A (erro de cálculo ou conversão prematura) e E (erro na conversão de unidades, dividindo por 10 em vez de 100) são plausíveis e baseados em erros comuns. O nível de dificuldade é compatível com o Ensino Médio, cobrando uma competência básica fundamental. O formato segue o padrão do ENEM com enunciado contextualizado e 5 alternativas.</t>
        </is>
      </c>
    </row>
    <row r="465">
      <c r="A465" s="6" t="inlineStr">
        <is>
          <t>8f55499e-f534-45c5-831a-04fe85d98edf</t>
        </is>
      </c>
      <c r="B465" s="6" t="inlineStr">
        <is>
          <t>com_grafo</t>
        </is>
      </c>
      <c r="C465" s="6" t="inlineStr">
        <is>
          <t>MT</t>
        </is>
      </c>
      <c r="D465" s="6" t="inlineStr">
        <is>
          <t>Matematica e suas Tecnologias</t>
        </is>
      </c>
      <c r="E465" s="6" t="n">
        <v>3</v>
      </c>
      <c r="F465" s="6" t="inlineStr">
        <is>
          <t>MT-H12</t>
        </is>
      </c>
      <c r="G465" s="6" t="inlineStr">
        <is>
          <t>Resolver situacao-problema que envolva medidas de grandezas.</t>
        </is>
      </c>
      <c r="H465" s="6" t="inlineStr">
        <is>
          <t>Um produtor rural decidiu construir um reservatório de água em formato cilíndrico para abastecer o gado durante a estação seca. O projeto prevê que o reservatório tenha 3 metros de altura e 2 metros de diâmetro. Para saber se a capacidade do reservatório é suficiente para o consumo mensal, o produtor precisa estimar o volume total de água que ele comporta, em litros. Considerando pi aproximadamente igual a 3,14 e que 1 metro cúbico equivale a 1000 litros, qual é a capacidade aproximada desse reservatório?</t>
        </is>
      </c>
      <c r="I465" s="6" t="inlineStr">
        <is>
          <t>3.140 litros</t>
        </is>
      </c>
      <c r="J465" s="6" t="inlineStr">
        <is>
          <t>4.710 litros</t>
        </is>
      </c>
      <c r="K465" s="6" t="inlineStr">
        <is>
          <t>6.280 litros</t>
        </is>
      </c>
      <c r="L465" s="6" t="inlineStr">
        <is>
          <t>9.420 litros</t>
        </is>
      </c>
      <c r="M465" s="6" t="inlineStr">
        <is>
          <t>18.840 litros</t>
        </is>
      </c>
      <c r="N465" s="6" t="inlineStr">
        <is>
          <t>D</t>
        </is>
      </c>
      <c r="O465" s="6" t="inlineStr">
        <is>
          <t>A questão exige a aplicação da habilidade MT-H12, pois envolve a resolução de uma situação-problema contextualizada que requer o cálculo de uma grandeza (volume) e a conversão de unidades de medida. O volume de um cilindro é dado por V = pi * r^2 * h. O raio é a metade do diâmetro, logo r = 1 m. A altura h = 3 m. Assim, V = 3,14 * (1)^2 * 3 = 9,42 m³. Convertendo para litros (1 m³ = 1000 L), temos 9,42 * 1000 = 9.420 litros.</t>
        </is>
      </c>
      <c r="P465" s="6" t="b">
        <v>1</v>
      </c>
      <c r="Q465" s="6" t="n">
        <v>0</v>
      </c>
      <c r="R465" s="6" t="n">
        <v>0</v>
      </c>
      <c r="S465" s="6" t="n">
        <v>0.7592592592592593</v>
      </c>
      <c r="T465" s="6" t="n">
        <v>8.41809210526316</v>
      </c>
      <c r="U465" s="6" t="n">
        <v>4.8</v>
      </c>
      <c r="V465" s="6" t="n">
        <v>5</v>
      </c>
      <c r="W465" s="6" t="n">
        <v>5</v>
      </c>
      <c r="X465" s="6" t="n">
        <v>4</v>
      </c>
      <c r="Y465" s="6" t="n">
        <v>5</v>
      </c>
      <c r="Z465" s="6" t="n">
        <v>5</v>
      </c>
      <c r="AA465" s="6" t="inlineStr">
        <is>
          <t>O item apresenta excelente alinhamento com a habilidade MT-H12, pois demanda a resolução de uma situação-problema concreta (estimar a capacidade de um reservatório) que envolve o cálculo de uma grandeza (volume) e a conversão de unidades (metros cúbicos para litros). Os objetos de conhecimento (geometria, fórmula do volume do cilindro) são perfeitamente adequados e necessários para a solução. Os distratores são plausíveis, pois correspondem a erros comuns de cálculo (esquecer de elevar o raio ao quadrado, usar o diâmetro em vez do raio, não multiplicar pela altura, não converter a unidade), sendo que apenas um deles (A) é um pouco menos provável. O nível de complexidade é apropriado para o Ensino Médio, exigindo a aplicação direta de uma fórmula e operações aritméticas básicas. A aderência ao formato ENEM é máxima, com um enunciado contextualizado, uma pergunta clara e alternativas que exigem a execução dos passos corretos da resolução.</t>
        </is>
      </c>
      <c r="AB465" s="6" t="n">
        <v>5</v>
      </c>
      <c r="AC465" s="6" t="n">
        <v>5</v>
      </c>
      <c r="AD465" s="6" t="n">
        <v>5</v>
      </c>
      <c r="AE465" s="6" t="n">
        <v>5</v>
      </c>
      <c r="AF465" s="6" t="n">
        <v>5</v>
      </c>
      <c r="AG465" s="6" t="n">
        <v>5</v>
      </c>
      <c r="AH465" s="6" t="inlineStr">
        <is>
          <t>O item apresenta excelente alinhamento à habilidade MT-H12, pois propõe uma situação-problema contextualizada que exige o cálculo de uma grandeza (volume) e a conversão de unidades de medida. Os objetos de conhecimento geométricos (fórmula do volume do cilindro) são plenamente adequados. Os distratores são plausíveis, refletindo erros comuns como a confusão entre área e volume, uso incorreto do diâmetro em vez do raio, ou erros na conversão de unidades. O nível de dificuldade é compatível com o Ensino Médio e o formato adere estritamente aos padrões do ENEM, com enunciado claro, contextualização realista e uso da aproximação padrão para pi.</t>
        </is>
      </c>
    </row>
    <row r="466">
      <c r="A466" s="6" t="inlineStr">
        <is>
          <t>fecfbaed-f528-4287-9ac5-5290c47507b9</t>
        </is>
      </c>
      <c r="B466" s="6" t="inlineStr">
        <is>
          <t>com_grafo</t>
        </is>
      </c>
      <c r="C466" s="6" t="inlineStr">
        <is>
          <t>MT</t>
        </is>
      </c>
      <c r="D466" s="6" t="inlineStr">
        <is>
          <t>Matematica e suas Tecnologias</t>
        </is>
      </c>
      <c r="E466" s="6" t="n">
        <v>3</v>
      </c>
      <c r="F466" s="6" t="inlineStr">
        <is>
          <t>MT-H12</t>
        </is>
      </c>
      <c r="G466" s="6" t="inlineStr">
        <is>
          <t>Resolver situacao-problema que envolva medidas de grandezas.</t>
        </is>
      </c>
      <c r="H466" s="6" t="inlineStr">
        <is>
          <t>Um proprietário deseja reformar o piso de sua sala, que tem formato retangular com 5 metros de comprimento por 4 metros de largura. No centro da sala, há um tapete circular de raio igual a 1 metro que será mantido e, portanto, a área sob ele não receberá o novo revestimento. O proprietário escolheu um piso de cerâmica composto por peças quadradas de 20 cm de lado. Considerando pi = 3,14, qual a quantidade mínima de peças de cerâmica que devem ser compradas para cobrir o restante do piso?</t>
        </is>
      </c>
      <c r="I466" s="6" t="inlineStr">
        <is>
          <t>421</t>
        </is>
      </c>
      <c r="J466" s="6" t="inlineStr">
        <is>
          <t>422</t>
        </is>
      </c>
      <c r="K466" s="6" t="inlineStr">
        <is>
          <t>425</t>
        </is>
      </c>
      <c r="L466" s="6" t="inlineStr">
        <is>
          <t>500</t>
        </is>
      </c>
      <c r="M466" s="6" t="inlineStr">
        <is>
          <t>525</t>
        </is>
      </c>
      <c r="N466" s="6" t="inlineStr">
        <is>
          <t>B</t>
        </is>
      </c>
      <c r="O466" s="6" t="inlineStr">
        <is>
          <t>A questão exige a aplicação de conceitos de área (retângulo e círculo) e conversão de unidades de medida, central para a Habilidade MT-H12. Primeiro, calcula-se a área total da sala (5 m x 4 m = 20 m²). Subtrai-se a área do tapete circular (3,14 x 1² = 3,14 m²), obtendo a área a ser revestida (20 - 3,14 = 16,86 m²). A área de cada cerâmica é 0,2 m x 0,2 m = 0,04 m². Dividindo a área total pela área da peça (16,86 / 0,04), obtém-se 421,5 peças. Como é necessário comprar peças inteiras, deve-se arredondar para cima, resultando em 422 peças.</t>
        </is>
      </c>
      <c r="P466" s="6" t="b">
        <v>1</v>
      </c>
      <c r="Q466" s="6" t="n">
        <v>0</v>
      </c>
      <c r="R466" s="6" t="n">
        <v>0</v>
      </c>
      <c r="S466" s="6" t="n">
        <v>0.8627450980392157</v>
      </c>
      <c r="T466" s="6" t="n">
        <v>10.06184946236559</v>
      </c>
      <c r="U466" s="6" t="n">
        <v>4.8</v>
      </c>
      <c r="V466" s="6" t="n">
        <v>5</v>
      </c>
      <c r="W466" s="6" t="n">
        <v>5</v>
      </c>
      <c r="X466" s="6" t="n">
        <v>4</v>
      </c>
      <c r="Y466" s="6" t="n">
        <v>5</v>
      </c>
      <c r="Z466" s="6" t="n">
        <v>5</v>
      </c>
      <c r="AA466" s="6" t="inlineStr">
        <is>
          <t>O item apresenta excelente alinhamento com a habilidade MT-H12, pois demanda a resolução de um problema que envolve o cálculo de medidas de grandezas (áreas) para determinar uma quantidade de material. A aplicação de conhecimentos geométricos (área do retângulo e do círculo) e de conversão de unidades (metros para centímetros) é central e bem estruturada. O nível de complexidade é adequado para o Ensino Médio, exigindo a compreensão de conceitos e a aplicação correta de operações matemáticas. O formato segue o padrão ENEM, com um enunciado contextualizado e uma situação-problema que simula um desafio cotidiano. Os distratores são plausíveis, pois capturam erros comuns de cálculo (como não arredondar para cima, usar o valor incorreto da área do círculo ou cometer erros de unidade), sendo a alternativa correta (B) a única que considera a necessidade de arredondamento para cima após o cálculo de 421,5 peças.</t>
        </is>
      </c>
      <c r="AB466" s="6" t="n">
        <v>5</v>
      </c>
      <c r="AC466" s="6" t="n">
        <v>5</v>
      </c>
      <c r="AD466" s="6" t="n">
        <v>5</v>
      </c>
      <c r="AE466" s="6" t="n">
        <v>5</v>
      </c>
      <c r="AF466" s="6" t="n">
        <v>5</v>
      </c>
      <c r="AG466" s="6" t="n">
        <v>5</v>
      </c>
      <c r="AH466" s="6" t="inlineStr">
        <is>
          <t>O item apresenta excelente alinhamento à habilidade MT-H12, exigindo o cálculo de áreas (retângulo e círculo) e conversão de unidades para resolver uma situação-problema real. Os objetos de conhecimento geométricos são plenamente adequados. Os distratores são bem construídos e plausíveis, explorando erros comuns: o arredondamento incorreto para baixo (A), o esquecimento de subtrair a área do tapete (D) e a adição equivocada da área do tapete (E). O nível de dificuldade é compatível com o Ensino Médio e a estrutura segue rigorosamente o formato ENEM.</t>
        </is>
      </c>
    </row>
    <row r="467">
      <c r="A467" s="6" t="inlineStr">
        <is>
          <t>c3507d80-001f-4dca-b2ae-3082294079bb</t>
        </is>
      </c>
      <c r="B467" s="6" t="inlineStr">
        <is>
          <t>com_grafo</t>
        </is>
      </c>
      <c r="C467" s="6" t="inlineStr">
        <is>
          <t>MT</t>
        </is>
      </c>
      <c r="D467" s="6" t="inlineStr">
        <is>
          <t>Matematica e suas Tecnologias</t>
        </is>
      </c>
      <c r="E467" s="6" t="n">
        <v>3</v>
      </c>
      <c r="F467" s="6" t="inlineStr">
        <is>
          <t>MT-H12</t>
        </is>
      </c>
      <c r="G467" s="6" t="inlineStr">
        <is>
          <t>Resolver situacao-problema que envolva medidas de grandezas.</t>
        </is>
      </c>
      <c r="H467" s="6" t="inlineStr">
        <is>
          <t>Uma família decidiu construir uma cisterna para armazenar água da chuva, com o formato de um paralelepípedo retângulo. As dimensões internas da cisterna são 3 metros de comprimento, 2 metros de largura e 2 metros de altura. Para encher a cisterna, será utilizada uma bomba que tem uma vazão de 1.000 litros por hora. Considerando que a cisterna esteja completamente vazia, o tempo mínimo necessário para enchê-la é de:</t>
        </is>
      </c>
      <c r="I467" s="6" t="inlineStr">
        <is>
          <t>6 horas</t>
        </is>
      </c>
      <c r="J467" s="6" t="inlineStr">
        <is>
          <t>8 horas</t>
        </is>
      </c>
      <c r="K467" s="6" t="inlineStr">
        <is>
          <t>10 horas</t>
        </is>
      </c>
      <c r="L467" s="6" t="inlineStr">
        <is>
          <t>12 horas</t>
        </is>
      </c>
      <c r="M467" s="6" t="inlineStr">
        <is>
          <t>24 horas</t>
        </is>
      </c>
      <c r="N467" s="6" t="inlineStr">
        <is>
          <t>D</t>
        </is>
      </c>
      <c r="O467" s="6" t="inlineStr">
        <is>
          <t>A questão exige o cálculo do volume da cisterna (grandeza espacial) e a conversão de unidades para determinar o tempo (grandeza temporal). O volume é dado por V = comprimento x largura x altura = 3 m x 2 m x 2 m = 12 m³. Como 1 m³ corresponde a 1.000 litros, a capacidade total é de 12.000 litros. Dividindo a capacidade total pela vazão da bomba (12.000 L / 1.000 L/h), obtém-se o tempo de 12 horas. Isso demonstra a habilidade MT-H12 de resolver problemas envolvendo medidas de grandezas.</t>
        </is>
      </c>
      <c r="P467" s="6" t="b">
        <v>1</v>
      </c>
      <c r="Q467" s="6" t="n">
        <v>0</v>
      </c>
      <c r="R467" s="6" t="n">
        <v>0</v>
      </c>
      <c r="S467" s="6" t="n">
        <v>0.7906976744186046</v>
      </c>
      <c r="T467" s="6" t="n">
        <v>11.03529113924051</v>
      </c>
      <c r="U467" s="6" t="n">
        <v>4.8</v>
      </c>
      <c r="V467" s="6" t="n">
        <v>5</v>
      </c>
      <c r="W467" s="6" t="n">
        <v>5</v>
      </c>
      <c r="X467" s="6" t="n">
        <v>4</v>
      </c>
      <c r="Y467" s="6" t="n">
        <v>5</v>
      </c>
      <c r="Z467" s="6" t="n">
        <v>5</v>
      </c>
      <c r="AA467" s="6" t="inlineStr">
        <is>
          <t>O item apresenta excelente alinhamento com a habilidade MT-H12, pois exige a resolução de um problema que envolve o cálculo de uma grandeza espacial (volume) e sua conversão para determinar uma grandeza temporal (tempo), conectando-as por meio de uma taxa (vazão). Os objetos de conhecimento (geometria) são perfeitamente adequados e necessários para a solução. Os distratores são plausíveis, pois surgem de erros comuns de cálculo (ex: 6 m³, 8 m³) ou de falhas na conversão de unidades (ex: 12 horas sem considerar a conversão de m³ para L). O nível de complexidade é adequado para o Ensino Médio, exigindo a aplicação de conceitos de volume e unidades de medida de forma integrada. O formato segue rigorosamente o padrão ENEM, com um enunciado contextualizado, uma situação-problema clara e alternativas de resposta.</t>
        </is>
      </c>
      <c r="AB467" s="6" t="n">
        <v>4.8</v>
      </c>
      <c r="AC467" s="6" t="n">
        <v>5</v>
      </c>
      <c r="AD467" s="6" t="n">
        <v>5</v>
      </c>
      <c r="AE467" s="6" t="n">
        <v>4</v>
      </c>
      <c r="AF467" s="6" t="n">
        <v>5</v>
      </c>
      <c r="AG467" s="6" t="n">
        <v>5</v>
      </c>
      <c r="AH467" s="6" t="inlineStr">
        <is>
          <t>O item está perfeitamente alinhado à habilidade MT-H12, pois exige a resolução de uma situação-problema envolvendo medidas de grandezas (volume, capacidade e tempo). Os objetos de conhecimento geométricos (cálculo de volume de paralelepípedo) são adequados. Os distratores A (6h) e E (24h) são plausíveis, representando erros comuns como o esquecimento de uma dimensão ou erro na conversão de unidades, embora B e C sejam menos fundamentados. O nível de dificuldade é adequado ao Ensino Médio, abordando conceitos fundamentais de forma contextualizada. O formato segue rigorosamente o padrão do ENEM, com enunciado contextualizado e 5 alternativas.</t>
        </is>
      </c>
    </row>
    <row r="468">
      <c r="A468" s="6" t="inlineStr">
        <is>
          <t>2ae12829-8d66-4f11-9670-6240c6b45c11</t>
        </is>
      </c>
      <c r="B468" s="6" t="inlineStr">
        <is>
          <t>com_grafo</t>
        </is>
      </c>
      <c r="C468" s="6" t="inlineStr">
        <is>
          <t>MT</t>
        </is>
      </c>
      <c r="D468" s="6" t="inlineStr">
        <is>
          <t>Matematica e suas Tecnologias</t>
        </is>
      </c>
      <c r="E468" s="6" t="n">
        <v>3</v>
      </c>
      <c r="F468" s="6" t="inlineStr">
        <is>
          <t>MT-H12</t>
        </is>
      </c>
      <c r="G468" s="6" t="inlineStr">
        <is>
          <t>Resolver situacao-problema que envolva medidas de grandezas.</t>
        </is>
      </c>
      <c r="H468" s="6" t="inlineStr">
        <is>
          <t>Uma prefeitura está instalando cisternas retangulares em uma comunidade rural para captação de água da chuva. Cada cisterna tem o formato de um paralelepípedo retângulo com dimensões internas de 2 metros de comprimento, 1,5 metro de largura e 1 metro de profundidade. Sabendo que 1 metro cúbico equivale a 1000 litros, qual é a capacidade máxima de armazenamento de água, em litros, de uma dessas cisternas?</t>
        </is>
      </c>
      <c r="I468" s="6" t="inlineStr">
        <is>
          <t>1500 litros</t>
        </is>
      </c>
      <c r="J468" s="6" t="inlineStr">
        <is>
          <t>3000 litros</t>
        </is>
      </c>
      <c r="K468" s="6" t="inlineStr">
        <is>
          <t>4500 litros</t>
        </is>
      </c>
      <c r="L468" s="6" t="inlineStr">
        <is>
          <t>6000 litros</t>
        </is>
      </c>
      <c r="M468" s="6" t="inlineStr">
        <is>
          <t>9000 litros</t>
        </is>
      </c>
      <c r="N468" s="6" t="inlineStr">
        <is>
          <t>B</t>
        </is>
      </c>
      <c r="O468" s="6" t="inlineStr">
        <is>
          <t>A questão exige o cálculo do volume de um paralelepípedo retângulo e a conversão de unidades de medida (metros cúbicos para litros). O volume é calculado pelo produto das dimensões: V = 2 m * 1,5 m * 1 m = 3 m³. Como 1 m³ corresponde a 1000 litros, a capacidade é 3 * 1000 = 3000 litros. Isso demonstra a habilidade MT-H12 de resolver situações-problema envolvendo medidas de grandezas (volume e capacidade).</t>
        </is>
      </c>
      <c r="P468" s="6" t="b">
        <v>1</v>
      </c>
      <c r="Q468" s="6" t="n">
        <v>0</v>
      </c>
      <c r="R468" s="6" t="n">
        <v>0</v>
      </c>
      <c r="S468" s="6" t="n">
        <v>0.7619047619047619</v>
      </c>
      <c r="T468" s="6" t="n">
        <v>12.15947368421053</v>
      </c>
      <c r="U468" s="6" t="n">
        <v>4.8</v>
      </c>
      <c r="V468" s="6" t="n">
        <v>5</v>
      </c>
      <c r="W468" s="6" t="n">
        <v>5</v>
      </c>
      <c r="X468" s="6" t="n">
        <v>4</v>
      </c>
      <c r="Y468" s="6" t="n">
        <v>5</v>
      </c>
      <c r="Z468" s="6" t="n">
        <v>5</v>
      </c>
      <c r="AA468" s="6" t="inlineStr">
        <is>
          <t>O item apresenta excelente alinhamento com a habilidade MT-H12, pois demanda a resolução de um problema prático que envolve o cálculo de uma grandeza (volume) e a conversão de unidades (m³ para L). Os objetos de conhecimento (geometria espacial) são perfeitamente adequados e necessários para a solução. Os distratores são plausíveis, pois surgem de erros comuns de cálculo (ex: esquecer de multiplicar por 1000, calcular área em vez de volume, multiplicar as dimensões incorretamente), embora o distrator A (1500 L) seja um pouco mais fraco, pois poderia ser resultado de um erro de divisão por 2, um procedimento menos provável. O nível de complexidade é adequado para o Ensino Médio, exigindo apenas a aplicação direta de fórmulas de volume e regra de três simples. A aderência ao formato ENEM é alta, pois contextualiza o problema em uma situação social relevante (captação de água) e utiliza o formato de múltipla escolha com cinco alternativas.</t>
        </is>
      </c>
      <c r="AB468" s="6" t="n">
        <v>4.6</v>
      </c>
      <c r="AC468" s="6" t="n">
        <v>5</v>
      </c>
      <c r="AD468" s="6" t="n">
        <v>5</v>
      </c>
      <c r="AE468" s="6" t="n">
        <v>4</v>
      </c>
      <c r="AF468" s="6" t="n">
        <v>4</v>
      </c>
      <c r="AG468" s="6" t="n">
        <v>5</v>
      </c>
      <c r="AH468" s="6" t="inlineStr">
        <is>
          <t>O item apresenta excelente alinhamento à habilidade MT-H12, exigindo o cálculo de volume e conversão de unidades em um contexto real de cisternas. Os objetos de conhecimento geométricos (volume do paralelepípedo) são plenamente adequados. Os distratores são plausíveis, destacando-se a alternativa C, que provavelmente corresponde ao erro comum de somar as dimensões ao invés de multiplicá-las. O nível de dificuldade é elementar, mas compatível com o início da prova do ENEM, e o formato segue rigorosamente as normas do exame.</t>
        </is>
      </c>
    </row>
    <row r="469">
      <c r="A469" s="6" t="inlineStr">
        <is>
          <t>be68cb01-9c85-4b8e-b18d-5cddd114b302</t>
        </is>
      </c>
      <c r="B469" s="6" t="inlineStr">
        <is>
          <t>com_grafo</t>
        </is>
      </c>
      <c r="C469" s="6" t="inlineStr">
        <is>
          <t>MT</t>
        </is>
      </c>
      <c r="D469" s="6" t="inlineStr">
        <is>
          <t>Matematica e suas Tecnologias</t>
        </is>
      </c>
      <c r="E469" s="6" t="n">
        <v>3</v>
      </c>
      <c r="F469" s="6" t="inlineStr">
        <is>
          <t>MT-H12</t>
        </is>
      </c>
      <c r="G469" s="6" t="inlineStr">
        <is>
          <t>Resolver situacao-problema que envolva medidas de grandezas.</t>
        </is>
      </c>
      <c r="H469" s="6" t="inlineStr">
        <is>
          <t>Uma fazenda utiliza um reservatório cilíndrico para armazenar água destinada à irrigação. O reservatório possui 4 metros de diâmetro e 3 metros de altura. Considerando a aproximação de pi (π) igual a 3 e que 1 metro cúbico equivale a 1000 litros, qual é a capacidade total de armazenamento desse reservatório, em litros?</t>
        </is>
      </c>
      <c r="I469" s="6" t="inlineStr">
        <is>
          <t>12 000</t>
        </is>
      </c>
      <c r="J469" s="6" t="inlineStr">
        <is>
          <t>18 000</t>
        </is>
      </c>
      <c r="K469" s="6" t="inlineStr">
        <is>
          <t>36 000</t>
        </is>
      </c>
      <c r="L469" s="6" t="inlineStr">
        <is>
          <t>72 000</t>
        </is>
      </c>
      <c r="M469" s="6" t="inlineStr">
        <is>
          <t>144 000</t>
        </is>
      </c>
      <c r="N469" s="6" t="inlineStr">
        <is>
          <t>C</t>
        </is>
      </c>
      <c r="O469" s="6" t="inlineStr">
        <is>
          <t>A questão exige o cálculo do volume de um cilindro e a conversão de unidades de medida (metros cúbicos para litros). Primeiramente, determina-se o raio da base (r = diâmetro/2 = 2 m). Em seguida, aplica-se a fórmula do volume (V = π * r² * h), utilizando π = 3, resultando em V = 3 * 2² * 3 = 36 m³. Por fim, converte-se o valor para litros, sabendo que 1 m³ = 1000 L, obtendo-se 36 000 L. Isso demonstra a competência de resolver situações-problema envolvendo medidas de grandezas (Habilidade H12).</t>
        </is>
      </c>
      <c r="P469" s="6" t="b">
        <v>1</v>
      </c>
      <c r="Q469" s="6" t="n">
        <v>0</v>
      </c>
      <c r="R469" s="6" t="n">
        <v>0</v>
      </c>
      <c r="S469" s="6" t="n">
        <v>0.8620689655172413</v>
      </c>
      <c r="T469" s="6" t="n">
        <v>8.346150793650796</v>
      </c>
      <c r="U469" s="6" t="n">
        <v>4.8</v>
      </c>
      <c r="V469" s="6" t="n">
        <v>5</v>
      </c>
      <c r="W469" s="6" t="n">
        <v>5</v>
      </c>
      <c r="X469" s="6" t="n">
        <v>4</v>
      </c>
      <c r="Y469" s="6" t="n">
        <v>5</v>
      </c>
      <c r="Z469" s="6" t="n">
        <v>5</v>
      </c>
      <c r="AA469" s="6" t="inlineStr">
        <is>
          <t>O item apresenta excelente alinhamento com a habilidade MT-H12, pois demanda a resolução de um problema prático que envolve o cálculo de uma grandeza (volume) e a conversão de unidades (m³ para L). Os objetos de conhecimento (geometria) são perfeitamente adequados e necessários para a solução. Os distratores são plausíveis, pois representam erros comuns de cálculo (esquecer de elevar o raio ao quadrado, usar o diâmetro em vez do raio, multiplicar por 100 de forma incorreta), embora a alternativa A (12.000) seja um erro um pouco mais elementar. O nível de complexidade é adequado para o Ensino Médio, exigindo a aplicação direta de uma fórmula e uma conversão de unidade. O formato, com enunciado contextualizado, alternativas numéricas e gabarito claro, está em total aderência ao padrão ENEM.</t>
        </is>
      </c>
      <c r="AB469" s="6" t="n">
        <v>5</v>
      </c>
      <c r="AC469" s="6" t="n">
        <v>5</v>
      </c>
      <c r="AD469" s="6" t="n">
        <v>5</v>
      </c>
      <c r="AE469" s="6" t="n">
        <v>5</v>
      </c>
      <c r="AF469" s="6" t="n">
        <v>5</v>
      </c>
      <c r="AG469" s="6" t="n">
        <v>5</v>
      </c>
      <c r="AH469" s="6" t="inlineStr">
        <is>
          <t>O item está perfeitamente alinhado à habilidade H12, pois exige a resolução de uma situação-problema contextualizada que envolve o cálculo de uma grandeza (volume) e a conversão de unidades de medida. Os objetos de conhecimento geométricos (fórmula do volume do cilindro) são adequados e essenciais para a resolução. Os distratores são plausíveis, explorando erros comuns como a utilização do diâmetro em vez do raio (alternativa E) ou erros de cálculo aritmético. O nível de dificuldade é compatível com o Ensino Médio, sendo uma questão acessível de geometria espacial, e o formato segue rigorosamente os padrões do ENEM.</t>
        </is>
      </c>
    </row>
    <row r="470">
      <c r="A470" s="6" t="inlineStr">
        <is>
          <t>e4196004-20f3-4784-861e-315cedd6b746</t>
        </is>
      </c>
      <c r="B470" s="6" t="inlineStr">
        <is>
          <t>com_grafo</t>
        </is>
      </c>
      <c r="C470" s="6" t="inlineStr">
        <is>
          <t>MT</t>
        </is>
      </c>
      <c r="D470" s="6" t="inlineStr">
        <is>
          <t>Matematica e suas Tecnologias</t>
        </is>
      </c>
      <c r="E470" s="6" t="n">
        <v>3</v>
      </c>
      <c r="F470" s="6" t="inlineStr">
        <is>
          <t>MT-H13</t>
        </is>
      </c>
      <c r="G470" s="6" t="inlineStr">
        <is>
          <t>Avaliar o resultado de uma medicao na construcao de um argumento consistente.</t>
        </is>
      </c>
      <c r="H470" s="6" t="inlineStr">
        <is>
          <t>Um proprietário deseja pintar uma parede retangular de sua sala que mede 4 metros de comprimento por 2,5 metros de altura. A lata de tinta escolhida possui a seguinte especificação técnica: 'Rendimento: 4 metros quadrados por litro'. O pintor contratado afirma que, para aplicar duas demãos nessa parede, serão necessários apenas 3 litros de tinta. Com base nas medidas e na especificação do produto, a afirmação do pintor é:</t>
        </is>
      </c>
      <c r="I470" s="6" t="inlineStr">
        <is>
          <t>Verdadeira, pois a área da parede é 10 m² e, com 3 litros, é possível cobrir 12 m², o que é suficiente para as duas demãos.</t>
        </is>
      </c>
      <c r="J470" s="6" t="inlineStr">
        <is>
          <t>Falsa, pois a área da parede é 10 m² e, para uma demão, seriam necessários 2,5 litros, sendo impossível fazer duas demãos com apenas 3 litros.</t>
        </is>
      </c>
      <c r="K470" s="6" t="inlineStr">
        <is>
          <t>Verdadeira, pois o rendimento da tinta aumenta ao aplicar a segunda demão, reduzindo a quantidade total necessária para 3 litros.</t>
        </is>
      </c>
      <c r="L470" s="6" t="inlineStr">
        <is>
          <t>Falsa, pois a área total a ser pintada considerando as duas demãos é de 20 m², o que exige 5 litros de tinta, e não 3.</t>
        </is>
      </c>
      <c r="M470" s="6" t="inlineStr">
        <is>
          <t>Verdadeira, pois a área da parede é de 6,5 m² e, com o rendimento de 4 m²/litro, 3 litros são suficientes para garantir a cobertura.</t>
        </is>
      </c>
      <c r="N470" s="6" t="inlineStr">
        <is>
          <t>D</t>
        </is>
      </c>
      <c r="O470" s="6" t="inlineStr">
        <is>
          <t>A habilidade MT-H13 é avaliada ao calcular a área da parede (medicao) e confronta-la com o rendimento do produto para validar o argumento do profissional. A area da parede e 4 m x 2,5 m = 10 m². Como sao duas demaos, a area total a ser coberta e de 20 m². Considerando o rendimento de 4 m² por litro, serao necessarios 20 / 4 = 5 litros de tinta. Logo, o argumento de que 3 litros sao suficientes e inconsistente, pois 3 litros cobrem apenas 12 m².</t>
        </is>
      </c>
      <c r="P470" s="6" t="b">
        <v>1</v>
      </c>
      <c r="Q470" s="6" t="n">
        <v>0</v>
      </c>
      <c r="R470" s="6" t="n">
        <v>0</v>
      </c>
      <c r="S470" s="6" t="n">
        <v>0.5700934579439252</v>
      </c>
      <c r="T470" s="6" t="n">
        <v>11.59291666666667</v>
      </c>
      <c r="U470" s="6" t="n">
        <v>5</v>
      </c>
      <c r="V470" s="6" t="n">
        <v>5</v>
      </c>
      <c r="W470" s="6" t="n">
        <v>5</v>
      </c>
      <c r="X470" s="6" t="n">
        <v>5</v>
      </c>
      <c r="Y470" s="6" t="n">
        <v>5</v>
      </c>
      <c r="Z470" s="6" t="n">
        <v>5</v>
      </c>
      <c r="AA470" s="6" t="inlineStr">
        <is>
          <t>O item apresenta excelente alinhamento com a habilidade MT-H13, pois exige que o avalie realize uma medição (cálculo da área) e utilize esse resultado para avaliar a consistência de um argumento (a afirmação do pintor). O cálculo da área (4m x 2,5m = 10m²) é o pilar da medição, e a comparação com o rendimento da tinta para uma e duas demões é o cerne da avaliação da argumentação. Os objetos de conhecimento (geometria plana) são perfeitamente adequados e necessários para a resolução. Os distratores são plausíveis e bem elaborados: a alternativa A comete o erro de não multiplicar por duas demãos; a B inverte a lógica da divisão; a C introduz um conceito absurdo (rendimento aumenta); e a E comete um erro de cálculo da área (soma de medidas em vez de produto). A complexidade do item, que envolve múltiplos passos lógicos e de cálculo, é adequada para o Ensino Médio. O formato, com um enunciado contextualizado, uma pergunta de múltipla escolha com cinco alternativas e uma justificativa baseada em argumentação, está em total aderência ao padrão do ENEM.</t>
        </is>
      </c>
      <c r="AB470" s="6" t="n">
        <v>3.4</v>
      </c>
      <c r="AC470" s="6" t="n">
        <v>5</v>
      </c>
      <c r="AD470" s="6" t="n">
        <v>5</v>
      </c>
      <c r="AE470" s="6" t="n">
        <v>1</v>
      </c>
      <c r="AF470" s="6" t="n">
        <v>4</v>
      </c>
      <c r="AG470" s="6" t="n">
        <v>2</v>
      </c>
      <c r="AH470" s="6" t="inlineStr">
        <is>
          <t>O item está bem alinhado à habilidade MT-H13, pois exige o cálculo de uma medida (área) para avaliar a consistência de um argumento (a afirmação do pintor). Os objetos de conhecimento geométricos (cálculo de área de retângulo) são adequados. No entanto, o item apresenta um erro grave de construção que compromete sua validade técnica: as alternativas B e D estão ambas corretas. A alternativa B conclui corretamente que a afirmação é 'Falsa' e apresenta um raciocínio válido (se uma demão exige 2,5L, duas exigiriam 5L, logo 3L não é suficiente), assim como a alternativa D. A existência de duas respostas corretas viola o princípio de unicidade da resposta em testes de múltipla escolha, invalidando a plausibilidade dos distratores e a aderência ao formato ENEM. O nível de dificuldade é elementar, mas aceitável para o Ensino Médio.</t>
        </is>
      </c>
    </row>
    <row r="471">
      <c r="A471" s="6" t="inlineStr">
        <is>
          <t>e95b2588-b1e4-4b78-aa6d-e5df54fe9dc6</t>
        </is>
      </c>
      <c r="B471" s="6" t="inlineStr">
        <is>
          <t>com_grafo</t>
        </is>
      </c>
      <c r="C471" s="6" t="inlineStr">
        <is>
          <t>MT</t>
        </is>
      </c>
      <c r="D471" s="6" t="inlineStr">
        <is>
          <t>Matematica e suas Tecnologias</t>
        </is>
      </c>
      <c r="E471" s="6" t="n">
        <v>3</v>
      </c>
      <c r="F471" s="6" t="inlineStr">
        <is>
          <t>MT-H13</t>
        </is>
      </c>
      <c r="G471" s="6" t="inlineStr">
        <is>
          <t>Avaliar o resultado de uma medicao na construcao de um argumento consistente.</t>
        </is>
      </c>
      <c r="H471" s="6" t="inlineStr">
        <is>
          <t>Uma familia deseja reformar o piso de sua sala de estar, que tem formato retangular com medidas de 4,20 m por 3,60 m. Eles escolheram pisos ceramicos quadrados com 40 cm de lado. As pecas sao vendidas em caixas contendo 8 unidades. Para estimar a quantidade de material e o custo, o pai calculou a area do piso (15,12 m2) e dividiu pela area de uma placa (0,16 m2), obtendo o resultado de 94,5 pecas. Ele concluiu que seriam necessarias 12 caixas (totalizando 96 pecas), o que daria uma pequena margem de seguranca. O filho, porem, contestou esse argumento, afirmando que a quantidade calculada pelo pai nao seria suficiente para cobrir todo o piso. Considerando a logica de construcao e medicao, qual das alternativas apresenta a avaliacao correta desse problema?</t>
        </is>
      </c>
      <c r="I471" s="6" t="inlineStr">
        <is>
          <t>O pai esta correto, pois o calculo de area e o metodo mais preciso e as 96 pecas sao suficientes para cobrir a area de 94,5 pecas calculadas.</t>
        </is>
      </c>
      <c r="J471" s="6" t="inlineStr">
        <is>
          <t>O filho esta incorreto, pois o calculo de area ja considera o espaco total e a sobra de 1,5 pecas e suficiente para realizar os recortes necessarios nas bordas.</t>
        </is>
      </c>
      <c r="K471" s="6" t="inlineStr">
        <is>
          <t>O pai esta incorreto, pois o calculo de area desconsidera que as pecas sao unidades discretas e, ao ajustar as medidas laterais, serao necessarias 99 pecas, ou seja, 13 caixas.</t>
        </is>
      </c>
      <c r="L471" s="6" t="inlineStr">
        <is>
          <t>Ambos estao incorretos, pois a quantidade correta seria de 11 caixas, ja que a area total e proxima de 15 m2 e cada caixa cobre exatamente 1,28 m2.</t>
        </is>
      </c>
      <c r="M471" s="6" t="inlineStr">
        <is>
          <t>O filho estaria correto apenas se fosse considerada uma taxa de desperdicio de 10%, mas sem essa taxa, o calculo teorico do pai garante o acabamento da obra.</t>
        </is>
      </c>
      <c r="N471" s="6" t="inlineStr">
        <is>
          <t>C</t>
        </is>
      </c>
      <c r="O471" s="6" t="inlineStr">
        <is>
          <t>A habilidade MT-H13 e avaliada ao verificar se o aluno consegue julgar a validade de um resultado de uma medicao (area) aplicado a um contexto pratico (revestimento). O pai baseou-se apenas na relacao de areas (medicao continua), encontrando 94,5 pecas. No entanto, as pecas sao objetos discretos que devem se encaixar perfeitamente nas dimensoes do comodo. Ao verificar o encaixe: 4,20 m / 0,40 m = 10,5 pecas (necessita-se de 11 pecas no comprimento) e 3,60 m / 0,40 m = 9 pecas (exato na largura). O total necessario e 11 x 9 = 99 pecas. Portanto, 12 caixas (96 pecas) sao insuficientes, sendo necessario 13 caixas. O argumento do pai e inconsistente por desconsiderar a natureza discreta do material e a necessidade de ajuste geometrico.</t>
        </is>
      </c>
      <c r="P471" s="6" t="b">
        <v>1</v>
      </c>
      <c r="Q471" s="6" t="n">
        <v>0.009345794392523364</v>
      </c>
      <c r="R471" s="6" t="n">
        <v>0.9183673469387756</v>
      </c>
      <c r="S471" s="6" t="n">
        <v>0.6772151898734177</v>
      </c>
      <c r="T471" s="6" t="n">
        <v>14.41876373626374</v>
      </c>
      <c r="U471" s="6" t="n">
        <v>5</v>
      </c>
      <c r="V471" s="6" t="n">
        <v>5</v>
      </c>
      <c r="W471" s="6" t="n">
        <v>5</v>
      </c>
      <c r="X471" s="6" t="n">
        <v>5</v>
      </c>
      <c r="Y471" s="6" t="n">
        <v>5</v>
      </c>
      <c r="Z471" s="6" t="n">
        <v>5</v>
      </c>
      <c r="AA471" s="6" t="inlineStr">
        <is>
          <t>O item apresenta excelente alinhamento com a habilidade MT-H13, pois exige que o avalie a validade de um resultado de medição (área) em um contexto prático, identificando a inconsistência da argumentação do pai. A habilidade é perfeitamente operacionalizada, pois o aluno não pode apenas calcular, mas precisa julgar se o resultado teórico (94,5 peças) é aplicável à realidade do problema. Os objetos de conhecimento (geometria, unidades de medida, natureza discreta/contínua) são adequados e essenciais para a resolução. Os distratores são plausíveis: A e B representam o erro comum de confundir área com encaixe perfeito; D introduz um erro de arredondamento grosseiro; E sugere uma complicação (taxa de desperdício) que não é o cerne do problema. O nível de escolaridade é adequado, envolvendo conceitos do Ensino Médio. A aderência ao formato ENEM é alta, com um enunciado contextualizado, uma situação-problema que exige análise crítica e argumentação, e alternativas que exploram diferentes concepções erradas e a concepção correta.</t>
        </is>
      </c>
      <c r="AB471" s="6" t="n">
        <v>4.8</v>
      </c>
      <c r="AC471" s="6" t="n">
        <v>5</v>
      </c>
      <c r="AD471" s="6" t="n">
        <v>5</v>
      </c>
      <c r="AE471" s="6" t="n">
        <v>4</v>
      </c>
      <c r="AF471" s="6" t="n">
        <v>5</v>
      </c>
      <c r="AG471" s="6" t="n">
        <v>5</v>
      </c>
      <c r="AH471" s="6" t="inlineStr">
        <is>
          <t>O item avalia com excelência a habilidade MT-H13, pois solicita a análise crítica de um argumento fundamentado em uma medição (cálculo de área) que se mostra insuficiente diante da natureza discreta dos objetos (pisos) e das restrições geométricas. Os objetos de conhecimento geométricos são pertinentes e bem aplicados. Os distratores são plausíveis, explorando tanto a confiança no cálculo teórico contínuo (A e B) quanto a confusão com taxas de desperdício (E), embora a alternativa D seja um pouco menos robusta. O nível de dificuldade e o formato são adequados ao ENEM, exigindo raciocínio lógico e contextualização.</t>
        </is>
      </c>
    </row>
    <row r="472">
      <c r="A472" s="6" t="inlineStr">
        <is>
          <t>439fedcf-b3d8-4103-b2d5-6ad436c745cc</t>
        </is>
      </c>
      <c r="B472" s="6" t="inlineStr">
        <is>
          <t>com_grafo</t>
        </is>
      </c>
      <c r="C472" s="6" t="inlineStr">
        <is>
          <t>MT</t>
        </is>
      </c>
      <c r="D472" s="6" t="inlineStr">
        <is>
          <t>Matematica e suas Tecnologias</t>
        </is>
      </c>
      <c r="E472" s="6" t="n">
        <v>3</v>
      </c>
      <c r="F472" s="6" t="inlineStr">
        <is>
          <t>MT-H13</t>
        </is>
      </c>
      <c r="G472" s="6" t="inlineStr">
        <is>
          <t>Avaliar o resultado de uma medicao na construcao de um argumento consistente.</t>
        </is>
      </c>
      <c r="H472" s="6" t="inlineStr">
        <is>
          <t>Uma família adquiriu uma bomba d'água para encher uma piscina recém-construída no formato de um paralelepípedo retângulo. As dimensões internas da piscina são 5 metros de comprimento, 3 metros de largura e 1,5 metros de profundidade. A bomba utilizada tem uma vazão constante de 50 litros de água por minuto. Durante o planejamento, o pai estimou que a piscina estaria completamente cheia em 4 horas, enquanto o filho argumentou que seriam necessárias cerca de 7 horas e meia para completar o enchimento. Com base na avaliação das medidas de volume e da vazão da bomba, qual argumento é consistente com a situação apresentada?</t>
        </is>
      </c>
      <c r="I472" s="6" t="inlineStr">
        <is>
          <t>A estimativa do pai está correta, pois o volume da piscina é de 22,5 litros, que é preenchido rapidamente pela bomba em menos de uma hora.</t>
        </is>
      </c>
      <c r="J472" s="6" t="inlineStr">
        <is>
          <t>A estimativa do filho está correta, pois o volume de 22.500 litros, dividido pela vazão de 50 litros por minuto, resulta em 450 minutos, ou seja, 7 horas e meia.</t>
        </is>
      </c>
      <c r="K472" s="6" t="inlineStr">
        <is>
          <t>A estimativa do pai está correta, pois a profundidade da piscina não influencia o cálculo do tempo de enchimento, devendo-se considerar apenas a área da superfície.</t>
        </is>
      </c>
      <c r="L472" s="6" t="inlineStr">
        <is>
          <t>Ambas as estimativas estão incorretas, pois o volume da piscina é de 22,5 metros cúbicos, o que equivale a 2.250 litros, levando a um tempo total de 45 minutos.</t>
        </is>
      </c>
      <c r="M472" s="6" t="inlineStr">
        <is>
          <t>A estimativa do filho está incorreta, pois a conversão de metros cúbicos para litros deve ser feita multiplicando por 100, o que resultaria em um volume de 2.250 litros e um tempo menor.</t>
        </is>
      </c>
      <c r="N472" s="6" t="inlineStr">
        <is>
          <t>B</t>
        </is>
      </c>
      <c r="O472" s="6" t="inlineStr">
        <is>
          <t>A habilidade MT-H13 exige avaliar o resultado de uma medição para construir um argumento. Primeiramente, calcula-se o volume da piscina em metros cúbicos: V = 5 m × 3 m × 1,5 m = 22,5 m³. Em seguida, converte-se esse volume para litros, sabendo que 1 m³ equivale a 1.000 litros, obtendo-se 22.500 litros. Dividindo o volume total pela vazão da bomba (50 L/min), tem-se 22.500 / 50 = 450 minutos. Convertendo o tempo para horas (450 / 60), obtém-se 7,5 horas (ou 7 horas e meia). Portanto, o argumento do filho é o único consistente com os dados medidos e calculados.</t>
        </is>
      </c>
      <c r="P472" s="6" t="b">
        <v>1</v>
      </c>
      <c r="Q472" s="6" t="n">
        <v>0</v>
      </c>
      <c r="R472" s="6" t="n">
        <v>0</v>
      </c>
      <c r="S472" s="6" t="n">
        <v>0.6277372262773723</v>
      </c>
      <c r="T472" s="6" t="n">
        <v>12.74469635627531</v>
      </c>
      <c r="U472" s="6" t="n">
        <v>4.8</v>
      </c>
      <c r="V472" s="6" t="n">
        <v>5</v>
      </c>
      <c r="W472" s="6" t="n">
        <v>5</v>
      </c>
      <c r="X472" s="6" t="n">
        <v>4</v>
      </c>
      <c r="Y472" s="6" t="n">
        <v>5</v>
      </c>
      <c r="Z472" s="6" t="n">
        <v>5</v>
      </c>
      <c r="AA472" s="6" t="inlineStr">
        <is>
          <t>O item apresenta excelente alinhamento com a habilidade MT-H13, pois exige que o avaliador realize o cálculo do volume e do tempo de enchimento (medição) para avaliar a consistência dos argumentos apresentados pelos personagens. O resultado da medição (450 minutos) é o elemento central para julgar a validade de cada afirmação. Os objetos de conhecimento (geometria e medidas) são perfeitamente adequados e necessários para a resolução. Os distratores são plausíveis, pois exploram erros comuns de cálculo (conversão de unidades, esquecimento de uma dimensão, interpretação incorreta do volume) e de interpretação do problema (profundidade irrelevante). O nível de complexidade é adequado para o Ensino Médio, envolvendo conceitos de volume, conversão de unidades e manipulação de grandezas. O formato segue rigorosamente as características do ENEM, com um enunciado contextualizado, uma pergunta clara e alternativas que exigem análise crítica e argumentação.</t>
        </is>
      </c>
      <c r="AB472" s="6" t="n">
        <v>4.6</v>
      </c>
      <c r="AC472" s="6" t="n">
        <v>5</v>
      </c>
      <c r="AD472" s="6" t="n">
        <v>5</v>
      </c>
      <c r="AE472" s="6" t="n">
        <v>4</v>
      </c>
      <c r="AF472" s="6" t="n">
        <v>4</v>
      </c>
      <c r="AG472" s="6" t="n">
        <v>5</v>
      </c>
      <c r="AH472" s="6" t="inlineStr">
        <is>
          <t>O item está perfeitamente alinhado à habilidade MT-H13, pois exige que o estudante realize o cálculo do volume e do tempo de enchimento (medição) para julgar qual dos argumentos apresentados (pai ou filho) é consistente. Os objetos de conhecimento geométricos (cálculo de volume de paralelepípedo) e de grandezas e medidas (conversão de unidades e vazão) são adequados e mobilizados corretamente. Os distratores exploram erros comuns, como a não conversão de metros cúbicos para litros (A), a confusão entre área e volume (C) e erros na fator de conversão (D, E). O nível de dificuldade é acessível, típico das questões iniciais da prova de Matemática do ENEM, sendo adequado ao Ensino Médio. O formato e a linguagem aderem estritamente ao padrão do exame.</t>
        </is>
      </c>
    </row>
    <row r="473">
      <c r="A473" s="6" t="inlineStr">
        <is>
          <t>bfa990ec-1756-4c22-8914-f11f9b16125c</t>
        </is>
      </c>
      <c r="B473" s="6" t="inlineStr">
        <is>
          <t>com_grafo</t>
        </is>
      </c>
      <c r="C473" s="6" t="inlineStr">
        <is>
          <t>MT</t>
        </is>
      </c>
      <c r="D473" s="6" t="inlineStr">
        <is>
          <t>Matematica e suas Tecnologias</t>
        </is>
      </c>
      <c r="E473" s="6" t="n">
        <v>3</v>
      </c>
      <c r="F473" s="6" t="inlineStr">
        <is>
          <t>MT-H13</t>
        </is>
      </c>
      <c r="G473" s="6" t="inlineStr">
        <is>
          <t>Avaliar o resultado de uma medicao na construcao de um argumento consistente.</t>
        </is>
      </c>
      <c r="H473" s="6" t="inlineStr">
        <is>
          <t>Uma empresa de construção foi contratada para instalar uma rampa de acesso em um edifício público. O projeto original indica que a rampa deve vencer um desnível vertical de 1,20 metro e possui uma projeção horizontal de 10,00 metros. A legislação vigente estabelece que, para garantir acessibilidade, a inclinação máxima permitida para rampas é de 8,33%. A empresa garantiu aos gestores do edifício que o projeto atende perfeitamente à legislação. Ao analisar as medidas propostas, um fiscal calculou a inclinação real da rampa. Com base nesse cálculo, qual é o argumento correto que o fiscal deve apresentar?</t>
        </is>
      </c>
      <c r="I473" s="6" t="inlineStr">
        <is>
          <t>O fiscal deve aceitar a garantia, pois a inclinação calculada é de 12%, valor que respeita o limite de 8,33%.</t>
        </is>
      </c>
      <c r="J473" s="6" t="inlineStr">
        <is>
          <t>O fiscal deve rejeitar a garantia, pois a inclinação calculada é de 12%, valor superior ao limite máximo de 8,33%.</t>
        </is>
      </c>
      <c r="K473" s="6" t="inlineStr">
        <is>
          <t>O fiscal deve aceitar a garantia, pois a inclinação calculada é de 8,33%, exatamente o limite permitido.</t>
        </is>
      </c>
      <c r="L473" s="6" t="inlineStr">
        <is>
          <t>O fiscal deve rejeitar a garantia, pois a inclinação calculada é de 1,2%, valor insuficiente para a acessibilidade.</t>
        </is>
      </c>
      <c r="M473" s="6" t="inlineStr">
        <is>
          <t>O fiscal deve aceitar a garantia, pois a diferença entre a altura e a base é grande o suficiente para garantir segurança.</t>
        </is>
      </c>
      <c r="N473" s="6" t="inlineStr">
        <is>
          <t>B</t>
        </is>
      </c>
      <c r="O473" s="6" t="inlineStr">
        <is>
          <t>A habilidade MT-H13 é avaliada ao calcular a inclinação da rampa (razão entre a altura vertical e a projeção horizontal: 1,2/10 = 0,12 ou 12%) e comparar esse resultado da medição com o parâmetro legal de 8,33%. Como 12% é maior que 8,33%, a medição evidencia que o projeto não cumpre a norma, permitindo construir um argumento consistente para refutar a garantia da empresa.</t>
        </is>
      </c>
      <c r="P473" s="6" t="b">
        <v>1</v>
      </c>
      <c r="Q473" s="6" t="n">
        <v>0</v>
      </c>
      <c r="R473" s="6" t="n">
        <v>0</v>
      </c>
      <c r="S473" s="6" t="n">
        <v>0.5925925925925926</v>
      </c>
      <c r="T473" s="6" t="n">
        <v>12.57684161199625</v>
      </c>
      <c r="U473" s="6" t="n">
        <v>4.8</v>
      </c>
      <c r="V473" s="6" t="n">
        <v>5</v>
      </c>
      <c r="W473" s="6" t="n">
        <v>5</v>
      </c>
      <c r="X473" s="6" t="n">
        <v>4</v>
      </c>
      <c r="Y473" s="6" t="n">
        <v>5</v>
      </c>
      <c r="Z473" s="6" t="n">
        <v>5</v>
      </c>
      <c r="AA473" s="6" t="inlineStr">
        <is>
          <t>O item apresenta excelente alinhamento com a habilidade MT-H13, pois a resolução exige a avaliação de um resultado de medição (cálculo da inclinação) para a construção de um argumento conclusivo (rejeitar ou aceitar o projeto). O cálculo é direto (1,2/10 = 12%) e sua comparação com o parâmetro legal (8,33%) é o cerne do argumento. Os objetos de conhecimento (geometria, especificamente razão e porcentagem) são perfeitamente adequados e necessários para a solução. Os distratores são plausíveis: a alternativa A inverte o resultado do cálculo, a C apresenta um valor coincidente mas incorreto, a D usa uma unidade de medida inadequada (% em vez de m) e a E apela para uma argumentação vaga e subjetiva ('grande o suficiente'). O nível de complexidade é apropriado para o Ensino Médio, envolvendo conceitos de porcentagem e razão aplicados a um contexto do mundo real. O formato segue rigorosamente o padrão ENEM, com um enunciado contextualizado, uma pergunta clara e cinco alternativas de resposta múltipla com única correta.</t>
        </is>
      </c>
      <c r="AB473" s="6" t="n">
        <v>5</v>
      </c>
      <c r="AC473" s="6" t="n">
        <v>5</v>
      </c>
      <c r="AD473" s="6" t="n">
        <v>5</v>
      </c>
      <c r="AE473" s="6" t="n">
        <v>5</v>
      </c>
      <c r="AF473" s="6" t="n">
        <v>5</v>
      </c>
      <c r="AG473" s="6" t="n">
        <v>5</v>
      </c>
      <c r="AH473" s="6" t="inlineStr">
        <is>
          <t>O item avalia com excelência a habilidade MT-H13, pois exige que o estudante realize o cálculo da inclinação (medição) e, fundamentalmente, utilize esse resultado para fundamentar a escolha do argumento correto sobre a adequação do projeto à legislação. Os objetos de conhecimento geométricos (razão entre catetos, porcentagem) são pertinentes e adequados. Os distratores são plausíveis, explorando erros comuns de cálculo (confundir 1,2 com 1,2%) e de interpretação lógica (inverter a conclusão de aceitar/rejeitar). O nível de dificuldade é adequado ao Ensino Médio e o item segue rigorosamente o formato contextualizado e interdisciplinar do ENEM.</t>
        </is>
      </c>
    </row>
    <row r="474">
      <c r="A474" s="6" t="inlineStr">
        <is>
          <t>c40cb8f6-af34-478e-b9c4-4485af687350</t>
        </is>
      </c>
      <c r="B474" s="6" t="inlineStr">
        <is>
          <t>com_grafo</t>
        </is>
      </c>
      <c r="C474" s="6" t="inlineStr">
        <is>
          <t>MT</t>
        </is>
      </c>
      <c r="D474" s="6" t="inlineStr">
        <is>
          <t>Matematica e suas Tecnologias</t>
        </is>
      </c>
      <c r="E474" s="6" t="n">
        <v>3</v>
      </c>
      <c r="F474" s="6" t="inlineStr">
        <is>
          <t>MT-H13</t>
        </is>
      </c>
      <c r="G474" s="6" t="inlineStr">
        <is>
          <t>Avaliar o resultado de uma medicao na construcao de um argumento consistente.</t>
        </is>
      </c>
      <c r="H474" s="6" t="inlineStr">
        <is>
          <t>Uma família está reformando a sala de estar de sua casa, que possui formato retangular com medidas de 4,20 m por 3,00 m. Eles escolheram um revestimento de piso composto por placas quadradas de 30 cm de lado. Na loja, o vendedor informou que as placas são vendidas apenas em caixas lacradas contendo 12 unidades cada. Para evitar desperdício ou falta de material, o filho da família, que é estudante, calculou a quantidade exata de placas necessárias e argumentou sobre o número de caixas a serem adquiridas. Qual argumento apresenta a quantidade correta de caixas, considerando as restrições de venda e a medição realizada?</t>
        </is>
      </c>
      <c r="I474" s="6" t="inlineStr">
        <is>
          <t>Comprar 11 caixas, pois o cálculo da área da sala é 12,6 m² e cada caixa cobre 1,08 m², totalizando 11,88 m², o que é próximo do necessário.</t>
        </is>
      </c>
      <c r="J474" s="6" t="inlineStr">
        <is>
          <t>Comprar 12 caixas, pois são necessárias exatamente 140 placas e, como cada caixa tem 12, 11 caixas dariam apenas 132 placas, o que deixaria parte do piso descoberto.</t>
        </is>
      </c>
      <c r="K474" s="6" t="inlineStr">
        <is>
          <t>Comprar 13 caixas, pois é preciso considerar uma margem de segurança de 10% sobre a área total calculada para compensar possíveis quebras.</t>
        </is>
      </c>
      <c r="L474" s="6" t="inlineStr">
        <is>
          <t>Comprar 11 caixas e 8 placas avulsas, pois a divisão exata do número de placas por caixa resulta em 11 caixas e sobram 8 placas.</t>
        </is>
      </c>
      <c r="M474" s="6" t="inlineStr">
        <is>
          <t>Comprar 10 caixas, pois arredondando as dimensões da sala para 4 m e 3 m, a área será 12 m² e cada caixa cobre mais de 1 m².</t>
        </is>
      </c>
      <c r="N474" s="6" t="inlineStr">
        <is>
          <t>B</t>
        </is>
      </c>
      <c r="O474" s="6" t="inlineStr">
        <is>
          <t>Para resolver a situação, deve-se calcular o número de placas necessárias para cobrir o piso. A sala tem 4,20 m (420 cm) de comprimento e 3,00 m (300 cm) de largura. Como as placas têm 30 cm de lado, cabem 14 placas no comprimento (420/30) e 10 placas na largura (300/30), totalizando 14 x 10 = 140 placas. As caixas contêm 12 placas. Dividindo 140 por 12, obtém-se 11,66 caixas. Como não é possível comprar frações de caixas (restrição de venda), 11 caixas seriam insuficientes (132 placas). Portanto, é necessário comprar 12 caixas para ter material suficiente. A habilidade MT-H13 é exercitada ao avaliar o resultado da medição (140 placas) e confrontá-lo com a unidade de venda (caixas fechadas) para construir o argumento de compra.</t>
        </is>
      </c>
      <c r="P474" s="6" t="b">
        <v>1</v>
      </c>
      <c r="Q474" s="6" t="n">
        <v>0.0119047619047619</v>
      </c>
      <c r="R474" s="6" t="n">
        <v>1</v>
      </c>
      <c r="S474" s="6" t="n">
        <v>0.6268656716417911</v>
      </c>
      <c r="T474" s="6" t="n">
        <v>12.20393617021277</v>
      </c>
      <c r="U474" s="6" t="n">
        <v>4.8</v>
      </c>
      <c r="V474" s="6" t="n">
        <v>5</v>
      </c>
      <c r="W474" s="6" t="n">
        <v>5</v>
      </c>
      <c r="X474" s="6" t="n">
        <v>4</v>
      </c>
      <c r="Y474" s="6" t="n">
        <v>5</v>
      </c>
      <c r="Z474" s="6" t="n">
        <v>5</v>
      </c>
      <c r="AA474" s="6" t="inlineStr">
        <is>
          <t>O item apresenta excelente alinhamento com a habilidade MT-H13, pois exige que o avalie calcule o número exato de placas (resultado da medição) e, a partir disso, construa um argumento consistente sobre a quantidade de caixas a comprar, considerando a restrição de venda (caixas fechadas). A habilidade é plenamente exercitada na análise da alternativa correta (B). Os objetos de conhecimento (geometria) são perfeitamente adequados e necessários para a resolução. Os distratores são plausíveis e exploram erros comuns de arredondamento (A, E), desconsideração da unidade de venda (D) e a introdução de um elemento externo não solicitado (C). O nível de escolaridade é adequado, envolvendo cálculos de área e divisão. A aderência ao formato ENEM é alta, pois se trata de uma situação-problema do cotidiano que exige a aplicação de conhecimentos matemáticos para tomar uma decisão informada.</t>
        </is>
      </c>
      <c r="AB474" s="6" t="n">
        <v>5</v>
      </c>
      <c r="AC474" s="6" t="n">
        <v>5</v>
      </c>
      <c r="AD474" s="6" t="n">
        <v>5</v>
      </c>
      <c r="AE474" s="6" t="n">
        <v>5</v>
      </c>
      <c r="AF474" s="6" t="n">
        <v>5</v>
      </c>
      <c r="AG474" s="6" t="n">
        <v>5</v>
      </c>
      <c r="AH474" s="6" t="inlineStr">
        <is>
          <t>O item está perfeitamente alinhado à habilidade MT-H13, pois exige que o estudante avalie o resultado da medição (número de placas necessárias) diante de uma restrição prática (venda em caixas fechadas) para identificar o argumento consistente. Os objetos de conhecimento geométrico (área, unidades de medida, proporcionalidade) são adequados e corretamente mobilizados. Os distratores são plausíveis, explorando erros comuns como arredondamento incorreto, adição de margens não solicitadas ou ignorância das restrições do problema. O nível de complexidade é compatível com o Ensino Médio e o item segue rigorosamente o formato e a linguagem adotados pelo ENEM.</t>
        </is>
      </c>
    </row>
    <row r="475">
      <c r="A475" s="6" t="inlineStr">
        <is>
          <t>229dc373-5508-4d12-bae9-590eea2b6c68</t>
        </is>
      </c>
      <c r="B475" s="6" t="inlineStr">
        <is>
          <t>com_grafo</t>
        </is>
      </c>
      <c r="C475" s="6" t="inlineStr">
        <is>
          <t>MT</t>
        </is>
      </c>
      <c r="D475" s="6" t="inlineStr">
        <is>
          <t>Matematica e suas Tecnologias</t>
        </is>
      </c>
      <c r="E475" s="6" t="n">
        <v>3</v>
      </c>
      <c r="F475" s="6" t="inlineStr">
        <is>
          <t>MT-H14</t>
        </is>
      </c>
      <c r="G475" s="6" t="inlineStr">
        <is>
          <t>Avaliar proposta de intervencao na realidade utilizando conhecimentos geometricos relacionados a grandezas e medidas.</t>
        </is>
      </c>
      <c r="H475" s="6" t="inlineStr">
        <is>
          <t>Uma familia deseja construir uma cisterna para armazenar a agua da chuva coletada pelo telhado de sua casa, que e plano e tem formato retangular de 12 metros de comprimento por 10 metros de largura. A media mensal de chuva na regiao e de 40 mm. Para garantir que a agua de um mes inteiro seja armazenada, qual deve ser a capacidade minima, em litros, dessa cisterna? (Considere que 1 metro cubico equivale a 1000 litros).</t>
        </is>
      </c>
      <c r="I475" s="6" t="inlineStr">
        <is>
          <t>1200 litros</t>
        </is>
      </c>
      <c r="J475" s="6" t="inlineStr">
        <is>
          <t>2400 litros</t>
        </is>
      </c>
      <c r="K475" s="6" t="inlineStr">
        <is>
          <t>3600 litros</t>
        </is>
      </c>
      <c r="L475" s="6" t="inlineStr">
        <is>
          <t>4800 litros</t>
        </is>
      </c>
      <c r="M475" s="6" t="inlineStr">
        <is>
          <t>6000 litros</t>
        </is>
      </c>
      <c r="N475" s="6" t="inlineStr">
        <is>
          <t>D</t>
        </is>
      </c>
      <c r="O475" s="6" t="inlineStr">
        <is>
          <t>A questao avalia a proposta de construcao da cisterna (intervencao na realidade) utilizando o calculo de volume (grandeza e medida). O volume de agua e calculado como o volume de um paralelepipedo com base igual a area do telhado e altura igual a precipitacao. Area = 12 m x 10 m = 120 m². Altura da chuva = 40 mm = 0,04 m. Volume = 120 m² x 0,04 m = 4,8 m³. Convertendo para litros: 4,8 x 1000 = 4800 litros. Portanto, a cisterna deve ter pelo menos 4800 litros.</t>
        </is>
      </c>
      <c r="P475" s="6" t="b">
        <v>1</v>
      </c>
      <c r="Q475" s="6" t="n">
        <v>0</v>
      </c>
      <c r="R475" s="6" t="n">
        <v>0</v>
      </c>
      <c r="S475" s="6" t="n">
        <v>0.7826086956521739</v>
      </c>
      <c r="T475" s="6" t="n">
        <v>10.60172093023256</v>
      </c>
      <c r="U475" s="6" t="n">
        <v>4.8</v>
      </c>
      <c r="V475" s="6" t="n">
        <v>5</v>
      </c>
      <c r="W475" s="6" t="n">
        <v>5</v>
      </c>
      <c r="X475" s="6" t="n">
        <v>4</v>
      </c>
      <c r="Y475" s="6" t="n">
        <v>5</v>
      </c>
      <c r="Z475" s="6" t="n">
        <v>5</v>
      </c>
      <c r="AA475" s="6" t="inlineStr">
        <is>
          <t>O item apresenta excelente alinhamento com a habilidade-alvo MT-H14, pois demanda do estudante a avaliação de uma proposta de intervenção (construção de uma cisterna) para resolver um problema prático, utilizando exclusivamente conhecimentos geométricos de grandezas e medidas (cálculo de área e volume, e conversão de unidades). Os objetos de conhecimento esperados são perfeitamente adequados e necessários para a resolução. Os distratores são plausíveis, pois surgem de erros comuns de cálculo (como esquecer de converter milímetros para metros ou a área do telhado para metros cúbidos), sendo apenas a alternativa A (1200) um pouco menos provável por representar um erro de unidade grosseiro. O nível de complexidade é adequado para o Ensino Médio, exigindo a aplicação de conceitos de Matemática de forma integrada. A aderência ao formato ENEM é máxima, pois contextualiza a Matemática em um problema real e relevante, com linguagem clara e estrutura de múltipla escolha.</t>
        </is>
      </c>
      <c r="AB475" s="6" t="n">
        <v>4.6</v>
      </c>
      <c r="AC475" s="6" t="n">
        <v>5</v>
      </c>
      <c r="AD475" s="6" t="n">
        <v>5</v>
      </c>
      <c r="AE475" s="6" t="n">
        <v>4</v>
      </c>
      <c r="AF475" s="6" t="n">
        <v>4</v>
      </c>
      <c r="AG475" s="6" t="n">
        <v>5</v>
      </c>
      <c r="AH475" s="6" t="inlineStr">
        <is>
          <t>O item apresenta uma situacao-problema contextualizada que exige a aplicacao de conceitos geometricos (calculo de volume) para dimensionar uma cisterna, atendendo plenamente a habilidade MT-H14. Os objetos de conhecimento envolvidos (grandezas, medidas, conversao de unidades) sao pertinentes. Os distratores sao plausiveis, derivando de erros de calculo com a precipitacao, mas poderiam ser mais robustos ao explorar falhas na conversao de unidades. A dificuldade e compativel com o Ensino Medio, abordando conteudo fundamental com aplicacao pratica. A estrutura e o enunciado seguem fielmente o modelo ENEM.</t>
        </is>
      </c>
    </row>
    <row r="476">
      <c r="A476" s="6" t="inlineStr">
        <is>
          <t>7a6eef99-8b6a-42b8-a01d-e345779c1f85</t>
        </is>
      </c>
      <c r="B476" s="6" t="inlineStr">
        <is>
          <t>com_grafo</t>
        </is>
      </c>
      <c r="C476" s="6" t="inlineStr">
        <is>
          <t>MT</t>
        </is>
      </c>
      <c r="D476" s="6" t="inlineStr">
        <is>
          <t>Matematica e suas Tecnologias</t>
        </is>
      </c>
      <c r="E476" s="6" t="n">
        <v>3</v>
      </c>
      <c r="F476" s="6" t="inlineStr">
        <is>
          <t>MT-H14</t>
        </is>
      </c>
      <c r="G476" s="6" t="inlineStr">
        <is>
          <t>Avaliar proposta de intervencao na realidade utilizando conhecimentos geometricos relacionados a grandezas e medidas.</t>
        </is>
      </c>
      <c r="H476" s="6" t="inlineStr">
        <is>
          <t>Para garantir a acessibilidade de pessoas com mobilidade reduzida em um centro cultural, a administracao decidiu construir uma rampa de acesso que liga o estacionamento ao hall de entrada. O hall de entrada esta 1,20 metros acima do nivel do estacionamento. A norma tecnica brasileira (NBR 9050) estabelece que a inclinacao maxima de uma rampa deve ser de 8,33% (o que corresponde a uma razao de 1 metro de altura para cada 12 metros de extensao horizontal). O projeto inicial apresentado pelo arquiteto previa uma rampa com uma extensao horizontal de 10 metros. Com base nos conhecimentos geometricos e na norma citada, a avaliacao correta sobre esse projeto e:</t>
        </is>
      </c>
      <c r="I476" s="6" t="inlineStr">
        <is>
          <t>O projeto e adequado, pois a inclinacao resultante sera de 8,33%, exatamente o limite permitido.</t>
        </is>
      </c>
      <c r="J476" s="6" t="inlineStr">
        <is>
          <t>O projeto e inadequado, pois a inclinacao resultante sera de 12%, superando o limite maximo permitido de 8,33%.</t>
        </is>
      </c>
      <c r="K476" s="6" t="inlineStr">
        <is>
          <t>O projeto e adequado, pois a inclinacao resultante sera de 10%, que esta abaixo do limite maximo permitido.</t>
        </is>
      </c>
      <c r="L476" s="6" t="inlineStr">
        <is>
          <t>O projeto e inadequado, pois seria necessario que a extensao horizontal fosse menor que a altura para garantir a seguranca.</t>
        </is>
      </c>
      <c r="M476" s="6" t="inlineStr">
        <is>
          <t>O projeto e adequado, pois qualquer rampa com extensao horizontal superior a 5 metros atende as normas de acessibilidade.</t>
        </is>
      </c>
      <c r="N476" s="6" t="inlineStr">
        <is>
          <t>B</t>
        </is>
      </c>
      <c r="O476" s="6" t="inlineStr">
        <is>
          <t>A habilidade MT-H14 e avaliada ao verificar se a proposta de intervencao (construcao da rampa) esta adequada as normas fisicas (geometria e medidas). Para isso, calcula-se a inclinacao (razao entre a altura e a base horizontal) do projeto proposto: Inclinacao = 1,20 m / 10 m = 0,12, ou seja, 12%. Comparando esse valor com o limite maximo estabelecido pela norma (8,33%), conclui-se que 12% &gt; 8,33%, logo, a rampa seria muito ingreme e o projeto e inadequado.</t>
        </is>
      </c>
      <c r="P476" s="6" t="b">
        <v>1</v>
      </c>
      <c r="Q476" s="6" t="n">
        <v>0.03076923076923077</v>
      </c>
      <c r="R476" s="6" t="n">
        <v>1.621052631578947</v>
      </c>
      <c r="S476" s="6" t="n">
        <v>0.5963302752293578</v>
      </c>
      <c r="T476" s="6" t="n">
        <v>16.51474036850921</v>
      </c>
      <c r="U476" s="6" t="n">
        <v>4.8</v>
      </c>
      <c r="V476" s="6" t="n">
        <v>5</v>
      </c>
      <c r="W476" s="6" t="n">
        <v>5</v>
      </c>
      <c r="X476" s="6" t="n">
        <v>4</v>
      </c>
      <c r="Y476" s="6" t="n">
        <v>5</v>
      </c>
      <c r="Z476" s="6" t="n">
        <v>5</v>
      </c>
      <c r="AA476" s="6" t="inlineStr">
        <is>
          <t>O item apresenta excelente alinhamento com a habilidade MT-H14, pois exige a avaliação de uma proposta de intervenção (construção de uma rampa) por meio do cálculo e da comparação de grandezas geométricas (inclinação). Os objetos de conhecimento (geometria e medidas) são perfeitamente adequados e necessários para a resolução. Os distratores são plausíveis: a alternativa A confunde o cálculo (usando a base como 12m), a C inverte a lógica da comparação (considerando 10% como abaixo do limite), a D apresenta um conceito errado de inclinação e a E sugere uma regra geral arbitrária. O nível de complexidade é apropriado para o Ensino Médio, envolvendo razão e porcentagem. A aderência ao formato ENEM é alta, pois contextualiza a Matemática em um problema social (acessibilidade) e exige a interpretação de uma norma técnica.</t>
        </is>
      </c>
      <c r="AB476" s="6" t="n">
        <v>4.8</v>
      </c>
      <c r="AC476" s="6" t="n">
        <v>5</v>
      </c>
      <c r="AD476" s="6" t="n">
        <v>5</v>
      </c>
      <c r="AE476" s="6" t="n">
        <v>4</v>
      </c>
      <c r="AF476" s="6" t="n">
        <v>5</v>
      </c>
      <c r="AG476" s="6" t="n">
        <v>5</v>
      </c>
      <c r="AH476" s="6" t="inlineStr">
        <is>
          <t>O item avalia corretamente a habilidade MT-H14, pois exige do estudante a análise de uma proposta de intervenção na realidade (construção de rampa) utilizando conceitos de geometria (razão, inclinação) e medidas. O contexto de acessibilidade é relevante e atual. Os objetos de conhecimento são pertinentes. Os distratores A, C e E são plausíveis, explorando erros de cálculo ou interpretação da norma, embora o distrator D seja menos provável. O nível de dificuldade é adequado ao Ensino Médio e o item segue o padrão de estrutura e linguagem do ENEM.</t>
        </is>
      </c>
    </row>
    <row r="477">
      <c r="A477" s="6" t="inlineStr">
        <is>
          <t>1105e6fe-ee3f-45c1-a3cb-89145182c382</t>
        </is>
      </c>
      <c r="B477" s="6" t="inlineStr">
        <is>
          <t>com_grafo</t>
        </is>
      </c>
      <c r="C477" s="6" t="inlineStr">
        <is>
          <t>MT</t>
        </is>
      </c>
      <c r="D477" s="6" t="inlineStr">
        <is>
          <t>Matematica e suas Tecnologias</t>
        </is>
      </c>
      <c r="E477" s="6" t="n">
        <v>3</v>
      </c>
      <c r="F477" s="6" t="inlineStr">
        <is>
          <t>MT-H14</t>
        </is>
      </c>
      <c r="G477" s="6" t="inlineStr">
        <is>
          <t>Avaliar proposta de intervencao na realidade utilizando conhecimentos geometricos relacionados a grandezas e medidas.</t>
        </is>
      </c>
      <c r="H477" s="6" t="inlineStr">
        <is>
          <t>Uma prefeitura planeja construir uma rampa de acesso para pessoas com deficiência em uma praça da cidade. O projeto deve vencer um desnível de 1,50 m em relação ao nível da rua. De acordo com a norma técnica de acessibilidade (NBR 9050), a inclinação máxima permitida para uma rampa nessa situação é de 8,33% (o que equivale a uma razão de 1:12). A proposta apresentada pela construtora prevê uma rampa com uma projeção horizontal de 12 metros. Com base nas normas e nos dados apresentados, avalie a viabilidade desse projeto.</t>
        </is>
      </c>
      <c r="I477" s="6" t="inlineStr">
        <is>
          <t>A proposta é adequada, pois a inclinação resultante é de 8,33%, exatamente o limite permitido.</t>
        </is>
      </c>
      <c r="J477" s="6" t="inlineStr">
        <is>
          <t>A proposta é adequada, pois a inclinação resultante é de 12,5%, o que garante maior segurança.</t>
        </is>
      </c>
      <c r="K477" s="6" t="inlineStr">
        <is>
          <t>A proposta é inadequada, pois a inclinação resultante é de 12,5%, ultrapassando o limite máximo de 8,33%.</t>
        </is>
      </c>
      <c r="L477" s="6" t="inlineStr">
        <is>
          <t>A proposta é inadequada, pois a inclinação resultante é de 8,33%, sendo inferior ao mínimo exigido de 10%.</t>
        </is>
      </c>
      <c r="M477" s="6" t="inlineStr">
        <is>
          <t>A proposta é adequada, pois qualquer rampa com projeção horizontal superior a 10 metros atende automaticamente à norma.</t>
        </is>
      </c>
      <c r="N477" s="6" t="inlineStr">
        <is>
          <t>C</t>
        </is>
      </c>
      <c r="O477" s="6" t="inlineStr">
        <is>
          <t>A habilidade MT-H14 é avaliada ao exigir a análise de uma proposta de intervenção (construção da rampa) utilizando conceitos de grandezas e medidas (razão, inclinação). A inclinação é calculada pela razão entre o desnível vertical e a projeção horizontal: 1,5 m / 12 m = 0,125, ou seja, 12,5%. Comparando esse valor com o limite máximo estabelecido pela norma (8,33%), conclui-se que a inclinação proposta é excessiva (12,5% &gt; 8,33%), tornando o projeto inviável conforme as regras de acessibilidade.</t>
        </is>
      </c>
      <c r="P477" s="6" t="b">
        <v>1</v>
      </c>
      <c r="Q477" s="6" t="n">
        <v>0</v>
      </c>
      <c r="R477" s="6" t="n">
        <v>0</v>
      </c>
      <c r="S477" s="6" t="n">
        <v>0.6923076923076923</v>
      </c>
      <c r="T477" s="6" t="n">
        <v>13.30404597701149</v>
      </c>
      <c r="U477" s="6" t="n">
        <v>5</v>
      </c>
      <c r="V477" s="6" t="n">
        <v>5</v>
      </c>
      <c r="W477" s="6" t="n">
        <v>5</v>
      </c>
      <c r="X477" s="6" t="n">
        <v>5</v>
      </c>
      <c r="Y477" s="6" t="n">
        <v>5</v>
      </c>
      <c r="Z477" s="6" t="n">
        <v>5</v>
      </c>
      <c r="AA477" s="6" t="inlineStr">
        <is>
          <t>O item apresenta excelente alinhamento com a habilidade MT-H14, pois exige a avaliação crítica de uma proposta de intervenção (construção de rampa) por meio do cálculo e interpretação de uma grandeza geométrica (inclinação, expressa em porcentagem). Os objetos de conhecimento (razão, porcentagem, aplicação de normas) são perfeitamente adequados e necessários para a resolução. Os distratores são plausíveis e bem elaborados: a alternativa A capta um erro de cálculo comum (confundir o valor da razão com o limite), a B e a E exploram interpretações incorretas sobre segurança e regras automáticas, e a D introduz um requisito inexistente (mínimo de 10%), testando se o candidato lê com atenção. O nível de complexidade é adequado ao Ensino Médio, envolvendo operações com grandezas e interpretação de texto. A aderência ao formato ENEM é máxima, pois contextualiza o conhecimento matemático em um problema social relevante (acessibilidade), exigindo a análise de dados e a tomada de decisão fundamentada.</t>
        </is>
      </c>
      <c r="AB477" s="6" t="n">
        <v>5</v>
      </c>
      <c r="AC477" s="6" t="n">
        <v>5</v>
      </c>
      <c r="AD477" s="6" t="n">
        <v>5</v>
      </c>
      <c r="AE477" s="6" t="n">
        <v>5</v>
      </c>
      <c r="AF477" s="6" t="n">
        <v>5</v>
      </c>
      <c r="AG477" s="6" t="n">
        <v>5</v>
      </c>
      <c r="AH477" s="6" t="inlineStr">
        <is>
          <t>O item apresenta excelente alinhamento à habilidade MT-H14, pois exige a avaliação de uma proposta de intervenção real (construção de rampa) utilizando conceitos de razão, porcentagem e inclinação (grandezas e medidas). Os objetos de conhecimento são pertinentes e adequados ao Ensino Médio. Os distratores são plausíveis e bem elaborados, explorando erros comuns de cálculo e de interpretação das normas técnicas, com destaque para a alternativa B, que testa o cálculo correto mas falha na avaliação da viabilidade. O formato, a linguagem e a contextualização socioambiental aderem perfeitamente ao padrão do ENEM.</t>
        </is>
      </c>
    </row>
    <row r="478">
      <c r="A478" s="6" t="inlineStr">
        <is>
          <t>9d69276f-2d55-42ae-9878-d5ba005ddc35</t>
        </is>
      </c>
      <c r="B478" s="6" t="inlineStr">
        <is>
          <t>com_grafo</t>
        </is>
      </c>
      <c r="C478" s="6" t="inlineStr">
        <is>
          <t>MT</t>
        </is>
      </c>
      <c r="D478" s="6" t="inlineStr">
        <is>
          <t>Matematica e suas Tecnologias</t>
        </is>
      </c>
      <c r="E478" s="6" t="n">
        <v>3</v>
      </c>
      <c r="F478" s="6" t="inlineStr">
        <is>
          <t>MT-H14</t>
        </is>
      </c>
      <c r="G478" s="6" t="inlineStr">
        <is>
          <t>Avaliar proposta de intervencao na realidade utilizando conhecimentos geometricos relacionados a grandezas e medidas.</t>
        </is>
      </c>
      <c r="H478" s="6" t="inlineStr">
        <is>
          <t>Uma prefeitura planeja a pavimentacao de uma praça publica que possui o formato de um trapézio isósceles. Na planta baixa, desenhada na escala de 1:100, as medidas da praça sao: base maior medindo 12 cm, base menor medindo 8 cm e altura medindo 5 cm. Para a obra, serao utilizadas placas de concreto quadradas de 50 cm de lado. Sabendo-se que deve-se comprar uma margem de seguranca de 10% de placas a mais para compensar recortes e perdas, e que as placas sao vendidas em caixas com 20 unidades, qual e a quantidade minima de caixas que deve ser adquirida para pavimentar toda a area da praça?</t>
        </is>
      </c>
      <c r="I478" s="6" t="inlineStr">
        <is>
          <t>10 caixas</t>
        </is>
      </c>
      <c r="J478" s="6" t="inlineStr">
        <is>
          <t>12 caixas</t>
        </is>
      </c>
      <c r="K478" s="6" t="inlineStr">
        <is>
          <t>14 caixas</t>
        </is>
      </c>
      <c r="L478" s="6" t="inlineStr">
        <is>
          <t>11 caixas</t>
        </is>
      </c>
      <c r="M478" s="6" t="inlineStr">
        <is>
          <t>20 caixas</t>
        </is>
      </c>
      <c r="N478" s="6" t="inlineStr">
        <is>
          <t>D</t>
        </is>
      </c>
      <c r="O478" s="6" t="inlineStr">
        <is>
          <t>Para resolver a situacao-problema e avaliar a proposta de compra (Habilidade MT-H14), deve-se inicialmente converter as medidas da planta para a dimensao real, considerando a escala de 1:100. Assim, a base maior real e 12 m, a base menor e 8 m e a altura e 5 m. A area da praça e calculada pela formula do area do trapezio: A = (base maior + base menor) * altura / 2 = (12 + 8) * 5 / 2 = 50 m². Cada placa tem 0,5 m de lado, logo sua area e 0,25 m². A quantidade de placas necessarias sem a margem e 50 / 0,25 = 200 placas. Considerando a margem de seguranca de 10%, serao necessarias 200 * 1,10 = 220 placas. Como as caixas contêm 20 unidades, a quantidade de caixas e 220 / 20 = 11 caixas.</t>
        </is>
      </c>
      <c r="P478" s="6" t="b">
        <v>1</v>
      </c>
      <c r="Q478" s="6" t="n">
        <v>0.02173913043478261</v>
      </c>
      <c r="R478" s="6" t="n">
        <v>1</v>
      </c>
      <c r="S478" s="6" t="n">
        <v>0.71875</v>
      </c>
      <c r="T478" s="6" t="n">
        <v>11.08471794871795</v>
      </c>
      <c r="U478" s="6" t="n">
        <v>4.8</v>
      </c>
      <c r="V478" s="6" t="n">
        <v>5</v>
      </c>
      <c r="W478" s="6" t="n">
        <v>5</v>
      </c>
      <c r="X478" s="6" t="n">
        <v>4</v>
      </c>
      <c r="Y478" s="6" t="n">
        <v>5</v>
      </c>
      <c r="Z478" s="6" t="n">
        <v>5</v>
      </c>
      <c r="AA478" s="6" t="inlineStr">
        <is>
          <t>O item apresenta excelente alinhamento com a habilidade MT-H14, pois exige a avaliação de uma proposta de intervenção (pavimentação) por meio do cálculo de área de um trapézio e de placas, aplicando conceitos de grandezas e medidas. Os objetos de conhecimento (geometria plana e escala) são perfeitamente adequados e necessários para a resolução. Os distratores são plausíveis, refletindo erros comuns de cálculo (como esquecer a margem de segurança, a conversão de escala ou a divisão incorreta do número de placas por caixa), com a exceção da alternativa E (20 caixas), que corresponde ao número de placas necessárias sem a margem, sendo um erro menos provável. O problema é adequado ao nível do Ensino Médio, envolvendo conhecimentos de Matemática do currículo. A aderência ao formato ENEM é alta, pois se trata de um item de múltipla escolha com um enunciado contextualizado que exige a aplicação de conhecimentos para resolver um problema do cotidiano.</t>
        </is>
      </c>
      <c r="AB478" s="6" t="n">
        <v>5</v>
      </c>
      <c r="AC478" s="6" t="n">
        <v>5</v>
      </c>
      <c r="AD478" s="6" t="n">
        <v>5</v>
      </c>
      <c r="AE478" s="6" t="n">
        <v>5</v>
      </c>
      <c r="AF478" s="6" t="n">
        <v>5</v>
      </c>
      <c r="AG478" s="6" t="n">
        <v>5</v>
      </c>
      <c r="AH478" s="6" t="inlineStr">
        <is>
          <t>O item esta perfeitamente alinhado a habilidade MT-H14, pois exige a avaliacao de uma proposta de intervencao (pavimentacao de uma praça) utilizando conceitos de geometria (area do trapezio e do quadrado) e medidas (escala e conversao de unidades). A contextualizacao e realistica, exigindo do aluno a mobilizacao de varios conceitos de forma integrada (escala, area, porcentagem, divisao), o que e tipico do ENEM. Os distratores sao plausiveis e derivam de erros comuns, como esquecer a margem de seguranca (alternativa A) ou errar a formula da area do trapezio (alternativa E). O nivel de complexidade e adequado ao Ensino Medio e o formato segue rigorosamente os padroes do exame.</t>
        </is>
      </c>
    </row>
    <row r="479">
      <c r="A479" s="6" t="inlineStr">
        <is>
          <t>93a90368-3631-4ca6-8457-d65a78e61856</t>
        </is>
      </c>
      <c r="B479" s="6" t="inlineStr">
        <is>
          <t>com_grafo</t>
        </is>
      </c>
      <c r="C479" s="6" t="inlineStr">
        <is>
          <t>MT</t>
        </is>
      </c>
      <c r="D479" s="6" t="inlineStr">
        <is>
          <t>Matematica e suas Tecnologias</t>
        </is>
      </c>
      <c r="E479" s="6" t="n">
        <v>3</v>
      </c>
      <c r="F479" s="6" t="inlineStr">
        <is>
          <t>MT-H14</t>
        </is>
      </c>
      <c r="G479" s="6" t="inlineStr">
        <is>
          <t>Avaliar proposta de intervencao na realidade utilizando conhecimentos geometricos relacionados a grandezas e medidas.</t>
        </is>
      </c>
      <c r="H479" s="6" t="inlineStr">
        <is>
          <t>Uma prefeitura planeja construir uma rampa de acesso para pessoas com mobilidade reduzida em uma praça da cidade. A norma técnica de acessibilidade determina que a inclinação máxima permitida para essa rampa seja de 8,33%, o que equivale a uma razão de 1:12 (1 metro de altura para cada 12 metros de extensão horizontal). O local escolhido possui um desnível de 1,20 metros em relação ao nível da calçada. O arquiteto responsável pelo projeto propôs uma rampa com 12 metros de comprimento horizontal. Considerando a norma técnica, avalie a proposta do arquiteto e a medida necessária para adequação.</t>
        </is>
      </c>
      <c r="I479" s="6" t="inlineStr">
        <is>
          <t>A proposta é adequada, pois a inclinação da rampa projetada é exatamente 10%, que está dentro do limite permitido de 8,33%.</t>
        </is>
      </c>
      <c r="J479" s="6" t="inlineStr">
        <is>
          <t>A proposta é inadequada, pois a inclinação da rampa projetada é de 10%, ultrapassando o limite máximo. O comprimento horizontal mínimo deveria ser de 10,0 m.</t>
        </is>
      </c>
      <c r="K479" s="6" t="inlineStr">
        <is>
          <t>A proposta é inadequada, pois a inclinação da rampa projetada é de 10%, ultrapassando o limite máximo. O comprimento horizontal mínimo deveria ser de 14,4 m.</t>
        </is>
      </c>
      <c r="L479" s="6" t="inlineStr">
        <is>
          <t>A proposta é adequada, pois para um desnível de 1,20 m, qualquer comprimento horizontal superior a 10 m garante o conforto do usuário, independente da norma.</t>
        </is>
      </c>
      <c r="M479" s="6" t="inlineStr">
        <is>
          <t>A proposta é inadequada, pois a inclinação da rampa projetada é de 8,33%, mas o comprimento mínimo de segurança exige 15,0 m de extensão horizontal.</t>
        </is>
      </c>
      <c r="N479" s="6" t="inlineStr">
        <is>
          <t>C</t>
        </is>
      </c>
      <c r="O479" s="6" t="inlineStr">
        <is>
          <t>A habilidade MT-H14 exige a avaliação de uma intervenção na realidade (construção da rampa) utilizando conhecimentos geométricos (razão, inclinação, grandezas). A inclinação é dada pela razão entre a altura vertical e o comprimento horizontal. Na proposta, a inclinação é 1,2/12 = 0,10, ou seja, 10%. Como o limite permitido é 8,33% (razão 1/12), a proposta é inadequada. Para adequar, deve-se ter: 1,2 / x &lt;= 1/12. Multiplicando cruzado: x &gt;= 1,2 * 12, logo x &gt;= 14,4 m. Portanto, o comprimento horizontal mínimo deve ser de 14,4 m.</t>
        </is>
      </c>
      <c r="P479" s="6" t="b">
        <v>1</v>
      </c>
      <c r="Q479" s="6" t="n">
        <v>0.01515151515151515</v>
      </c>
      <c r="R479" s="6" t="n">
        <v>0.9999999999999999</v>
      </c>
      <c r="S479" s="6" t="n">
        <v>0.5546218487394958</v>
      </c>
      <c r="T479" s="6" t="n">
        <v>15.01238738738739</v>
      </c>
      <c r="U479" s="6" t="n">
        <v>4.8</v>
      </c>
      <c r="V479" s="6" t="n">
        <v>5</v>
      </c>
      <c r="W479" s="6" t="n">
        <v>5</v>
      </c>
      <c r="X479" s="6" t="n">
        <v>4</v>
      </c>
      <c r="Y479" s="6" t="n">
        <v>5</v>
      </c>
      <c r="Z479" s="6" t="n">
        <v>5</v>
      </c>
      <c r="AA479" s="6" t="inlineStr">
        <is>
          <t>O item apresenta excelente alinhamento com a habilidade MT-H14, pois demanda a avaliação crítica de uma proposta de intervenção (construção de rampa) por meio do cálculo e interpretação de grandezas geométricas (inclinação). Os objetos de conhecimento (razão, porcentagem, aplicação de regra de três) são perfeitamente adequados e necessários para a resolução. Os distratores são plausíveis: a alternativa A comete um erro de cálculo comum (inverter a razão), a B calcula corretamente a inclinação mas erra o comprimento mínimo, a D desconsidera a norma técnica, e a E confunde a razão 1:12 com um valor absoluto. O nível de complexidade é apropriado para o Ensino Médio, envolvendo conceitos de Matemática do cotidiano. A aderência ao formato ENEM é alta, com um contexto social relevante (acessibilidade), um enunciado que exige interpretação e cálculo, e alternativas que exigem análise crítica, não apenas memorização.</t>
        </is>
      </c>
      <c r="AB479" s="6" t="n">
        <v>4.8</v>
      </c>
      <c r="AC479" s="6" t="n">
        <v>5</v>
      </c>
      <c r="AD479" s="6" t="n">
        <v>5</v>
      </c>
      <c r="AE479" s="6" t="n">
        <v>4</v>
      </c>
      <c r="AF479" s="6" t="n">
        <v>5</v>
      </c>
      <c r="AG479" s="6" t="n">
        <v>5</v>
      </c>
      <c r="AH479" s="6" t="inlineStr">
        <is>
          <t>O item apresenta excelente alinhamento à habilidade MT-H14, pois exige a avaliação de uma proposta de intervenção na realidade (construção de rampa) baseada em normas técnicas e conhecimentos geométricos (razão, inclinação, grandezas e medidas). Os objetos de conhecimento são pertinentes e o nível de complexidade é adequado ao Ensino Médio, exigindo interpretação de texto e aplicação de conceitos matemáticos em contexto real. Os distratores são plausíveis, explorando erros comuns como o cálculo incorreto da inclinação, a desconsideração do limite máximo estabelecido ou a confusão na determinação da medida corretiva. O formato segue rigorosamente os padrões do ENEM.</t>
        </is>
      </c>
    </row>
    <row r="480">
      <c r="A480" s="6" t="inlineStr">
        <is>
          <t>1b545350-a125-4a1c-a570-2d01e42b0c1d</t>
        </is>
      </c>
      <c r="B480" s="6" t="inlineStr">
        <is>
          <t>com_grafo</t>
        </is>
      </c>
      <c r="C480" s="6" t="inlineStr">
        <is>
          <t>MT</t>
        </is>
      </c>
      <c r="D480" s="6" t="inlineStr">
        <is>
          <t>Matematica e suas Tecnologias</t>
        </is>
      </c>
      <c r="E480" s="6" t="n">
        <v>4</v>
      </c>
      <c r="F480" s="6" t="inlineStr">
        <is>
          <t>MT-H15</t>
        </is>
      </c>
      <c r="G480" s="6" t="inlineStr">
        <is>
          <t>Identificar a relacao de dependencia entre grandezas.</t>
        </is>
      </c>
      <c r="H480" s="6" t="inlineStr">
        <is>
          <t>Uma empresa de transporte de cargas cobra pelos seus serviços baseando-se em duas parcelas: uma taxa fixa, referente à liberação do veículo, e uma taxa variável, que depende da distância percorrida pela entrega. Em uma determinada viagem, para percorrer 100 km, o custo total foi de R$ 300,00. Já em outra viagem, para percorrer 200 km, o custo total foi de R$ 500,00. Considerando que a relação entre o custo total e a distância percorrida é linear, qual é a expressão algébrica que representa o custo total (C), em reais, em função da distância percorrida (d), em quilômetros?</t>
        </is>
      </c>
      <c r="I480" s="6" t="inlineStr">
        <is>
          <t>C(d) = 2d + 100</t>
        </is>
      </c>
      <c r="J480" s="6" t="inlineStr">
        <is>
          <t>C(d) = 2d + 300</t>
        </is>
      </c>
      <c r="K480" s="6" t="inlineStr">
        <is>
          <t>C(d) = 3d</t>
        </is>
      </c>
      <c r="L480" s="6" t="inlineStr">
        <is>
          <t>C(d) = 2,5d + 50</t>
        </is>
      </c>
      <c r="M480" s="6" t="inlineStr">
        <is>
          <t>C(d) = 5d</t>
        </is>
      </c>
      <c r="N480" s="6" t="inlineStr">
        <is>
          <t>A</t>
        </is>
      </c>
      <c r="O480" s="6" t="inlineStr">
        <is>
          <t>A questão exige a identificação da relação de dependência entre as grandezas custo total e distância percorrida (Habilidade H15). Como a relação é linear, a função tem a forma C(d) = a*d + b, onde 'a' é o custo por km (coeficiente angular) e 'b' é a taxa fixa (coeficiente linear). Calculando o coeficiente angular com os pontos (100, 300) e (200, 500): a = (500 - 300) / (200 - 100) = 200 / 100 = 2. Substituindo 'a' em um dos pontos para encontrar 'b': 300 = 2*100 + b =&gt; 300 = 200 + b =&gt; b = 100. Assim, a função é C(d) = 2d + 100.</t>
        </is>
      </c>
      <c r="P480" s="6" t="b">
        <v>1</v>
      </c>
      <c r="Q480" s="6" t="n">
        <v>0.025</v>
      </c>
      <c r="R480" s="6" t="n">
        <v>1</v>
      </c>
      <c r="S480" s="6" t="n">
        <v>0.5714285714285714</v>
      </c>
      <c r="T480" s="6" t="n">
        <v>13.05358558558558</v>
      </c>
      <c r="U480" s="6" t="n">
        <v>4.8</v>
      </c>
      <c r="V480" s="6" t="n">
        <v>5</v>
      </c>
      <c r="W480" s="6" t="n">
        <v>5</v>
      </c>
      <c r="X480" s="6" t="n">
        <v>4</v>
      </c>
      <c r="Y480" s="6" t="n">
        <v>5</v>
      </c>
      <c r="Z480" s="6" t="n">
        <v>5</v>
      </c>
      <c r="AA480" s="6" t="inlineStr">
        <is>
          <t>O item apresenta excelente alinhamento com a habilidade MT-H15, pois a resolução exige a construção de uma função linear para explicitar a dependência entre as grandezas custo e distância. Os objetos de conhecimento (numérico e algébrico) são perfeitamente adequados e necessários para a solução. Os distratores são plausíveis, explorando erros comuns como confusão entre coeficientes (alternativa B), esquecimento da taxa fixa (C e E) e cálculos incorretos dos coeficientes (D). O nível de complexidade é adequado para o Ensino Médio, envolvendo a aplicação de conceitos de funções do primeiro grau. O formato, com um enunciado contextualizado e múltipla escolha, segue rigorosamente o padrão do ENEM.</t>
        </is>
      </c>
      <c r="AB480" s="6" t="n">
        <v>5</v>
      </c>
      <c r="AC480" s="6" t="n">
        <v>5</v>
      </c>
      <c r="AD480" s="6" t="n">
        <v>5</v>
      </c>
      <c r="AE480" s="6" t="n">
        <v>5</v>
      </c>
      <c r="AF480" s="6" t="n">
        <v>5</v>
      </c>
      <c r="AG480" s="6" t="n">
        <v>5</v>
      </c>
      <c r="AH480" s="6" t="inlineStr">
        <is>
          <t>O item apresenta excelente alinhamento à habilidade H15, pois exige a modelagem algébrica da dependência entre o custo e a distância percorrida. Os conhecimentos numéricos e algébricos são mobilizados adequadamente para a determinação da função afim. Os distratores são plausíveis, explorando erros comuns como a confusão entre custo total e taxa fixa (B) ou a desconsideração da taxa fixa (C). O nível de dificuldade é compatível com o Ensino Médio e a estrutura segue rigorosamente o padrão ENEM.</t>
        </is>
      </c>
    </row>
    <row r="481">
      <c r="A481" s="6" t="inlineStr">
        <is>
          <t>2441bd51-1294-43c2-bc7e-71ea1bb45c45</t>
        </is>
      </c>
      <c r="B481" s="6" t="inlineStr">
        <is>
          <t>com_grafo</t>
        </is>
      </c>
      <c r="C481" s="6" t="inlineStr">
        <is>
          <t>MT</t>
        </is>
      </c>
      <c r="D481" s="6" t="inlineStr">
        <is>
          <t>Matematica e suas Tecnologias</t>
        </is>
      </c>
      <c r="E481" s="6" t="n">
        <v>4</v>
      </c>
      <c r="F481" s="6" t="inlineStr">
        <is>
          <t>MT-H15</t>
        </is>
      </c>
      <c r="G481" s="6" t="inlineStr">
        <is>
          <t>Identificar a relacao de dependencia entre grandezas.</t>
        </is>
      </c>
      <c r="H481" s="6" t="inlineStr">
        <is>
          <t>Uma pequena empresa de confecções produz camisetas personalizadas para eventos. O custo total de produção é calculado somando-se uma taxa fixa de R$ 200,00, referente à preparação das máquinas, ao custo de material de R$ 15,00 por cada camiseta produzida. Seja C o custo total, em reais, e x o número de camisetas fabricadas. Qual expressão algébrica representa corretamente a relação de dependência entre o custo total C e o número de camisetas x?</t>
        </is>
      </c>
      <c r="I481" s="6" t="inlineStr">
        <is>
          <t>C = 15x</t>
        </is>
      </c>
      <c r="J481" s="6" t="inlineStr">
        <is>
          <t>C = 200x + 15</t>
        </is>
      </c>
      <c r="K481" s="6" t="inlineStr">
        <is>
          <t>C = 15x + 200</t>
        </is>
      </c>
      <c r="L481" s="6" t="inlineStr">
        <is>
          <t>C = 200x</t>
        </is>
      </c>
      <c r="M481" s="6" t="inlineStr">
        <is>
          <t>C = 15/x + 200</t>
        </is>
      </c>
      <c r="N481" s="6" t="inlineStr">
        <is>
          <t>C</t>
        </is>
      </c>
      <c r="O481" s="6" t="inlineStr">
        <is>
          <t>A habilidade MT-H15 refere-se à identificação da relação de dependência entre grandezas. No problema, o custo total (C) é composto por uma parcela fixa, que não depende da quantidade (R$ 200,00), e uma parcela variável, que é diretamente proporcional ao número de camisetas (R$ 15,00 multiplicado por x). Assim, a relação é expressa pela função do 1º grau C = 15x + 200, onde o coeficiente angular representa o custo unitário e o termo linear representa o custo fixo.</t>
        </is>
      </c>
      <c r="P481" s="6" t="b">
        <v>1</v>
      </c>
      <c r="Q481" s="6" t="n">
        <v>0.02857142857142857</v>
      </c>
      <c r="R481" s="6" t="n">
        <v>1</v>
      </c>
      <c r="S481" s="6" t="n">
        <v>0.625</v>
      </c>
      <c r="T481" s="6" t="n">
        <v>10.32013793103448</v>
      </c>
      <c r="U481" s="6" t="n">
        <v>4.8</v>
      </c>
      <c r="V481" s="6" t="n">
        <v>5</v>
      </c>
      <c r="W481" s="6" t="n">
        <v>5</v>
      </c>
      <c r="X481" s="6" t="n">
        <v>4</v>
      </c>
      <c r="Y481" s="6" t="n">
        <v>5</v>
      </c>
      <c r="Z481" s="6" t="n">
        <v>5</v>
      </c>
      <c r="AA481" s="6" t="inlineStr">
        <is>
          <t>O item apresenta excelente alinhamento com a habilidade MT-H15, pois exige a identificação da relação de dependência entre o custo total (C) e a quantidade de camisetas (x), distinguindo claramente as partes fixa e variável. Os objetos de conhecimento (numérico e algébrico) são perfeitamente adequados e necessários para a resolução. Os distratores são plausíveis, representando erros comuns como esquecer o custo fixo (A), inverter os termos da função (B), considerar apenas o custo fixo (D) ou usar uma relação de proporcionalidade inversa (E). O nível de complexidade é adequado para o Ensino Médio, envolvendo a modelagem de uma situação-problema do cotidiano com uma função do 1º grau. O formato, com enunciado contextualizado, alternativas e gabarito, segue rigorosamente o padrão do ENEM.</t>
        </is>
      </c>
      <c r="AB481" s="6" t="n">
        <v>5</v>
      </c>
      <c r="AC481" s="6" t="n">
        <v>5</v>
      </c>
      <c r="AD481" s="6" t="n">
        <v>5</v>
      </c>
      <c r="AE481" s="6" t="n">
        <v>5</v>
      </c>
      <c r="AF481" s="6" t="n">
        <v>5</v>
      </c>
      <c r="AG481" s="6" t="n">
        <v>5</v>
      </c>
      <c r="AH481" s="6" t="inlineStr">
        <is>
          <t>O item apresenta um contexto cotidiano (produção de camisetas) que envolve duas grandezas: custo total e número de camisetas. A tarefa de identificar a expressão algébrica que modela a situação exige o reconhecimento da dependência entre essas grandezas (parte fixa e parte variável), o que está em perfeita consonância com a habilidade MT-H15. Os objetos de conhecimento algébricos e numéricos são mobilizados corretamente. Os distratores são plausíveis, explorando erros comuns como a troca entre custo fixo e variável ou o esquecimento de uma das parcelas. O nível de dificuldade é adequado ao Ensino Médio, abordando uma função polinomial do 1º grau de forma contextualizada. O formato segue rigorosamente o padrão do ENEM, com enunciado claro e 5 alternativas.</t>
        </is>
      </c>
    </row>
    <row r="482">
      <c r="A482" s="6" t="inlineStr">
        <is>
          <t>923a500c-ac67-4124-b2ed-6e1eab3d68e8</t>
        </is>
      </c>
      <c r="B482" s="6" t="inlineStr">
        <is>
          <t>com_grafo</t>
        </is>
      </c>
      <c r="C482" s="6" t="inlineStr">
        <is>
          <t>MT</t>
        </is>
      </c>
      <c r="D482" s="6" t="inlineStr">
        <is>
          <t>Matematica e suas Tecnologias</t>
        </is>
      </c>
      <c r="E482" s="6" t="n">
        <v>4</v>
      </c>
      <c r="F482" s="6" t="inlineStr">
        <is>
          <t>MT-H15</t>
        </is>
      </c>
      <c r="G482" s="6" t="inlineStr">
        <is>
          <t>Identificar a relacao de dependencia entre grandezas.</t>
        </is>
      </c>
      <c r="H482" s="6" t="inlineStr">
        <is>
          <t>Em uma pizzaria, o preço de uma pizza grande é fixo e não depende da quantidade de pessoas que a consumam. Um grupo de amigos decidiu dividir a conta igualmente entre todos os presentes. Nessa situação, a relação entre o número de pessoas no grupo e o valor que cada pessoa deve pagar é classificada como:</t>
        </is>
      </c>
      <c r="I482" s="6" t="inlineStr">
        <is>
          <t>proporcionalidade direta, pois quanto maior o grupo, maior será o valor individual a ser pago.</t>
        </is>
      </c>
      <c r="J482" s="6" t="inlineStr">
        <is>
          <t>proporcionalidade direta, pois o valor total da conta aumenta conforme aumenta o número de pessoas.</t>
        </is>
      </c>
      <c r="K482" s="6" t="inlineStr">
        <is>
          <t>proporcionalidade inversa, pois quanto maior o grupo, menor será o valor individual a ser pago.</t>
        </is>
      </c>
      <c r="L482" s="6" t="inlineStr">
        <is>
          <t>proporcionalidade inversa, pois o valor total da conta diminui conforme aumenta o número de pessoas.</t>
        </is>
      </c>
      <c r="M482" s="6" t="inlineStr">
        <is>
          <t>independência, pois o valor da pizza é fixo e não sofre alteração.</t>
        </is>
      </c>
      <c r="N482" s="6" t="inlineStr">
        <is>
          <t>C</t>
        </is>
      </c>
      <c r="O482" s="6" t="inlineStr">
        <is>
          <t>A habilidade MT-H15 refere-se à identificação da relação de dependência entre grandezas. No contexto apresentado, o valor individual ($V$) é calculado dividindo-se o preço fixo da pizza ($P$) pelo número de pessoas ($n$), ou seja, $V = P/n$. Isso configura grandezas inversamente proporcionais: ao aumentar o número de pessoas ($n$), o valor pago por cada uma ($V$) diminui proporcionalmente.</t>
        </is>
      </c>
      <c r="P482" s="6" t="b">
        <v>1</v>
      </c>
      <c r="Q482" s="6" t="n">
        <v>0</v>
      </c>
      <c r="R482" s="6" t="n">
        <v>0</v>
      </c>
      <c r="S482" s="6" t="n">
        <v>0.5487804878048781</v>
      </c>
      <c r="T482" s="6" t="n">
        <v>12.46799107142857</v>
      </c>
      <c r="U482" s="6" t="n">
        <v>5</v>
      </c>
      <c r="V482" s="6" t="n">
        <v>5</v>
      </c>
      <c r="W482" s="6" t="n">
        <v>5</v>
      </c>
      <c r="X482" s="6" t="n">
        <v>5</v>
      </c>
      <c r="Y482" s="6" t="n">
        <v>5</v>
      </c>
      <c r="Z482" s="6" t="n">
        <v>5</v>
      </c>
      <c r="AA482" s="6" t="inlineStr">
        <is>
          <t>O item apresenta excelente alinhamento com a habilidade MT-H15, pois exige a identificação da relação de dependência inversa entre o número de pessoas e o valor individual pago, a partir da compreensão da operação de divisão (V = P/n). Os objetos de conhecimento (numérico e algébrico) são perfeitamente adequados e necessários para a resolução. Os distratores são plausíveis e bem elaborados: as alternativas A e B exploram a confusão com a proporcionalidade direta, a alternativa D induz ao erro ao associar a variação do valor total (que é constante) com a relação de dependência, e a alternativa E testa se o aluno compreende que a dependência é entre as grandezas variáveis (número de pessoas e valor individual), e não entre o valor total e as pessoas. O nível de complexidade é adequado para o Ensino Médio, envolvendo conceitos de função e proporcionalidade de forma contextualizada. O formato, com enunciado contextualizado, alternativas e gabarito, segue estritamente as especificações do ENEM.</t>
        </is>
      </c>
      <c r="AB482" s="6" t="n">
        <v>5</v>
      </c>
      <c r="AC482" s="6" t="n">
        <v>5</v>
      </c>
      <c r="AD482" s="6" t="n">
        <v>5</v>
      </c>
      <c r="AE482" s="6" t="n">
        <v>5</v>
      </c>
      <c r="AF482" s="6" t="n">
        <v>5</v>
      </c>
      <c r="AG482" s="6" t="n">
        <v>5</v>
      </c>
      <c r="AH482" s="6" t="inlineStr">
        <is>
          <t>O item apresenta excelente alinhamento à habilidade MT-H15, exigindo do estudante o reconhecimento da variação inversamente proporcional entre grandezas. Os objetos de conhecimento algebricos e numéricos são mobilizados adequadamente através da relação $V = P/n$. Os distratores são bem elaborados, explorando equívocos conceituais frequentes, como a confusão entre valor total e parcela individual ou a interpretação errônea de grandezas independentes. O nível de complexidade é compatível com o Ensino Médio, abordando conteúdo base de forma contextualizada, e a estrutura segue rigorosamente o padrão do ENEM.</t>
        </is>
      </c>
    </row>
    <row r="483">
      <c r="A483" s="6" t="inlineStr">
        <is>
          <t>50bb9c37-f1c6-4c43-a252-4e83729d3bef</t>
        </is>
      </c>
      <c r="B483" s="6" t="inlineStr">
        <is>
          <t>com_grafo</t>
        </is>
      </c>
      <c r="C483" s="6" t="inlineStr">
        <is>
          <t>MT</t>
        </is>
      </c>
      <c r="D483" s="6" t="inlineStr">
        <is>
          <t>Matematica e suas Tecnologias</t>
        </is>
      </c>
      <c r="E483" s="6" t="n">
        <v>4</v>
      </c>
      <c r="F483" s="6" t="inlineStr">
        <is>
          <t>MT-H15</t>
        </is>
      </c>
      <c r="G483" s="6" t="inlineStr">
        <is>
          <t>Identificar a relacao de dependencia entre grandezas.</t>
        </is>
      </c>
      <c r="H483" s="6" t="inlineStr">
        <is>
          <t>Um serviço de streaming de vídeo cobra uma mensalidade fixa pelo acesso ao catálogo básico e um valor adicional para cada filme premium locado. Em determinado mês, um cliente pagou R$ 29,90 por ter locado 2 filmes premium. No mês seguinte, locou 5 filmes e a conta totalizou R$ 44,90. Considerando C o custo total mensal e n o número de filmes premium locados, qual é a expressão algébrica que representa a relação de dependência entre essas grandezas?</t>
        </is>
      </c>
      <c r="I483" s="6" t="inlineStr">
        <is>
          <t>C = 5n</t>
        </is>
      </c>
      <c r="J483" s="6" t="inlineStr">
        <is>
          <t>C = 19,90n</t>
        </is>
      </c>
      <c r="K483" s="6" t="inlineStr">
        <is>
          <t>C = 5n + 19,90</t>
        </is>
      </c>
      <c r="L483" s="6" t="inlineStr">
        <is>
          <t>C = 19,90n + 5</t>
        </is>
      </c>
      <c r="M483" s="6" t="inlineStr">
        <is>
          <t>C = 24,90n</t>
        </is>
      </c>
      <c r="N483" s="6" t="inlineStr">
        <is>
          <t>C</t>
        </is>
      </c>
      <c r="O483" s="6" t="inlineStr">
        <is>
          <t>A questão aborda a habilidade H15 ao exigir a identificação da relação de dependência entre o custo total (grandeza dependente) e o número de filmes locados (grandeza independente). O modelo matemático é uma função do 1º grau do tipo afim (C = an + b), onde 'a' é o custo por filme e 'b' é a taxa fixa. A diferença entre os custos (R$ 44,90 - R$ 29,90 = R$ 15,00) corresponde à locação de 3 filmes a mais (5 - 2), indicando que cada filme custa R$ 5,00. Substituindo o valor de um filme na primeira situação (2 filmes = R$ 10,00), deduz-se que a taxa fixa é R$ 19,90 (R$ 29,90 - R$ 10,00). Portanto, a lei de formação é C = 5n + 19,90.</t>
        </is>
      </c>
      <c r="P483" s="6" t="b">
        <v>1</v>
      </c>
      <c r="Q483" s="6" t="n">
        <v>0.02380952380952381</v>
      </c>
      <c r="R483" s="6" t="n">
        <v>1</v>
      </c>
      <c r="S483" s="6" t="n">
        <v>0.711864406779661</v>
      </c>
      <c r="T483" s="6" t="n">
        <v>10.04777777777778</v>
      </c>
      <c r="U483" s="6" t="n">
        <v>5</v>
      </c>
      <c r="V483" s="6" t="n">
        <v>5</v>
      </c>
      <c r="W483" s="6" t="n">
        <v>5</v>
      </c>
      <c r="X483" s="6" t="n">
        <v>5</v>
      </c>
      <c r="Y483" s="6" t="n">
        <v>5</v>
      </c>
      <c r="Z483" s="6" t="n">
        <v>5</v>
      </c>
      <c r="AA483" s="6" t="inlineStr">
        <is>
          <t>O item apresenta excelente alinhamento com a habilidade MT-H15, pois a tarefa central é identificar a relação de dependência entre o custo total (dependente) e o número de filmes (independente), construindo uma função do 1º grau. Os objetos de conhecimento (numérico e algébrico) são perfeitamente adequados e necessários para a resolução, envolvendo interpretação de dados e modelagem algébrica. Os distratores são plausíveis e bem elaborados: A e E representam funções lineares sem termo fixo, comuns em erros de interpretação; B e B invertem os coeficientes, testando se o aluno confere a taxa fixa com a variável e vice-versa. O nível de complexidade é adequado ao Ensino Médio, exigindo raciocínio lógico-matemático sem ser excessivamente simples. A aderência ao formato ENEM é alta, com um enunciado contextualizado, linguagem acessível e alternativas que exigem análise crítica, sem apelo a memorização.</t>
        </is>
      </c>
      <c r="AB483" s="6" t="n">
        <v>4.8</v>
      </c>
      <c r="AC483" s="6" t="n">
        <v>5</v>
      </c>
      <c r="AD483" s="6" t="n">
        <v>5</v>
      </c>
      <c r="AE483" s="6" t="n">
        <v>4</v>
      </c>
      <c r="AF483" s="6" t="n">
        <v>5</v>
      </c>
      <c r="AG483" s="6" t="n">
        <v>5</v>
      </c>
      <c r="AH483" s="6" t="inlineStr">
        <is>
          <t>O item apresenta excelente alinhamento à habilidade H15, exigindo a modelagem da relação de dependência entre grandezas (custo e número de filmes) por meio de uma função afim. Os objetos de conhecimento algébricos e numéricos são mobilizados de forma adequada para a resolução do problema. Os distratores A, B e D são altamente plausíveis, explorando erros comuns como a omissão da taxa fixa ou a inversão entre coeficiente linear e angular; o distrator E, embora menos provável, também representa um erro de cálculo possível. O nível de dificuldade é compatível com o Ensino Médio, abordando conteúdo fundamental de funções. A estrutura do item segue rigorosamente o formato do ENEM, com enunciado contextualizado, comando claro e cinco alternativas.</t>
        </is>
      </c>
    </row>
    <row r="484">
      <c r="A484" s="6" t="inlineStr">
        <is>
          <t>505b4809-e739-4ea4-b6dc-0c9f91ed9664</t>
        </is>
      </c>
      <c r="B484" s="6" t="inlineStr">
        <is>
          <t>com_grafo</t>
        </is>
      </c>
      <c r="C484" s="6" t="inlineStr">
        <is>
          <t>MT</t>
        </is>
      </c>
      <c r="D484" s="6" t="inlineStr">
        <is>
          <t>Matematica e suas Tecnologias</t>
        </is>
      </c>
      <c r="E484" s="6" t="n">
        <v>4</v>
      </c>
      <c r="F484" s="6" t="inlineStr">
        <is>
          <t>MT-H15</t>
        </is>
      </c>
      <c r="G484" s="6" t="inlineStr">
        <is>
          <t>Identificar a relacao de dependencia entre grandezas.</t>
        </is>
      </c>
      <c r="H484" s="6" t="inlineStr">
        <is>
          <t>Para realizar uma entrega urgente, um motoboy precisa percorrer uma distância fixa de 60 km. Ele sabe que o tempo gasto na viagem depende da velocidade média que conseguir manter durante o trajeto. Considerando que a distância é constante, qual das alternativas apresenta corretamente a relação de dependência entre a velocidade média e o tempo de viagem?</t>
        </is>
      </c>
      <c r="I484" s="6" t="inlineStr">
        <is>
          <t>A velocidade média é diretamente proporcional ao tempo de viagem; ao dobrar a velocidade, o tempo dobra.</t>
        </is>
      </c>
      <c r="J484" s="6" t="inlineStr">
        <is>
          <t>A velocidade média é inversamente proporcional ao tempo de viagem; ao dobrar a velocidade, o tempo se reduz à metade.</t>
        </is>
      </c>
      <c r="K484" s="6" t="inlineStr">
        <is>
          <t>A velocidade média não interfere no tempo de viagem, pois a distância a ser percorrida é sempre a mesma.</t>
        </is>
      </c>
      <c r="L484" s="6" t="inlineStr">
        <is>
          <t>O tempo de viagem é diretamente proporcional ao quadrado da velocidade média.</t>
        </is>
      </c>
      <c r="M484" s="6" t="inlineStr">
        <is>
          <t>O tempo de viagem é uma grandeza constante, independente da variação da velocidade média.</t>
        </is>
      </c>
      <c r="N484" s="6" t="inlineStr">
        <is>
          <t>B</t>
        </is>
      </c>
      <c r="O484" s="6" t="inlineStr">
        <is>
          <t>A habilidade MT-H15 exige identificar a relação de dependência entre grandezas. No contexto, a distância (d) é o produto da velocidade média (v) pelo tempo (t), expresso por d = v * t. Como a distância é fixa, se a velocidade aumenta, o tempo necessário para percorrê-la deve diminuir na mesma proporção para manter o produto constante. Portanto, a relação é de proporcionalidade inversa: quanto maior a velocidade, menor o tempo gasto.</t>
        </is>
      </c>
      <c r="P484" s="6" t="b">
        <v>1</v>
      </c>
      <c r="Q484" s="6" t="n">
        <v>0</v>
      </c>
      <c r="R484" s="6" t="n">
        <v>0</v>
      </c>
      <c r="S484" s="6" t="n">
        <v>0.5679012345679012</v>
      </c>
      <c r="T484" s="6" t="n">
        <v>13.00351618705036</v>
      </c>
      <c r="U484" s="6" t="n">
        <v>5</v>
      </c>
      <c r="V484" s="6" t="n">
        <v>5</v>
      </c>
      <c r="W484" s="6" t="n">
        <v>5</v>
      </c>
      <c r="X484" s="6" t="n">
        <v>5</v>
      </c>
      <c r="Y484" s="6" t="n">
        <v>5</v>
      </c>
      <c r="Z484" s="6" t="n">
        <v>5</v>
      </c>
      <c r="AA484" s="6" t="inlineStr">
        <is>
          <t>O item apresenta excelente alinhamento com a habilidade MT-H15, pois exige explicitamente a identificação da relação de dependência entre velocidade e tempo, com distância fixa. Os objetos de conhecimento (numérico e algébrico) são perfeitamente adequados, pois a resolução envolve a compreensão da fórmula d = v * t e a manipulação conceitual de grandezas proporcionais. Os distratores são plausíveis e bem elaborados: a alternativa A inverte a relação de proporcionalidade, a C nega a dependência, a D introduz uma relação quadrática incorreta e a E afirma que o tempo é constante, explorando possíveis concepções errôneas dos estudantes. O nível de complexidade é adequado para o Ensino Médio, pois não exige cálculos complexos, mas sim o raciocínio sobre conceitos fundamentais de proporcionalidade. O formato segue rigorosamente as especificações do ENEM, com um enunciado claro, um contexto realista e alternativas que testam o domínio do conceito-chave.</t>
        </is>
      </c>
      <c r="AB484" s="6" t="n">
        <v>4.8</v>
      </c>
      <c r="AC484" s="6" t="n">
        <v>5</v>
      </c>
      <c r="AD484" s="6" t="n">
        <v>5</v>
      </c>
      <c r="AE484" s="6" t="n">
        <v>4</v>
      </c>
      <c r="AF484" s="6" t="n">
        <v>5</v>
      </c>
      <c r="AG484" s="6" t="n">
        <v>5</v>
      </c>
      <c r="AH484" s="6" t="inlineStr">
        <is>
          <t>O item avalia com precisão a habilidade MT-H15, pois solicita explicitamente a identificação da relação de dependência entre grandezas (velocidade e tempo) em um contexto de distância constante. Os objetos de conhecimento algébricos e numéricos são adequadamente mobilizados através da relação d = v.t. Os distratores são plausíveis, abordando erros comuns como a confusão entre proporcionalidade direta e inversa (A) e a noção de independência entre as grandezas (C, E). O nível de dificuldade é adequado ao Ensino Médio, servindo como item básico de verificação de conceitos fundamentais. O formato segue rigorosamente o padrão ENEM, com enunciado contextualizado e cinco alternativas.</t>
        </is>
      </c>
    </row>
    <row r="485">
      <c r="A485" s="6" t="inlineStr">
        <is>
          <t>33200771-3366-45de-add8-68252a4fae78</t>
        </is>
      </c>
      <c r="B485" s="6" t="inlineStr">
        <is>
          <t>com_grafo</t>
        </is>
      </c>
      <c r="C485" s="6" t="inlineStr">
        <is>
          <t>MT</t>
        </is>
      </c>
      <c r="D485" s="6" t="inlineStr">
        <is>
          <t>Matematica e suas Tecnologias</t>
        </is>
      </c>
      <c r="E485" s="6" t="n">
        <v>4</v>
      </c>
      <c r="F485" s="6" t="inlineStr">
        <is>
          <t>MT-H16</t>
        </is>
      </c>
      <c r="G485" s="6" t="inlineStr">
        <is>
          <t>Resolver situacao-problema envolvendo a variacao de grandezas, direta ou inversamente proporcionais.</t>
        </is>
      </c>
      <c r="H485" s="6" t="inlineStr">
        <is>
          <t>Uma empresa de transporte de cargas realiza o percurso entre duas cidades distantes 600 km. Em condições normais de tráfego, esse trajeto é concluído em 10 horas, mantendo uma velocidade média constante. Devido a uma demanda urgente, a gerência determinou que o tempo de viagem fosse reduzido para 6 horas. Considerando que a velocidade média permaneça constante durante todo o novo percurso, qual deve ser o valor dessa nova velocidade média?</t>
        </is>
      </c>
      <c r="I485" s="6" t="inlineStr">
        <is>
          <t>60 km/h</t>
        </is>
      </c>
      <c r="J485" s="6" t="inlineStr">
        <is>
          <t>80 km/h</t>
        </is>
      </c>
      <c r="K485" s="6" t="inlineStr">
        <is>
          <t>90 km/h</t>
        </is>
      </c>
      <c r="L485" s="6" t="inlineStr">
        <is>
          <t>100 km/h</t>
        </is>
      </c>
      <c r="M485" s="6" t="inlineStr">
        <is>
          <t>120 km/h</t>
        </is>
      </c>
      <c r="N485" s="6" t="inlineStr">
        <is>
          <t>D</t>
        </is>
      </c>
      <c r="O485" s="6" t="inlineStr">
        <is>
          <t>A habilidade H16 exige o reconhecimento da variação de grandezas. Neste caso, a distância é fixa, estabelecendo uma relação de inversa proporcionalidade entre velocidade e tempo (quanto maior a velocidade, menor o tempo gasto). A relação fundamental é V = D/T. Inicialmente, a velocidade era 600/10 = 60 km/h. Para o novo tempo de 6 horas, a velocidade deve ser 600/6 = 100 km/h. Matematicamente, V1 * T1 = V2 * T2, confirmando que ao reduzir o tempo pela metade (em termos relativos), a velocidade deve aumentar na mesma proporção.</t>
        </is>
      </c>
      <c r="P485" s="6" t="b">
        <v>1</v>
      </c>
      <c r="Q485" s="6" t="n">
        <v>0</v>
      </c>
      <c r="R485" s="6" t="n">
        <v>0</v>
      </c>
      <c r="S485" s="6" t="n">
        <v>0.7090909090909091</v>
      </c>
      <c r="T485" s="6" t="n">
        <v>11.12306172839506</v>
      </c>
      <c r="U485" s="6" t="n">
        <v>4.8</v>
      </c>
      <c r="V485" s="6" t="n">
        <v>5</v>
      </c>
      <c r="W485" s="6" t="n">
        <v>5</v>
      </c>
      <c r="X485" s="6" t="n">
        <v>4</v>
      </c>
      <c r="Y485" s="6" t="n">
        <v>5</v>
      </c>
      <c r="Z485" s="6" t="n">
        <v>5</v>
      </c>
      <c r="AA485" s="6" t="inlineStr">
        <is>
          <t>O item apresenta excelente alinhamento com a habilidade MT-H16, pois demanda a resolução de uma situação-problema que envolve a variação de grandezas (velocidade e tempo) em uma relação de proporcionalidade inversa, com distância como grandeza constante. A aplicação correta da fórmula V = D/T ou da regra de três inversa é essencial para a solução. Os objetos de conhecimento (numéricos e algébricos) são perfeitamente adequados e necessários para a resolução. Os distratores são plausíveis, pois correspondem a erros comuns de cálculo (como a divisão 600/10 para a resposta final) ou à aplicação incorreta da regra de três direta. O nível de complexidade é apropriado para o Ensino Médio, exigindo o domínio de conceitos de razão e proporção sem a necessidade de conhecimentos avançados. O formato segue rigorosamente as especificações do ENEM, com um enunciado claro, contextualizado e uma única resposta correta.</t>
        </is>
      </c>
      <c r="AB485" s="6" t="n">
        <v>4.8</v>
      </c>
      <c r="AC485" s="6" t="n">
        <v>5</v>
      </c>
      <c r="AD485" s="6" t="n">
        <v>5</v>
      </c>
      <c r="AE485" s="6" t="n">
        <v>4</v>
      </c>
      <c r="AF485" s="6" t="n">
        <v>5</v>
      </c>
      <c r="AG485" s="6" t="n">
        <v>5</v>
      </c>
      <c r="AH485" s="6" t="inlineStr">
        <is>
          <t>O item está perfeitamente alinhado à habilidade H16, pois exige do estudante a compreensão e aplicação da variação inversamente proporcional entre velocidade e tempo, mantendo a distância constante. Os objetos de conhecimento algébricos e numéricos são adequadamente mobilizados por meio da relação V = D/T. O nível de dificuldade é apropriado para o Ensino Médio, tratando-se de uma questão básica de cinemática/matematica fundamental. O formato adere estritamente ao padrão ENEM, com enunciado contextualizado e cinco alternativas. Os distratores são plausíveis, com destaque para a alternativa A (velocidade inicial), que representa um erro comum de cálculo ou interpretação; os demais distratores, embora menos específicos em termos de erros conceituais, servem adequadamente ao formato de múltipla escolha.</t>
        </is>
      </c>
    </row>
    <row r="486">
      <c r="A486" s="6" t="inlineStr">
        <is>
          <t>44917f53-c0b7-47b3-8b54-c4cb9907b0c0</t>
        </is>
      </c>
      <c r="B486" s="6" t="inlineStr">
        <is>
          <t>com_grafo</t>
        </is>
      </c>
      <c r="C486" s="6" t="inlineStr">
        <is>
          <t>MT</t>
        </is>
      </c>
      <c r="D486" s="6" t="inlineStr">
        <is>
          <t>Matematica e suas Tecnologias</t>
        </is>
      </c>
      <c r="E486" s="6" t="n">
        <v>4</v>
      </c>
      <c r="F486" s="6" t="inlineStr">
        <is>
          <t>MT-H16</t>
        </is>
      </c>
      <c r="G486" s="6" t="inlineStr">
        <is>
          <t>Resolver situacao-problema envolvendo a variacao de grandezas, direta ou inversamente proporcionais.</t>
        </is>
      </c>
      <c r="H486" s="6" t="inlineStr">
        <is>
          <t>Uma cooperativa de agricultores precisa embalar sacas de café para exportação. Inicialmente, 8 funcionários conseguem embalar 400 sacas em 6 horas de trabalho, mantendo um ritmo constante. Para acelerar o processo e cumprir um prazo, o gerente decidiu aumentar a equipe para 12 funcionários, mantendo a mesma eficiência de trabalho. Qual será o tempo necessário, em horas, para que essa nova equipe embale a mesma quantidade de sacas?</t>
        </is>
      </c>
      <c r="I486" s="6" t="inlineStr">
        <is>
          <t>3 horas</t>
        </is>
      </c>
      <c r="J486" s="6" t="inlineStr">
        <is>
          <t>4 horas</t>
        </is>
      </c>
      <c r="K486" s="6" t="inlineStr">
        <is>
          <t>5 horas</t>
        </is>
      </c>
      <c r="L486" s="6" t="inlineStr">
        <is>
          <t>9 horas</t>
        </is>
      </c>
      <c r="M486" s="6" t="inlineStr">
        <is>
          <t>10 horas</t>
        </is>
      </c>
      <c r="N486" s="6" t="inlineStr">
        <is>
          <t>B</t>
        </is>
      </c>
      <c r="O486" s="6" t="inlineStr">
        <is>
          <t>A questão aborda a habilidade H16 ao exigir a compreensão de variação de grandezas inversamente proporcionais. O número de funcionários e o tempo de trabalho são grandezas inversamente proporcionais: se a quantidade de funcionários aumenta, o tempo necessário para realizar a mesma tarefa diminui proporcionalmente. Montando a relação: 8 funcionários levam 6 horas; 12 funcionários levarão x horas. Temos 8 * 6 = 12 * x, logo 48 = 12x, resultando em x = 4 horas.</t>
        </is>
      </c>
      <c r="P486" s="6" t="b">
        <v>1</v>
      </c>
      <c r="Q486" s="6" t="n">
        <v>0</v>
      </c>
      <c r="R486" s="6" t="n">
        <v>0</v>
      </c>
      <c r="S486" s="6" t="n">
        <v>0.6956521739130435</v>
      </c>
      <c r="T486" s="6" t="n">
        <v>11.06835897435898</v>
      </c>
      <c r="U486" s="6" t="n">
        <v>4.8</v>
      </c>
      <c r="V486" s="6" t="n">
        <v>5</v>
      </c>
      <c r="W486" s="6" t="n">
        <v>5</v>
      </c>
      <c r="X486" s="6" t="n">
        <v>4</v>
      </c>
      <c r="Y486" s="6" t="n">
        <v>5</v>
      </c>
      <c r="Z486" s="6" t="n">
        <v>5</v>
      </c>
      <c r="AA486" s="6" t="inlineStr">
        <is>
          <t>O item apresenta excelente alinhamento com a habilidade MT-H16, pois demanda a resolução de uma situação-problema claramente envolvendo grandezas inversamente proporcionais (número de funcionários e tempo). A relação de proporcionalidade inversa é o núcleo da resolução. Os objetos de conhecimento (numérico e algébrico) são perfeitamente adequados, pois a solução requer a manipulação de uma regra de três simples (um conhecimento algébrico fundamental) para obter um resultado numérico. Os distratores são plausíveis, pois representam erros comuns de cálculo (como a regra de três direta, que geraria a alternativa D) ou interpretações incorretas da relação entre as grandezas (como a alternativa C, que pode surgir de uma divisão simples). O nível de escolaridade é adequado, pois a resolução não exige conhecimentos além do currículo do Ensino Médio. A aderência ao formato ENEM é máxima, pois o enunciado contextualiza a questão em um cenário do mundo real, a linguagem é clara e objetiva, e a demanda por interpretação e aplicação de um conceito matemático a uma situação prática é característica da prova.</t>
        </is>
      </c>
      <c r="AB486" s="6" t="n">
        <v>5</v>
      </c>
      <c r="AC486" s="6" t="n">
        <v>5</v>
      </c>
      <c r="AD486" s="6" t="n">
        <v>5</v>
      </c>
      <c r="AE486" s="6" t="n">
        <v>5</v>
      </c>
      <c r="AF486" s="6" t="n">
        <v>5</v>
      </c>
      <c r="AG486" s="6" t="n">
        <v>5</v>
      </c>
      <c r="AH486" s="6" t="inlineStr">
        <is>
          <t>O item avalia com precisão a habilidade H16, apresentando uma situação-problema clássica de grandezas inversamente proporcionais (número de funcionários e tempo). A contextualização é realista e clara, exigindo do aluno a compreensão da relação entre as variáveis para montar a equação correta. Os objetos de conhecimento algébricos e numéricos são mobilizados adequadamente. Os distratores são plausíveis, destacando-se a alternativa D, que representa o erro comum de tratar a relação como diretamente proporcional. O nível de dificuldade e o formato do enunciado são perfeitamente adequados ao padrão do ENEM.</t>
        </is>
      </c>
    </row>
    <row r="487">
      <c r="A487" s="6" t="inlineStr">
        <is>
          <t>2afbf4b1-d526-4e63-9d54-c4359426045f</t>
        </is>
      </c>
      <c r="B487" s="6" t="inlineStr">
        <is>
          <t>com_grafo</t>
        </is>
      </c>
      <c r="C487" s="6" t="inlineStr">
        <is>
          <t>MT</t>
        </is>
      </c>
      <c r="D487" s="6" t="inlineStr">
        <is>
          <t>Matematica e suas Tecnologias</t>
        </is>
      </c>
      <c r="E487" s="6" t="n">
        <v>4</v>
      </c>
      <c r="F487" s="6" t="inlineStr">
        <is>
          <t>MT-H16</t>
        </is>
      </c>
      <c r="G487" s="6" t="inlineStr">
        <is>
          <t>Resolver situacao-problema envolvendo a variacao de grandezas, direta ou inversamente proporcionais.</t>
        </is>
      </c>
      <c r="H487" s="6" t="inlineStr">
        <is>
          <t>Em uma ação comunitária de combate à fome, uma equipe de 12 voluntários é capaz de organizar e embalar 600 cestas básicas em 5 horas de trabalho, mantendo um ritmo constante de produção por pessoa. Visando acelerar o processo para a entrega, a coordenação da ação decidiu aumentar a equipe para 15 voluntários, mantendo a mesma eficiência individual. Nessas condições, qual será o tempo necessário, em horas, para que a nova equipe termine a embalagem das 600 cestas básicas?</t>
        </is>
      </c>
      <c r="I487" s="6" t="inlineStr">
        <is>
          <t>6,25 horas</t>
        </is>
      </c>
      <c r="J487" s="6" t="inlineStr">
        <is>
          <t>5,50 horas</t>
        </is>
      </c>
      <c r="K487" s="6" t="inlineStr">
        <is>
          <t>4,00 horas</t>
        </is>
      </c>
      <c r="L487" s="6" t="inlineStr">
        <is>
          <t>3,75 horas</t>
        </is>
      </c>
      <c r="M487" s="6" t="inlineStr">
        <is>
          <t>3,20 horas</t>
        </is>
      </c>
      <c r="N487" s="6" t="inlineStr">
        <is>
          <t>C</t>
        </is>
      </c>
      <c r="O487" s="6" t="inlineStr">
        <is>
          <t>A questão exige a aplicação da habilidade MT-H16, pois envolve a resolução de uma situação-problema com grandezas inversamente proporcionais: o número de voluntários e o tempo de serviço. Ao aumentar o número de pessoas trabalhando, o tempo total para realizar a mesma tarefa diminui proporcionalmente. A relação é dada pelo produto constante das grandezas: 12 voluntários x 5 horas = 60 unidades de trabalho. Para 15 voluntários, tem-se 15 x t = 60, logo t = 4 horas.</t>
        </is>
      </c>
      <c r="P487" s="6" t="b">
        <v>1</v>
      </c>
      <c r="Q487" s="6" t="n">
        <v>0</v>
      </c>
      <c r="R487" s="6" t="n">
        <v>0</v>
      </c>
      <c r="S487" s="6" t="n">
        <v>0.74</v>
      </c>
      <c r="T487" s="6" t="n">
        <v>13.50547752808989</v>
      </c>
      <c r="U487" s="6" t="n">
        <v>4.8</v>
      </c>
      <c r="V487" s="6" t="n">
        <v>5</v>
      </c>
      <c r="W487" s="6" t="n">
        <v>5</v>
      </c>
      <c r="X487" s="6" t="n">
        <v>4</v>
      </c>
      <c r="Y487" s="6" t="n">
        <v>5</v>
      </c>
      <c r="Z487" s="6" t="n">
        <v>5</v>
      </c>
      <c r="AA487" s="6" t="inlineStr">
        <is>
          <t>O item apresenta excelente alinhamento com a habilidade MT-H16, pois a resolução depende da identificação e manipulação de uma relação de proporcionalidade inversa entre o número de voluntários e o tempo para concluir uma tarefa fixa. Os objetos de conhecimento (numérico e algébrico) são perfeitamente adequados, pois a solução pode ser alcançada por meio de uma regra de três simples (conhecimento numérico) ou pela equação do produto constante (conhecimento algébrico). O nível de escolaridade é apropriado, exigindo raciocínio proporcional, um pilar do Ensino Médio. O formato segue as características do ENEM, com um enunciado contextualizado e uma situação-problema que demanda interpretação e aplicação de conceitos matemáticos. Os distratores são plausíveis, pois representam erros comuns como a aplicação de proporcionalidade direta (alternativa A), cálculos aritméticos incorretos (B) ou a inversão da relação (D e E), exigindo que o aluno compreenda verdadeiramente o fenômeno.</t>
        </is>
      </c>
      <c r="AB487" s="6" t="n">
        <v>4.8</v>
      </c>
      <c r="AC487" s="6" t="n">
        <v>5</v>
      </c>
      <c r="AD487" s="6" t="n">
        <v>5</v>
      </c>
      <c r="AE487" s="6" t="n">
        <v>4</v>
      </c>
      <c r="AF487" s="6" t="n">
        <v>5</v>
      </c>
      <c r="AG487" s="6" t="n">
        <v>5</v>
      </c>
      <c r="AH487" s="6" t="inlineStr">
        <is>
          <t>O item apresenta alinhamento perfeito (d1) à habilidade MT-H16, pois exige a resolução de uma situação-problema envolvendo grandezas inversamente proporcionais (número de voluntários e tempo). Os objetos de conhecimento (d2) são adequados, envolvendo raciocínio algébrico e numérico para a montagem da proporção. Os distratores (d3) são razoavelmente plausíveis, destacando-se a alternativa A, que captura o erro comum de tratar a relação como diretamente proporcional, e a D, que pode resultar de um erro de cálculo aritmético. O nível de escolaridade (d4) é compatível com o Ensino Médio, abordando um conteúdo básico fundamental em contexto aplicado. A formatação (d5) adere estritamente ao padrão ENEM, com enunciado contextualizado, comando claro e cinco alternativas.</t>
        </is>
      </c>
    </row>
    <row r="488">
      <c r="A488" s="6" t="inlineStr">
        <is>
          <t>dcc59847-89e9-44c9-b727-088b30919fbb</t>
        </is>
      </c>
      <c r="B488" s="6" t="inlineStr">
        <is>
          <t>com_grafo</t>
        </is>
      </c>
      <c r="C488" s="6" t="inlineStr">
        <is>
          <t>MT</t>
        </is>
      </c>
      <c r="D488" s="6" t="inlineStr">
        <is>
          <t>Matematica e suas Tecnologias</t>
        </is>
      </c>
      <c r="E488" s="6" t="n">
        <v>4</v>
      </c>
      <c r="F488" s="6" t="inlineStr">
        <is>
          <t>MT-H16</t>
        </is>
      </c>
      <c r="G488" s="6" t="inlineStr">
        <is>
          <t>Resolver situacao-problema envolvendo a variacao de grandezas, direta ou inversamente proporcionais.</t>
        </is>
      </c>
      <c r="H488" s="6" t="inlineStr">
        <is>
          <t>Em uma ação comunitária de combate à fome, 15 voluntários conseguem separar e organizar 500 kg de alimentos doados em 8 horas de trabalho, mantendo um ritmo constante. Devido a imprevistos, apenas 10 voluntários puderam comparecer no dia seguinte para realizar exatamente a mesma tarefa. Considerando que a produtividade individual de cada voluntário se mantém a mesma, qual será o tempo necessário, em horas, para que a equipe reduzida organize a mesma quantidade de alimentos?</t>
        </is>
      </c>
      <c r="I488" s="6" t="inlineStr">
        <is>
          <t>5 horas e 20 minutos</t>
        </is>
      </c>
      <c r="J488" s="6" t="inlineStr">
        <is>
          <t>10 horas</t>
        </is>
      </c>
      <c r="K488" s="6" t="inlineStr">
        <is>
          <t>12 horas</t>
        </is>
      </c>
      <c r="L488" s="6" t="inlineStr">
        <is>
          <t>13 horas</t>
        </is>
      </c>
      <c r="M488" s="6" t="inlineStr">
        <is>
          <t>15 horas</t>
        </is>
      </c>
      <c r="N488" s="6" t="inlineStr">
        <is>
          <t>C</t>
        </is>
      </c>
      <c r="O488" s="6" t="inlineStr">
        <is>
          <t>A questão aborda a habilidade H16 ao exigir o reconhecimento de uma variação de grandezas inversamente proporcionais: o número de voluntários e o tempo de serviço. Quanto maior o número de pessoas, menor o tempo necessário para realizar a mesma tarefa. A relação é dada pelo produto da quantidade de voluntários pelo tempo, que deve ser constante: 15 voluntários x 8 horas = 10 voluntários x T. Resolvendo a equação 120 = 10T, obtemos T = 12 horas.</t>
        </is>
      </c>
      <c r="P488" s="6" t="b">
        <v>1</v>
      </c>
      <c r="Q488" s="6" t="n">
        <v>0</v>
      </c>
      <c r="R488" s="6" t="n">
        <v>0</v>
      </c>
      <c r="S488" s="6" t="n">
        <v>0.8076923076923077</v>
      </c>
      <c r="T488" s="6" t="n">
        <v>15.38318181818182</v>
      </c>
      <c r="U488" s="6" t="n">
        <v>4.8</v>
      </c>
      <c r="V488" s="6" t="n">
        <v>5</v>
      </c>
      <c r="W488" s="6" t="n">
        <v>5</v>
      </c>
      <c r="X488" s="6" t="n">
        <v>4</v>
      </c>
      <c r="Y488" s="6" t="n">
        <v>5</v>
      </c>
      <c r="Z488" s="6" t="n">
        <v>5</v>
      </c>
      <c r="AA488" s="6" t="inlineStr">
        <is>
          <t>O item apresenta excelente alinhamento com a habilidade-alvo MT-H16, pois demanda a resolução de uma situação-problema claramente envolvendo grandezas inversamente proporcionais (número de voluntários e tempo). A solução exige a compreensão de que o produto entre as grandezas é constante, uma característica central da variação inversa. Os objetos de conhecimento esperados (numéricos e algébricos) são perfeitamente adequados, pois a resolução envolve a manipulação de uma equação simples (15 * 8 = 10 * T) e a compreensão do conceito de produtividade. Os distratores são plausíveis, pois representam erros comuns de cálculo ou de interpretação da relação de proporcionalidade (ex.: resolver como se fosse uma variação direta, resultando em 5,33 horas, que se aproxima da alternativa A; ou usar a diferença de pessoas para calcular o tempo, resultando em 12 horas por um caminho incorreto, o que pode confundir o estudante). O item é adequado ao nível de Ensino Médio, pois não requer conhecimentos avançados, apenas a aplicação correta de um conceito de matemática básica. A aderência ao formato ENEM é máxima, pois se trata de uma questão de Múltipla Escolha com um enunciado contextualizado, que aborda um tema social, e cuja resolução depende do raciocínio lógico-matemático, sem a necessidade de cálculos complexos.</t>
        </is>
      </c>
      <c r="AB488" s="6" t="n">
        <v>5</v>
      </c>
      <c r="AC488" s="6" t="n">
        <v>5</v>
      </c>
      <c r="AD488" s="6" t="n">
        <v>5</v>
      </c>
      <c r="AE488" s="6" t="n">
        <v>5</v>
      </c>
      <c r="AF488" s="6" t="n">
        <v>5</v>
      </c>
      <c r="AG488" s="6" t="n">
        <v>5</v>
      </c>
      <c r="AH488" s="6" t="inlineStr">
        <is>
          <t>O item está perfeitamente alinhado à habilidade H16, pois exige do estudante a compreensão e resolução de uma situação de variação inversamente proporcional entre o número de voluntários e o tempo de serviço. Os objetos de conhecimento algébricos e numéricos são mobilizados adequadamente na montagem da equação ($15 \times 8 = 10 \times T$). Os distratores são plausíveis e bem construídos, explorando erros comuns como a aplicação incorreta de proporcionalidade direta (alternativa A) ou raciocínios aditivos intuitivos (alternativa D). O nível de dificuldade é adequado ao Ensino Médio, abordando um conteúdo fundamental de matemática básica frequentemente cobrado no ENEM. O formato segue rigorosamente as normas do exame, com enunciado contextualizado, cinco alternativas e gabarito único.</t>
        </is>
      </c>
    </row>
    <row r="489">
      <c r="A489" s="6" t="inlineStr">
        <is>
          <t>48da591f-ca53-4de8-a098-ebf9605ad879</t>
        </is>
      </c>
      <c r="B489" s="6" t="inlineStr">
        <is>
          <t>com_grafo</t>
        </is>
      </c>
      <c r="C489" s="6" t="inlineStr">
        <is>
          <t>MT</t>
        </is>
      </c>
      <c r="D489" s="6" t="inlineStr">
        <is>
          <t>Matematica e suas Tecnologias</t>
        </is>
      </c>
      <c r="E489" s="6" t="n">
        <v>4</v>
      </c>
      <c r="F489" s="6" t="inlineStr">
        <is>
          <t>MT-H16</t>
        </is>
      </c>
      <c r="G489" s="6" t="inlineStr">
        <is>
          <t>Resolver situacao-problema envolvendo a variacao de grandezas, direta ou inversamente proporcionais.</t>
        </is>
      </c>
      <c r="H489" s="6" t="inlineStr">
        <is>
          <t>Uma empresa de transportes realiza o frete de mercadorias entre duas cidades. Quando o caminhão mantém uma velocidade média de 80 km/h, a viagem tem duração de 3 horas. Devido a um aumento no fluxo de veículos em uma rodovia, o motorista precisou reduzir sua velocidade média para 60 km/h para realizar o mesmo percurso. Qual será o tempo de duração dessa nova viagem?</t>
        </is>
      </c>
      <c r="I489" s="6" t="inlineStr">
        <is>
          <t>2 h 15 min</t>
        </is>
      </c>
      <c r="J489" s="6" t="inlineStr">
        <is>
          <t>2 h 30 min</t>
        </is>
      </c>
      <c r="K489" s="6" t="inlineStr">
        <is>
          <t>3 h 30 min</t>
        </is>
      </c>
      <c r="L489" s="6" t="inlineStr">
        <is>
          <t>4 h 00 min</t>
        </is>
      </c>
      <c r="M489" s="6" t="inlineStr">
        <is>
          <t>4 h 30 min</t>
        </is>
      </c>
      <c r="N489" s="6" t="inlineStr">
        <is>
          <t>D</t>
        </is>
      </c>
      <c r="O489" s="6" t="inlineStr">
        <is>
          <t>A questão aborda a habilidade MT-H16, pois envolve a resolução de uma situação-problema com grandezas inversamente proporcionais: velocidade e tempo (para uma distância constante). Inicialmente, calcula-se a distância percorrida: 80 km/h multiplicado por 3 h, resultando em 240 km. Em seguida, divide-se a distância pela nova velocidade para encontrar o novo tempo: 240 km dividido por 60 km/h, resultando em 4 horas.</t>
        </is>
      </c>
      <c r="P489" s="6" t="b">
        <v>1</v>
      </c>
      <c r="Q489" s="6" t="n">
        <v>0</v>
      </c>
      <c r="R489" s="6" t="n">
        <v>0</v>
      </c>
      <c r="S489" s="6" t="n">
        <v>0.7</v>
      </c>
      <c r="T489" s="6" t="n">
        <v>8.802476190476192</v>
      </c>
      <c r="U489" s="6" t="n">
        <v>4.8</v>
      </c>
      <c r="V489" s="6" t="n">
        <v>5</v>
      </c>
      <c r="W489" s="6" t="n">
        <v>5</v>
      </c>
      <c r="X489" s="6" t="n">
        <v>4</v>
      </c>
      <c r="Y489" s="6" t="n">
        <v>5</v>
      </c>
      <c r="Z489" s="6" t="n">
        <v>5</v>
      </c>
      <c r="AA489" s="6" t="inlineStr">
        <is>
          <t>O item apresenta excelente alinhamento com a habilidade MT-H16, pois a resolução depende do reconhecimento da relação de proporcionalidade inversa entre velocidade e tempo para uma distância fixa. A aplicação de conhecimentos numéricos (cálculo da distância) e algébricos (regra de três inversa) é fundamental e coerente com os objetos de conhecimento esperados. O nível de complexidade é adequado para o Ensino Médio, exigindo a compreensão do conceito de proporcionalidade e a aplicação correta das operações. O formato segue as características do ENEM, com um enunciado contextualizado e uma situação-problema que simula um desafio do cotidiano. Os distratores são plausíveis, pois representam erros comuns de cálculo (como uma regra de três direta, que geraria a alternativa B) ou interpretações incorretas da relação entre as grandezas.</t>
        </is>
      </c>
      <c r="AB489" s="6" t="n">
        <v>5</v>
      </c>
      <c r="AC489" s="6" t="n">
        <v>5</v>
      </c>
      <c r="AD489" s="6" t="n">
        <v>5</v>
      </c>
      <c r="AE489" s="6" t="n">
        <v>5</v>
      </c>
      <c r="AF489" s="6" t="n">
        <v>5</v>
      </c>
      <c r="AG489" s="6" t="n">
        <v>5</v>
      </c>
      <c r="AH489" s="6" t="inlineStr">
        <is>
          <t>O item apresenta alinhamento perfeito à habilidade MT-H16, pois exige a compreensão da relação de proporcionalidade inversa entre velocidade e tempo para uma distância fixa. Os objetos de conhecimento (algebraicos e numericos) são mobilizados adequadamente através da formula da velocidade media ou regra de tres inversa. Os distratores sao plausiveis, destacando-se a alternativa A, que representa o erro comum de tratar a grandeza como diretamente proporcional. O nivel de dificuldade e adequado ao Ensino Medio, funcionando como item basico de avaliacao de letramento matematico no ENEM. O formato segue rigorosamente os padroes do exame, com enunciado contextualizado e cinco alternativas.</t>
        </is>
      </c>
    </row>
    <row r="490">
      <c r="A490" s="6" t="inlineStr">
        <is>
          <t>87c79524-2c31-4333-af94-1acb05e46588</t>
        </is>
      </c>
      <c r="B490" s="6" t="inlineStr">
        <is>
          <t>com_grafo</t>
        </is>
      </c>
      <c r="C490" s="6" t="inlineStr">
        <is>
          <t>MT</t>
        </is>
      </c>
      <c r="D490" s="6" t="inlineStr">
        <is>
          <t>Matematica e suas Tecnologias</t>
        </is>
      </c>
      <c r="E490" s="6" t="n">
        <v>4</v>
      </c>
      <c r="F490" s="6" t="inlineStr">
        <is>
          <t>MT-H17</t>
        </is>
      </c>
      <c r="G490" s="6" t="inlineStr">
        <is>
          <t>Analisar informacoes envolvendo a variacao de grandezas como recurso para a construcao de argumentacao.</t>
        </is>
      </c>
      <c r="H490" s="6" t="inlineStr">
        <is>
          <t>Uma empresa de telefonia móvel oferece dois planos para seus clientes. O Plano Alpha cobra uma taxa fixa mensal de R$ 40,00 e mais R$ 0,50 por cada minuto de ligação. O Plano Beta não cobra taxa fixa, mas cobra R$ 1,00 por cada minuto de ligação. Um consumidor, analisando apenas a ausência de taxa fixa, argumenta que o Plano Beta é sempre a opção mais econômica, independentemente do tempo de uso. Com base na variação do custo total em função dos minutos utilizados, qual argumentação demonstra que a conclusão do consumidor está incorreta?</t>
        </is>
      </c>
      <c r="I490" s="6" t="inlineStr">
        <is>
          <t>O Plano Alpha é mais vantajoso apenas para ligações inferiores a 40 minutos, pois a taxa fixa é diluída rapidamente.</t>
        </is>
      </c>
      <c r="J490" s="6" t="inlineStr">
        <is>
          <t>O Plano Beta é sempre mais vantajoso, pois o custo por minuto é menor que a soma da taxa fixa do Plano Alpha com o seu custo variável.</t>
        </is>
      </c>
      <c r="K490" s="6" t="inlineStr">
        <is>
          <t>Os dois planos são equivalentes para qualquer tempo de ligação, pois a diferença no valor por minuto compensa exatamente a taxa fixa.</t>
        </is>
      </c>
      <c r="L490" s="6" t="inlineStr">
        <is>
          <t>O Plano Alpha torna-se mais econômico que o Plano Beta a partir de 80 minutos de uso, pois o custo variável acumulado supera a economia da taxa fixa.</t>
        </is>
      </c>
      <c r="M490" s="6" t="inlineStr">
        <is>
          <t>O Plano Alpha torna-se mais econômico que o Plano Beta a partir de 40 minutos de uso, pois a economia de R$ 0,50 por minuto compensa a taxa fixa após esse período.</t>
        </is>
      </c>
      <c r="N490" s="6" t="inlineStr">
        <is>
          <t>D</t>
        </is>
      </c>
      <c r="O490" s="6" t="inlineStr">
        <is>
          <t>A habilidade MT-H17 é avaliada ao exigir a análise da variação de grandezas (custo e tempo) para construir um argumento que refute a afirmação inicial. É necessário modelar os custos por funções de primeiro grau (Custo Alpha = 40 + 0,5t e Custo Beta = t) e identificar o ponto de intersecção (40 + 0,5t = t -&gt; t = 80). A análise mostra que a variação de custo do Plano Alpha é menor a partir de 80 minutos, provando que o Plano Beta não é sempre mais barato.</t>
        </is>
      </c>
      <c r="P490" s="6" t="b">
        <v>1</v>
      </c>
      <c r="Q490" s="6" t="n">
        <v>0</v>
      </c>
      <c r="R490" s="6" t="n">
        <v>0</v>
      </c>
      <c r="S490" s="6" t="n">
        <v>0.4925373134328358</v>
      </c>
      <c r="T490" s="6" t="n">
        <v>12.37367857142857</v>
      </c>
      <c r="U490" s="6" t="n">
        <v>4.8</v>
      </c>
      <c r="V490" s="6" t="n">
        <v>5</v>
      </c>
      <c r="W490" s="6" t="n">
        <v>5</v>
      </c>
      <c r="X490" s="6" t="n">
        <v>4</v>
      </c>
      <c r="Y490" s="6" t="n">
        <v>5</v>
      </c>
      <c r="Z490" s="6" t="n">
        <v>5</v>
      </c>
      <c r="AA490" s="6" t="inlineStr">
        <is>
          <t>O item apresenta excelente alinhamento com a habilidade MT-H17, pois exige a análise da variação de grandezas (custo em função do tempo) para construir uma argumentação que refute uma conclusão inicial. A modelagem algébrica das funções de custo (objetos de conhecimento esperados) é o recurso central para a resolução. Os objetos de conhecimento (numérico e algébrico) são perfeitamente adequados e necessários para a solução. Os distratores são plausíveis: a alternativa A comete um erro de interpretação do ponto de equilíbrio, a B repete a falácia inicial, a C sugere uma equivalência inexistente e a E apresenta um cálculo incorreto (40 minutos), o que induz ao erro comum de confundir o valor da taxa fixa com o ponto de equilíbrio. O nível de complexidade é adequado ao Ensino Médio, envolvendo funções do primeiro grau e interpretação de gráficos implícitos. O formato segue rigorosamente as características do ENEM, com um enunciado contextualizado, uma questão de múltipla escolha com cinco alternativas e uma argumentação que exige a análise de relações entre variáveis.</t>
        </is>
      </c>
      <c r="AB490" s="6" t="n">
        <v>5</v>
      </c>
      <c r="AC490" s="6" t="n">
        <v>5</v>
      </c>
      <c r="AD490" s="6" t="n">
        <v>5</v>
      </c>
      <c r="AE490" s="6" t="n">
        <v>5</v>
      </c>
      <c r="AF490" s="6" t="n">
        <v>5</v>
      </c>
      <c r="AG490" s="6" t="n">
        <v>5</v>
      </c>
      <c r="AH490" s="6" t="inlineStr">
        <is>
          <t>O item apresenta excelente alinhamento à habilidade MT-H17, pois exige do estudante a análise da variação do custo em função do tempo para refutar um argumento pré-concebido. Os objetos de conhecimento (funções afins e equações) são mobilizados corretamente na resolução. Os distratores são bem elaborados e plausíveis, explorando erros comuns como a confusão entre o valor da taxa fixa e o ponto de equilíbrio (alternativa E) ou a aceitação da premissa falsa sem verificação (alternativa B). O nível de dificuldade e a contextualização são adequados ao Ensino Médio, e o item segue rigorosamente o formato e a linguagem adotados pelo ENEM.</t>
        </is>
      </c>
    </row>
    <row r="491">
      <c r="A491" s="6" t="inlineStr">
        <is>
          <t>ab265c50-1d53-4a9c-9f85-945cabcb31f1</t>
        </is>
      </c>
      <c r="B491" s="6" t="inlineStr">
        <is>
          <t>com_grafo</t>
        </is>
      </c>
      <c r="C491" s="6" t="inlineStr">
        <is>
          <t>MT</t>
        </is>
      </c>
      <c r="D491" s="6" t="inlineStr">
        <is>
          <t>Matematica e suas Tecnologias</t>
        </is>
      </c>
      <c r="E491" s="6" t="n">
        <v>4</v>
      </c>
      <c r="F491" s="6" t="inlineStr">
        <is>
          <t>MT-H17</t>
        </is>
      </c>
      <c r="G491" s="6" t="inlineStr">
        <is>
          <t>Analisar informacoes envolvendo a variacao de grandezas como recurso para a construcao de argumentacao.</t>
        </is>
      </c>
      <c r="H491" s="6" t="inlineStr">
        <is>
          <t>Um motorista de aplicativo está avaliando duas propostas de trabalho para o próximo mês. A Empresa A oferece um pagamento de R$ 50,00 por cada corrida realizada, sem qualquer valor fixo. A Empresa B oferece um salário fixo de R$ 1.200,00, mais R$ 20,00 por cada corrida. Um colega afirma que a Empresa A é sempre a melhor opção, pois o valor recebido por corrida é maior e não há descontos ou taxas fixas envolvidas. Considerando a variação do ganho total em função do número de corridas realizadas, qual argumentação refuta corretamente a afirmação do colega?</t>
        </is>
      </c>
      <c r="I491" s="6" t="inlineStr">
        <is>
          <t>A afirmação está correta, pois a diferença de R$ 30,00 por corrida na Empresa A garante que o ganho total nessa empresa seja sempre superior, independentemente da quantidade de corridas.</t>
        </is>
      </c>
      <c r="J491" s="6" t="inlineStr">
        <is>
          <t>A afirmação está incorreta, pois a Empresa B é mais vantajosa apenas se o motorista realizar menos de 40 corridas no mês.</t>
        </is>
      </c>
      <c r="K491" s="6" t="inlineStr">
        <is>
          <t>A afirmação está incorreta, pois a Empresa B torna-se mais vantajosa que a Empresa A quando o número de corridas realizadas for superior a 40.</t>
        </is>
      </c>
      <c r="L491" s="6" t="inlineStr">
        <is>
          <t>A afirmação está incorreta, pois a Empresa B é sempre mais vantajosa devido à garantia do salário fixo de R$ 1.200,00, que supera qualquer ganho variável.</t>
        </is>
      </c>
      <c r="M491" s="6" t="inlineStr">
        <is>
          <t>A afirmação está correta, pois para que a Empresa B seja igual à Empresa A, seria necessário um número de corridas impossível de ser atingido em um mês de trabalho.</t>
        </is>
      </c>
      <c r="N491" s="6" t="inlineStr">
        <is>
          <t>C</t>
        </is>
      </c>
      <c r="O491" s="6" t="inlineStr">
        <is>
          <t>A questão exige a análise da variação do ganho total (grandeza dependente) em função do número de corridas (grandeza independente) para construir um argumento contra a afirmação do colega. Modelando as situações por funções do 1º grau, temos: Empresa A (G_A = 50x) e Empresa B (G_B = 1200 + 20x). Para comparar, igualamos as expressões: 50x = 1200 + 20x, resultando em 30x = 1200, ou seja, x = 40. Para valores de x menores que 40, o ganho da Empresa A é maior. No entanto, para x maior que 40, o ganho da Empresa B supera o da A. Portanto, a argumentação correta é que a Empresa B se torna mais vantajosa quando o número de corridas excede 40, o que refuta a ideia de que a Empresa A é sempre superior.</t>
        </is>
      </c>
      <c r="P491" s="6" t="b">
        <v>1</v>
      </c>
      <c r="Q491" s="6" t="n">
        <v>0</v>
      </c>
      <c r="R491" s="6" t="n">
        <v>0</v>
      </c>
      <c r="S491" s="6" t="n">
        <v>0.5214285714285715</v>
      </c>
      <c r="T491" s="6" t="n">
        <v>12.15468340611354</v>
      </c>
      <c r="U491" s="6" t="n">
        <v>4.8</v>
      </c>
      <c r="V491" s="6" t="n">
        <v>5</v>
      </c>
      <c r="W491" s="6" t="n">
        <v>5</v>
      </c>
      <c r="X491" s="6" t="n">
        <v>4</v>
      </c>
      <c r="Y491" s="6" t="n">
        <v>5</v>
      </c>
      <c r="Z491" s="6" t="n">
        <v>5</v>
      </c>
      <c r="AA491" s="6" t="inlineStr">
        <is>
          <t>O item apresenta excelente alinhamento com a habilidade MT-H17, pois a resolução exige a análise da variação do ganho total (dependente) em função do número de corridas (independente) para construir uma argumentação que refuta uma afirmação inicial. Os objetos de conhecimento (numérico e algébrico) são perfeitamente adequados, pois a solução envolve a modelagem algébrica de funções do primeiro grau e a resolução de uma equação para encontrar o ponto de equilíbrio. Os distratores são plausíveis: a alternativa A reforça a afirmação inicial com um argumento simplista; a B inverte a condição de vantagem (menor/maior que 40); a D apresenta uma generalização incorreta ('sempre mais vantajosa'); e E sugere uma impossibilidade numérica, o que é incorreto. O nível de escolaridade é adequado, pois a questão utiliza funções do primeiro grau, um conteúdo do Ensino Médio. A aderência ao formato ENEM é alta, pois o enunciado contextualiza o problema em um cenário do cotidiano, apresenta uma afirmação a ser refutada e exige a construção de uma argumentação baseada em análise matemática.</t>
        </is>
      </c>
      <c r="AB491" s="6" t="n">
        <v>5</v>
      </c>
      <c r="AC491" s="6" t="n">
        <v>5</v>
      </c>
      <c r="AD491" s="6" t="n">
        <v>5</v>
      </c>
      <c r="AE491" s="6" t="n">
        <v>5</v>
      </c>
      <c r="AF491" s="6" t="n">
        <v>5</v>
      </c>
      <c r="AG491" s="6" t="n">
        <v>5</v>
      </c>
      <c r="AH491" s="6" t="inlineStr">
        <is>
          <t>O item apresenta excelente alinhamento à habilidade MT-H17, pois exige a análise da variação de grandezas (ganho total em função do número de corridas) para refutar uma afirmação, construindo um argumento lógico baseado na comparação entre funções do 1º grau. Os objetos de conhecimento (algebraicos e numéricos) são adequados e essenciais para a resolução. Os distratores são plausíveis, explorando erros comuns como a desconsideração do valor fixo ou a inversão da desigualdade. O nível de dificuldade é compatível com o Ensino Médio e o formato adere perfeitamente ao estilo do ENEM, com contexto cotidiano e foco na competência de argumentação.</t>
        </is>
      </c>
    </row>
    <row r="492">
      <c r="A492" s="6" t="inlineStr">
        <is>
          <t>697066b5-6213-44da-82f3-351f03ec0b89</t>
        </is>
      </c>
      <c r="B492" s="6" t="inlineStr">
        <is>
          <t>com_grafo</t>
        </is>
      </c>
      <c r="C492" s="6" t="inlineStr">
        <is>
          <t>MT</t>
        </is>
      </c>
      <c r="D492" s="6" t="inlineStr">
        <is>
          <t>Matematica e suas Tecnologias</t>
        </is>
      </c>
      <c r="E492" s="6" t="n">
        <v>4</v>
      </c>
      <c r="F492" s="6" t="inlineStr">
        <is>
          <t>MT-H17</t>
        </is>
      </c>
      <c r="G492" s="6" t="inlineStr">
        <is>
          <t>Analisar informacoes envolvendo a variacao de grandezas como recurso para a construcao de argumentacao.</t>
        </is>
      </c>
      <c r="H492" s="6" t="inlineStr">
        <is>
          <t>Uma campanha de seguranca no transito alerta que a distancia de frenagem (d) necessaria para parar completamente um veiculo em uma pista seca e diretamente proporcional ao quadrado de sua velocidade (v) no instante em que o motorista aciona os freios, ou seja, d = k * v^2, onde k e uma constante positiva. Um motorista argumenta que nao ha grande risco em aumentar a velocidade de 40 km/h para 50 km/h, pois o aumento de 10 km/h e o mesmo que ocorre ao sair de 20 km/h para 30 km/h. Com base na analise da variacao das grandezas envolvidas, qual argumento refuta corretamente a posicao desse motorista?</t>
        </is>
      </c>
      <c r="I492" s="6" t="inlineStr">
        <is>
          <t>O aumento da distancia de frenagem e o mesmo nos dois casos, pois a variacao da velocidade e constante em 10 km/h.</t>
        </is>
      </c>
      <c r="J492" s="6" t="inlineStr">
        <is>
          <t>O risco e menor em velocidades mais altas, pois os freios dos carros modernos sao projetados para responder mais rapidamente a altas velocidades.</t>
        </is>
      </c>
      <c r="K492" s="6" t="inlineStr">
        <is>
          <t>A variacao da distancia de frenagem e muito maior ao aumentar de 40 km/h para 50 km/h do que de 20 km/h para 30 km/h, devido a relacao quadraticamente crescente entre a distancia e a velocidade.</t>
        </is>
      </c>
      <c r="L492" s="6" t="inlineStr">
        <is>
          <t>A distancia de frenagem depende apenas do tempo de reacao do motorista, que e constante, independentemente da velocidade do veiculo.</t>
        </is>
      </c>
      <c r="M492" s="6" t="inlineStr">
        <is>
          <t>Aumentando a velocidade de 20 km/h para 30 km/h, a distancia de frenagem dobra, o que nao ocorre no intervalo de 40 km/h para 50 km/h, tornando o primeiro aumento mais perigoso.</t>
        </is>
      </c>
      <c r="N492" s="6" t="inlineStr">
        <is>
          <t>C</t>
        </is>
      </c>
      <c r="O492" s="6" t="inlineStr">
        <is>
          <t>A habilidade MT-H17 exige a analise da variacao de grandezas para construir argumentacao. Neste caso, a grandeza distancia (d) varia quadraticamente em funcao da velocidade (v). Ao comparar os intervalos, de 20 para 30 km/h, o quadrado da velocidade varia de 400k para 900k (aumento de 500k). Ja de 40 para 50 km/h, a variacao e de 1600k para 2500k (aumento de 900k). Portanto, o aumento absoluto da distancia de frenagem e quase o dobro no segundo caso, refutando a ideia de que o risco e o mesmo apenas porque o incremento da velocidade e igual.</t>
        </is>
      </c>
      <c r="P492" s="6" t="b">
        <v>1</v>
      </c>
      <c r="Q492" s="6" t="n">
        <v>0.01265822784810127</v>
      </c>
      <c r="R492" s="6" t="n">
        <v>0.6351351351351352</v>
      </c>
      <c r="S492" s="6" t="n">
        <v>0.5563380281690141</v>
      </c>
      <c r="T492" s="6" t="n">
        <v>15.36585251046025</v>
      </c>
      <c r="U492" s="6" t="n">
        <v>4.8</v>
      </c>
      <c r="V492" s="6" t="n">
        <v>5</v>
      </c>
      <c r="W492" s="6" t="n">
        <v>5</v>
      </c>
      <c r="X492" s="6" t="n">
        <v>4</v>
      </c>
      <c r="Y492" s="6" t="n">
        <v>5</v>
      </c>
      <c r="Z492" s="6" t="n">
        <v>5</v>
      </c>
      <c r="AA492" s="6" t="inlineStr">
        <is>
          <t>O item apresenta excelente alinhamento com a habilidade MT-H17, pois exige a análise da variação de grandezas (distância e velocidade) para construir uma argumentação que refute uma premissa inicial. A relação quadrática (d = k * v²) é o núcleo da análise, e a comparação quantitativa entre dois intervalos de velocidade exige o cálculo da variação da distância, o que se encaixa perfeitamente na habilidade. Os objetos de conhecimento (numérico e algébrico) são adequados e necessários para a resolução. Os distratores são plausíveis: a alternativa A reforça a falácia do motorista, a B introduz um fator externo não presente no enunciado, a D desconsidera a física do problema e a E comete um erro de interpretação (a distância não dobra, mas aumenta em 125%). A complexidade da análise, envolvendo proporcionalidade quadrática e comparação de incrementos, é apropriada para o Ensino Médio. O formato, com um enunciado contextualizado e alternativas que exigem análise crítica, segue o padrão do ENEM.</t>
        </is>
      </c>
      <c r="AB492" s="6" t="n">
        <v>4.8</v>
      </c>
      <c r="AC492" s="6" t="n">
        <v>5</v>
      </c>
      <c r="AD492" s="6" t="n">
        <v>5</v>
      </c>
      <c r="AE492" s="6" t="n">
        <v>4</v>
      </c>
      <c r="AF492" s="6" t="n">
        <v>5</v>
      </c>
      <c r="AG492" s="6" t="n">
        <v>5</v>
      </c>
      <c r="AH492" s="6" t="inlineStr">
        <is>
          <t>O item apresenta excelente alinhamento à habilidade MT-H17, pois exige a análise da variação da distância de frenagem em função da velocidade para refutar um argumento baseado em raciocínio linear. A utilização da relação quadrática (d = kv²) é central para a resolução, envolvendo conhecimentos algébricos e numéricos adequados. Os distratores são plausíveis, explorando erros comuns como a linearização da variação, o desrespeito ao modelo proposto ou a invocação de conhecimentos externos não pertinentes. O nível de dificuldade é compatível com o Ensino Médio e o formato segue rigorosamente os padrões do ENEM, com enunciado contextualizado e comando claro.</t>
        </is>
      </c>
    </row>
    <row r="493">
      <c r="A493" s="6" t="inlineStr">
        <is>
          <t>8bdc6487-3427-43a8-b86b-694f85f6d28c</t>
        </is>
      </c>
      <c r="B493" s="6" t="inlineStr">
        <is>
          <t>com_grafo</t>
        </is>
      </c>
      <c r="C493" s="6" t="inlineStr">
        <is>
          <t>MT</t>
        </is>
      </c>
      <c r="D493" s="6" t="inlineStr">
        <is>
          <t>Matematica e suas Tecnologias</t>
        </is>
      </c>
      <c r="E493" s="6" t="n">
        <v>4</v>
      </c>
      <c r="F493" s="6" t="inlineStr">
        <is>
          <t>MT-H17</t>
        </is>
      </c>
      <c r="G493" s="6" t="inlineStr">
        <is>
          <t>Analisar informacoes envolvendo a variacao de grandezas como recurso para a construcao de argumentacao.</t>
        </is>
      </c>
      <c r="H493" s="6" t="inlineStr">
        <is>
          <t>Um passageiro precisa escolher entre pegar um taxi ou utilizar um aplicativo de transporte para realizar um trajeto. O taxi cobra uma bandeirada de R$ 5,00 fixos, mais R$ 2,00 por quilometro rodado. O aplicativo nao cobra taxa de embarque, mas cobra R$ 3,00 por quilometro rodado. O passageiro deseja justificar sua escolha baseando-se no custo total da viagem em funcao da distancia percorrida. Com base na variacao dos custos, qual argumento justifica corretamente a escolha pelo taxi?</t>
        </is>
      </c>
      <c r="I493" s="6" t="inlineStr">
        <is>
          <t>O taxi e mais economico para qualquer distancia do trajeto.</t>
        </is>
      </c>
      <c r="J493" s="6" t="inlineStr">
        <is>
          <t>O taxi e mais economico apenas se a distancia for menor que 5 km.</t>
        </is>
      </c>
      <c r="K493" s="6" t="inlineStr">
        <is>
          <t>O taxi e mais economico apenas se a distancia for maior que 5 km.</t>
        </is>
      </c>
      <c r="L493" s="6" t="inlineStr">
        <is>
          <t>O aplicativo e sempre mais economico que o taxi, independentemente da distancia.</t>
        </is>
      </c>
      <c r="M493" s="6" t="inlineStr">
        <is>
          <t>Os custos dos dois servicos sao iguais para qualquer distancia percorrida.</t>
        </is>
      </c>
      <c r="N493" s="6" t="inlineStr">
        <is>
          <t>C</t>
        </is>
      </c>
      <c r="O493" s="6" t="inlineStr">
        <is>
          <t>A questao exige a analise da variacao das grandezas (custo e distancia) para construir uma argumentacao sobre a escolha mais economica (Habilidade H17). Modelando os custos como funcoes da distancia x (em km), temos: Custo do Taxi = 5 + 2x e Custo do App = 3x. Igualando as expressoes para encontrar o ponto de equilibrio: 5 + 2x = 3x, logo x = 5 km. Para distancias maiores que 5 km, o custo do taxi (5 + 2x) torna-se menor que o custo do aplicativo (3x), validando o argumento da alternativa C.</t>
        </is>
      </c>
      <c r="P493" s="6" t="b">
        <v>1</v>
      </c>
      <c r="Q493" s="6" t="n">
        <v>0</v>
      </c>
      <c r="R493" s="6" t="n">
        <v>0</v>
      </c>
      <c r="S493" s="6" t="n">
        <v>0.6125</v>
      </c>
      <c r="T493" s="6" t="n">
        <v>11.7331582733813</v>
      </c>
      <c r="U493" s="6" t="n">
        <v>4.8</v>
      </c>
      <c r="V493" s="6" t="n">
        <v>5</v>
      </c>
      <c r="W493" s="6" t="n">
        <v>5</v>
      </c>
      <c r="X493" s="6" t="n">
        <v>4</v>
      </c>
      <c r="Y493" s="6" t="n">
        <v>5</v>
      </c>
      <c r="Z493" s="6" t="n">
        <v>5</v>
      </c>
      <c r="AA493" s="6" t="inlineStr">
        <is>
          <t>O item apresenta excelente alinhamento com a habilidade MT-H17, pois exige que o aluno analise a variação conjunta de duas grandezas (custo e distância) para construir uma argumentação fundamentada sobre a escolha mais econômica. A modelagem algébrica dos custos (funções afins) e a comparação entre elas para determinar o ponto de equilíbrio são recursos centrais para a construção do argumento solicitado. Os objetos de conhecimento (numérico e algébrico) são perfeitamente adequados e necessários para a resolução. Os distratores são plausíveis, explorando equívocos comuns como a generalização (A, D), a inversão da condição (B) e a suposição de igualdade (E). A complexidade da tarefa, que envolve a interpretação de funções e a tomada de decisão com base em análise matemática, é adequada ao Ensino Médio. O formato, com um enunciado contextualizado e alternativas que representam conclusões lógicas, está em total aderência ao padrão do ENEM.</t>
        </is>
      </c>
      <c r="AB493" s="6" t="n">
        <v>5</v>
      </c>
      <c r="AC493" s="6" t="n">
        <v>5</v>
      </c>
      <c r="AD493" s="6" t="n">
        <v>5</v>
      </c>
      <c r="AE493" s="6" t="n">
        <v>5</v>
      </c>
      <c r="AF493" s="6" t="n">
        <v>5</v>
      </c>
      <c r="AG493" s="6" t="n">
        <v>5</v>
      </c>
      <c r="AH493" s="6" t="inlineStr">
        <is>
          <t>O item apresenta uma situacao-problema contextualizada que exige a comparacao entre duas funcoes lineares (custo do taxi e do aplicativo) em funcao da distancia. A resolucao demanda a analise da variacao das grandezas (custo e distancia) para identificar o ponto de equilibrio (5 km) e construir o argumento de que o taxi se torna mais economico apenas apos esse limite, o que esta perfeitamente alinhado a habilidade H17. Os objetos de conhecimento algebricos e numericos sao mobilizados de forma adequada. Os distratores sao plausiveis, explorando erros comuns como a desconsideracao da taxa fixa ou a inversao da desigualdade. O nivel de dificuldade e compativel com o Ensino Medio e o formato segue rigorosamente os padroes do ENEM.</t>
        </is>
      </c>
    </row>
    <row r="494">
      <c r="A494" s="6" t="inlineStr">
        <is>
          <t>569c480e-396f-4ae4-ad15-ae255f3c67ae</t>
        </is>
      </c>
      <c r="B494" s="6" t="inlineStr">
        <is>
          <t>com_grafo</t>
        </is>
      </c>
      <c r="C494" s="6" t="inlineStr">
        <is>
          <t>MT</t>
        </is>
      </c>
      <c r="D494" s="6" t="inlineStr">
        <is>
          <t>Matematica e suas Tecnologias</t>
        </is>
      </c>
      <c r="E494" s="6" t="n">
        <v>4</v>
      </c>
      <c r="F494" s="6" t="inlineStr">
        <is>
          <t>MT-H17</t>
        </is>
      </c>
      <c r="G494" s="6" t="inlineStr">
        <is>
          <t>Analisar informacoes envolvendo a variacao de grandezas como recurso para a construcao de argumentacao.</t>
        </is>
      </c>
      <c r="H494" s="6" t="inlineStr">
        <is>
          <t>Uma escola organiza uma feira de ciências e decide vender camisetas personalizadas para arrecadar fundos. O custo fixo para a produção das camisetas, referente ao aluguel de máquina e design, é de R$ 300,00, e cada camiseta custa R$ 10,00 para ser produzida. O preço de venda de cada camiseta será de R$ 25,00. O diretor da escola precisa justificar para o conselho que a venda das camisetas trará lucro para a instituição. Para que essa argumentação seja matematicamente válida, o diretor deve demonstrar que a quantidade de camisetas vendidas será:</t>
        </is>
      </c>
      <c r="I494" s="6" t="inlineStr">
        <is>
          <t>inferior a 12 unidades.</t>
        </is>
      </c>
      <c r="J494" s="6" t="inlineStr">
        <is>
          <t>igual a 20 unidades.</t>
        </is>
      </c>
      <c r="K494" s="6" t="inlineStr">
        <is>
          <t>superior a 20 unidades.</t>
        </is>
      </c>
      <c r="L494" s="6" t="inlineStr">
        <is>
          <t>inferior a 30 unidades.</t>
        </is>
      </c>
      <c r="M494" s="6" t="inlineStr">
        <is>
          <t>superior a 30 unidades.</t>
        </is>
      </c>
      <c r="N494" s="6" t="inlineStr">
        <is>
          <t>C</t>
        </is>
      </c>
      <c r="O494" s="6" t="inlineStr">
        <is>
          <t>A habilidade MT-H17 exige a análise da variação de grandezas (custo e receita) para construir uma argumentação (lucro). O custo total é dado por C(x) = 300 + 10x e a receita por R(x) = 25x, onde x é o número de camisetas. O lucro ocorre quando a receita supera o custo, ou seja, R(x) &gt; C(x). Resolvendo a inequação 25x &gt; 300 + 10x, temos 15x &gt; 300, logo x &gt; 20. Portanto, para argumentar que haverá lucro, é necessário demonstrar que as vendas serão superiores a 20 unidades.</t>
        </is>
      </c>
      <c r="P494" s="6" t="b">
        <v>1</v>
      </c>
      <c r="Q494" s="6" t="n">
        <v>0</v>
      </c>
      <c r="R494" s="6" t="n">
        <v>0</v>
      </c>
      <c r="S494" s="6" t="n">
        <v>0.7213114754098361</v>
      </c>
      <c r="T494" s="6" t="n">
        <v>9.524504504504502</v>
      </c>
      <c r="U494" s="6" t="n">
        <v>4.8</v>
      </c>
      <c r="V494" s="6" t="n">
        <v>5</v>
      </c>
      <c r="W494" s="6" t="n">
        <v>5</v>
      </c>
      <c r="X494" s="6" t="n">
        <v>4</v>
      </c>
      <c r="Y494" s="6" t="n">
        <v>5</v>
      </c>
      <c r="Z494" s="6" t="n">
        <v>5</v>
      </c>
      <c r="AA494" s="6" t="inlineStr">
        <is>
          <t>O item apresenta excelente alinhamento com a habilidade MT-H17, pois exige a análise da variação entre grandezas (custo fixo, custo variável, receita) para construir uma argumentação matemática (condição de lucro). A modelagem algébrica (funções de custo e receita) e a resolução de uma inequação são perfeitamente adequadas aos objetos de conhecimento esperados (numéricos e algébricos). O nível de complexidade é apropriado para o Ensino Médio, envolvendo conceitos de função e inequação de forma contextualizada. Os distratores são plausíveis, pois representam resultados de possíveis equívocos de cálculo (como resolver a equação de igualdade para a alternativa B) ou interpretações incorretas da desigualdade (como as alternativas A e D). O formato segue rigorosamente as especificações do ENEM, com um enunciado contextualizado, uma pergunta clara e alternativas de múltipla escolha.</t>
        </is>
      </c>
      <c r="AB494" s="6" t="n">
        <v>4.8</v>
      </c>
      <c r="AC494" s="6" t="n">
        <v>5</v>
      </c>
      <c r="AD494" s="6" t="n">
        <v>5</v>
      </c>
      <c r="AE494" s="6" t="n">
        <v>4</v>
      </c>
      <c r="AF494" s="6" t="n">
        <v>5</v>
      </c>
      <c r="AG494" s="6" t="n">
        <v>5</v>
      </c>
      <c r="AH494" s="6" t="inlineStr">
        <is>
          <t>O item apresenta excelente alinhamento à habilidade MT-H17, pois exige a análise da variação de grandezas (custo e receita) para construir a argumentação de lucro. Os objetos de conhecimento algébricos e numéricos são mobilizados adequadamente através da modelagem de funções lineares e resolução de inequação. Os distratores são plausíveis, explorando erros comuns como a confusão entre ponto de equilíbrio e lucro (alternativa B) ou o desconsideramento dos custos variáveis (alternativa A). O nível de dificuldade e o formato contextualizado são perfeitamente adequados ao Ensino Médio e ao padrão ENEM.</t>
        </is>
      </c>
    </row>
    <row r="495">
      <c r="A495" s="6" t="inlineStr">
        <is>
          <t>7b4f8aa3-41dc-48fa-8525-727bf837c49d</t>
        </is>
      </c>
      <c r="B495" s="6" t="inlineStr">
        <is>
          <t>com_grafo</t>
        </is>
      </c>
      <c r="C495" s="6" t="inlineStr">
        <is>
          <t>MT</t>
        </is>
      </c>
      <c r="D495" s="6" t="inlineStr">
        <is>
          <t>Matematica e suas Tecnologias</t>
        </is>
      </c>
      <c r="E495" s="6" t="n">
        <v>4</v>
      </c>
      <c r="F495" s="6" t="inlineStr">
        <is>
          <t>MT-H18</t>
        </is>
      </c>
      <c r="G495" s="6" t="inlineStr">
        <is>
          <t>Avaliar propostas de intervencao na realidade envolvendo variacao de grandezas.</t>
        </is>
      </c>
      <c r="H495" s="6" t="inlineStr">
        <is>
          <t>Uma empresa de transporte por aplicativo decidiu alterar sua tabela de precos para incentivar motoristas a aceitarem corridas curtas. Atualmente, o valor cobrado ao passageiro e calculado como uma taxa fixa de R$ 5,00 mais R$ 2,00 por quilometro rodado. A nova proposta e reduzir a taxa fixa para R$ 2,00, mas aumentar o valor por quilometro para R$ 3,00. O departamento de marketing da empresa afirma que 'essa mudanca tornara todas as corridas mais baratas para o passageiro'. Com base na variacao do custo em funcao da distancia percorrida, avalie a veracidade dessa afirmativa.</t>
        </is>
      </c>
      <c r="I495" s="6" t="inlineStr">
        <is>
          <t>A afirmativa e verdadeira, pois a reducao na taxa fixa garante uma economia inicial que se mantem para qualquer distancia.</t>
        </is>
      </c>
      <c r="J495" s="6" t="inlineStr">
        <is>
          <t>A afirmativa e falsa, pois para viagens longas, o aumento no valor por quilometro faz com que o custo final seja maior que o da tabela atual.</t>
        </is>
      </c>
      <c r="K495" s="6" t="inlineStr">
        <is>
          <t>A afirmativa e verdadeira, pois a soma da taxa fixa com o valor por quilometro na nova tabela (R$ 5,00) e menor que a soma na tabela atual (R$ 7,00).</t>
        </is>
      </c>
      <c r="L495" s="6" t="inlineStr">
        <is>
          <t>A afirmativa e falsa, pois o novo modelo so sera mais vantajoso economicamente se a viagem tiver exatamente 3 km de distancia.</t>
        </is>
      </c>
      <c r="M495" s="6" t="inlineStr">
        <is>
          <t>A afirmativa e verdadeira, pois o novo modelo possui um coeficiente angular maior, o que indica um crescimento mais lento do custo.</t>
        </is>
      </c>
      <c r="N495" s="6" t="inlineStr">
        <is>
          <t>B</t>
        </is>
      </c>
      <c r="O495" s="6" t="inlineStr">
        <is>
          <t>A questao exige a avaliacao de uma proposta de intervencao (mudanca na tabela de precos) analisando a variacao de grandezas (custo x distancia). Modelando as situacoes por funcoes do 1o grau, temos: Custo atual C1(x) = 5 + 2x e Novo custo C2(x) = 2 + 3x, onde x e a distancia em km. A proposta afirma que C2(x) &lt; C1(x) para todo x. Resolvendo a inequacao 2 + 3x &lt; 5 + 2x, encontramos x &lt; 3. Isso significa que a nova tabela so e mais barata para distancias menores que 3 km. Para distancias maiores que 3 km, o custo sera maior. Portanto, a afirmativa de que todas as corridas ficarao mais baratas e incorreta.</t>
        </is>
      </c>
      <c r="P495" s="6" t="b">
        <v>1</v>
      </c>
      <c r="Q495" s="6" t="n">
        <v>0</v>
      </c>
      <c r="R495" s="6" t="n">
        <v>0</v>
      </c>
      <c r="S495" s="6" t="n">
        <v>0.6341463414634146</v>
      </c>
      <c r="T495" s="6" t="n">
        <v>13.15622222222222</v>
      </c>
      <c r="U495" s="6" t="n">
        <v>4.8</v>
      </c>
      <c r="V495" s="6" t="n">
        <v>5</v>
      </c>
      <c r="W495" s="6" t="n">
        <v>5</v>
      </c>
      <c r="X495" s="6" t="n">
        <v>4</v>
      </c>
      <c r="Y495" s="6" t="n">
        <v>5</v>
      </c>
      <c r="Z495" s="6" t="n">
        <v>5</v>
      </c>
      <c r="AA495" s="6" t="inlineStr">
        <is>
          <t>O item apresenta excelente alinhamento com a habilidade MT-H18, pois demanda a avaliação crítica de uma proposta de intervenção (mudança na tabela de preços) por meio da análise da variação de grandezas (custo em função da distância). A modelagem algébrica (funções do 1º grau) e a resolução da inequação são centrais para a avaliação, exigindo a compreensão de como as variáveis interagem. Os objetos de conhecimento (numérico e algébrico) são perfeitamente adequados e necessários para a resolução. Os distratores plausibilizam erros comuns: a alternativa A reflete uma interpretação simplista da redução da taxa fixa; a C comete um erro de adição direta dos coeficientes; a D aponta para um ponto específico (equivalência) como condição geral; e a E inverte a interpretação do coeficiente angular. O nível de complexidade é adequado ao Ensino Médio, envolvendo funções do 1º grau e inequações, sem exigir conhecimentos avançados. O formato segue rigorosamente as características do ENEM, com um enunciado contextualizado, uma afirmativa para ser avaliada e alternativas que exploram diferentes níveis de compreensão.</t>
        </is>
      </c>
      <c r="AB495" s="6" t="n">
        <v>5</v>
      </c>
      <c r="AC495" s="6" t="n">
        <v>5</v>
      </c>
      <c r="AD495" s="6" t="n">
        <v>5</v>
      </c>
      <c r="AE495" s="6" t="n">
        <v>5</v>
      </c>
      <c r="AF495" s="6" t="n">
        <v>5</v>
      </c>
      <c r="AG495" s="6" t="n">
        <v>5</v>
      </c>
      <c r="AH495" s="6" t="inlineStr">
        <is>
          <t>O item apresenta excelente alinhamento à habilidade MT-H18, pois exige a avaliação crítica de uma proposta de intervenção real (alteração na tabela de preços) com base na variação de grandezas (custo em função da distância). A resolução demanda conhecimentos algébricos (modelagem por funções afins) e numéricos, adequados ao objeto de conhecimento. Os distratores são plausíveis, explorando erros comuns como a análise isolada da taxa fixa, a soma incorreta de coeficientes ou a má interpretação do ponto de equilíbrio das funções. O contexto é atual e acessível ao público do Ensino Médio, e o formato segue rigorosamente os padrões do ENEM.</t>
        </is>
      </c>
    </row>
    <row r="496">
      <c r="A496" s="6" t="inlineStr">
        <is>
          <t>5c87a4e2-5c8a-4e29-84ce-47059f49af62</t>
        </is>
      </c>
      <c r="B496" s="6" t="inlineStr">
        <is>
          <t>com_grafo</t>
        </is>
      </c>
      <c r="C496" s="6" t="inlineStr">
        <is>
          <t>MT</t>
        </is>
      </c>
      <c r="D496" s="6" t="inlineStr">
        <is>
          <t>Matematica e suas Tecnologias</t>
        </is>
      </c>
      <c r="E496" s="6" t="n">
        <v>4</v>
      </c>
      <c r="F496" s="6" t="inlineStr">
        <is>
          <t>MT-H18</t>
        </is>
      </c>
      <c r="G496" s="6" t="inlineStr">
        <is>
          <t>Avaliar propostas de intervencao na realidade envolvendo variacao de grandezas.</t>
        </is>
      </c>
      <c r="H496" s="6" t="inlineStr">
        <is>
          <t>Uma empresa de transporte coletivo urbano planeja reformar sua frota de ônibus para reduzir a emissão de poluentes. O estudo técnico indica que, com a manutenção preventiva adequada, a redução de emissões de monóxido de carbono (CO) por veículo segue um modelo de decaimento exponencial. Inicialmente, cada ônibus emite 120 g/km de CO. A meta da empresa é atingir uma emissão de 30 g/km por veículo após a implementação das melhorias. O gerente de projetos propôs que, para atingir essa meta, a emissão deve ser reduzida em 20% a cada mês em relação ao mês anterior. Com base na análise da variação dessa grandeza, a proposta do gerente é viável para atingir a meta estipulada?</t>
        </is>
      </c>
      <c r="I496" s="6" t="inlineStr">
        <is>
          <t>Sim, pois após 4 meses a emissão será exatamente 30 g/km, já que 20% de 120 é 24 e 120 - 4*24 = 24.</t>
        </is>
      </c>
      <c r="J496" s="6" t="inlineStr">
        <is>
          <t>Não, pois a redução de 20% ao mês é insuficiente, pois após 6 meses a emissão ainda será superior a 40 g/km.</t>
        </is>
      </c>
      <c r="K496" s="6" t="inlineStr">
        <is>
          <t>Sim, pois a redução percentual acumulada de 20% sobre o valor inicial garante que a meta seja atingida no terceiro mês.</t>
        </is>
      </c>
      <c r="L496" s="6" t="inlineStr">
        <is>
          <t>Não, pois o modelo de decaimento exponencial nunca atingirá o valor zero, tornando impossível chegar exatamente a 30 g/km.</t>
        </is>
      </c>
      <c r="M496" s="6" t="inlineStr">
        <is>
          <t>Sim, pois aplicando a redução sucessiva de 20%, o valor cairá para 30 g/km no quinto mês de implementação.</t>
        </is>
      </c>
      <c r="N496" s="6" t="inlineStr">
        <is>
          <t>B</t>
        </is>
      </c>
      <c r="O496" s="6" t="inlineStr">
        <is>
          <t>A habilidade MT-H18 é avaliada ao verificar se a proposta de intervenção (redução de 20% ao mês) atinge a meta desejada (30 g/km). Modelando a situação por uma função exponencial $E(t) = 120 * (0,8)^t$, onde $t$ é o tempo em meses, calculamos os valores: mês 1 ($96$ g/km), mês 2 ($76,8$ g/km), mês 3 ($61,44$ g/km), mês 4 ($49,15$ g/km), mês 5 ($39,32$ g/km), mês 6 ($31,46$ g/km). Após 6 meses, a emissão ($31,46$ g/km) ainda é superior à meta de $30$ g/km. Portanto, a proposta de redução de 20% ao mês não é suficiente para atingir a meta em 6 meses, sendo necessária uma intervenção mais agressiva ou um prazo maior.</t>
        </is>
      </c>
      <c r="P496" s="6" t="b">
        <v>1</v>
      </c>
      <c r="Q496" s="6" t="n">
        <v>0</v>
      </c>
      <c r="R496" s="6" t="n">
        <v>0</v>
      </c>
      <c r="S496" s="6" t="n">
        <v>0.6136363636363636</v>
      </c>
      <c r="T496" s="6" t="n">
        <v>11.57120100083403</v>
      </c>
      <c r="U496" s="6" t="n">
        <v>5</v>
      </c>
      <c r="V496" s="6" t="n">
        <v>5</v>
      </c>
      <c r="W496" s="6" t="n">
        <v>5</v>
      </c>
      <c r="X496" s="6" t="n">
        <v>5</v>
      </c>
      <c r="Y496" s="6" t="n">
        <v>5</v>
      </c>
      <c r="Z496" s="6" t="n">
        <v>5</v>
      </c>
      <c r="AA496" s="6" t="inlineStr">
        <is>
          <t>O item apresenta excelente alinhamento com a habilidade MT-H18, pois exige que o avalie analise criticamente uma proposta de intervenção (redução de 20% ao mês) para atingir uma meta específica (30 g/km), envolvendo a variação de uma grandeza (emissão de CO) por meio de um modelo matemático (decaimento exponencial). Os objetos de conhecimento (numérico e algébrico) são perfeitamente adequados e necessários para a resolução, exigindo a compreensão de porcentagens e a aplicação de uma função exponencial. Os distratores são plausíveis e bem elaborados: a alternativa A comete um erro de cálculo aritmético comum (subtração linear), a C e E propõem prazos incorretos baseados em raciocínios simplistas, e a D explora uma característica teórica do decaimento exponencial (não atingir zero) para desviar o foco do problema prático, que é atingir a meta de 30 g/km. O nível de complexidade é adequado para o Ensino Médio, pois envolve a aplicação de funções exponenciales em um contexto de interpretação de dados e tomada de decisão. O formato segue rigorosamente as especificações do ENEM, com um enunciado contextualizado, uma pergunta clara e alternativas que exigem análise crítica e não apenas memorização.</t>
        </is>
      </c>
      <c r="AB496" s="6" t="n">
        <v>4.2</v>
      </c>
      <c r="AC496" s="6" t="n">
        <v>5</v>
      </c>
      <c r="AD496" s="6" t="n">
        <v>5</v>
      </c>
      <c r="AE496" s="6" t="n">
        <v>2</v>
      </c>
      <c r="AF496" s="6" t="n">
        <v>5</v>
      </c>
      <c r="AG496" s="6" t="n">
        <v>4</v>
      </c>
      <c r="AH496" s="6" t="inlineStr">
        <is>
          <t>O item é bem construído em termos de contexto, alinhamento à habilidade MT-H18 e adequação ao Ensino Médio. Os distratores A, C, D e E exploram erros comuns (modelo linear em vez de exponencial, má interpretação de percentual acumulado, confusão teórica sobre assíntotas). No entanto, há um erro crítico na alternativa B (o gabarito). O enunciado da alternativa afirma que após 6 meses a emissão será 'superior a 40 g/km'. O cálculo correto ($120 \cdot 0,8^6 \approx 31,46$) mostra que o valor é inferior a 40 g/km. Embora a conclusão da alternativa ('Não') esteja correta, a justificativa apresentada ('superior a 40') é falsa, o que invalida a alternativa como resposta totalmente correta e compromete a avaliação, pois o aluno que realizou o cálculo corretamente seria levado a descartar o gabarito.</t>
        </is>
      </c>
    </row>
    <row r="497">
      <c r="A497" s="6" t="inlineStr">
        <is>
          <t>e71044ce-233a-4f8a-8a97-36438572d3dd</t>
        </is>
      </c>
      <c r="B497" s="6" t="inlineStr">
        <is>
          <t>com_grafo</t>
        </is>
      </c>
      <c r="C497" s="6" t="inlineStr">
        <is>
          <t>MT</t>
        </is>
      </c>
      <c r="D497" s="6" t="inlineStr">
        <is>
          <t>Matematica e suas Tecnologias</t>
        </is>
      </c>
      <c r="E497" s="6" t="n">
        <v>4</v>
      </c>
      <c r="F497" s="6" t="inlineStr">
        <is>
          <t>MT-H18</t>
        </is>
      </c>
      <c r="G497" s="6" t="inlineStr">
        <is>
          <t>Avaliar propostas de intervencao na realidade envolvendo variacao de grandezas.</t>
        </is>
      </c>
      <c r="H497" s="6" t="inlineStr">
        <is>
          <t>Uma rede de lojas de eletrodomesticos esta reestruturando a politica de remuneracao de seus vendedores para incentivar as vendas. O gerente apresentou duas propostas de intervencao para a equipe de vendas:
Proposta 1: Salario fixo de R$ 1.200,00 mais uma comissao de 10% sobre o total das vendas realizadas no mes.
Proposta 2: Salario fixo de R$ 1.800,00 mais uma comissao de 5% sobre o total das vendas realizadas no mes.
Um vendedor experiente, que costuma ter um alto volume de vendas, deseja escolher a proposta que lhe garantira o maior salario final. Para que a Proposta 1 seja mais vantajosa financeiramente do que a Proposta 2, o valor total das vendas mensais desse vendedor deve ser:</t>
        </is>
      </c>
      <c r="I497" s="6" t="inlineStr">
        <is>
          <t>inferior a R$ 12.000,00.</t>
        </is>
      </c>
      <c r="J497" s="6" t="inlineStr">
        <is>
          <t>igual a R$ 12.000,00.</t>
        </is>
      </c>
      <c r="K497" s="6" t="inlineStr">
        <is>
          <t>superior a R$ 12.000,00.</t>
        </is>
      </c>
      <c r="L497" s="6" t="inlineStr">
        <is>
          <t>superior a R$ 6.000,00.</t>
        </is>
      </c>
      <c r="M497" s="6" t="inlineStr">
        <is>
          <t>inferior a R$ 6.000,00.</t>
        </is>
      </c>
      <c r="N497" s="6" t="inlineStr">
        <is>
          <t>C</t>
        </is>
      </c>
      <c r="O497" s="6" t="inlineStr">
        <is>
          <t>A questao exige a avaliacao de duas propostas de intervencao (planos de salario) que envolvem a variacao de grandezas (salario em funcao das vendas). Modela-se cada proposta como uma funcao do 1o grau: S1(x) = 1200 + 0,10x e S2(x) = 1800 + 0,05x, onde x e o valor das vendas. Para que a Proposta 1 seja mais vantajosa, deve-se resolver a inequacao S1(x) &gt; S2(x), ou seja, 1200 + 0,10x &gt; 1800 + 0,05x. Isolando x, tem-se 0,05x &gt; 600, logo x &gt; 12.000. Portanto, a intervencao e viavel (vantajosa) apenas se a variacao das vendas superar R$ 12.000,00.</t>
        </is>
      </c>
      <c r="P497" s="6" t="b">
        <v>1</v>
      </c>
      <c r="Q497" s="6" t="n">
        <v>0</v>
      </c>
      <c r="R497" s="6" t="n">
        <v>0</v>
      </c>
      <c r="S497" s="6" t="n">
        <v>0.6338028169014085</v>
      </c>
      <c r="T497" s="6" t="n">
        <v>9.249754479097543</v>
      </c>
      <c r="U497" s="6" t="n">
        <v>4.8</v>
      </c>
      <c r="V497" s="6" t="n">
        <v>5</v>
      </c>
      <c r="W497" s="6" t="n">
        <v>5</v>
      </c>
      <c r="X497" s="6" t="n">
        <v>4</v>
      </c>
      <c r="Y497" s="6" t="n">
        <v>5</v>
      </c>
      <c r="Z497" s="6" t="n">
        <v>5</v>
      </c>
      <c r="AA497" s="6" t="inlineStr">
        <is>
          <t>O item apresenta excelente alinhamento com a habilidade-alvo MT-H18, pois exige que o avalie propostas de intervenção (salários) que dependem da variação de uma grandeza (vendas). A modelagem algébrica das propostas como funções do primeiro grau e a resolução da inequação para determinar a condição de vantagem são centrais para a resolução. Os objetos de conhecimento (numéricos e algébricos) são perfeitamente adequados e necessários para a solução. Os distratores plausíveis incorretos (A, B, D, E) exploram possíveis erros de cálculo ou interpretação da inequação, sendo apenas a alternativa C a correta. O nível de complexidade é apropriado para o Ensino Médio, envolvendo conceitos de função e inequação de forma contextualizada. A aderência ao formato ENEM é alta, com um enunciado contextualizado, uma pergunta clara e alternativas que exigem raciocínio, não apenas memória.</t>
        </is>
      </c>
      <c r="AB497" s="6" t="n">
        <v>5</v>
      </c>
      <c r="AC497" s="6" t="n">
        <v>5</v>
      </c>
      <c r="AD497" s="6" t="n">
        <v>5</v>
      </c>
      <c r="AE497" s="6" t="n">
        <v>5</v>
      </c>
      <c r="AF497" s="6" t="n">
        <v>5</v>
      </c>
      <c r="AG497" s="6" t="n">
        <v>5</v>
      </c>
      <c r="AH497" s="6" t="inlineStr">
        <is>
          <t>O item apresenta um problema contextualizado de comparação entre duas propostas de remuneração, exigindo a modelagem de funções de primeiro grau e a resolução de uma inequação. Isso está perfeitamente alinhado com a habilidade MT-H18 de avaliar propostas de intervenção envolvendo variação de grandezas. Os objetos de conhecimento (álgebra e números) são corretamente mobilizados. Os distratores são plausíveis, representando erros comuns como a inversão do sinal da desigualdade ou a resolução de uma equação em vez da inequação. O nível de dificuldade é adequado ao Ensino Médio e o formato segue rigorosamente os padrões do ENEM.</t>
        </is>
      </c>
    </row>
    <row r="498">
      <c r="A498" s="6" t="inlineStr">
        <is>
          <t>6f22f907-be02-4fbc-9827-ff6ded76a700</t>
        </is>
      </c>
      <c r="B498" s="6" t="inlineStr">
        <is>
          <t>com_grafo</t>
        </is>
      </c>
      <c r="C498" s="6" t="inlineStr">
        <is>
          <t>MT</t>
        </is>
      </c>
      <c r="D498" s="6" t="inlineStr">
        <is>
          <t>Matematica e suas Tecnologias</t>
        </is>
      </c>
      <c r="E498" s="6" t="n">
        <v>4</v>
      </c>
      <c r="F498" s="6" t="inlineStr">
        <is>
          <t>MT-H18</t>
        </is>
      </c>
      <c r="G498" s="6" t="inlineStr">
        <is>
          <t>Avaliar propostas de intervencao na realidade envolvendo variacao de grandezas.</t>
        </is>
      </c>
      <c r="H498" s="6" t="inlineStr">
        <is>
          <t>Uma pequena confecção vende camisetas a R$ 25,00 a unidade, comercializando, em média, 50 camisetas por mês. O proprietário realizou uma pesquisa de mercado e constatou que, para cada desconto de R$ 2,00 no preço da camiseta, a quantidade vendida aumenta em 10 unidades. Com base nessa variação, o proprietário deseja definir o preço de venda que maximize o faturamento mensal da loja. Qual deve ser o novo preço da camiseta?</t>
        </is>
      </c>
      <c r="I498" s="6" t="inlineStr">
        <is>
          <t>R$ 23,00</t>
        </is>
      </c>
      <c r="J498" s="6" t="inlineStr">
        <is>
          <t>R$ 21,00</t>
        </is>
      </c>
      <c r="K498" s="6" t="inlineStr">
        <is>
          <t>R$ 19,00</t>
        </is>
      </c>
      <c r="L498" s="6" t="inlineStr">
        <is>
          <t>R$ 17,00</t>
        </is>
      </c>
      <c r="M498" s="6" t="inlineStr">
        <is>
          <t>R$ 15,00</t>
        </is>
      </c>
      <c r="N498" s="6" t="inlineStr">
        <is>
          <t>D</t>
        </is>
      </c>
      <c r="O498" s="6" t="inlineStr">
        <is>
          <t>A habilidade MT-H18 exige avaliar propostas de intervenção na realidade envolvendo variação de grandezas. Modela-se o faturamento F em função do número de descontos x. O preco e (25 - 2x) e a quantidade e (50 + 10x). O faturamento e F(x) = (25 - 2x)(50 + 10x) = 1250 + 150x - 20x^2. Essa e uma funcao quadratica com concavidade voltada para baixo, cujo valor maximo ocorre no vertice, onde x = -b/2a = -150/(2*(-20)) = 3,75. Como x deve ser inteiro (numero de descontos de R$ 2,00), testa-se x=3 e x=4. Para x=3, preco = 19, faturamento = 1520. Para x=4, preco = 17, faturamento = 1530. Logo, o preco que maximiza o faturamento e R$ 17,00.</t>
        </is>
      </c>
      <c r="P498" s="6" t="b">
        <v>1</v>
      </c>
      <c r="Q498" s="6" t="n">
        <v>0</v>
      </c>
      <c r="R498" s="6" t="n">
        <v>0</v>
      </c>
      <c r="S498" s="6" t="n">
        <v>0.7608695652173914</v>
      </c>
      <c r="T498" s="6" t="n">
        <v>9.66627160493827</v>
      </c>
      <c r="U498" s="6" t="n">
        <v>4.8</v>
      </c>
      <c r="V498" s="6" t="n">
        <v>5</v>
      </c>
      <c r="W498" s="6" t="n">
        <v>5</v>
      </c>
      <c r="X498" s="6" t="n">
        <v>4</v>
      </c>
      <c r="Y498" s="6" t="n">
        <v>5</v>
      </c>
      <c r="Z498" s="6" t="n">
        <v>5</v>
      </c>
      <c r="AA498" s="6" t="inlineStr">
        <is>
          <t>O item apresenta excelente alinhamento com a habilidade MT-H18, pois exige que o avaliador avalie uma proposta de intervenção (definir um preço de venda) para maximizar um resultado (faturamento), envolvendo a variação de grandezas (preço e quantidade). A modelagem algébrica do problema, que transforma a variação em uma função quadrática, está perfeitamente alinhada aos objetos de conhecimento esperados (numéricos e algébricos). O nível de escolaridade é adequado, pois requer a aplicação de funções quadráticas, um conteúdo do Ensino Médio. O formato segue as características do ENEM, com um enunciado contextualizado e uma pergunta que exige uma análise e uma decisão. Os distratores são plausíveis, pois correspondem a valores de x (número de descontos) próximos ao ótimo (x=3 e x=4), representando decisões que um proprietário poderia considerar, mas que não levam ao máximo faturamento. A única ressalva é que o distrator correspondente a x=3 (R$19,00) gera um faturamento muito próximo ao máximo, o que pode tornar a diferenciação um pouco menos intuitiva para alguns estudantes, mas não compromete a qualidade do item.</t>
        </is>
      </c>
      <c r="AB498" s="6" t="n">
        <v>5</v>
      </c>
      <c r="AC498" s="6" t="n">
        <v>5</v>
      </c>
      <c r="AD498" s="6" t="n">
        <v>5</v>
      </c>
      <c r="AE498" s="6" t="n">
        <v>5</v>
      </c>
      <c r="AF498" s="6" t="n">
        <v>5</v>
      </c>
      <c r="AG498" s="6" t="n">
        <v>5</v>
      </c>
      <c r="AH498" s="6" t="inlineStr">
        <is>
          <t>O item apresenta excelente alinhamento à habilidade MT-H18, exigindo que o estudante modele e avalie uma situação de intervenção na realidade (ajuste de preço) para otimizar o faturamento, lidando com a variação de grandezas. Os objetos de conhecimento algébricos e numéricos são mobilizados de forma integrada na construção da função quadrática e análise do vértice. Os distratores são plausíveis, representando valores intermediários de desconto que poderiam ser escolhidos por cálculos incompletos ou arredondamentos incorretos do vértice (especialmente a alternativa C). O item está adequado ao nível do Ensino Médio e segue rigorosamente o formato e a linguagem adotados pelo ENEM.</t>
        </is>
      </c>
    </row>
    <row r="499">
      <c r="A499" s="6" t="inlineStr">
        <is>
          <t>31ac9d14-ec5f-4aa6-b83e-88269c9849e9</t>
        </is>
      </c>
      <c r="B499" s="6" t="inlineStr">
        <is>
          <t>com_grafo</t>
        </is>
      </c>
      <c r="C499" s="6" t="inlineStr">
        <is>
          <t>MT</t>
        </is>
      </c>
      <c r="D499" s="6" t="inlineStr">
        <is>
          <t>Matematica e suas Tecnologias</t>
        </is>
      </c>
      <c r="E499" s="6" t="n">
        <v>4</v>
      </c>
      <c r="F499" s="6" t="inlineStr">
        <is>
          <t>MT-H18</t>
        </is>
      </c>
      <c r="G499" s="6" t="inlineStr">
        <is>
          <t>Avaliar propostas de intervencao na realidade envolvendo variacao de grandezas.</t>
        </is>
      </c>
      <c r="H499" s="6" t="inlineStr">
        <is>
          <t>Uma empresa de transporte de cargas busca reduzir os gastos com combustível de sua frota. O gerente de logística propôs uma intervenção na operação: reduzir a velocidade média dos veículos de 100 km/h para 80 km/h em trechos de rodovia plana. Estudos técnicos indicam que, nessa situação, o consumo de combustível passa de 8 km/L para 10 km/L. Considerando uma viagem de 400 km e o preço do combustível fixado em R$ 5,00 por litro, qual a economia financeira, em reais, obtida com a implementação dessa proposta em uma única viagem?</t>
        </is>
      </c>
      <c r="I499" s="6" t="inlineStr">
        <is>
          <t>R$ 40,00</t>
        </is>
      </c>
      <c r="J499" s="6" t="inlineStr">
        <is>
          <t>R$ 45,00</t>
        </is>
      </c>
      <c r="K499" s="6" t="inlineStr">
        <is>
          <t>R$ 50,00</t>
        </is>
      </c>
      <c r="L499" s="6" t="inlineStr">
        <is>
          <t>R$ 55,00</t>
        </is>
      </c>
      <c r="M499" s="6" t="inlineStr">
        <is>
          <t>R$ 60,00</t>
        </is>
      </c>
      <c r="N499" s="6" t="inlineStr">
        <is>
          <t>C</t>
        </is>
      </c>
      <c r="O499" s="6" t="inlineStr">
        <is>
          <t>A habilidade MT-H18 exige avaliar propostas de intervenção na realidade envolvendo variação de grandezas. Neste caso, a intervenção é a redução da velocidade para alterar o consumo. Calcula-se o gasto nas duas situações: Na velocidade de 100 km/h, o consumo é 8 km/L, logo, para 400 km são gastos 50 litros (400/8). Custo: 50 * 5 = R$ 250,00. Na velocidade de 80 km/h, o consumo é 10 km/L, logo, para 400 km são gastos 40 litros (400/10). Custo: 40 * 5 = R$ 200,00. A economia é a diferença entre os custos: 250 - 200 = R$ 50,00.</t>
        </is>
      </c>
      <c r="P499" s="6" t="b">
        <v>1</v>
      </c>
      <c r="Q499" s="6" t="n">
        <v>0.02272727272727273</v>
      </c>
      <c r="R499" s="6" t="n">
        <v>1</v>
      </c>
      <c r="S499" s="6" t="n">
        <v>0.7457627118644068</v>
      </c>
      <c r="T499" s="6" t="n">
        <v>10.86423762376238</v>
      </c>
      <c r="U499" s="6" t="n">
        <v>4.8</v>
      </c>
      <c r="V499" s="6" t="n">
        <v>5</v>
      </c>
      <c r="W499" s="6" t="n">
        <v>5</v>
      </c>
      <c r="X499" s="6" t="n">
        <v>4</v>
      </c>
      <c r="Y499" s="6" t="n">
        <v>5</v>
      </c>
      <c r="Z499" s="6" t="n">
        <v>5</v>
      </c>
      <c r="AA499" s="6" t="inlineStr">
        <is>
          <t>O item apresenta excelente alinhamento com a habilidade MT-H18, pois exige a avaliação de uma proposta de intervenção (redução da velocidade) e o cálculo da economia resultante da variação de grandezas (consumo de combustível). Os objetos de conhecimento (numérico e algébrico) são perfeitamente adequados e necessários para a resolução. Os distratores são plausíveis, pois surgem de erros comuns de cálculo ou interpretação (ex: calcular a economia por litro ou inverter a lógica de consumo). O nível de complexidade é adequado para o Ensino Médio, envolvendo operações básicas e interpretação de dados. O formato segue rigorosamente as características do ENEM, com um enunciado contextualizado, uma pergunta clara e alternativas de resposta.</t>
        </is>
      </c>
      <c r="AB499" s="6" t="n">
        <v>4.8</v>
      </c>
      <c r="AC499" s="6" t="n">
        <v>5</v>
      </c>
      <c r="AD499" s="6" t="n">
        <v>5</v>
      </c>
      <c r="AE499" s="6" t="n">
        <v>4</v>
      </c>
      <c r="AF499" s="6" t="n">
        <v>5</v>
      </c>
      <c r="AG499" s="6" t="n">
        <v>5</v>
      </c>
      <c r="AH499" s="6" t="inlineStr">
        <is>
          <t>O item apresenta uma proposta de intervenção clara (redução da velocidade) e solicita a avaliação do seu impacto financeiro (economia), estando perfeitamente alinhado à habilidade MT-H18. Utiliza conhecimentos numéricos (operações básicas) e a compreensão da variação de grandezas (consumo x velocidade), adequando-se aos objetos de conhecimento esperados. Os distratores são plausíveis numericamente, exigindo precisão nos cálculos, embora não representem erros conceituais muito distintos. O nível de dificuldade é acessível ao Ensino Médio, e o formato segue rigorosamente os padrões do ENEM, com contextualização realista e estrutura adequada.</t>
        </is>
      </c>
    </row>
    <row r="500">
      <c r="A500" s="6" t="inlineStr">
        <is>
          <t>8c690b5e-b6aa-498f-afdd-d7cce006dd3b</t>
        </is>
      </c>
      <c r="B500" s="6" t="inlineStr">
        <is>
          <t>com_grafo</t>
        </is>
      </c>
      <c r="C500" s="6" t="inlineStr">
        <is>
          <t>MT</t>
        </is>
      </c>
      <c r="D500" s="6" t="inlineStr">
        <is>
          <t>Matematica e suas Tecnologias</t>
        </is>
      </c>
      <c r="E500" s="6" t="n">
        <v>5</v>
      </c>
      <c r="F500" s="6" t="inlineStr">
        <is>
          <t>MT-H19</t>
        </is>
      </c>
      <c r="G500" s="6" t="inlineStr">
        <is>
          <t>Identificar representacoes algebricas que expressem a relacao entre grandezas.</t>
        </is>
      </c>
      <c r="H500" s="6" t="inlineStr">
        <is>
          <t>Uma pequena empresa de software oferece um plano de hospedagem de sites para seus clientes. O valor mensal a ser pago é composto por uma taxa fixa de manutenção dos servidores, no valor de R$ 50,00, acrescida de uma taxa variável que depende da quantidade de acessos ao site. Para cada mil acessos mensais, é cobrado um valor adicional de R$ 10,00. Seja C o custo total mensal, em reais, e x o número de milhares de acessos registrados no mês. A expressão algébrica que representa a relação entre o custo total e o número de acessos é:</t>
        </is>
      </c>
      <c r="I500" s="6" t="inlineStr">
        <is>
          <t>C = 50x + 10</t>
        </is>
      </c>
      <c r="J500" s="6" t="inlineStr">
        <is>
          <t>C = 10x + 50</t>
        </is>
      </c>
      <c r="K500" s="6" t="inlineStr">
        <is>
          <t>C = 60x</t>
        </is>
      </c>
      <c r="L500" s="6" t="inlineStr">
        <is>
          <t>C = 10x - 50</t>
        </is>
      </c>
      <c r="M500" s="6" t="inlineStr">
        <is>
          <t>C = 50x</t>
        </is>
      </c>
      <c r="N500" s="6" t="inlineStr">
        <is>
          <t>B</t>
        </is>
      </c>
      <c r="O500" s="6" t="inlineStr">
        <is>
          <t>A habilidade MT-H19 requer a identificação da representação algébrica que expressa a relação entre grandezas. No contexto, o custo total (C) é a soma da parte fixa (R$ 50,00) com a parte variável, que é R$ 10,00 multiplicado pelo número de milhares de acessos (x). Assim, a expressão que modela essa situação é C = 10x + 50.</t>
        </is>
      </c>
      <c r="P500" s="6" t="b">
        <v>1</v>
      </c>
      <c r="Q500" s="6" t="n">
        <v>0.02380952380952381</v>
      </c>
      <c r="R500" s="6" t="n">
        <v>1</v>
      </c>
      <c r="S500" s="6" t="n">
        <v>0.6666666666666666</v>
      </c>
      <c r="T500" s="6" t="n">
        <v>10.39592792792793</v>
      </c>
      <c r="U500" s="6" t="n">
        <v>5</v>
      </c>
      <c r="V500" s="6" t="n">
        <v>5</v>
      </c>
      <c r="W500" s="6" t="n">
        <v>5</v>
      </c>
      <c r="X500" s="6" t="n">
        <v>5</v>
      </c>
      <c r="Y500" s="6" t="n">
        <v>5</v>
      </c>
      <c r="Z500" s="6" t="n">
        <v>5</v>
      </c>
      <c r="AA500" s="6" t="inlineStr">
        <is>
          <t>O item apresenta excelente alinhamento com a habilidade MT-H19, pois demanda a construção de uma expressão algébrica para representar a relação entre duas grandezas (custo total e número de acessos) em um contexto de aplicação prática. Os objetos de conhecimento (álgebra e álgebra/geometria) são perfeitamente adequados, pois a resolução envolve a manipulação de variáveis e a compreensão de funções do primeiro grau. Os distratores são plausíveis e bem elaborados: a alternativa A inverte os coeficientes da parte fixa e variável; a C soma os coeficientes, ignorando a natureza fixa/variável; a D e a E representam interpretações incorretas da relação (subtração e ausência da parte fixa, respectivamente). O nível de complexidade é adequado para o Ensino Médio, exigindo a tradução de uma situação verbal para uma linguagem matemática. O formato segue as características do ENEM, com um enunciado contextualizado, linguagem acessível e alternativas que testam a compreensão conceitual e não apenas o cálculo.</t>
        </is>
      </c>
      <c r="AB500" s="6" t="n">
        <v>5</v>
      </c>
      <c r="AC500" s="6" t="n">
        <v>5</v>
      </c>
      <c r="AD500" s="6" t="n">
        <v>5</v>
      </c>
      <c r="AE500" s="6" t="n">
        <v>5</v>
      </c>
      <c r="AF500" s="6" t="n">
        <v>5</v>
      </c>
      <c r="AG500" s="6" t="n">
        <v>5</v>
      </c>
      <c r="AH500" s="6" t="inlineStr">
        <is>
          <t>O item apresenta perfeito alinhamento à habilidade MT-H19, pois exige a tradução de uma situação-problema contextualizada para uma linguagem algébrica, identificando a relação entre as grandezas custo e número de acessos. Os objetos de conhecimento (função afim/modelagem algébrica) são adequados. Os distratores são plausíveis, explorando erros comuns como a troca entre taxa fixa e variável (A), a soma das taxas como única variável (C), erro de sinal (D) ou omissão da variável (E). O nível de dificuldade é compatível com o Ensino Médio, abordando conteúdo básico de funções. O formato segue rigorosamente o padrão do ENEM, com enunciado contextualizado e cinco alternativas.</t>
        </is>
      </c>
    </row>
    <row r="501">
      <c r="A501" s="6" t="inlineStr">
        <is>
          <t>be4e7dd9-4b2c-4132-866d-2033c2a1f7de</t>
        </is>
      </c>
      <c r="B501" s="6" t="inlineStr">
        <is>
          <t>com_grafo</t>
        </is>
      </c>
      <c r="C501" s="6" t="inlineStr">
        <is>
          <t>MT</t>
        </is>
      </c>
      <c r="D501" s="6" t="inlineStr">
        <is>
          <t>Matematica e suas Tecnologias</t>
        </is>
      </c>
      <c r="E501" s="6" t="n">
        <v>5</v>
      </c>
      <c r="F501" s="6" t="inlineStr">
        <is>
          <t>MT-H19</t>
        </is>
      </c>
      <c r="G501" s="6" t="inlineStr">
        <is>
          <t>Identificar representacoes algebricas que expressem a relacao entre grandezas.</t>
        </is>
      </c>
      <c r="H501" s="6" t="inlineStr">
        <is>
          <t>Uma pequena confecção de camisetas tem um custo fixo mensal de R$ 1.200,00, referente ao aluguel do espaço e taxas, e um custo variável de R$ 15,00 por camiseta produzida, relativo ao tecido e mão de obra. Se C representa o custo total mensal da produção e x representa a quantidade de camisetas fabricadas, qual é a expressão algébrica que modela essa situação?</t>
        </is>
      </c>
      <c r="I501" s="6" t="inlineStr">
        <is>
          <t>C = 15x</t>
        </is>
      </c>
      <c r="J501" s="6" t="inlineStr">
        <is>
          <t>C = 1200x + 15</t>
        </is>
      </c>
      <c r="K501" s="6" t="inlineStr">
        <is>
          <t>C = 15x + 1200</t>
        </is>
      </c>
      <c r="L501" s="6" t="inlineStr">
        <is>
          <t>C = 1200x - 15</t>
        </is>
      </c>
      <c r="M501" s="6" t="inlineStr">
        <is>
          <t>C = 1215x</t>
        </is>
      </c>
      <c r="N501" s="6" t="inlineStr">
        <is>
          <t>C</t>
        </is>
      </c>
      <c r="O501" s="6" t="inlineStr">
        <is>
          <t>A habilidade MT-H19 consiste em identificar representações algébricas que expressem a relação entre grandezas. No problema, o custo total (C) é a soma de uma parte fixa (R$ 1.200,00) e uma parte variável que depende da quantidade x (R$ 15,00 por unidade). Assim, a expressão que representa essa soma é C = 15x + 1200, onde 15 é o coeficiente angular (custo unitário) e 1200 é o coeficiente linear (custo fixo).</t>
        </is>
      </c>
      <c r="P501" s="6" t="b">
        <v>1</v>
      </c>
      <c r="Q501" s="6" t="n">
        <v>0</v>
      </c>
      <c r="R501" s="6" t="n">
        <v>0</v>
      </c>
      <c r="S501" s="6" t="n">
        <v>0.6595744680851063</v>
      </c>
      <c r="T501" s="6" t="n">
        <v>10.14105263157895</v>
      </c>
      <c r="U501" s="6" t="n">
        <v>5</v>
      </c>
      <c r="V501" s="6" t="n">
        <v>5</v>
      </c>
      <c r="W501" s="6" t="n">
        <v>5</v>
      </c>
      <c r="X501" s="6" t="n">
        <v>5</v>
      </c>
      <c r="Y501" s="6" t="n">
        <v>5</v>
      </c>
      <c r="Z501" s="6" t="n">
        <v>5</v>
      </c>
      <c r="AA501" s="6" t="inlineStr">
        <is>
          <t>O item apresenta excelente alinhamento com a habilidade MT-H19, pois demanda a construção de uma expressão algébrica para representar a relação entre grandezas (custo total, custo fixo e custo variável). Os objetos de conhecimento esperados (álgebra e álgebra/geometria) são perfeitamente adequados, pois a resolução envolve a manipulação de expressões lineares e a compreensão do significado dos coeficientes. Os distratores são plausíveis e bem elaborados: a alternativa A representa apenas o custo variável, a B inverte os termos e a natureza das grandezas, a D subtrai o custo variável e a E soma os custos unitários, sendo todos erros comuns e previsíveis para um estudante do Ensino Médio. O nível de escolaridade é adequado, pois a linguagem e o contexto são acessíveis e o conhecimento de funções do primeiro grau é esperado para essa etapa. A aderência ao formato ENEM é máxima, pois o item contextualiza a matemática em um cenário do cotidiano profissional, utiliza linguagem clara e objetiva e apresenta um desafio que exige a aplicação de conceitos, não apenas o memorismo.</t>
        </is>
      </c>
      <c r="AB501" s="6" t="n">
        <v>5</v>
      </c>
      <c r="AC501" s="6" t="n">
        <v>5</v>
      </c>
      <c r="AD501" s="6" t="n">
        <v>5</v>
      </c>
      <c r="AE501" s="6" t="n">
        <v>5</v>
      </c>
      <c r="AF501" s="6" t="n">
        <v>5</v>
      </c>
      <c r="AG501" s="6" t="n">
        <v>5</v>
      </c>
      <c r="AH501" s="6" t="inlineStr">
        <is>
          <t>O item apresenta alinhamento perfeito à habilidade MT-H19, exigindo a tradução de uma situação contextualizada (custos de produção) para uma representação algébrica (função afim). Os objetos de conhecimento (modelagem algébrica) são plenamente adequados. Os distratores são plausíveis e bem elaborados, explorando erros comuns como a omissão do custo fixo (A), a troca entre coeficientes linear e angular (B) ou a soma incorreta dos custos (E). O nível de dificuldade é compatível com o Ensino Médio e o item adere rigorosamente ao formato ENEM, possuindo enunciado claro, contexto real e cinco alternativas.</t>
        </is>
      </c>
    </row>
    <row r="502">
      <c r="A502" s="6" t="inlineStr">
        <is>
          <t>b0f992c4-e251-48ed-940b-80d28d76c948</t>
        </is>
      </c>
      <c r="B502" s="6" t="inlineStr">
        <is>
          <t>com_grafo</t>
        </is>
      </c>
      <c r="C502" s="6" t="inlineStr">
        <is>
          <t>MT</t>
        </is>
      </c>
      <c r="D502" s="6" t="inlineStr">
        <is>
          <t>Matematica e suas Tecnologias</t>
        </is>
      </c>
      <c r="E502" s="6" t="n">
        <v>5</v>
      </c>
      <c r="F502" s="6" t="inlineStr">
        <is>
          <t>MT-H19</t>
        </is>
      </c>
      <c r="G502" s="6" t="inlineStr">
        <is>
          <t>Identificar representacoes algebricas que expressem a relacao entre grandezas.</t>
        </is>
      </c>
      <c r="H502" s="6" t="inlineStr">
        <is>
          <t>Uma empresa de telefonia móvel oferece um plano pré-pago no qual o cliente paga uma taxa fixa de R$ 20,00 para ativar o chip e, em seguida, paga R$ 0,50 por cada minuto de ligação realizada. Seja C o custo total, em reais, para um cliente que utilizou o plano por t minutos. A expressão algébrica que representa a relação entre o custo total e o tempo de utilização é:</t>
        </is>
      </c>
      <c r="I502" s="6" t="inlineStr">
        <is>
          <t>C = 20t + 0,50</t>
        </is>
      </c>
      <c r="J502" s="6" t="inlineStr">
        <is>
          <t>C = 0,50t + 20</t>
        </is>
      </c>
      <c r="K502" s="6" t="inlineStr">
        <is>
          <t>C = 20t - 0,50</t>
        </is>
      </c>
      <c r="L502" s="6" t="inlineStr">
        <is>
          <t>C = 20 * 0,50t</t>
        </is>
      </c>
      <c r="M502" s="6" t="inlineStr">
        <is>
          <t>C = 20 + t</t>
        </is>
      </c>
      <c r="N502" s="6" t="inlineStr">
        <is>
          <t>B</t>
        </is>
      </c>
      <c r="O502" s="6" t="inlineStr">
        <is>
          <t>A habilidade H19 requer identificar a representação algébrica que expressa a relação entre grandezas. O custo total (C) é a soma da parte fixa (R$ 20,00) com a parte variável, que depende do tempo de uso (R$ 0,50 por minuto). Assim, a expressão que modela essa situação é C = 0,50t + 20, onde 0,50 é o coeficiente angular (custo por minuto) e 20 é o coeficiente linear (taxa fixa).</t>
        </is>
      </c>
      <c r="P502" s="6" t="b">
        <v>1</v>
      </c>
      <c r="Q502" s="6" t="n">
        <v>0.02941176470588235</v>
      </c>
      <c r="R502" s="6" t="n">
        <v>1</v>
      </c>
      <c r="S502" s="6" t="n">
        <v>0.68</v>
      </c>
      <c r="T502" s="6" t="n">
        <v>13.50705882352941</v>
      </c>
      <c r="U502" s="6" t="n">
        <v>4.8</v>
      </c>
      <c r="V502" s="6" t="n">
        <v>5</v>
      </c>
      <c r="W502" s="6" t="n">
        <v>5</v>
      </c>
      <c r="X502" s="6" t="n">
        <v>4</v>
      </c>
      <c r="Y502" s="6" t="n">
        <v>5</v>
      </c>
      <c r="Z502" s="6" t="n">
        <v>5</v>
      </c>
      <c r="AA502" s="6" t="inlineStr">
        <is>
          <t>O item apresenta excelente alinhamento com a habilidade MT-H19, pois demanda a identificação da representação algébrica que modela uma relação de dependência entre grandezas (custo e tempo). Os objetos de conhecimento esperados (álgebra e álgebra/geometria) são perfeitamente adequados, pois a resolução envolve a construção de uma função do primeiro grau. Os distratores são plausíveis, pois exploram erros comuns na interpretação de coeficientes fixos e variáveis (alternativa A), na ordem dos termos (alternativa A), na operação matemática (alternativa D) e na compreensão da variável (alternativa E). A complexidade do item é apropriada para o Ensino Médio, exigindo a aplicação de conceitos de funções do primeiro grau em um contexto do cotidiano. O formato, com enunciado claro, alternativas e gabarito, está em total aderência ao padrão do ENEM.</t>
        </is>
      </c>
      <c r="AB502" s="6" t="n">
        <v>5</v>
      </c>
      <c r="AC502" s="6" t="n">
        <v>5</v>
      </c>
      <c r="AD502" s="6" t="n">
        <v>5</v>
      </c>
      <c r="AE502" s="6" t="n">
        <v>5</v>
      </c>
      <c r="AF502" s="6" t="n">
        <v>5</v>
      </c>
      <c r="AG502" s="6" t="n">
        <v>5</v>
      </c>
      <c r="AH502" s="6" t="inlineStr">
        <is>
          <t>O item apresenta excelente alinhamento à habilidade MT-H19, pois exige a tradução de uma situação-problema contextualizada para a linguagem algébrica, identificando a relação entre as grandezas custo e tempo. Os objetos de conhecimento (função afim, modelagem) são adequados. Os distratores são plausíveis, explorando erros comuns como a inversão entre taxa fixa e variável ou a omissão do coeficiente angular. O nível de dificuldade é compatível com o Ensino Médio, abordando conteúdo fundamental de álgebra. O formato segue rigorosamente o padrão do ENEM, com enunciado claro e contexto cotidiano.</t>
        </is>
      </c>
    </row>
    <row r="503">
      <c r="A503" s="6" t="inlineStr">
        <is>
          <t>f3e6bc7f-3584-46f6-839a-8b7452e1cbc1</t>
        </is>
      </c>
      <c r="B503" s="6" t="inlineStr">
        <is>
          <t>com_grafo</t>
        </is>
      </c>
      <c r="C503" s="6" t="inlineStr">
        <is>
          <t>MT</t>
        </is>
      </c>
      <c r="D503" s="6" t="inlineStr">
        <is>
          <t>Matematica e suas Tecnologias</t>
        </is>
      </c>
      <c r="E503" s="6" t="n">
        <v>5</v>
      </c>
      <c r="F503" s="6" t="inlineStr">
        <is>
          <t>MT-H19</t>
        </is>
      </c>
      <c r="G503" s="6" t="inlineStr">
        <is>
          <t>Identificar representacoes algebricas que expressem a relacao entre grandezas.</t>
        </is>
      </c>
      <c r="H503" s="6" t="inlineStr">
        <is>
          <t>Uma empresa de transporte de cargas leves cobra pelos seus serviços uma taxa fixa, referente à retirada do produto, acrescida de uma taxa variável, que depende da distância percorrida até o local de entrega. Em um determinado dia, uma entrega realizada a 5 km de distância custou R$ 28,00, enquanto uma entrega a 12 km de distância custou R$ 49,00. A expressão algébrica que representa o custo total C, em reais, em função da distância d percorrida, em quilômetros, é:</t>
        </is>
      </c>
      <c r="I503" s="6" t="inlineStr">
        <is>
          <t>C(d) = 3d + 13</t>
        </is>
      </c>
      <c r="J503" s="6" t="inlineStr">
        <is>
          <t>C(d) = 13d + 3</t>
        </is>
      </c>
      <c r="K503" s="6" t="inlineStr">
        <is>
          <t>C(d) = 5d + 28</t>
        </is>
      </c>
      <c r="L503" s="6" t="inlineStr">
        <is>
          <t>C(d) = 4d + 8</t>
        </is>
      </c>
      <c r="M503" s="6" t="inlineStr">
        <is>
          <t>C(d) = 3d - 13</t>
        </is>
      </c>
      <c r="N503" s="6" t="inlineStr">
        <is>
          <t>A</t>
        </is>
      </c>
      <c r="O503" s="6" t="inlineStr">
        <is>
          <t>A habilidade H19 consiste em identificar representações algébricas que expressem a relação entre grandezas. No contexto, o custo (C) depende linearmente da distância (d), sendo modelado pela função do 1º grau C(d) = a*d + b, onde 'a' é o coeficiente angular (custo por km) e 'b' é o coeficiente linear (taxa fixa). Substituindo os dados (5, 28) e (12, 49) no modelo, temos o sistema: 5a + b = 28 e 12a + b = 49. Subtraindo as equações, encontra-se 7a = 21, logo a = 3. Substituindo 'a' na primeira equação: 5(3) + b = 28, logo b = 13. Assim, a expressão que representa a relação entre as grandezas é C(d) = 3d + 13.</t>
        </is>
      </c>
      <c r="P503" s="6" t="b">
        <v>1</v>
      </c>
      <c r="Q503" s="6" t="n">
        <v>0</v>
      </c>
      <c r="R503" s="6" t="n">
        <v>0</v>
      </c>
      <c r="S503" s="6" t="n">
        <v>0.5967741935483871</v>
      </c>
      <c r="T503" s="6" t="n">
        <v>17.13052631578948</v>
      </c>
      <c r="U503" s="6" t="n">
        <v>4.8</v>
      </c>
      <c r="V503" s="6" t="n">
        <v>5</v>
      </c>
      <c r="W503" s="6" t="n">
        <v>5</v>
      </c>
      <c r="X503" s="6" t="n">
        <v>4</v>
      </c>
      <c r="Y503" s="6" t="n">
        <v>5</v>
      </c>
      <c r="Z503" s="6" t="n">
        <v>5</v>
      </c>
      <c r="AA503" s="6" t="inlineStr">
        <is>
          <t>O item apresenta excelente alinhamento com a habilidade H19, pois exige que o aluno interprete uma situação-problema e a traduza para uma representação algébrica (função do 1º grau), identificando a relação entre as grandezas custo e distância. Os objetos de conhecimento (álgebra e álgebra/geometria) são perfeitamente adequados, pois a resolução envolve a modelagem de uma relação linear e a resolução de um sistema de equações lineares. Os distratores são plausíveis, pois incorporam erros comuns como a inversão dos coeficientes (alternativa B), o uso de um dos dados brutos como coeficiente (C), e um erro de cálculo que resulta em um valor negativo para a taxa fixa (E). A dificuldade é apropriada para o Ensino Médio, exigindo domínio de funções e sistemas de equações. O formato segue o padrão ENEM, com um enunciado contextualizado e alternativas de múltipla escolha.</t>
        </is>
      </c>
      <c r="AB503" s="6" t="n">
        <v>5</v>
      </c>
      <c r="AC503" s="6" t="n">
        <v>5</v>
      </c>
      <c r="AD503" s="6" t="n">
        <v>5</v>
      </c>
      <c r="AE503" s="6" t="n">
        <v>5</v>
      </c>
      <c r="AF503" s="6" t="n">
        <v>5</v>
      </c>
      <c r="AG503" s="6" t="n">
        <v>5</v>
      </c>
      <c r="AH503" s="6" t="inlineStr">
        <is>
          <t>O item apresenta excelente alinhamento à habilidade H19, pois exige do estudante a capacidade de modelar uma situação-problema por meio de uma representação algébrica (função do 1º grau) que relaciona o custo à distância percorrida. Os objetos de conhecimento envolvidos (funções lineares e sistemas de equações) são totalmente adequados. Os distratores são bem construídos e plausíveis, explorando erros comuns, como a inversão entre taxa fixa e variável (alternativa B) ou a utilização direta dos valores numéricos do enunciado como coeficientes (alternativa C). O nível de complexidade é compatível com o Ensino Médio, exigindo interpretação de texto e manipulação algébrica básica. O formato adere perfeitamente aos padrões do ENEM, com enunciado contextualizado, cinco alternativas e gabarito único.</t>
        </is>
      </c>
    </row>
    <row r="504">
      <c r="A504" s="6" t="inlineStr">
        <is>
          <t>586b761b-8e4d-4b34-a454-d663ac350a2c</t>
        </is>
      </c>
      <c r="B504" s="6" t="inlineStr">
        <is>
          <t>com_grafo</t>
        </is>
      </c>
      <c r="C504" s="6" t="inlineStr">
        <is>
          <t>MT</t>
        </is>
      </c>
      <c r="D504" s="6" t="inlineStr">
        <is>
          <t>Matematica e suas Tecnologias</t>
        </is>
      </c>
      <c r="E504" s="6" t="n">
        <v>5</v>
      </c>
      <c r="F504" s="6" t="inlineStr">
        <is>
          <t>MT-H19</t>
        </is>
      </c>
      <c r="G504" s="6" t="inlineStr">
        <is>
          <t>Identificar representacoes algebricas que expressem a relacao entre grandezas.</t>
        </is>
      </c>
      <c r="H504" s="6" t="inlineStr">
        <is>
          <t>Um aplicativo de transporte individual cobra uma taxa fixa de R$ 5,00 pela chamada do motorista, independentemente da distância percorrida, acrescida de uma variável de R$ 2,50 por cada quilômetro rodado. Seja C o custo total, em reais, de uma corrida, e d a distância percorrida, em quilômetros. Qual expressão algébrica representa corretamente a relação entre o custo total e a distância percorrida?</t>
        </is>
      </c>
      <c r="I504" s="6" t="inlineStr">
        <is>
          <t>C = 2,5d</t>
        </is>
      </c>
      <c r="J504" s="6" t="inlineStr">
        <is>
          <t>C = 5d + 2,5</t>
        </is>
      </c>
      <c r="K504" s="6" t="inlineStr">
        <is>
          <t>C = 5 + 2,5d</t>
        </is>
      </c>
      <c r="L504" s="6" t="inlineStr">
        <is>
          <t>C = 5d</t>
        </is>
      </c>
      <c r="M504" s="6" t="inlineStr">
        <is>
          <t>C = 2,5 + 5d</t>
        </is>
      </c>
      <c r="N504" s="6" t="inlineStr">
        <is>
          <t>C</t>
        </is>
      </c>
      <c r="O504" s="6" t="inlineStr">
        <is>
          <t>A habilidade H19 requer a identificação de representações algébricas que expressem a relação entre grandezas. No contexto, o custo total (C) é composto por uma parte fixa (R$ 5,00) e uma parte variável que depende da distância (R$ 2,50 vezes d). Assim, a expressão que modela essa situação é C = 5 + 2,5d, correspondente à alternativa C.</t>
        </is>
      </c>
      <c r="P504" s="6" t="b">
        <v>1</v>
      </c>
      <c r="Q504" s="6" t="n">
        <v>0</v>
      </c>
      <c r="R504" s="6" t="n">
        <v>0</v>
      </c>
      <c r="S504" s="6" t="n">
        <v>0.6458333333333334</v>
      </c>
      <c r="T504" s="6" t="n">
        <v>12.62526315789474</v>
      </c>
      <c r="U504" s="6" t="n">
        <v>4.8</v>
      </c>
      <c r="V504" s="6" t="n">
        <v>5</v>
      </c>
      <c r="W504" s="6" t="n">
        <v>5</v>
      </c>
      <c r="X504" s="6" t="n">
        <v>4</v>
      </c>
      <c r="Y504" s="6" t="n">
        <v>5</v>
      </c>
      <c r="Z504" s="6" t="n">
        <v>5</v>
      </c>
      <c r="AA504" s="6" t="inlineStr">
        <is>
          <t>O item apresenta excelente alinhamento com a habilidade MT-H19, pois demanda a tradução de uma situação do mundo real (custo de corrida) para uma representação algébrica, identificando a relação entre as grandezas custo (C) e distância (d). Os objetos de conhecimento (álgebra e álgebra/geometria) são perfeitamente adequados, pois a resolução envolve a construção de uma função afim. Os distratores são plausíveis, pois exploram erros comuns como inverter os coeficientes (B e E), esquecer a parcela fixa (A) ou a variável (D), sendo apenas a alternativa E um pouco menos provável por inverter a ordem dos termos. O nível de complexidade é adequado para o Ensino Médio, exigindo domínio de funções do primeiro grau. O formato segue rigorosamente as especificações do ENEM, com enunciado claro, linguagem acessível e alternativas bem estruturadas.</t>
        </is>
      </c>
      <c r="AB504" s="6" t="n">
        <v>5</v>
      </c>
      <c r="AC504" s="6" t="n">
        <v>5</v>
      </c>
      <c r="AD504" s="6" t="n">
        <v>5</v>
      </c>
      <c r="AE504" s="6" t="n">
        <v>5</v>
      </c>
      <c r="AF504" s="6" t="n">
        <v>5</v>
      </c>
      <c r="AG504" s="6" t="n">
        <v>5</v>
      </c>
      <c r="AH504" s="6" t="inlineStr">
        <is>
          <t>O item apresenta excelente alinhamento à habilidade MT-H19, pois exige a tradução de uma situação contextualizada (custo de corrida de aplicativo) para uma representação algébrica (função de primeiro grau). Os objetos de conhecimento (modelagem algébrica, grandezas) são perfeitamente adequados. Os distratores são plausíveis e bem construídos, explorando erros comuns como a inversão entre taxa fixa e variável ou o esquecimento da taxa fixa. O nível de complexidade é adequado ao Ensino Médio e o item segue estritamente o formato e a linguagem adotados pelo ENEM.</t>
        </is>
      </c>
    </row>
    <row r="505">
      <c r="A505" s="6" t="inlineStr">
        <is>
          <t>89ff94d4-c535-4c71-a12f-b5426d8ea98b</t>
        </is>
      </c>
      <c r="B505" s="6" t="inlineStr">
        <is>
          <t>com_grafo</t>
        </is>
      </c>
      <c r="C505" s="6" t="inlineStr">
        <is>
          <t>MT</t>
        </is>
      </c>
      <c r="D505" s="6" t="inlineStr">
        <is>
          <t>Matematica e suas Tecnologias</t>
        </is>
      </c>
      <c r="E505" s="6" t="n">
        <v>1</v>
      </c>
      <c r="F505" s="6" t="inlineStr">
        <is>
          <t>MT-H2</t>
        </is>
      </c>
      <c r="G505" s="6" t="inlineStr">
        <is>
          <t>Identificar padroes numericos ou principios de contagem.</t>
        </is>
      </c>
      <c r="H505" s="6" t="inlineStr">
        <is>
          <t>Uma empresa de marketing digital lançou uma campanha viral onde um usuário inicial compartilha um cupom de desconto com 3 amigos. Na etapa seguinte, cada um desses 3 amigos compartilha o cupom com mais 3 novos amigos, e esse processo se repete sucessivamente, sem que ninguém receba o cupom duas vezes. Considerando esse padrão de compartilhamento, quantas pessoas receberão o cupom de desconto na quinta etapa dessa campanha?</t>
        </is>
      </c>
      <c r="I505" s="6" t="inlineStr">
        <is>
          <t>81</t>
        </is>
      </c>
      <c r="J505" s="6" t="inlineStr">
        <is>
          <t>121</t>
        </is>
      </c>
      <c r="K505" s="6" t="inlineStr">
        <is>
          <t>243</t>
        </is>
      </c>
      <c r="L505" s="6" t="inlineStr">
        <is>
          <t>363</t>
        </is>
      </c>
      <c r="M505" s="6" t="inlineStr">
        <is>
          <t>729</t>
        </is>
      </c>
      <c r="N505" s="6" t="inlineStr">
        <is>
          <t>C</t>
        </is>
      </c>
      <c r="O505" s="6" t="inlineStr">
        <is>
          <t>A questão exige a identificação de um padrão numérico (Habilidade MT-H2), caracterizado por uma Progressão Geométrica (P.G.) de razão 3. O número de pessoas que recebem o cupom triplica a cada nova etapa: 1ª etapa (3 pessoas), 2ª etapa (9 pessoas), 3ª etapa (27 pessoas), 4ª etapa (81 pessoas) e 5ª etapa (243 pessoas). A alternativa D corresponde ao somatório total de pessoas até a quinta etapa, o que não foi solicitado no enunciado.</t>
        </is>
      </c>
      <c r="P505" s="6" t="b">
        <v>1</v>
      </c>
      <c r="Q505" s="6" t="n">
        <v>0</v>
      </c>
      <c r="R505" s="6" t="n">
        <v>0</v>
      </c>
      <c r="S505" s="6" t="n">
        <v>0.7857142857142857</v>
      </c>
      <c r="T505" s="6" t="n">
        <v>12.05626712328767</v>
      </c>
      <c r="U505" s="6" t="n">
        <v>4.8</v>
      </c>
      <c r="V505" s="6" t="n">
        <v>5</v>
      </c>
      <c r="W505" s="6" t="n">
        <v>5</v>
      </c>
      <c r="X505" s="6" t="n">
        <v>4</v>
      </c>
      <c r="Y505" s="6" t="n">
        <v>5</v>
      </c>
      <c r="Z505" s="6" t="n">
        <v>5</v>
      </c>
      <c r="AA505" s="6" t="inlineStr">
        <is>
          <t>O item apresenta excelente alinhamento com a habilidade MT-H2, pois a resolução depende diretamente da identificação do padrão de crescimento exponencial (progressão geométrica) para calcular o número de pessoas em uma etapa específica. Os objetos de conhecimento esperados são perfeitamente adequados, pois a questão se baseia em conhecimentos numéricos de sequências e potenciação. Os distratores são plausíveis: a alternativa A (81) corresponde ao resultado da quarta etapa, um erro comum de deslocamento de índice; a alternativa D (363) representa a soma total de pessoas até a quinta etapa, uma interpretação literal incorreta do enunciado; as alternativas B e E (121 e 729) são resultados de potenciações de outras bases (11 e 9, respectivamente), testando se o aluno identifica corretamente a razão. O nível de complexidade é adequado para o Ensino Médio, envolvendo a aplicação de um conceito matemático em um contexto do cotidiano. A aderência ao formato ENEM é alta, com um enunciado contextualizado, linguagem acessível e alternativas que exploram diferentes tipos de erro conceitual.</t>
        </is>
      </c>
      <c r="AB505" s="6" t="n">
        <v>5</v>
      </c>
      <c r="AC505" s="6" t="n">
        <v>5</v>
      </c>
      <c r="AD505" s="6" t="n">
        <v>5</v>
      </c>
      <c r="AE505" s="6" t="n">
        <v>5</v>
      </c>
      <c r="AF505" s="6" t="n">
        <v>5</v>
      </c>
      <c r="AG505" s="6" t="n">
        <v>5</v>
      </c>
      <c r="AH505" s="6" t="inlineStr">
        <is>
          <t>O item avalia com excelência a habilidade MT-H2, pois exige do estudante a identificação de um padrão numérico (Progressão Geométrica de razão 3) inserido em um contexto de compartilhamento viral. Os objetos de conhecimento (potenciação e sequências numéricas) são plenamente adequados. Os distratores são muito bem construídos e plausíveis: a alternativa A ($3^4$) corresponde a um erro de contagem (4ª etapa), a alternativa E ($3^6$) a um excesso de etapas, e a alternativa D (soma total) explora o erro comum de confundir o valor de um termo com o somatório da progressão. O nível de dificuldade é compatível com o Ensino Médio e o item segue rigorosamente o formato e a linguagem adotados pelo ENEM.</t>
        </is>
      </c>
    </row>
    <row r="506">
      <c r="A506" s="6" t="inlineStr">
        <is>
          <t>b2cad512-b9b1-41ba-bcee-1de0d7364559</t>
        </is>
      </c>
      <c r="B506" s="6" t="inlineStr">
        <is>
          <t>com_grafo</t>
        </is>
      </c>
      <c r="C506" s="6" t="inlineStr">
        <is>
          <t>MT</t>
        </is>
      </c>
      <c r="D506" s="6" t="inlineStr">
        <is>
          <t>Matematica e suas Tecnologias</t>
        </is>
      </c>
      <c r="E506" s="6" t="n">
        <v>1</v>
      </c>
      <c r="F506" s="6" t="inlineStr">
        <is>
          <t>MT-H2</t>
        </is>
      </c>
      <c r="G506" s="6" t="inlineStr">
        <is>
          <t>Identificar padroes numericos ou principios de contagem.</t>
        </is>
      </c>
      <c r="H506" s="6" t="inlineStr">
        <is>
          <t>Um supermercado está organizando uma promoção e decide montar uma pirâmide de latas de refrigerante em uma vitrine. A disposição das latas segue um padrão estrito: a primeira camada, no topo, possui 1 lata; a segunda camada possui 3 latas; a terceira camada possui 5 latas; e assim sucessivamente, aumentando de 2 em 2 latas a cada nova camada descendente. Se a pirâmide for construída com um total de 10 camadas, qual será a quantidade total de latas utilizadas nessa montagem?</t>
        </is>
      </c>
      <c r="I506" s="6" t="inlineStr">
        <is>
          <t>19</t>
        </is>
      </c>
      <c r="J506" s="6" t="inlineStr">
        <is>
          <t>55</t>
        </is>
      </c>
      <c r="K506" s="6" t="inlineStr">
        <is>
          <t>100</t>
        </is>
      </c>
      <c r="L506" s="6" t="inlineStr">
        <is>
          <t>110</t>
        </is>
      </c>
      <c r="M506" s="6" t="inlineStr">
        <is>
          <t>200</t>
        </is>
      </c>
      <c r="N506" s="6" t="inlineStr">
        <is>
          <t>C</t>
        </is>
      </c>
      <c r="O506" s="6" t="inlineStr">
        <is>
          <t>A questão exige a identificação do padrão numérico da sequência de latas por camada: 1, 3, 5, 7, ... (números ímpares consecutivos). Reconhece-se que essa é uma Progressão Aritmética (P.A.) onde a soma dos n primeiros termos corresponde ao quadrado do número de termos (n²). Para 10 camadas, o total é 10² = 100 latas. Essa resolução demonstra o domínio da Habilidade H2 de identificar padrões numéricos para resolver o problema proposto.</t>
        </is>
      </c>
      <c r="P506" s="6" t="b">
        <v>1</v>
      </c>
      <c r="Q506" s="6" t="n">
        <v>0</v>
      </c>
      <c r="R506" s="6" t="n">
        <v>0</v>
      </c>
      <c r="S506" s="6" t="n">
        <v>0.7551020408163265</v>
      </c>
      <c r="T506" s="6" t="n">
        <v>12.96476744186046</v>
      </c>
      <c r="U506" s="6" t="n">
        <v>4.8</v>
      </c>
      <c r="V506" s="6" t="n">
        <v>5</v>
      </c>
      <c r="W506" s="6" t="n">
        <v>5</v>
      </c>
      <c r="X506" s="6" t="n">
        <v>4</v>
      </c>
      <c r="Y506" s="6" t="n">
        <v>5</v>
      </c>
      <c r="Z506" s="6" t="n">
        <v>5</v>
      </c>
      <c r="AA506" s="6" t="inlineStr">
        <is>
          <t>O item apresenta excelente alinhamento com a habilidade-alvo MT-H2, pois a resolução depende fundamentalmente da identificação do padrão numérico (sequência de números ímpares) e do reconhecimento do princípio de contagem (soma de uma PA ou a fórmula do quadrado perfeito). Os objetos de conhecimento esperados são perfeitamente adequados e necessários para a solução. Os distratores são plausíveis, pois representam erros comuns de cálculo (soma manual incorreta, uso de fórmula de PA errada, interpretação errada do número de termos). O nível de escolaridade é adequado, pois envolve conceitos de progressão aritmética e raciocínio lógico-matemático esperados no Ensino Médio. A aderência ao formato ENEM é alta, pois apresenta um contexto do cotidiano, exige a interpretação e resolução de um problema matemático e oferece alternativas que exigem raciocínio crítico para descartar as incorretas.</t>
        </is>
      </c>
      <c r="AB506" s="6" t="n">
        <v>5</v>
      </c>
      <c r="AC506" s="6" t="n">
        <v>5</v>
      </c>
      <c r="AD506" s="6" t="n">
        <v>5</v>
      </c>
      <c r="AE506" s="6" t="n">
        <v>5</v>
      </c>
      <c r="AF506" s="6" t="n">
        <v>5</v>
      </c>
      <c r="AG506" s="6" t="n">
        <v>5</v>
      </c>
      <c r="AH506" s="6" t="inlineStr">
        <is>
          <t>O item avalia com precisão a habilidade MT-H2, exigindo a identificação da progressão de números ímpares (1, 3, 5...) e a aplicação do princípio de contagem para achar a soma total. Os objetos de conhecimento (sequências numéricas/PA) são pertinentes. Os distratores são bem elaborados e plausíveis, baseando-se em erros comuns como confundir o último termo com a soma (A) ou somar a progressão de 1 a 10 (B). O nível de dificuldade é adequado ao Ensino Médio e a estrutura do enunciado e das alternativas segue fielmente o formato do ENEM.</t>
        </is>
      </c>
    </row>
    <row r="507">
      <c r="A507" s="6" t="inlineStr">
        <is>
          <t>84da3af4-fabd-432f-bbe1-66e9f1d7ec74</t>
        </is>
      </c>
      <c r="B507" s="6" t="inlineStr">
        <is>
          <t>com_grafo</t>
        </is>
      </c>
      <c r="C507" s="6" t="inlineStr">
        <is>
          <t>MT</t>
        </is>
      </c>
      <c r="D507" s="6" t="inlineStr">
        <is>
          <t>Matematica e suas Tecnologias</t>
        </is>
      </c>
      <c r="E507" s="6" t="n">
        <v>1</v>
      </c>
      <c r="F507" s="6" t="inlineStr">
        <is>
          <t>MT-H2</t>
        </is>
      </c>
      <c r="G507" s="6" t="inlineStr">
        <is>
          <t>Identificar padroes numericos ou principios de contagem.</t>
        </is>
      </c>
      <c r="H507" s="6" t="inlineStr">
        <is>
          <t>Um arquiteto esta projetando a disposicao das cadeiras na plateia de um teatro novo. Para garantir que todos tenham uma boa visibilidade do palco, ele define que a primeira fileira deve ter 12 cadeiras e que cada fileira seguinte deve ter 4 cadeiras a mais do que a fileira imediatamente anterior a ela. Considerando que o projeto prevê a construcao de 20 fileiras, qual sera o numero total de cadeiras na plateia desse teatro?</t>
        </is>
      </c>
      <c r="I507" s="6" t="inlineStr">
        <is>
          <t>800</t>
        </is>
      </c>
      <c r="J507" s="6" t="inlineStr">
        <is>
          <t>920</t>
        </is>
      </c>
      <c r="K507" s="6" t="inlineStr">
        <is>
          <t>1000</t>
        </is>
      </c>
      <c r="L507" s="6" t="inlineStr">
        <is>
          <t>1040</t>
        </is>
      </c>
      <c r="M507" s="6" t="inlineStr">
        <is>
          <t>1120</t>
        </is>
      </c>
      <c r="N507" s="6" t="inlineStr">
        <is>
          <t>C</t>
        </is>
      </c>
      <c r="O507" s="6" t="inlineStr">
        <is>
          <t>A questao exige a identificacao de um padrao numerico, caracterizado por uma Progressao Aritmetica (P.A.), onde o primeiro termo (a1) e 12 e a razao (r) e 4. Para encontrar o total de cadeiras, e necessario calcular a soma dos 20 primeiros termos dessa progressao. Primeiro, encontra-se o numero de cadeiras na ultima fileira: a20 = 12 + (20-1)*4 = 88. Em seguida, aplica-se a formula da soma da P.A.: S = (a1 + a20) * n / 2 = (12 + 88) * 20 / 2 = 100 * 10 = 1000. Portanto, a habilidade MT-H2 e exercitada ao reconhecer a regularidade do crescimento e aplicar o principio de contagem para somar os elementos da sequencia.</t>
        </is>
      </c>
      <c r="P507" s="6" t="b">
        <v>1</v>
      </c>
      <c r="Q507" s="6" t="n">
        <v>0</v>
      </c>
      <c r="R507" s="6" t="n">
        <v>0</v>
      </c>
      <c r="S507" s="6" t="n">
        <v>0.7906976744186046</v>
      </c>
      <c r="T507" s="6" t="n">
        <v>10.0365506329114</v>
      </c>
      <c r="U507" s="6" t="n">
        <v>4.8</v>
      </c>
      <c r="V507" s="6" t="n">
        <v>5</v>
      </c>
      <c r="W507" s="6" t="n">
        <v>5</v>
      </c>
      <c r="X507" s="6" t="n">
        <v>4</v>
      </c>
      <c r="Y507" s="6" t="n">
        <v>5</v>
      </c>
      <c r="Z507" s="6" t="n">
        <v>5</v>
      </c>
      <c r="AA507" s="6" t="inlineStr">
        <is>
          <t>O item apresenta excelente alinhamento com a habilidade MT-H2, pois a resolução depende fundamentalmente da identificação do padrão numérico de crescimento (progressão arithmética) e do emprego do princípio de contagem (soma dos termos). Os objetos de conhecimento esperados são perfeitamente adequados e necessários para a solução. Os distratores são plausíveis, pois correspondem a erros comuns de cálculo (como esquecer a divisão por 2 na fórmula da soma, resultando em 2000, ou calcular o último termo incorretamente). O nível de complexidade é adequado para o Ensino Médio, exigindo a aplicação de um conceito matemático específico de forma contextualizada. A aderência ao formato ENEM é alta, pois apresenta um enunciado contextualizado, uma pergunta objetiva e alternativas que exigem o domínio do conteúdo para a identificação da resposta correta.</t>
        </is>
      </c>
      <c r="AB507" s="6" t="n">
        <v>4.8</v>
      </c>
      <c r="AC507" s="6" t="n">
        <v>5</v>
      </c>
      <c r="AD507" s="6" t="n">
        <v>5</v>
      </c>
      <c r="AE507" s="6" t="n">
        <v>4</v>
      </c>
      <c r="AF507" s="6" t="n">
        <v>5</v>
      </c>
      <c r="AG507" s="6" t="n">
        <v>5</v>
      </c>
      <c r="AH507" s="6" t="inlineStr">
        <is>
          <t>O item avalia com precisão a habilidade MT-H2, pois exige do estudante a identificação de uma regularidade numérica (Progressão Aritmética) em um contexto aplicado para resolver o problema. Os objetos de conhecimento (sequências numéricas e soma de termos) são adequados e pertinentes. O nível de dificuldade é compatível com o Ensino Médio, abordando um conteúdo clássico de matemática básica. O enunciado segue o formato discursivo contextualizado típico do ENEM. Quanto aos distratores, a alternativa D (1040) é excelente, pois explora o erro comum de calcular o termo geral utilizando 'n' em vez de 'n-1' na fórmula da PA. As demais alternativas (A, B e E) são plausíveis numericamente, mas não correspondem a erros conceituais tão específicos quanto o D, o que justifica a nota 4 nesta dimensão.</t>
        </is>
      </c>
    </row>
    <row r="508">
      <c r="A508" s="6" t="inlineStr">
        <is>
          <t>9a86f7e0-dbef-4238-a885-3d8d9e305812</t>
        </is>
      </c>
      <c r="B508" s="6" t="inlineStr">
        <is>
          <t>com_grafo</t>
        </is>
      </c>
      <c r="C508" s="6" t="inlineStr">
        <is>
          <t>MT</t>
        </is>
      </c>
      <c r="D508" s="6" t="inlineStr">
        <is>
          <t>Matematica e suas Tecnologias</t>
        </is>
      </c>
      <c r="E508" s="6" t="n">
        <v>1</v>
      </c>
      <c r="F508" s="6" t="inlineStr">
        <is>
          <t>MT-H2</t>
        </is>
      </c>
      <c r="G508" s="6" t="inlineStr">
        <is>
          <t>Identificar padroes numericos ou principios de contagem.</t>
        </is>
      </c>
      <c r="H508" s="6" t="inlineStr">
        <is>
          <t>Uma loja de departamentos está organizando sua vitrine para a semana do consumidor. O gerente selecionou 5 modelos de camisas, 4 modelos de calças e 3 modelos de sapatos para expor. Cada manequim será vestido com uma camisa, uma calça e um sapato. Para dar mais variedade, o gerente determinou que não se deve repetir a mesma combinação de peças em manequins diferentes. No entanto, ele percebeu que a camisa listrada não combina bem com a calça jeans, de forma que essa combinação específica (camisa listrada e calça jeans) foi proibida, independentemente do sapato escolhido. Quantas combinações diferentes de roupas podem ser montadas para os manequins, respeitando essa restrição?</t>
        </is>
      </c>
      <c r="I508" s="6" t="inlineStr">
        <is>
          <t>57</t>
        </is>
      </c>
      <c r="J508" s="6" t="inlineStr">
        <is>
          <t>58</t>
        </is>
      </c>
      <c r="K508" s="6" t="inlineStr">
        <is>
          <t>59</t>
        </is>
      </c>
      <c r="L508" s="6" t="inlineStr">
        <is>
          <t>60</t>
        </is>
      </c>
      <c r="M508" s="6" t="inlineStr">
        <is>
          <t>63</t>
        </is>
      </c>
      <c r="N508" s="6" t="inlineStr">
        <is>
          <t>A</t>
        </is>
      </c>
      <c r="O508" s="6" t="inlineStr">
        <is>
          <t>Para resolver a questão, aplica-se o Princípio Fundamental da Contagem. Inicialmente, calcula-se o número total de combinações possíveis sem restrições: 5 opções de camisa x 4 opções de calça x 3 opções de sapato, totalizando 60 combinações. Em seguida, identificam-se as combinações que devem ser excluídas devido à restrição (camisa listrada com calça jeans). Há 1 camisa listrada e 1 calça jeans, que podem ser combinadas com qualquer um dos 3 sapatos, resultando em 1 x 1 x 3 = 3 combinações proibidas. Subtraindo as combinações proibidas do total, tem-se 60 - 3 = 57 combinações válidas. Isso demonstra a habilidade de identificar padrões e aplicar princípios de contagem em uma situação contextualizada.</t>
        </is>
      </c>
      <c r="P508" s="6" t="b">
        <v>1</v>
      </c>
      <c r="Q508" s="6" t="n">
        <v>0</v>
      </c>
      <c r="R508" s="6" t="n">
        <v>0</v>
      </c>
      <c r="S508" s="6" t="n">
        <v>0.7846153846153846</v>
      </c>
      <c r="T508" s="6" t="n">
        <v>11.35967418546366</v>
      </c>
      <c r="U508" s="6" t="n">
        <v>4.8</v>
      </c>
      <c r="V508" s="6" t="n">
        <v>5</v>
      </c>
      <c r="W508" s="6" t="n">
        <v>5</v>
      </c>
      <c r="X508" s="6" t="n">
        <v>4</v>
      </c>
      <c r="Y508" s="6" t="n">
        <v>5</v>
      </c>
      <c r="Z508" s="6" t="n">
        <v>5</v>
      </c>
      <c r="AA508" s="6" t="inlineStr">
        <is>
          <t>O item apresenta excelente alinhamento com a habilidade-alvo MT-H2, pois exige a aplicação do Princípio Fundamental da Contagem e a identificação de um padrão de exclusão para resolver um problema de contagem com restrição. Os objetos de conhecimento esperados são perfeitamente adequados e necessários para a resolução. Os distratores são plausíveis, pois representam erros comuns de cálculo (esquecer a restrição, subtrair incorretamente, calcular apenas as combinações proibidas). O nível de complexidade é adequado para o Ensino Médio, exigindo raciocínio lógico-matemático sem a necessidade de conhecimentos avançados. O formato segue rigorosamente as características do ENEM, com um enunciado contextualizado, uma situação-problema clara e alternativas de resposta.</t>
        </is>
      </c>
      <c r="AB508" s="6" t="n">
        <v>5</v>
      </c>
      <c r="AC508" s="6" t="n">
        <v>5</v>
      </c>
      <c r="AD508" s="6" t="n">
        <v>5</v>
      </c>
      <c r="AE508" s="6" t="n">
        <v>5</v>
      </c>
      <c r="AF508" s="6" t="n">
        <v>5</v>
      </c>
      <c r="AG508" s="6" t="n">
        <v>5</v>
      </c>
      <c r="AH508" s="6" t="inlineStr">
        <is>
          <t>O item avalia com precisão a habilidade MT-H2, exigindo a aplicação do Princípio Fundamental da Contagem com uma restrição simples. Os objetos de conhecimento (conhecimentos numéricos) são plenamente adequados à questão. Os distratores são bem construídos e plausíveis, representando erros comuns dos estudantes: ignorar a restrição (60), calcular incorretamente a restrição desconsiderando os sapatos (59) ou erros aritméticos próximos (58, 63). O nível de dificuldade é compatível com o Ensino Médio, tratando de análise combinatória básica contextualizada. O formato adere perfeitamente ao padrão do ENEM, apresentando um problema contextualizado, enunciado claro e cinco alternativas.</t>
        </is>
      </c>
    </row>
    <row r="509">
      <c r="A509" s="6" t="inlineStr">
        <is>
          <t>01ed1f1e-1b62-41e6-a998-b79380d55d4b</t>
        </is>
      </c>
      <c r="B509" s="6" t="inlineStr">
        <is>
          <t>com_grafo</t>
        </is>
      </c>
      <c r="C509" s="6" t="inlineStr">
        <is>
          <t>MT</t>
        </is>
      </c>
      <c r="D509" s="6" t="inlineStr">
        <is>
          <t>Matematica e suas Tecnologias</t>
        </is>
      </c>
      <c r="E509" s="6" t="n">
        <v>1</v>
      </c>
      <c r="F509" s="6" t="inlineStr">
        <is>
          <t>MT-H2</t>
        </is>
      </c>
      <c r="G509" s="6" t="inlineStr">
        <is>
          <t>Identificar padroes numericos ou principios de contagem.</t>
        </is>
      </c>
      <c r="H509" s="6" t="inlineStr">
        <is>
          <t>O sistema de biblioteca de uma escola exige que cada aluno crie uma senha de acesso composta por 4 caracteres. A senha deve ser formada por 2 letras distintas escolhidas do alfabeto (26 letras), seguidas por 2 algarismos distintos (0 a 9). Quantas senhas diferentes podem ser criadas seguindo essas regras?</t>
        </is>
      </c>
      <c r="I509" s="6" t="inlineStr">
        <is>
          <t>52.000</t>
        </is>
      </c>
      <c r="J509" s="6" t="inlineStr">
        <is>
          <t>58.500</t>
        </is>
      </c>
      <c r="K509" s="6" t="inlineStr">
        <is>
          <t>60.000</t>
        </is>
      </c>
      <c r="L509" s="6" t="inlineStr">
        <is>
          <t>67.600</t>
        </is>
      </c>
      <c r="M509" s="6" t="inlineStr">
        <is>
          <t>70.200</t>
        </is>
      </c>
      <c r="N509" s="6" t="inlineStr">
        <is>
          <t>B</t>
        </is>
      </c>
      <c r="O509" s="6" t="inlineStr">
        <is>
          <t>A questao requer a aplicacao do Principio Fundamental da Contagem (Habilidade H2). Para a primeira letra, existem 26 opcoes; para a segunda letra, sendo distinta da primeira, restam 25 opcoes. Para o primeiro algarismo, ha 10 opcoes (0 a 9); para o segundo algarismo, distinto do primeiro, restam 9 opcoes. O numero total de combinacoes e o produto das possibilidades de cada etapa: 26 x 25 x 10 x 9 = 58.500.</t>
        </is>
      </c>
      <c r="P509" s="6" t="b">
        <v>1</v>
      </c>
      <c r="Q509" s="6" t="n">
        <v>0</v>
      </c>
      <c r="R509" s="6" t="n">
        <v>0</v>
      </c>
      <c r="S509" s="6" t="n">
        <v>0.9333333333333333</v>
      </c>
      <c r="T509" s="6" t="n">
        <v>11.91857142857143</v>
      </c>
      <c r="U509" s="6" t="n">
        <v>4.8</v>
      </c>
      <c r="V509" s="6" t="n">
        <v>5</v>
      </c>
      <c r="W509" s="6" t="n">
        <v>5</v>
      </c>
      <c r="X509" s="6" t="n">
        <v>4</v>
      </c>
      <c r="Y509" s="6" t="n">
        <v>5</v>
      </c>
      <c r="Z509" s="6" t="n">
        <v>5</v>
      </c>
      <c r="AA509" s="6" t="inlineStr">
        <is>
          <t>O item apresenta excelente alinhamento com a habilidade-alvo MT-H2, pois a resolução depende diretamente da aplicação do Princípio Fundamental da Contagem para calcular o número total de combinações possíveis. Os objetos de conhecimento esperados são perfeitamente adequados, pois a questão se baseia em conhecimentos numéricos e de combinação. Os distratores são plausíveis, pois representam erros comuns de cálculo (como esquecer a restrição de 'distinto' e calcular 26x26x10x10 = 67.600, que é a alternativa D, ou multiplicar por 4! por confusão com permutação). O nível de escolaridade é adequado, pois o conteúdo de contagem básico é esperado no Ensino Médio. A aderência ao formato ENEM é alta, pois a questão contextualiza o problema em um cenário do cotidiano escolar e exige a aplicação de raciocínio lógico-matemático para chegar à resposta.</t>
        </is>
      </c>
      <c r="AB509" s="6" t="n">
        <v>4.8</v>
      </c>
      <c r="AC509" s="6" t="n">
        <v>5</v>
      </c>
      <c r="AD509" s="6" t="n">
        <v>5</v>
      </c>
      <c r="AE509" s="6" t="n">
        <v>4</v>
      </c>
      <c r="AF509" s="6" t="n">
        <v>5</v>
      </c>
      <c r="AG509" s="6" t="n">
        <v>5</v>
      </c>
      <c r="AH509" s="6" t="inlineStr">
        <is>
          <t>O item avalia com precisão a habilidade H2 (Princípio Fundamental da Contagem) por meio de uma situação-problema clássica de formação de códigos com restrições. O enunciado é claro, contextualizado e o cálculo do gabarito (26 x 25 x 10 x 9 = 58.500) está correto. O nível de dificuldade é adequado ao Ensino Médio. O distrator D (67.600) é excelente, pois captura o erro conceitual de ignorar a exigência de caracteres distintos (26 x 26 x 10 x 10). Os demais distratores são numericamente plausíveis, embora menos vinculados a erros conceituais específicos evidentes.</t>
        </is>
      </c>
    </row>
    <row r="510">
      <c r="A510" s="6" t="inlineStr">
        <is>
          <t>784b6674-5c5b-4a19-bb46-48bf5a4db221</t>
        </is>
      </c>
      <c r="B510" s="6" t="inlineStr">
        <is>
          <t>com_grafo</t>
        </is>
      </c>
      <c r="C510" s="6" t="inlineStr">
        <is>
          <t>MT</t>
        </is>
      </c>
      <c r="D510" s="6" t="inlineStr">
        <is>
          <t>Matematica e suas Tecnologias</t>
        </is>
      </c>
      <c r="E510" s="6" t="n">
        <v>5</v>
      </c>
      <c r="F510" s="6" t="inlineStr">
        <is>
          <t>MT-H20</t>
        </is>
      </c>
      <c r="G510" s="6" t="inlineStr">
        <is>
          <t>Interpretar grafico cartesiano que represente relacoes entre grandezas.</t>
        </is>
      </c>
      <c r="H510" s="6" t="inlineStr">
        <is>
          <t>Um motoboy realiza entregas em uma linha reta e sua posicao em relacao ao ponto de partida e monitorada por um sistema de rastreamento. O grafico cartesiano representa a posicao S (em quilometros) desse motoboy em funcao do tempo t (em horas). O grafico e composto por dois segmentos de reta: o primeiro, do instante t=0 ate t=2, cresce linearmente de 0 ate 20; o segundo, do instante t=2 ate t=5, decresce linearmente de 20 ate 5. Com base na analise do grafico, qual e a velocidade escalar media do motoboy durante todo o percurso?</t>
        </is>
      </c>
      <c r="I510" s="6" t="inlineStr">
        <is>
          <t>5 km/h</t>
        </is>
      </c>
      <c r="J510" s="6" t="inlineStr">
        <is>
          <t>7 km/h</t>
        </is>
      </c>
      <c r="K510" s="6" t="inlineStr">
        <is>
          <t>10 km/h</t>
        </is>
      </c>
      <c r="L510" s="6" t="inlineStr">
        <is>
          <t>12 km/h</t>
        </is>
      </c>
      <c r="M510" s="6" t="inlineStr">
        <is>
          <t>15 km/h</t>
        </is>
      </c>
      <c r="N510" s="6" t="inlineStr">
        <is>
          <t>B</t>
        </is>
      </c>
      <c r="O510" s="6" t="inlineStr">
        <is>
          <t>A habilidade MT-H20 e avaliada ao exigir a interpretacao do grafico de posicao em funcao do tempo para extrair informacoes sobre o movimento. Para calcular a velocidade escalar media, e necessario determinar a distancia total percorrida e o tempo total. No primeiro trecho (0 a 2h), a distancia e de 20 km. No segundo trecho (2 a 5h), o motoboy volta de 20 km para 5 km, percorrendo uma distancia de 15 km. A distancia total e 20 + 15 = 35 km. O tempo total e 5 horas. Dividindo a distancia total pelo tempo total (35/5), obtem-se 7 km/h.</t>
        </is>
      </c>
      <c r="P510" s="6" t="b">
        <v>1</v>
      </c>
      <c r="Q510" s="6" t="n">
        <v>0.02325581395348837</v>
      </c>
      <c r="R510" s="6" t="n">
        <v>0.6714285714285715</v>
      </c>
      <c r="S510" s="6" t="n">
        <v>0.6515151515151515</v>
      </c>
      <c r="T510" s="6" t="n">
        <v>11.2552380952381</v>
      </c>
      <c r="U510" s="6" t="n">
        <v>4.8</v>
      </c>
      <c r="V510" s="6" t="n">
        <v>5</v>
      </c>
      <c r="W510" s="6" t="n">
        <v>5</v>
      </c>
      <c r="X510" s="6" t="n">
        <v>4</v>
      </c>
      <c r="Y510" s="6" t="n">
        <v>5</v>
      </c>
      <c r="Z510" s="6" t="n">
        <v>5</v>
      </c>
      <c r="AA510" s="6" t="inlineStr">
        <is>
          <t>O item apresenta excelente alinhamento com a habilidade MT-H20, pois a resolução depende inteiramente da interpretação correta do gráfico cartesiano para extrair as grandezas (posição e tempo) e calcular a velocidade escalar média. Os objetos de conhecimento esperados (álgebra/geometria) são perfeitamente adequados, pois a leitura do grixo envolve a compreensão de funções lineares (segmentos de reta) e o cálculo de velocidade média é um conceito algébrico fundamental. Os distratores são plausíveis, pois representam erros comuns de cálculo: a alternativa A (5 km/h) corresponde à velocidade média do segundo trecho; a C (10 km/h) é a velocidade média do primeiro trecho; a D (12 km/h) e a E (15 km/h) podem surgir de cálculos incorretos de distância ou tempo. O item é adequado ao nível de Ensino Médio, pois aborda conceitos de movimento e funções lineares que são parte do currículo. A aderência ao formato ENEM é máxima, pois apresenta um contexto do cotidiano (motoboy), utiliza um recurso gráfico como base para a pergunta e exige a aplicação de conceitos de Física e Matemática para a resolução.</t>
        </is>
      </c>
      <c r="AB510" s="6" t="n">
        <v>4.8</v>
      </c>
      <c r="AC510" s="6" t="n">
        <v>5</v>
      </c>
      <c r="AD510" s="6" t="n">
        <v>5</v>
      </c>
      <c r="AE510" s="6" t="n">
        <v>4</v>
      </c>
      <c r="AF510" s="6" t="n">
        <v>5</v>
      </c>
      <c r="AG510" s="6" t="n">
        <v>5</v>
      </c>
      <c r="AH510" s="6" t="inlineStr">
        <is>
          <t>O item esta perfeitamente alinhado a habilidade MT-H20, pois exige a interpretacao do grafico cartesiano (posicao x tempo) para extrair as grandezas necessarias (distancia e tempo) e resolver o problema. Os objetos de conhecimento algebricos e geometricos sao adequadamente mobilizados. Os distratores A (5 km/h) e C (10 km/h) sao muito plausiveis, pois correspondem as velocidades dos trechos individuais, representando erros comuns de calculo da media. O nivel de dificuldade e adequado ao Ensino Medio e o item segue rigorosamente o formato e a linguagem do ENEM, com contextualizacao realista e enunciado claro.</t>
        </is>
      </c>
    </row>
    <row r="511">
      <c r="A511" s="6" t="inlineStr">
        <is>
          <t>d7f5d62b-6ece-4f40-8ec4-2c5384b8486a</t>
        </is>
      </c>
      <c r="B511" s="6" t="inlineStr">
        <is>
          <t>com_grafo</t>
        </is>
      </c>
      <c r="C511" s="6" t="inlineStr">
        <is>
          <t>MT</t>
        </is>
      </c>
      <c r="D511" s="6" t="inlineStr">
        <is>
          <t>Matematica e suas Tecnologias</t>
        </is>
      </c>
      <c r="E511" s="6" t="n">
        <v>5</v>
      </c>
      <c r="F511" s="6" t="inlineStr">
        <is>
          <t>MT-H20</t>
        </is>
      </c>
      <c r="G511" s="6" t="inlineStr">
        <is>
          <t>Interpretar grafico cartesiano que represente relacoes entre grandezas.</t>
        </is>
      </c>
      <c r="H511" s="6" t="inlineStr">
        <is>
          <t>Uma pequena confecção analisa os custos de sua produção mensal. O gráfico cartesiano representa o custo total C(x), em reais, para a produção de x camisetas. A reta que modela a situação passa pelos pontos (0, 200) e (100, 700). Com base na análise do gráfico, qual é a interpretação correta do valor 200 no contexto apresentado?</t>
        </is>
      </c>
      <c r="I511" s="6" t="inlineStr">
        <is>
          <t>O custo variável para produzir uma camiseta.</t>
        </is>
      </c>
      <c r="J511" s="6" t="inlineStr">
        <is>
          <t>O lucro obtido com a venda de 200 camisetas.</t>
        </is>
      </c>
      <c r="K511" s="6" t="inlineStr">
        <is>
          <t>O custo total para produzir 100 camisetas.</t>
        </is>
      </c>
      <c r="L511" s="6" t="inlineStr">
        <is>
          <t>O custo fixo, independente da quantidade produzida.</t>
        </is>
      </c>
      <c r="M511" s="6" t="inlineStr">
        <is>
          <t>O preço de venda unitário de cada camiseta.</t>
        </is>
      </c>
      <c r="N511" s="6" t="inlineStr">
        <is>
          <t>D</t>
        </is>
      </c>
      <c r="O511" s="6" t="inlineStr">
        <is>
          <t>A habilidade H20 consiste em interpretar graficos cartesianos que representam relacoes entre grandezas. No grafico apresentado, o eixo vertical representa o custo total e o eixo horizontal a quantidade de camisetas. O ponto onde a reta cruza o eixo vertical (0, 200) indica o custo quando a quantidade produzida e zero. Na modelagem de custos, esse valor corresponde ao custo fixo da producao, que existe mesmo que nenhum item seja fabricado. Assim, a alternativa D e a correta.</t>
        </is>
      </c>
      <c r="P511" s="6" t="b">
        <v>1</v>
      </c>
      <c r="Q511" s="6" t="n">
        <v>0.02380952380952381</v>
      </c>
      <c r="R511" s="6" t="n">
        <v>1</v>
      </c>
      <c r="S511" s="6" t="n">
        <v>0.7777777777777778</v>
      </c>
      <c r="T511" s="6" t="n">
        <v>8.524561403508773</v>
      </c>
      <c r="U511" s="6" t="n">
        <v>4.8</v>
      </c>
      <c r="V511" s="6" t="n">
        <v>5</v>
      </c>
      <c r="W511" s="6" t="n">
        <v>5</v>
      </c>
      <c r="X511" s="6" t="n">
        <v>4</v>
      </c>
      <c r="Y511" s="6" t="n">
        <v>5</v>
      </c>
      <c r="Z511" s="6" t="n">
        <v>5</v>
      </c>
      <c r="AA511" s="6" t="inlineStr">
        <is>
          <t>O item apresenta excelente alinhamento com a habilidade-alvo MT-H20, pois a demanda central é a interpretação de um ponto específico (0, 200) em um gráfico cartesiano que relaciona grandezas (custo total e quantidade de produtos). Os objetos de conhecimento esperados (álgebra e álgebra/geometria) são perfeitamente adequados, pois a resolução envolve a compreensão da representação gráfica de uma função linear (reta) e a interpretação do intercepto no eixo y, um conceito algébrico fundamental. Os distratores são plausíveis e bem elaborados: as alternativas A, C e E exploram conceitos relacionados ao custo (variável, total, preço de venda), que podem ser confundidos por um estudante que não distingue custo fixo de custo variável; a alternativa B introduz um conceito estranho (lucro) ao contexto do gráfico de custo, funcionando como um bom distrator. O item é adequado ao nível de ensino médio, pois aborda a aplicação de funções lineares em um contexto de aplicação prática e econômica, sem exigir conhecimentos avançados. A aderência ao formato ENEM é máxima, pois se trata de um item de múltipla escolha com um enunciado contextualizado, um gráfico como elemento central e uma pergunta que exige a interpretação e a transferência do conhecimento matemático para a situação real apresentada.</t>
        </is>
      </c>
      <c r="AB511" s="6" t="n">
        <v>4.8</v>
      </c>
      <c r="AC511" s="6" t="n">
        <v>5</v>
      </c>
      <c r="AD511" s="6" t="n">
        <v>5</v>
      </c>
      <c r="AE511" s="6" t="n">
        <v>4</v>
      </c>
      <c r="AF511" s="6" t="n">
        <v>5</v>
      </c>
      <c r="AG511" s="6" t="n">
        <v>5</v>
      </c>
      <c r="AH511" s="6" t="inlineStr">
        <is>
          <t>O item apresenta excelente alinhamento à habilidade H20, pois exige a interpretação do intercepto de uma reta no eixo vertical (ordenada) dentro de um contexto de problema de função afim (custo de produção). Os objetos de conhecimento (função afim, geometria analítica básica) são adequados. Os distratores são plausíveis, explorando confusões comuns entre custo fixo e variável (A), troca de coordenadas (C) e confusão de conceitos financeiros (B, E). O nível de dificuldade é compatível com o Ensino Médio e o formato segue rigorosamente o padrão do ENEM.</t>
        </is>
      </c>
    </row>
    <row r="512">
      <c r="A512" s="6" t="inlineStr">
        <is>
          <t>4090082a-745b-4ba2-8ba1-ff5ad7311232</t>
        </is>
      </c>
      <c r="B512" s="6" t="inlineStr">
        <is>
          <t>com_grafo</t>
        </is>
      </c>
      <c r="C512" s="6" t="inlineStr">
        <is>
          <t>MT</t>
        </is>
      </c>
      <c r="D512" s="6" t="inlineStr">
        <is>
          <t>Matematica e suas Tecnologias</t>
        </is>
      </c>
      <c r="E512" s="6" t="n">
        <v>5</v>
      </c>
      <c r="F512" s="6" t="inlineStr">
        <is>
          <t>MT-H20</t>
        </is>
      </c>
      <c r="G512" s="6" t="inlineStr">
        <is>
          <t>Interpretar grafico cartesiano que represente relacoes entre grandezas.</t>
        </is>
      </c>
      <c r="H512" s="6" t="inlineStr">
        <is>
          <t>Um motoboy sai da pizzaria para fazer uma entrega e retorna ao estabelecimento logo após. O gráfico cartesiano representa a distância percorrida pelo motoboy (d), em quilômetros, em função do tempo decorrido (t), em horas. A curva é composta por três segmentos de reta: o primeiro segmento une os pontos (0, 0) e (2, 40); o segundo é horizontal e une (2, 40) a (3, 40); o terceiro une (3, 40) a (4, 0). Com base na análise do gráfico, é correto afirmar que:</t>
        </is>
      </c>
      <c r="I512" s="6" t="inlineStr">
        <is>
          <t>A velocidade média no trajeto de ida foi de 20 km/h e no retorno foi de 10 km/h.</t>
        </is>
      </c>
      <c r="J512" s="6" t="inlineStr">
        <is>
          <t>O motoboy permaneceu parado no local da entrega por um período de 30 minutos.</t>
        </is>
      </c>
      <c r="K512" s="6" t="inlineStr">
        <is>
          <t>A velocidade desenvolvida no retorno ao estabelecimento foi o dobro da velocidade média da ida.</t>
        </is>
      </c>
      <c r="L512" s="6" t="inlineStr">
        <is>
          <t>A distância total percorrida durante todo o percurso foi de 40 km.</t>
        </is>
      </c>
      <c r="M512" s="6" t="inlineStr">
        <is>
          <t>O motoboy esteve em movimento durante todo o intervalo de tempo de 0 a 4 horas.</t>
        </is>
      </c>
      <c r="N512" s="6" t="inlineStr">
        <is>
          <t>C</t>
        </is>
      </c>
      <c r="O512" s="6" t="inlineStr">
        <is>
          <t>A habilidade MT-H20 é avaliada ao exigir a interpretação do gráfico de distância por tempo para identificar velocidades e períodos de repouso. No primeiro trecho (ida), a variação é de 40 km em 2 horas, resultando em uma velocidade média de 20 km/h. No segundo trecho, a distância não varia, indicando parada de 1 hora. No terceiro trecho (retorno), ele percorre 40 km em 1 hora, resultando em uma velocidade de 40 km/h. Portanto, a velocidade no retorno (40 km/h) é o dobro da velocidade na ida (20 km/h).</t>
        </is>
      </c>
      <c r="P512" s="6" t="b">
        <v>1</v>
      </c>
      <c r="Q512" s="6" t="n">
        <v>0.01724137931034483</v>
      </c>
      <c r="R512" s="6" t="n">
        <v>0.5714285714285715</v>
      </c>
      <c r="S512" s="6" t="n">
        <v>0.725</v>
      </c>
      <c r="T512" s="6" t="n">
        <v>12.42162735849057</v>
      </c>
      <c r="U512" s="6" t="n">
        <v>4.8</v>
      </c>
      <c r="V512" s="6" t="n">
        <v>5</v>
      </c>
      <c r="W512" s="6" t="n">
        <v>5</v>
      </c>
      <c r="X512" s="6" t="n">
        <v>4</v>
      </c>
      <c r="Y512" s="6" t="n">
        <v>5</v>
      </c>
      <c r="Z512" s="6" t="n">
        <v>5</v>
      </c>
      <c r="AA512" s="6" t="inlineStr">
        <is>
          <t>O item apresenta excelente alinhamento com a habilidade MT-H20, pois a resolução depende inteiramente da interpretação correta do gráfico cartesiano para extrair informações sobre grandezas (distância e tempo) e calcular derivadas (velocidade média). Os objetos de conhecimento (álgebra e geometria) são perfeitamente adequados, pois envolvem a leitura de coordenadas, cálculo de taxas de variação (velocidade) e compreensão do significado físico de segmentos de reta (movimento retilíneo uniforme, repouso). Os distratores são plausíveis e bem elaborados: a alternativa A confunde a velocidade do retorno com a da ida; a B inverte a duração do repouso (1 hora, não 30 minutos); a D confunde a distância máxima com a distância total (que seria 80 km); a E contradiz a informação explícita de parada. O item é adequado ao nível do Ensino Médio, pois utiliza conceitos de física básica (movimento uniforme) e matemática (funções afins) de forma contextualizada. A aderência ao formato ENEM é máxima, pois apresenta um cotidiano (motoboy), um gráfico como principal ferramenta de interpretação e exige a análise crítica de múltiplas informações para a seleção da resposta correta.</t>
        </is>
      </c>
      <c r="AB512" s="6" t="n">
        <v>4.8</v>
      </c>
      <c r="AC512" s="6" t="n">
        <v>5</v>
      </c>
      <c r="AD512" s="6" t="n">
        <v>5</v>
      </c>
      <c r="AE512" s="6" t="n">
        <v>4</v>
      </c>
      <c r="AF512" s="6" t="n">
        <v>5</v>
      </c>
      <c r="AG512" s="6" t="n">
        <v>5</v>
      </c>
      <c r="AH512" s="6" t="inlineStr">
        <is>
          <t>O item apresenta excelente alinhamento à habilidade MT-H20, pois exige a interpretação da variação da distância em função do tempo (inclinação das retas) e a identificação de períodos de repouso (reta horizontal). Os objetos de conhecimento algébricos e geométricos são mobilizados corretamente. Os distratores são plausíveis, explorando erros comuns como a confusão entre distância total e deslocamento (D) ou erro na leitura da escala de tempo (B). O nível de dificuldade e o formato contextualizado são adequados ao Ensino Médio e seguem rigorosamente o padrão do ENEM.</t>
        </is>
      </c>
    </row>
    <row r="513">
      <c r="A513" s="6" t="inlineStr">
        <is>
          <t>a60f9f94-5a51-4cda-9efe-6956d5d3ea52</t>
        </is>
      </c>
      <c r="B513" s="6" t="inlineStr">
        <is>
          <t>com_grafo</t>
        </is>
      </c>
      <c r="C513" s="6" t="inlineStr">
        <is>
          <t>MT</t>
        </is>
      </c>
      <c r="D513" s="6" t="inlineStr">
        <is>
          <t>Matematica e suas Tecnologias</t>
        </is>
      </c>
      <c r="E513" s="6" t="n">
        <v>5</v>
      </c>
      <c r="F513" s="6" t="inlineStr">
        <is>
          <t>MT-H20</t>
        </is>
      </c>
      <c r="G513" s="6" t="inlineStr">
        <is>
          <t>Interpretar grafico cartesiano que represente relacoes entre grandezas.</t>
        </is>
      </c>
      <c r="H513" s="6" t="inlineStr">
        <is>
          <t>Um aplicativo de transporte individual cobra de seus passageiros uma tarifa mínima (bandeirada), independentemente da distância percorrida, e um valor adicional fixo por cada quilômetro rodado. O gráfico que representa o custo total (C), em reais, de uma corrida em função da distância percorrida (d), em quilômetros, é uma reta que passa pelos pontos (0, 5) e (10, 25). Com base na análise do gráfico, quais são, respectivamente, o valor da tarifa mínima e o valor cobrado por quilômetro rodado?</t>
        </is>
      </c>
      <c r="I513" s="6" t="inlineStr">
        <is>
          <t>R$ 2,00 e R$ 5,00</t>
        </is>
      </c>
      <c r="J513" s="6" t="inlineStr">
        <is>
          <t>R$ 5,00 e R$ 2,00</t>
        </is>
      </c>
      <c r="K513" s="6" t="inlineStr">
        <is>
          <t>R$ 5,00 e R$ 20,00</t>
        </is>
      </c>
      <c r="L513" s="6" t="inlineStr">
        <is>
          <t>R$ 10,00 e R$ 2,50</t>
        </is>
      </c>
      <c r="M513" s="6" t="inlineStr">
        <is>
          <t>R$ 25,00 e R$ 5,00</t>
        </is>
      </c>
      <c r="N513" s="6" t="inlineStr">
        <is>
          <t>B</t>
        </is>
      </c>
      <c r="O513" s="6" t="inlineStr">
        <is>
          <t>A questão avalia a habilidade MT-H20 (Interpretar grafico cartesiano que represente relacoes entre grandezas). O ponto onde a reta corta o eixo vertical (0, 5) indica o custo fixo inicial, ou seja, a tarifa mínima de R$ 5,00. A variação do custo em função da distância é dada pelo coeficiente angular da reta, calculado pela diferença entre os custos dividida pela diferença entre as distancias: (25 - 5) / (10 - 0) = 20 / 10 = 2. Assim, o custo por quilômetro é R$ 2,00.</t>
        </is>
      </c>
      <c r="P513" s="6" t="b">
        <v>1</v>
      </c>
      <c r="Q513" s="6" t="n">
        <v>0</v>
      </c>
      <c r="R513" s="6" t="n">
        <v>0</v>
      </c>
      <c r="S513" s="6" t="n">
        <v>0.6727272727272727</v>
      </c>
      <c r="T513" s="6" t="n">
        <v>14.08940476190476</v>
      </c>
      <c r="U513" s="6" t="n">
        <v>4.8</v>
      </c>
      <c r="V513" s="6" t="n">
        <v>5</v>
      </c>
      <c r="W513" s="6" t="n">
        <v>5</v>
      </c>
      <c r="X513" s="6" t="n">
        <v>4</v>
      </c>
      <c r="Y513" s="6" t="n">
        <v>5</v>
      </c>
      <c r="Z513" s="6" t="n">
        <v>5</v>
      </c>
      <c r="AA513" s="6" t="inlineStr">
        <is>
          <t>O item apresenta excelente alinhamento com a habilidade MT-H20, pois a resolução depende inteiramente da interpretação de pontos e do cálculo do coeficiente angular de uma reta em um gráfico cartesiano, que representa a relação entre grandezas (custo e distância). Os objetos de conhecimento (álgebra e álgebra/geometria) são perfeitamente adequados e necessários para a solução. Os distratores são plausíveis, explorando possíveis equívocos como inverter os valores da tarifa mínima e do valor por km (alternativa A) ou confundir o custo total com a tarifa mínima (alternativa E). A questão está adequada ao nível do Ensino Médio, pois envolve conceitos de funções do primeiro grau e interpretação de gráficos, que são parte do currículo. A aderência ao formato ENEM é alta, pois contextualiza o problema em um cenário do cotidiano, utiliza linguagem clara e apresenta um gráfico como elemento central para a tomada de decisão.</t>
        </is>
      </c>
      <c r="AB513" s="6" t="n">
        <v>5</v>
      </c>
      <c r="AC513" s="6" t="n">
        <v>5</v>
      </c>
      <c r="AD513" s="6" t="n">
        <v>5</v>
      </c>
      <c r="AE513" s="6" t="n">
        <v>5</v>
      </c>
      <c r="AF513" s="6" t="n">
        <v>5</v>
      </c>
      <c r="AG513" s="6" t="n">
        <v>5</v>
      </c>
      <c r="AH513" s="6" t="inlineStr">
        <is>
          <t>O item apresenta excelente alinhamento à habilidade MT-H20, pois exige a interpretação da relação linear entre grandezas (custo e distância) representada em um gráfico cartesiano, identificando o coeficiente linear (tarifa mínima) e o angular (custo por quilômetro). Os objetos de conhecimento algébricos e geométricos são perfeitamente adequados. Os distratores são plausíveis, explorando erros comuns como a inversão dos valores encontrados ou o cálculo da variação total em vez da unitária. O nível de dificuldade é compatível com o Ensino Médio e o item adere rigorosamente ao formato ENEM, apresentando uma situação-problema contextualizada e clara.</t>
        </is>
      </c>
    </row>
    <row r="514">
      <c r="A514" s="6" t="inlineStr">
        <is>
          <t>f45c1d70-1a50-4a1e-9d22-d8d9709ffd53</t>
        </is>
      </c>
      <c r="B514" s="6" t="inlineStr">
        <is>
          <t>com_grafo</t>
        </is>
      </c>
      <c r="C514" s="6" t="inlineStr">
        <is>
          <t>MT</t>
        </is>
      </c>
      <c r="D514" s="6" t="inlineStr">
        <is>
          <t>Matematica e suas Tecnologias</t>
        </is>
      </c>
      <c r="E514" s="6" t="n">
        <v>5</v>
      </c>
      <c r="F514" s="6" t="inlineStr">
        <is>
          <t>MT-H20</t>
        </is>
      </c>
      <c r="G514" s="6" t="inlineStr">
        <is>
          <t>Interpretar grafico cartesiano que represente relacoes entre grandezas.</t>
        </is>
      </c>
      <c r="H514" s="6" t="inlineStr">
        <is>
          <t>Em uma sessão de treino, um corredor monitorou sua velocidade escalar em função do tempo. O comportamento observado está descrito a seguir: o atleta parte do repouso, acelera uniformemente atingindo 10 m/s nos primeiros 10 segundos; mantém essa velocidade constante por mais 10 segundos; e, por fim, desacelera uniformemente até parar no instante t = 30 s. Considerando o gráfico velocidade x tempo formado por esses trechos, qual é a distância total percorrida pelo atleta durante os 30 segundos?</t>
        </is>
      </c>
      <c r="I514" s="6" t="inlineStr">
        <is>
          <t>100 m</t>
        </is>
      </c>
      <c r="J514" s="6" t="inlineStr">
        <is>
          <t>150 m</t>
        </is>
      </c>
      <c r="K514" s="6" t="inlineStr">
        <is>
          <t>200 m</t>
        </is>
      </c>
      <c r="L514" s="6" t="inlineStr">
        <is>
          <t>250 m</t>
        </is>
      </c>
      <c r="M514" s="6" t="inlineStr">
        <is>
          <t>300 m</t>
        </is>
      </c>
      <c r="N514" s="6" t="inlineStr">
        <is>
          <t>C</t>
        </is>
      </c>
      <c r="O514" s="6" t="inlineStr">
        <is>
          <t>A habilidade MT-H20 refere-se à interpretação de gráficos cartesianos que representam relações entre grandezas. No contexto de movimento, a distância percorrida corresponde à área sob a curva do gráfico velocidade x tempo. O gráfico descrito compõe-se de duas figuras geométricas triangulares (fases de aceleração e desaceleração) e um retângulo (velocidade constante). A área do primeiro triângulo é (10 * 10) / 2 = 50 m. A área do retângulo é 10 * 10 = 100 m. A área do segundo triângulo é (10 * 10) / 2 = 50 m. A soma dessas áreas (50 + 100 + 50) resulta na distância total de 200 m.</t>
        </is>
      </c>
      <c r="P514" s="6" t="b">
        <v>1</v>
      </c>
      <c r="Q514" s="6" t="n">
        <v>0</v>
      </c>
      <c r="R514" s="6" t="n">
        <v>0</v>
      </c>
      <c r="S514" s="6" t="n">
        <v>0.7636363636363637</v>
      </c>
      <c r="T514" s="6" t="n">
        <v>12.83545454545455</v>
      </c>
      <c r="U514" s="6" t="n">
        <v>5</v>
      </c>
      <c r="V514" s="6" t="n">
        <v>5</v>
      </c>
      <c r="W514" s="6" t="n">
        <v>5</v>
      </c>
      <c r="X514" s="6" t="n">
        <v>5</v>
      </c>
      <c r="Y514" s="6" t="n">
        <v>5</v>
      </c>
      <c r="Z514" s="6" t="n">
        <v>5</v>
      </c>
      <c r="AA514" s="6" t="inlineStr">
        <is>
          <t>O item apresenta excelente alinhamento com a habilidade MT-H20, pois a resolução depende inteiramente da interpretação do gráfico velocidade x tempo para calcular a distância, que é a área sob a curva. Os objetos de conhecimento (álgebra e geometria) são perfeitamente adequados e necessários para a solução, envolvendo cálculo de áreas de figuras geométricas. Os distratores são plausíveis, pois representam erros comuns de cálculo (como somar apenas as velocidades ou as áreas de algumas partes do gráfico). O nível de complexidade é adequado para o Ensino Médio, exigindo a aplicação de conceitos de física e matemática de forma integrada. O formato segue as características do ENEM, com um enunciado contextualizado e que exige a interpretação de um gráfico para a resolução.</t>
        </is>
      </c>
      <c r="AB514" s="6" t="n">
        <v>5</v>
      </c>
      <c r="AC514" s="6" t="n">
        <v>5</v>
      </c>
      <c r="AD514" s="6" t="n">
        <v>5</v>
      </c>
      <c r="AE514" s="6" t="n">
        <v>5</v>
      </c>
      <c r="AF514" s="6" t="n">
        <v>5</v>
      </c>
      <c r="AG514" s="6" t="n">
        <v>5</v>
      </c>
      <c r="AH514" s="6" t="inlineStr">
        <is>
          <t>O item apresenta excelente alinhamento à habilidade MT-H20, pois exige a compreensão da relação entre as grandezas velocidade e tempo representada em um sistema cartesiano, utilizando a interpretação geométrica da área sob a curva para determinar a distância percorrida. Os objetos de conhecimento (geometria e álgebra) são adequadamente mobilizados através do cálculo de áreas de figuras planas (triângulos e retângulo). Os distratores são plausíveis e bem construídos, baseando-se em erros comuns como desconsiderar as fases de aceleração (A), assumir movimento triangular (B) ou velocidade constante máxima durante todo o percurso (E). O nível de dificuldade é apropriado para o Ensino Médio, envolvendo conceitos de cinemática e geometria básica. O formato adere perfeitamente às normas do ENEM, com enunciado contextualizado, alternativas coerentes e gabarito correto.</t>
        </is>
      </c>
    </row>
    <row r="515">
      <c r="A515" s="6" t="inlineStr">
        <is>
          <t>1e88ba3d-bbe7-44f7-b59e-fe8f57843133</t>
        </is>
      </c>
      <c r="B515" s="6" t="inlineStr">
        <is>
          <t>com_grafo</t>
        </is>
      </c>
      <c r="C515" s="6" t="inlineStr">
        <is>
          <t>MT</t>
        </is>
      </c>
      <c r="D515" s="6" t="inlineStr">
        <is>
          <t>Matematica e suas Tecnologias</t>
        </is>
      </c>
      <c r="E515" s="6" t="n">
        <v>5</v>
      </c>
      <c r="F515" s="6" t="inlineStr">
        <is>
          <t>MT-H21</t>
        </is>
      </c>
      <c r="G515" s="6" t="inlineStr">
        <is>
          <t>Resolver situacao-problema cuja modelagem envolva conhecimentos algebricos.</t>
        </is>
      </c>
      <c r="H515" s="6" t="inlineStr">
        <is>
          <t>Uma startup de tecnologia lançou um novo aplicativo de gestão financeira. O custo mensal para manter a infraestrutura e a equipe é de R$ 2.000,00, acrescido de R$ 50,00 por cada usuário ativo. Devido à concorrência de mercado, o preço de assinatura precisa ser ajustado: se o aplicativo tiver x usuários, o preço cobrado por usuário será (150 - x) reais. O lucro mensal L(x) é dado pela diferença entre a receita total e o custo total. Qual deve ser o número de usuários para que o lucro mensal seja máximo?</t>
        </is>
      </c>
      <c r="I515" s="6" t="inlineStr">
        <is>
          <t>25 usuários</t>
        </is>
      </c>
      <c r="J515" s="6" t="inlineStr">
        <is>
          <t>50 usuários</t>
        </is>
      </c>
      <c r="K515" s="6" t="inlineStr">
        <is>
          <t>75 usuários</t>
        </is>
      </c>
      <c r="L515" s="6" t="inlineStr">
        <is>
          <t>100 usuários</t>
        </is>
      </c>
      <c r="M515" s="6" t="inlineStr">
        <is>
          <t>150 usuários</t>
        </is>
      </c>
      <c r="N515" s="6" t="inlineStr">
        <is>
          <t>B</t>
        </is>
      </c>
      <c r="O515" s="6" t="inlineStr">
        <is>
          <t>A questao exige a modelagem algebrica de uma situacao-problema envolvendo lucro, conforme a habilidade MT-H21. Inicialmente, determina-se a funcao Custo, C(x) = 2000 + 50x, e a funcao Receita, R(x) = x * (150 - x) = 150x - x^2. O lucro e dado por L(x) = R(x) - C(x), resultando na funcao quadratica L(x) = -x^2 + 100x - 2000. Para encontrar o numero de usuarios que maximiza o lucro, deve-se calcular a abscissa do vertice da parabola, utilizando a formula x_v = -b / 2a. Substituindo os valores a = -1 e b = 100, temos x_v = -100 / (2 * -1) = 50. Portanto, o lucro maximo ocorre com 50 usuarios.</t>
        </is>
      </c>
      <c r="P515" s="6" t="b">
        <v>1</v>
      </c>
      <c r="Q515" s="6" t="n">
        <v>0</v>
      </c>
      <c r="R515" s="6" t="n">
        <v>0</v>
      </c>
      <c r="S515" s="6" t="n">
        <v>0.7068965517241379</v>
      </c>
      <c r="T515" s="6" t="n">
        <v>8.153428571428574</v>
      </c>
      <c r="U515" s="6" t="n">
        <v>4.8</v>
      </c>
      <c r="V515" s="6" t="n">
        <v>5</v>
      </c>
      <c r="W515" s="6" t="n">
        <v>5</v>
      </c>
      <c r="X515" s="6" t="n">
        <v>4</v>
      </c>
      <c r="Y515" s="6" t="n">
        <v>5</v>
      </c>
      <c r="Z515" s="6" t="n">
        <v>5</v>
      </c>
      <c r="AA515" s="6" t="inlineStr">
        <is>
          <t>O item apresenta excelente alinhamento com a habilidade MT-H21, pois exige a modelagem algébrica de uma situação-problema de otimização (lucro máximo), envolvendo a construção e análise de uma função quadrática. Os objetos de conhecimento esperados (algebricos e algebricos/geometricos) são plenamente adequados, pois a resolução depende do domínio de funções quadráticas e do cálculo do vértice de uma parabola. O nível de escolaridade é adequado, pois a modelagem e o cálculo do vértice são conteúdos do Ensino Médio. A aderência ao formato ENEM é alta, pois contextualiza a Matemática em um cenário do mundo real (startup) e exige a aplicação de conceitos para resolver um problema prático. Os distratores são plausíveis, pois representam erros comuns de cálculo (ex: esquecer o custo fixo, calcular o vértice de forma incorreta) ou interpretações equivocadas do problema, como confundir o número de usuários com o preço da assinatura.</t>
        </is>
      </c>
      <c r="AB515" s="6" t="n">
        <v>5</v>
      </c>
      <c r="AC515" s="6" t="n">
        <v>5</v>
      </c>
      <c r="AD515" s="6" t="n">
        <v>5</v>
      </c>
      <c r="AE515" s="6" t="n">
        <v>5</v>
      </c>
      <c r="AF515" s="6" t="n">
        <v>5</v>
      </c>
      <c r="AG515" s="6" t="n">
        <v>5</v>
      </c>
      <c r="AH515" s="6" t="inlineStr">
        <is>
          <t>O item apresenta excelente alinhamento à habilidade MT-H21, pois exige a modelagem algébrica de uma situação real (lucro de uma startup) através da construção de funções de custo e receita, culminando em uma função quadrática. Os objetos de conhecimento (funções polinomiais de 1º e 2º grau, vértice da parábola) são adequados e essenciais para a resolução. Os distratores são plausíveis, explorando erros comuns como a confusão entre coeficientes da função ou a interpretação incorreta do enunciado. O nível de complexidade é compatível com o Ensino Médio e o item segue rigorosamente o formato do ENEM, com enunciado contextualizado, linguagem clara e cinco alternativas.</t>
        </is>
      </c>
    </row>
    <row r="516">
      <c r="A516" s="6" t="inlineStr">
        <is>
          <t>07d58df3-6f2a-46ca-9a47-bfa85aedf2a3</t>
        </is>
      </c>
      <c r="B516" s="6" t="inlineStr">
        <is>
          <t>com_grafo</t>
        </is>
      </c>
      <c r="C516" s="6" t="inlineStr">
        <is>
          <t>MT</t>
        </is>
      </c>
      <c r="D516" s="6" t="inlineStr">
        <is>
          <t>Matematica e suas Tecnologias</t>
        </is>
      </c>
      <c r="E516" s="6" t="n">
        <v>5</v>
      </c>
      <c r="F516" s="6" t="inlineStr">
        <is>
          <t>MT-H21</t>
        </is>
      </c>
      <c r="G516" s="6" t="inlineStr">
        <is>
          <t>Resolver situacao-problema cuja modelagem envolva conhecimentos algebricos.</t>
        </is>
      </c>
      <c r="H516" s="6" t="inlineStr">
        <is>
          <t>Uma cooperativa de produtores rurais verificou que a demanda semanal de um determinado orgânico, em quilogramas, depende do preço de venda p (em reais por quilo), conforme a expressão D(p) = -10p + 500. A receita semanal obtida com a comercialização do produto, R(p), é dada pelo produto entre o preço e a quantidade demandada. Com base nesse modelo, qual deve ser o preço por quilo, em reais, que maximiza a receita semanal da cooperativa?</t>
        </is>
      </c>
      <c r="I516" s="6" t="inlineStr">
        <is>
          <t>10,00</t>
        </is>
      </c>
      <c r="J516" s="6" t="inlineStr">
        <is>
          <t>15,00</t>
        </is>
      </c>
      <c r="K516" s="6" t="inlineStr">
        <is>
          <t>20,00</t>
        </is>
      </c>
      <c r="L516" s="6" t="inlineStr">
        <is>
          <t>25,00</t>
        </is>
      </c>
      <c r="M516" s="6" t="inlineStr">
        <is>
          <t>50,00</t>
        </is>
      </c>
      <c r="N516" s="6" t="inlineStr">
        <is>
          <t>D</t>
        </is>
      </c>
      <c r="O516" s="6" t="inlineStr">
        <is>
          <t>A questão exige a habilidade de modelar e resolver um problema (H21) utilizando conhecimentos de funções polinomiais do 2º grau. Inicialmente, modela-se a função receita R(p) multiplicando o preço p pela demanda D(p): R(p) = p * (-10p + 500) = -10p^2 + 500p. Como o coeficiente quadrático é negativo (-10), a parábola tem concavidade voltada para baixo, indicando que o vértice representa o ponto de máximo. A abscissa do vértice (p) é encontrada pela fórmula p_v = -b / (2a), onde a = -10 e b = 500. Assim, p_v = -500 / (2 * -10) = 25. Portanto, o preço que maximiza a receita é R$ 25,00.</t>
        </is>
      </c>
      <c r="P516" s="6" t="b">
        <v>1</v>
      </c>
      <c r="Q516" s="6" t="n">
        <v>0</v>
      </c>
      <c r="R516" s="6" t="n">
        <v>0</v>
      </c>
      <c r="S516" s="6" t="n">
        <v>0.7272727272727273</v>
      </c>
      <c r="T516" s="6" t="n">
        <v>13.34576923076923</v>
      </c>
      <c r="U516" s="6" t="n">
        <v>4.8</v>
      </c>
      <c r="V516" s="6" t="n">
        <v>5</v>
      </c>
      <c r="W516" s="6" t="n">
        <v>5</v>
      </c>
      <c r="X516" s="6" t="n">
        <v>4</v>
      </c>
      <c r="Y516" s="6" t="n">
        <v>5</v>
      </c>
      <c r="Z516" s="6" t="n">
        <v>5</v>
      </c>
      <c r="AA516" s="6" t="inlineStr">
        <is>
          <t>O item apresenta excelente alinhamento com a habilidade MT-H21, pois exige que o aluno interprete uma situação-problema de mercado, modele a receita como uma função quadrática e, utilizando conhecimentos de álgebra (funções do 2º grau e cálculo do vértice), determine o valor que maximiza essa função. Os objetos de conhecimento esperados (álgebra e álgebra/geometria) são perfeitamente adequados e necessários para a resolução. Os distratores são plausíveis, pois correspondem a erros comuns de cálculo (como esquecer o sinal na fórmula do vértice, resultando em -25, que não está nas alternativas) ou interpretações incorretas do problema (como usar o valor da receita ou o valor da demanda no vértice). O nível de complexidade é adequado para o Ensino Médio, exigindo a aplicação de conceitos de funções de forma contextualizada. O formato, com enunciado contextualizado, linguagem acessível e alternativas de múltipla escolha, está em total aderência ao padrão do ENEM.</t>
        </is>
      </c>
      <c r="AB516" s="6" t="n">
        <v>4.8</v>
      </c>
      <c r="AC516" s="6" t="n">
        <v>5</v>
      </c>
      <c r="AD516" s="6" t="n">
        <v>5</v>
      </c>
      <c r="AE516" s="6" t="n">
        <v>4</v>
      </c>
      <c r="AF516" s="6" t="n">
        <v>5</v>
      </c>
      <c r="AG516" s="6" t="n">
        <v>5</v>
      </c>
      <c r="AH516" s="6" t="inlineStr">
        <is>
          <t>O item está perfeitamente alinhado à habilidade MT-H21, pois exige a modelagem algébrica de uma situação-problema (função receita) a partir de uma função dada (demanda) e a resolução de um problema de otimização (encontrar o máximo da função quadrática). Os objetos de conhecimento (funções polinomiais, vértice de parábola) são adequados e esperados para o Ensino Médio. O enunciado é claro, contextualizado e segue o padrão discursivo do ENEM. Os distratores são plausíveis, destacando-se a alternativa E, que corresponde à raiz da função de demanda (preço onde a demanda se anula), um erro comum de interpretação. As demais alternativas, embora menos robustas conceitualmente, servem como opções viáveis para chute ou erros de cálculo simples.</t>
        </is>
      </c>
    </row>
    <row r="517">
      <c r="A517" s="6" t="inlineStr">
        <is>
          <t>efb26f9b-3175-473c-9e7b-d042c568c2e5</t>
        </is>
      </c>
      <c r="B517" s="6" t="inlineStr">
        <is>
          <t>com_grafo</t>
        </is>
      </c>
      <c r="C517" s="6" t="inlineStr">
        <is>
          <t>MT</t>
        </is>
      </c>
      <c r="D517" s="6" t="inlineStr">
        <is>
          <t>Matematica e suas Tecnologias</t>
        </is>
      </c>
      <c r="E517" s="6" t="n">
        <v>5</v>
      </c>
      <c r="F517" s="6" t="inlineStr">
        <is>
          <t>MT-H21</t>
        </is>
      </c>
      <c r="G517" s="6" t="inlineStr">
        <is>
          <t>Resolver situacao-problema cuja modelagem envolva conhecimentos algebricos.</t>
        </is>
      </c>
      <c r="H517" s="6" t="inlineStr">
        <is>
          <t>Uma pequena empresa de software analisou seu desempenho financeiro e constatou que seu lucro mensal L, em milhares de reais, pode ser estimado em funcao da quantidade x de licencas vendidas, onde x e dado em centenas de unidades. A modelagem matematica encontrada para o lucro foi L(x) = -x^2 + 10x - 16. O gerente financeiro deseja saber em qual intervalo de vendas a empresa deixa de ter prejuizo e passa a ter lucro positivo.</t>
        </is>
      </c>
      <c r="I517" s="6" t="inlineStr">
        <is>
          <t>Entre 200 e 800 licencas vendidas.</t>
        </is>
      </c>
      <c r="J517" s="6" t="inlineStr">
        <is>
          <t>Entre 100 e 900 licencas vendidas.</t>
        </is>
      </c>
      <c r="K517" s="6" t="inlineStr">
        <is>
          <t>Abaixo de 200 licencas vendidas.</t>
        </is>
      </c>
      <c r="L517" s="6" t="inlineStr">
        <is>
          <t>Acima de 800 licencas vendidas.</t>
        </is>
      </c>
      <c r="M517" s="6" t="inlineStr">
        <is>
          <t>Exatamente 200 ou 800 licencas vendidas.</t>
        </is>
      </c>
      <c r="N517" s="6" t="inlineStr">
        <is>
          <t>A</t>
        </is>
      </c>
      <c r="O517" s="6" t="inlineStr">
        <is>
          <t>Para encontrar o intervalo de lucro positivo, deve-se resolver a inequacao L(x) &gt; 0, ou seja, -x^2 + 10x - 16 &gt; 0. As raizes da equacao do 2o grau -x^2 + 10x - 16 = 0 sao x = 2 e x = 8. Como o coeficiente de x^2 e negativo, a parabola tem concavidade voltada para baixo, indicando que a funcao e positiva entre as raizes. Assim, o lucro e positivo para 2 &lt; x &lt; 8. Como x representa centenas de licencas, isso corresponde a um intervalo entre 200 e 800 licencas. A questao exige a aplicacao de conhecimentos algebricos (inequacoes e funcoes do 2o grau) para interpretar e resolver uma situacao-problema de natureza socioeconomico, alinhando-se a habilidade H21.</t>
        </is>
      </c>
      <c r="P517" s="6" t="b">
        <v>1</v>
      </c>
      <c r="Q517" s="6" t="n">
        <v>0</v>
      </c>
      <c r="R517" s="6" t="n">
        <v>0</v>
      </c>
      <c r="S517" s="6" t="n">
        <v>0.6666666666666666</v>
      </c>
      <c r="T517" s="6" t="n">
        <v>10.8307797029703</v>
      </c>
      <c r="U517" s="6" t="n">
        <v>4.8</v>
      </c>
      <c r="V517" s="6" t="n">
        <v>5</v>
      </c>
      <c r="W517" s="6" t="n">
        <v>5</v>
      </c>
      <c r="X517" s="6" t="n">
        <v>4</v>
      </c>
      <c r="Y517" s="6" t="n">
        <v>5</v>
      </c>
      <c r="Z517" s="6" t="n">
        <v>5</v>
      </c>
      <c r="AA517" s="6" t="inlineStr">
        <is>
          <t>O item apresenta excelente alinhamento com a habilidade MT-H21, pois exige a modelagem de uma situação-problema (lucro de uma empresa) e a resolução de uma inequação do segundo grau para encontrar a solução. Os objetos de conhecimento esperados (álgebra e álgebra/geometria) são perfeitamente adequados e necessários para a resolução. Os distratores são plausíveis, pois exploram erros comuns de interpretação (esquecer que x está em centenas, inverter a concavidade da parabola, confundir intervalo de lucro com prejuízo). O nível de complexidade é adequado para o Ensino Médio, envolvendo funções quadráticas e inequações. A aderência ao formato ENEM é alta, com um enunciado contextualizado, uma pergunta clara e alternativas que exigem interpretação crítica do resultado matemático.</t>
        </is>
      </c>
      <c r="AB517" s="6" t="n">
        <v>4.8</v>
      </c>
      <c r="AC517" s="6" t="n">
        <v>5</v>
      </c>
      <c r="AD517" s="6" t="n">
        <v>5</v>
      </c>
      <c r="AE517" s="6" t="n">
        <v>4</v>
      </c>
      <c r="AF517" s="6" t="n">
        <v>5</v>
      </c>
      <c r="AG517" s="6" t="n">
        <v>5</v>
      </c>
      <c r="AH517" s="6" t="inlineStr">
        <is>
          <t>O item apresenta uma situacao-problema contextualizada (lucro empresarial) cuja resolucao exige a interpretacao e manipulacao de uma expressao algebrica (funcao quadratica) para resolver uma inequacao, estando perfeitamente alinhado a habilidade MT-H21. Os objetos de conhecimento envolvidos (funcao do 2o grau, raizes e analise de sinal) sao adequados e esperados para a habilidade. Os distratores sao plausiveis, explorando erros comuns como a confusao entre ponto de equilibrio e intervalo de lucro (alternativa E) ou a interpretacao incorreta da concavidade da parabola (C e D). O nivel de dificuldade e a linguagem sao compatives com o Ensino Medio, e o formato (enunciado contextualizado, 5 alternativas) adere rigorosamente aos padroes do ENEM.</t>
        </is>
      </c>
    </row>
    <row r="518">
      <c r="A518" s="6" t="inlineStr">
        <is>
          <t>d498e6d9-c1c1-4da1-a8ef-7e82227d250e</t>
        </is>
      </c>
      <c r="B518" s="6" t="inlineStr">
        <is>
          <t>com_grafo</t>
        </is>
      </c>
      <c r="C518" s="6" t="inlineStr">
        <is>
          <t>MT</t>
        </is>
      </c>
      <c r="D518" s="6" t="inlineStr">
        <is>
          <t>Matematica e suas Tecnologias</t>
        </is>
      </c>
      <c r="E518" s="6" t="n">
        <v>5</v>
      </c>
      <c r="F518" s="6" t="inlineStr">
        <is>
          <t>MT-H21</t>
        </is>
      </c>
      <c r="G518" s="6" t="inlineStr">
        <is>
          <t>Resolver situacao-problema cuja modelagem envolva conhecimentos algebricos.</t>
        </is>
      </c>
      <c r="H518" s="6" t="inlineStr">
        <is>
          <t>Um produtor rural deseja cercar um terreno retangular para a criação de pequenos animais, utilizando um muro já existente em sua propriedade como um dos lados do cercado. Ele dispõe de 100 metros de tela de arame para fechar os outros três lados. Qual é a área máxima, em metros quadrados, que pode ser cercada com essa quantidade de tela?</t>
        </is>
      </c>
      <c r="I518" s="6" t="inlineStr">
        <is>
          <t>1000</t>
        </is>
      </c>
      <c r="J518" s="6" t="inlineStr">
        <is>
          <t>1250</t>
        </is>
      </c>
      <c r="K518" s="6" t="inlineStr">
        <is>
          <t>1500</t>
        </is>
      </c>
      <c r="L518" s="6" t="inlineStr">
        <is>
          <t>2000</t>
        </is>
      </c>
      <c r="M518" s="6" t="inlineStr">
        <is>
          <t>2500</t>
        </is>
      </c>
      <c r="N518" s="6" t="inlineStr">
        <is>
          <t>B</t>
        </is>
      </c>
      <c r="O518" s="6" t="inlineStr">
        <is>
          <t>A questão exige a modelagem algébrica da situação-problema. Sejam x e y as dimensões do retângulo, onde y é o lado paralelo ao muro. A quantidade de tela define a equação 2x + y = 100, logo y = 100 - 2x. A área A a ser maximizada é dada pelo produto das dimensões: A = x * y. Substituindo y, obtemos a função quadrática A(x) = x(100 - 2x) = -2x^2 + 100x. O valor máximo dessa função ocorre no vértice da parábola, onde x = -b/2a = -100/(2*-2) = 25. Substituindo x = 25 na equação da área, temos A = 25(100 - 50) = 25 * 50 = 1250 m². Portanto, a modelagem algébrica permitiu encontrar a solução ótima, atendendo à habilidade H21.</t>
        </is>
      </c>
      <c r="P518" s="6" t="b">
        <v>1</v>
      </c>
      <c r="Q518" s="6" t="n">
        <v>0</v>
      </c>
      <c r="R518" s="6" t="n">
        <v>0</v>
      </c>
      <c r="S518" s="6" t="n">
        <v>0.9117647058823529</v>
      </c>
      <c r="T518" s="6" t="n">
        <v>9.627500000000001</v>
      </c>
      <c r="U518" s="6" t="n">
        <v>4.8</v>
      </c>
      <c r="V518" s="6" t="n">
        <v>5</v>
      </c>
      <c r="W518" s="6" t="n">
        <v>5</v>
      </c>
      <c r="X518" s="6" t="n">
        <v>4</v>
      </c>
      <c r="Y518" s="6" t="n">
        <v>5</v>
      </c>
      <c r="Z518" s="6" t="n">
        <v>5</v>
      </c>
      <c r="AA518" s="6" t="inlineStr">
        <is>
          <t>O item apresenta excelente alinhamento com a habilidade MT-H21, pois exige a modelagem algébrica de uma situação-problema (construção de uma função quadrática para a área) e sua resolução para encontrar um valor máximo. Os objetos de conhecimento esperados são perfeitamente adequados e necessários para a solução. Os distratores são plausíveis, representando erros comuns de cálculo ou interpretação do problema (ex: usar 100 metros para os quatro lados, ou calcular a área com x=20). O nível de complexidade é adequado para o Ensino Médio, exigindo domínio de funções quadráticas e noções de otimização. A aderência ao formato ENEM é alta, com um enunciado contextualizado, uma situação-problema realista e a necessidade de uma cadeia de raciocínio para chegar à resposta.</t>
        </is>
      </c>
      <c r="AB518" s="6" t="n">
        <v>4.8</v>
      </c>
      <c r="AC518" s="6" t="n">
        <v>5</v>
      </c>
      <c r="AD518" s="6" t="n">
        <v>5</v>
      </c>
      <c r="AE518" s="6" t="n">
        <v>4</v>
      </c>
      <c r="AF518" s="6" t="n">
        <v>5</v>
      </c>
      <c r="AG518" s="6" t="n">
        <v>5</v>
      </c>
      <c r="AH518" s="6" t="inlineStr">
        <is>
          <t>O item apresenta uma situação-problema clássica de otimização que exige a tradução do enunciado para a linguagem algébrica (modelagem da restrição de perímetro e da função área) e a utilização de conceitos de função quadrática para encontrar o vértice (ponto de máximo), alinhando-se perfeitamente à habilidade MT-H21. Os objetos de conhecimento algébricos e geométricos são mobilizados de forma adequada. O nível de complexidade é compatível com o Ensino Médio, abordando conteúdo de funções polinomiais de 2º grau. O formato segue rigorosamente o padrão do ENEM, com enunciado contextualizado e cinco alternativas. Os distratores são valores plausíveis para áreas de retângulos, servindo para discriminar estudantes que realizam cálculos incorretos ou chutes, embora não correspondam a erros algébricos específicos muito comuns (como erro de sinal na fórmula do vértice).</t>
        </is>
      </c>
    </row>
    <row r="519">
      <c r="A519" s="6" t="inlineStr">
        <is>
          <t>b917c8ca-6586-430e-b2c2-9c82e49d9ed5</t>
        </is>
      </c>
      <c r="B519" s="6" t="inlineStr">
        <is>
          <t>com_grafo</t>
        </is>
      </c>
      <c r="C519" s="6" t="inlineStr">
        <is>
          <t>MT</t>
        </is>
      </c>
      <c r="D519" s="6" t="inlineStr">
        <is>
          <t>Matematica e suas Tecnologias</t>
        </is>
      </c>
      <c r="E519" s="6" t="n">
        <v>5</v>
      </c>
      <c r="F519" s="6" t="inlineStr">
        <is>
          <t>MT-H22</t>
        </is>
      </c>
      <c r="G519" s="6" t="inlineStr">
        <is>
          <t>Utilizar conhecimentos algebricos/geometricos como recurso para a construcao de argumentacao.</t>
        </is>
      </c>
      <c r="H519" s="6" t="inlineStr">
        <is>
          <t>Um projeto de urbanismo prevê a construção de uma estrada reta que atravessará uma região de preservação ambiental. No mapa da região, utilizando um sistema de coordenadas cartesianas, a área de preservação é representada por uma circunferência de raio 2 km, com centro no ponto C(2, 2). O traçado proposto para a estrada segue a reta de equação y = x. Um engenheiro da obra afirma que a estrada será tangente à área de preservação, tocando apenas a borda, o que minimizaria o impacto ambiental. Já um biólogo responsável pela fiscalização argumenta que a estrada invadirá a área, cortando-a ao meio. Para resolver essa disputa, utiliza-se o conceito de distância entre um ponto e uma reta. A análise correta dessa situação geométrica permite concluir que:</t>
        </is>
      </c>
      <c r="I519" s="6" t="inlineStr">
        <is>
          <t>O engenheiro está correto, pois a distância do centro C à reta é igual a 2 km, o que caracteriza uma reta tangente à circunferência.</t>
        </is>
      </c>
      <c r="J519" s="6" t="inlineStr">
        <is>
          <t>O biólogo está correto, pois a distância do centro C à reta é 0 km, que é menor que o raio, indicando que a reta é secante e corta a circunferência em dois pontos.</t>
        </is>
      </c>
      <c r="K519" s="6" t="inlineStr">
        <is>
          <t>O engenheiro está correto, pois a reta y = x é perpendicular ao raio da circunferência no ponto de tangência, garantindo que a estrada não entre na área.</t>
        </is>
      </c>
      <c r="L519" s="6" t="inlineStr">
        <is>
          <t>O biólogo está incorreto, pois a distância do centro C à reta é maior que o raio, o que significa que a estrada não tocará a área de preservação.</t>
        </is>
      </c>
      <c r="M519" s="6" t="inlineStr">
        <is>
          <t>Ambos estão incorretos, pois não é possível determinar a posição relativa entre a reta e a circunferência sem conhecer a escala exata do mapa em metros.</t>
        </is>
      </c>
      <c r="N519" s="6" t="inlineStr">
        <is>
          <t>B</t>
        </is>
      </c>
      <c r="O519" s="6" t="inlineStr">
        <is>
          <t>A questão exige a aplicação da habilidade MT-H22, utilizando conhecimentos geométricos (distância de ponto a reta e posições relativas) para construir uma argumentação sobre o problema real. A distância (d) do centro C(2,2) à reta y = x (ou x - y = 0) é calculada pela fórmula d = |Ax0 + By0 + C| / raiz(A^2 + B^2). Substituindo os valores, temos d = |1*2 + (-1)*2 + 0| / raiz(1 + 1) = 0. Como a distância encontrada (0) é menor que o raio da circunferência (2), a reta intersecta o interior da circunferência, sendo uma reta secante. Portanto, o argumento do biólogo de que a estrada cortará a área de preservação é o válido.</t>
        </is>
      </c>
      <c r="P519" s="6" t="b">
        <v>1</v>
      </c>
      <c r="Q519" s="6" t="n">
        <v>0</v>
      </c>
      <c r="R519" s="6" t="n">
        <v>0</v>
      </c>
      <c r="S519" s="6" t="n">
        <v>0.5894039735099338</v>
      </c>
      <c r="T519" s="6" t="n">
        <v>14.55564322469983</v>
      </c>
      <c r="U519" s="6" t="n">
        <v>4.8</v>
      </c>
      <c r="V519" s="6" t="n">
        <v>5</v>
      </c>
      <c r="W519" s="6" t="n">
        <v>5</v>
      </c>
      <c r="X519" s="6" t="n">
        <v>4</v>
      </c>
      <c r="Y519" s="6" t="n">
        <v>5</v>
      </c>
      <c r="Z519" s="6" t="n">
        <v>5</v>
      </c>
      <c r="AA519" s="6" t="inlineStr">
        <is>
          <t>O item apresenta excelente alinhamento com a habilidade MT-H22, pois exige que o candidato utilize o conhecimento geométrico (distância ponto-reta) para construir uma argumentação e resolver um problema contextualizado, validando ou refutando as afirmações dos personagens. Os objetos de conhecimento esperados são perfeitamente adequados e necessários para a resolução. Os distratores são plausíveis, explorando conceitos-chave como tangência (alternativa A), perpendicularidade (C) e a relação entre distância e raio (D), além de uma alternativa que aponta para uma limitação de informação irrelevante (E). O nível de complexidade é adequado para o Ensino Médio, envolvendo o cálculo da distância ponto-reta e a interpretação do resultado no contexto do problema. A aderência ao formato ENEM é máxima, com uma situação-problema realista, linguagem acessível e a necessidade de uma argumentação fundamentada em conhecimentos matemáticos.</t>
        </is>
      </c>
      <c r="AB519" s="6" t="n">
        <v>5</v>
      </c>
      <c r="AC519" s="6" t="n">
        <v>5</v>
      </c>
      <c r="AD519" s="6" t="n">
        <v>5</v>
      </c>
      <c r="AE519" s="6" t="n">
        <v>5</v>
      </c>
      <c r="AF519" s="6" t="n">
        <v>5</v>
      </c>
      <c r="AG519" s="6" t="n">
        <v>5</v>
      </c>
      <c r="AH519" s="6" t="inlineStr">
        <is>
          <t>O item apresenta excelente alinhamento à habilidade MT-H22, pois exige a utilização de conceitos de geometria analítica (distância ponto-reta e posições relativas) para validar uma argumentação em um contexto de urbanismo e meio ambiente. Os objetos de conhecimento são pertinentes e o nível de complexidade é adequado ao Ensino Médio. Os distratores são plausíveis, explorando erros conceituais (como a propriedade da tangência em C), erros de cálculo e interpretações equivocadas do enunciado (E). O formato segue rigorosamente o padrão do ENEM, com contextualização relevante e foco na competência de argumentação.</t>
        </is>
      </c>
    </row>
    <row r="520">
      <c r="A520" s="6" t="inlineStr">
        <is>
          <t>83f8091d-5740-4942-80c9-9e9421c72096</t>
        </is>
      </c>
      <c r="B520" s="6" t="inlineStr">
        <is>
          <t>com_grafo</t>
        </is>
      </c>
      <c r="C520" s="6" t="inlineStr">
        <is>
          <t>MT</t>
        </is>
      </c>
      <c r="D520" s="6" t="inlineStr">
        <is>
          <t>Matematica e suas Tecnologias</t>
        </is>
      </c>
      <c r="E520" s="6" t="n">
        <v>5</v>
      </c>
      <c r="F520" s="6" t="inlineStr">
        <is>
          <t>MT-H22</t>
        </is>
      </c>
      <c r="G520" s="6" t="inlineStr">
        <is>
          <t>Utilizar conhecimentos algebricos/geometricos como recurso para a construcao de argumentacao.</t>
        </is>
      </c>
      <c r="H520" s="6" t="inlineStr">
        <is>
          <t>Uma empresa de transportes precisa escolher entre dois modelos de caminhões para uma nova rota de distribuição. O custo mensal de operacao do Modelo A e representado por C_A(x) = 2000 + 60x, enquanto o custo do Modelo B e dado por C_B(x) = 5000 + 40x, onde x corresponde ao numero de viagens realizadas no mes. O gerente da empresa argumenta que, para um alto volume de viagens, o Modelo B sera mais economico que o Modelo A. Para validar esse argumento matematicamente, o analista deve comparar as expressoes dos custos. Qual inequacao representa corretamente a condicao na qual o custo do Modelo B e menor que o custo do Modelo A?</t>
        </is>
      </c>
      <c r="I520" s="6" t="inlineStr">
        <is>
          <t>2000 + 60x &lt; 5000 + 40x</t>
        </is>
      </c>
      <c r="J520" s="6" t="inlineStr">
        <is>
          <t>5000 + 40x &lt; 2000 + 60x</t>
        </is>
      </c>
      <c r="K520" s="6" t="inlineStr">
        <is>
          <t>2000 + 60x = 5000 + 40x</t>
        </is>
      </c>
      <c r="L520" s="6" t="inlineStr">
        <is>
          <t>5000 + 40x &gt; 2000 + 60x</t>
        </is>
      </c>
      <c r="M520" s="6" t="inlineStr">
        <is>
          <t>2000x + 60 &lt; 5000x + 40</t>
        </is>
      </c>
      <c r="N520" s="6" t="inlineStr">
        <is>
          <t>B</t>
        </is>
      </c>
      <c r="O520" s="6" t="inlineStr">
        <is>
          <t>A habilidade H22 exige o uso de conhecimentos algebricos para construir argumentacoes. Neste caso, o aluno deve traduzir a situacao descrita ('Modelo B sera mais economico que o Modelo A') para a linguagem matematica. Isso significa estabelecer que o custo de B (C_B) deve ser menor que o custo de A (C_A), ou seja, 5000 + 40x &lt; 2000 + 60x. A resolucao dessa inequacao (20x &gt; 3000 -&gt; x &gt; 150) confirma o argumento do gerente de que o Modelo B so se torna vantajoso a partir de um numero elevado de viagens.</t>
        </is>
      </c>
      <c r="P520" s="6" t="b">
        <v>1</v>
      </c>
      <c r="Q520" s="6" t="n">
        <v>0</v>
      </c>
      <c r="R520" s="6" t="n">
        <v>0</v>
      </c>
      <c r="S520" s="6" t="n">
        <v>0.6133333333333333</v>
      </c>
      <c r="T520" s="6" t="n">
        <v>12.91903100775194</v>
      </c>
      <c r="U520" s="6" t="n">
        <v>4.8</v>
      </c>
      <c r="V520" s="6" t="n">
        <v>5</v>
      </c>
      <c r="W520" s="6" t="n">
        <v>5</v>
      </c>
      <c r="X520" s="6" t="n">
        <v>4</v>
      </c>
      <c r="Y520" s="6" t="n">
        <v>5</v>
      </c>
      <c r="Z520" s="6" t="n">
        <v>5</v>
      </c>
      <c r="AA520" s="6" t="inlineStr">
        <is>
          <t>O item apresenta excelente alinhamento com a habilidade MT-H22, pois exige que o aluno utilize conhecimentos algébricos (tradução de uma condição verbal para uma inequação) para construir uma argumentação matemática que valide uma afirmação sobre uma situação real. Os objetos de conhecimento esperados são perfeitamente adequados e necessários para a resolução. Os distratores são plausíveis, incluindo a inversão da lógica (alternativa A), a igualdade (C), a inversão do sinal de desigualdade (D) e uma má interpretação das funções (E), que representam erros comuns de alunos. O nível de complexidade é adequado para o Ensino Médio, envolvendo a manipulação de inequações lineares e a interpretação de funções do primeiro grau em um contexto aplicado. O formato segue rigorosamente as especificações do ENEM, com enunciado contextualizado, pergunta clara e alternativas de resposta.</t>
        </is>
      </c>
      <c r="AB520" s="6" t="n">
        <v>5</v>
      </c>
      <c r="AC520" s="6" t="n">
        <v>5</v>
      </c>
      <c r="AD520" s="6" t="n">
        <v>5</v>
      </c>
      <c r="AE520" s="6" t="n">
        <v>5</v>
      </c>
      <c r="AF520" s="6" t="n">
        <v>5</v>
      </c>
      <c r="AG520" s="6" t="n">
        <v>5</v>
      </c>
      <c r="AH520" s="6" t="inlineStr">
        <is>
          <t>O item apresenta excelente alinhamento à habilidade H22, pois exige que o aluno traduza uma afirmação verbal (o argumento de que o Modelo B será mais econômico) para a linguagem algébrica, utilizando a modelagem de funções lineares como recurso para validar a argumentação. Os objetos de conhecimento (inequações e funções afins) são plenamente adequados e pertinentes à questão proposta. Os distratores são bem construídos e plausíveis, explorando erros comuns como a inversão da desigualdade, a confusão entre igualdade e desigualdade, e a má interpretação dos termos da função (custo fixo versus variável). O nível de complexidade é compatível com o Ensino Médio, abordando conteúdos básicos de álgebra de forma contextualizada. O formato do item adere rigorosamente aos padrões do ENEM, com enunciado contextualizado, comando claro e cinco alternativas.</t>
        </is>
      </c>
    </row>
    <row r="521">
      <c r="A521" s="6" t="inlineStr">
        <is>
          <t>ec73ca50-0675-4ee3-be6f-8233d1b3a2c5</t>
        </is>
      </c>
      <c r="B521" s="6" t="inlineStr">
        <is>
          <t>com_grafo</t>
        </is>
      </c>
      <c r="C521" s="6" t="inlineStr">
        <is>
          <t>MT</t>
        </is>
      </c>
      <c r="D521" s="6" t="inlineStr">
        <is>
          <t>Matematica e suas Tecnologias</t>
        </is>
      </c>
      <c r="E521" s="6" t="n">
        <v>5</v>
      </c>
      <c r="F521" s="6" t="inlineStr">
        <is>
          <t>MT-H22</t>
        </is>
      </c>
      <c r="G521" s="6" t="inlineStr">
        <is>
          <t>Utilizar conhecimentos algebricos/geometricos como recurso para a construcao de argumentacao.</t>
        </is>
      </c>
      <c r="H521" s="6" t="inlineStr">
        <is>
          <t>Em uma competição de robótica, um robô lançador de projéteis é programado para atingir um alvo situado atrás de uma barreira de proteção. A trajetória do projétil, em relação ao solo, é modelada pela função h(t) = -t^2 + 6t, onde h(t) representa a altura em metros e t o tempo em segundos após o lançamento. A barreira possui 4,5 metros de altura e o projétil cruza a linha vertical dessa barreira exatamente no instante t = 1 segundo. Para validar se o robô foi programado corretamente, qual argumentação utiliza o conhecimento algébrico da função para confirmar o sucesso da manobra?</t>
        </is>
      </c>
      <c r="I521" s="6" t="inlineStr">
        <is>
          <t>O lançamento falha, pois ao calcular h(1) obtém-se 5 metros, que é menor que a altura da barreira de 4,5 metros.</t>
        </is>
      </c>
      <c r="J521" s="6" t="inlineStr">
        <is>
          <t>O lançamento é bem-sucedido, pois ao calcular h(1) obtém-se 5 metros, que é maior que a altura da barreira de 4,5 metros.</t>
        </is>
      </c>
      <c r="K521" s="6" t="inlineStr">
        <is>
          <t>O lançamento falha, pois a altura máxima da trajetória é 9 metros, mas o projétil já está em queda no instante t = 1 segundo.</t>
        </is>
      </c>
      <c r="L521" s="6" t="inlineStr">
        <is>
          <t>O lançamento é bem-sucedido, pois a altura máxima da função é 9 metros, o que garante que o projétil ultrapasse qualquer obstáculo menor que 10 metros.</t>
        </is>
      </c>
      <c r="M521" s="6" t="inlineStr">
        <is>
          <t>O lançamento falha, pois ao calcular h(1) obtém-se 4 metros, que é menor que a altura da barreira de 4,5 metros.</t>
        </is>
      </c>
      <c r="N521" s="6" t="inlineStr">
        <is>
          <t>B</t>
        </is>
      </c>
      <c r="O521" s="6" t="inlineStr">
        <is>
          <t>A habilidade MT-H22 envolve utilizar conhecimentos algébricos para construir argumentações. Neste contexto, o aluno deve avaliar a função do segundo grau no instante específico em que o projétil encontra a barreira (t = 1). Substituindo t na expressão h(t) = -t^2 + 6t, temos h(1) = -(1)^2 + 6(1) = 5 metros. Comparando o valor obtido (5 m) com a altura da barreira (4,5 m), conclui-se que 5 &gt; 4,5, logo o projétil passa por cima, validando o sucesso da manobra.</t>
        </is>
      </c>
      <c r="P521" s="6" t="b">
        <v>1</v>
      </c>
      <c r="Q521" s="6" t="n">
        <v>0</v>
      </c>
      <c r="R521" s="6" t="n">
        <v>0</v>
      </c>
      <c r="S521" s="6" t="n">
        <v>0.5040650406504065</v>
      </c>
      <c r="T521" s="6" t="n">
        <v>12.8551572327044</v>
      </c>
      <c r="U521" s="6" t="n">
        <v>4.8</v>
      </c>
      <c r="V521" s="6" t="n">
        <v>5</v>
      </c>
      <c r="W521" s="6" t="n">
        <v>5</v>
      </c>
      <c r="X521" s="6" t="n">
        <v>4</v>
      </c>
      <c r="Y521" s="6" t="n">
        <v>5</v>
      </c>
      <c r="Z521" s="6" t="n">
        <v>5</v>
      </c>
      <c r="AA521" s="6" t="inlineStr">
        <is>
          <t>O item apresenta excelente alinhamento com a habilidade MT-H22, pois exige que o aluno utilize o conhecimento algébrico (avaliação de função) para construir uma argumentação concreta (validar o sucesso da manobra). A habilidade é operacionalizada de forma direta e pertinente. Os objetos de conhecimento esperados são perfeitamente adequados, pois a resolução depende exclusivamente do manuseio de uma função do segundo grau. Os distratores são plausíveis: a alternativa A inverte a lógica da comparação; a C introduz um elemento irrelevante (a altura máxima e o momento da queda) para desviar o foco do cálculo solicitado; a E comete um erro de cálculo elementar, uma falha comum; a D comete uma generalização incorreta e um erro de interpretação da função. O item é perfeitamente adequado ao nível do Ensino Médio, pois envolve o domínio de funções do segundo grau, um conteúdo curricular central. A aderência ao formato ENEM é máxima, pois apresenta um contexto do mundo real, uma questão interdisciplinar (Física/Matemática) e exige a aplicação de um conceito matemático para resolver um problema prático, seguindo a estrutura clássica de questão de múltipla escolha com justificativa.</t>
        </is>
      </c>
      <c r="AB521" s="6" t="n">
        <v>4.8</v>
      </c>
      <c r="AC521" s="6" t="n">
        <v>5</v>
      </c>
      <c r="AD521" s="6" t="n">
        <v>5</v>
      </c>
      <c r="AE521" s="6" t="n">
        <v>4</v>
      </c>
      <c r="AF521" s="6" t="n">
        <v>5</v>
      </c>
      <c r="AG521" s="6" t="n">
        <v>5</v>
      </c>
      <c r="AH521" s="6" t="inlineStr">
        <is>
          <t>O item exige a substituição de um valor na função quadrática e a comparação do resultado com a altura da barreira, o que constitui o uso de conhecimento algébrico para construir uma argumentação sobre o sucesso da manobra, alinhando-se perfeitamente à habilidade MT-H22. Os objetos de conhecimento (função do 2º grau) são adequados ao Ensino Médio. Os distratores exploram erros comuns: erro de cálculo (E), inversão lógica na comparação (A), uso indevido da altura máxima (C) e argumentação com dados irrelevantes (D). O formato segue o padrão ENEM, com enunciado contextualizado e cinco alternativas.</t>
        </is>
      </c>
    </row>
    <row r="522">
      <c r="A522" s="6" t="inlineStr">
        <is>
          <t>86a89c26-ddc9-4537-a7f7-d9c0cd0f84e9</t>
        </is>
      </c>
      <c r="B522" s="6" t="inlineStr">
        <is>
          <t>com_grafo</t>
        </is>
      </c>
      <c r="C522" s="6" t="inlineStr">
        <is>
          <t>MT</t>
        </is>
      </c>
      <c r="D522" s="6" t="inlineStr">
        <is>
          <t>Matematica e suas Tecnologias</t>
        </is>
      </c>
      <c r="E522" s="6" t="n">
        <v>5</v>
      </c>
      <c r="F522" s="6" t="inlineStr">
        <is>
          <t>MT-H22</t>
        </is>
      </c>
      <c r="G522" s="6" t="inlineStr">
        <is>
          <t>Utilizar conhecimentos algebricos/geometricos como recurso para a construcao de argumentacao.</t>
        </is>
      </c>
      <c r="H522" s="6" t="inlineStr">
        <is>
          <t>Uma empresa de logística está analisando os custos de frete para escolher um serviço de transporte. O Serviço A cobra uma taxa fixa de R$ 1.000,00 mais R$ 50,00 por quilômetro rodado. O Serviço B cobra uma taxa fixa de R$ 1.500,00 mais R$ 40,00 por quilômetro rodado. O gerente da empresa afirma: 'O Serviço B nunca será vantajoso economicamente, pois sua taxa fixa é mais alta.' Com base nos conhecimentos algébricos sobre funções de 1º grau, qual argumentação refuta corretamente a afirmação do gerente?</t>
        </is>
      </c>
      <c r="I522" s="6" t="inlineStr">
        <is>
          <t>A afirmação está correta, pois o gráfico do custo do Serviço B está sempre acima do gráfico do custo do Serviço A, independentemente da distância percorrida.</t>
        </is>
      </c>
      <c r="J522" s="6" t="inlineStr">
        <is>
          <t>A afirmação está incorreta, pois para viagens com distância superior a 50 km, o custo do Serviço B torna-se menor que o do Serviço A.</t>
        </is>
      </c>
      <c r="K522" s="6" t="inlineStr">
        <is>
          <t>A afirmação está incorreta, pois o custo variável do Serviço B é menor, o que garante que ele seja sempre mais barato que o Serviço A.</t>
        </is>
      </c>
      <c r="L522" s="6" t="inlineStr">
        <is>
          <t>A afirmação está correta, pois as retas que representam os custos são paralelas, mantendo a diferença de valores constante em qualquer distância.</t>
        </is>
      </c>
      <c r="M522" s="6" t="inlineStr">
        <is>
          <t>A afirmação está incorreta, pois os custos dos dois serviços serão iguais para qualquer distância percorrida, tornando a escolha indiferente.</t>
        </is>
      </c>
      <c r="N522" s="6" t="inlineStr">
        <is>
          <t>B</t>
        </is>
      </c>
      <c r="O522" s="6" t="inlineStr">
        <is>
          <t>A questão exige a utilização de conhecimentos algébricos (funções afim e resolução de equações) para analisar a validade de um argumento sobre custos. Ao igualar as funções C_A(x) = 1000 + 50x e C_B(x) = 1500 + 40x, encontra-se o ponto de equilíbrio em x = 50 km. Para x &gt; 50, o coeficiente angular menor do Serviço B (40) faz com que seu custo seja inferior ao do Serviço A, refutando a afirmação do gerente. Isso atende à habilidade H22 de usar a álgebra como recurso para argumentação.</t>
        </is>
      </c>
      <c r="P522" s="6" t="b">
        <v>1</v>
      </c>
      <c r="Q522" s="6" t="n">
        <v>0.02941176470588235</v>
      </c>
      <c r="R522" s="6" t="n">
        <v>1.392857142857143</v>
      </c>
      <c r="S522" s="6" t="n">
        <v>0.544</v>
      </c>
      <c r="T522" s="6" t="n">
        <v>10.82235294117647</v>
      </c>
      <c r="U522" s="6" t="n">
        <v>4.8</v>
      </c>
      <c r="V522" s="6" t="n">
        <v>5</v>
      </c>
      <c r="W522" s="6" t="n">
        <v>5</v>
      </c>
      <c r="X522" s="6" t="n">
        <v>4</v>
      </c>
      <c r="Y522" s="6" t="n">
        <v>5</v>
      </c>
      <c r="Z522" s="6" t="n">
        <v>5</v>
      </c>
      <c r="AA522" s="6" t="inlineStr">
        <is>
          <t>O item apresenta excelente alinhamento com a habilidade-alvo MT-H22, pois exige que o candidato utilize o conhecimento algébrico (funções do 1º grau e resolução de inequações) para construir uma argumentação que valide ou refute uma afirmação. A construção das funções e a análise do ponto de equilíbrio são recursos centrais para a argumentação. Os objetos de conhecimento estão perfeitamente adequados e são necessários para a resolução. Os distratores são plausíveis: a alternativa A reflete uma interpretação gráfica comum mas incorreta; a C apresenta uma falácia lógica (ignora o custo fixo); a D confunde paralelismo com a relação entre as retas; e a E é uma contradição direta. O nível de escolaridade é adequado, pois envolve funções afim, conteúdo do 2º ano do Ensino Médio. O formato segue as características do ENEM, com um contexto aplicado, linguagem acessível e uma questão que exige raciocínio e não apenas memória.</t>
        </is>
      </c>
      <c r="AB522" s="6" t="n">
        <v>5</v>
      </c>
      <c r="AC522" s="6" t="n">
        <v>5</v>
      </c>
      <c r="AD522" s="6" t="n">
        <v>5</v>
      </c>
      <c r="AE522" s="6" t="n">
        <v>5</v>
      </c>
      <c r="AF522" s="6" t="n">
        <v>5</v>
      </c>
      <c r="AG522" s="6" t="n">
        <v>5</v>
      </c>
      <c r="AH522" s="6" t="inlineStr">
        <is>
          <t>O item apresenta excelente alinhamento à habilidade MT-H22, pois exige que o estudante utilize conceitos de funções afim (algebraicos) para analisar, validar ou refutar um argumento pré-estabelecido (a afirmação do gerente). Os objetos de conhecimento (funções de 1º grau, coeficientes linear e angular) são essenciais e adequados para a resolução do problema. Os distratores são bem construídos e plausíveis, explorando erros comuns como a análise isolada da taxa fixa (distrator A), a análise isolada da taxa variável (distrator C), ou a incompreensão sobre o comportamento das retas (distrator D). O nível de dificuldade é compatível com o Ensino Médio, abordando conteúdo básico de álgebra com contextualização realista típica do ENEM. O formato segue rigorosamente o padrão da prova, com enunciado contextualizado, comando claro e cinco alternativas.</t>
        </is>
      </c>
    </row>
    <row r="523">
      <c r="A523" s="6" t="inlineStr">
        <is>
          <t>a6fc8299-2878-4b48-b928-f3cfde731706</t>
        </is>
      </c>
      <c r="B523" s="6" t="inlineStr">
        <is>
          <t>com_grafo</t>
        </is>
      </c>
      <c r="C523" s="6" t="inlineStr">
        <is>
          <t>MT</t>
        </is>
      </c>
      <c r="D523" s="6" t="inlineStr">
        <is>
          <t>Matematica e suas Tecnologias</t>
        </is>
      </c>
      <c r="E523" s="6" t="n">
        <v>5</v>
      </c>
      <c r="F523" s="6" t="inlineStr">
        <is>
          <t>MT-H22</t>
        </is>
      </c>
      <c r="G523" s="6" t="inlineStr">
        <is>
          <t>Utilizar conhecimentos algebricos/geometricos como recurso para a construcao de argumentacao.</t>
        </is>
      </c>
      <c r="H523" s="6" t="inlineStr">
        <is>
          <t>Uma empresa de transporte de cargas cobra um valor fixo pela retirada da encomenda e um valor variável que depende da distância percorrida. O custo total C, em reais, para uma viagem de d quilômetros é modelado pela expressão C(d) = 150 + 2d. O gerente de operações afirmou que, se a distância de uma viagem for duplicada, o custo total do serviço também será duplicado. Com base nos conhecimentos algébricos sobre funções de 1º grau, qual argumento refuta corretamente a afirmação do gerente?</t>
        </is>
      </c>
      <c r="I523" s="6" t="inlineStr">
        <is>
          <t>A afirmação está correta, pois em uma função do 1º grau, a variação da variável independente provoca uma variação proporcional na variável dependente.</t>
        </is>
      </c>
      <c r="J523" s="6" t="inlineStr">
        <is>
          <t>A afirmação é falsa, pois o coeficiente angular da função é 2, o que significa que o custo dobra apenas se a distância inicial for menor que 75 km.</t>
        </is>
      </c>
      <c r="K523" s="6" t="inlineStr">
        <is>
          <t>A afirmação é incorreta, pois a presença do termo independente (150) na função afim indica que o custo não é diretamente proporcional à distância, impedindo a duplicação exata do custo total.</t>
        </is>
      </c>
      <c r="L523" s="6" t="inlineStr">
        <is>
          <t>A afirmação é falsa, pois o custo fixo deve ser subtraído do custo total antes de qualquer comparação, o que resultaria em um valor menor que o dobro.</t>
        </is>
      </c>
      <c r="M523" s="6" t="inlineStr">
        <is>
          <t>A afirmação é verdadeira apenas para viagens superiores a 150 km, pois a partir dessa distância o custo variável supera o custo fixo.</t>
        </is>
      </c>
      <c r="N523" s="6" t="inlineStr">
        <is>
          <t>C</t>
        </is>
      </c>
      <c r="O523" s="6" t="inlineStr">
        <is>
          <t>A habilidade MT-H22 é avaliada ao exigir do estudante a utilização de conceitos algébricos (função afim) para construir uma argumentação lógica que valide ou invalide uma afirmação. A função apresentada é C(d) = 150 + 2d. Se a distância for duplicada (2d), o novo custo será C(2d) = 150 + 2(2d) = 150 + 4d. O dobro do custo original seria 2 * C(d) = 2 * (150 + 2d) = 300 + 4d. Como 150 + 4d é diferente de 300 + 4d, o custo não dobra. A razão algébrica para isso é a existência do termo independente (o custo fixo de 150), que caracteriza uma função afim e não uma função de proporcionalidade direta. Portanto, a alternativa C é a correta ao identificar esse termo como o responsável pela quebra da proporcionalidade.</t>
        </is>
      </c>
      <c r="P523" s="6" t="b">
        <v>1</v>
      </c>
      <c r="Q523" s="6" t="n">
        <v>0.01234567901234568</v>
      </c>
      <c r="R523" s="6" t="n">
        <v>0.8125</v>
      </c>
      <c r="S523" s="6" t="n">
        <v>0.6328125</v>
      </c>
      <c r="T523" s="6" t="n">
        <v>14.47462962962963</v>
      </c>
      <c r="U523" s="6" t="n">
        <v>4.8</v>
      </c>
      <c r="V523" s="6" t="n">
        <v>5</v>
      </c>
      <c r="W523" s="6" t="n">
        <v>5</v>
      </c>
      <c r="X523" s="6" t="n">
        <v>4</v>
      </c>
      <c r="Y523" s="6" t="n">
        <v>5</v>
      </c>
      <c r="Z523" s="6" t="n">
        <v>5</v>
      </c>
      <c r="AA523" s="6" t="inlineStr">
        <is>
          <t>O item apresenta excelente alinhamento com a habilidade MT-H22, pois exige que o estudante utilize o conhecimento algébrico sobre funções do 1º grau (especificamente, a diferença entre função afim e função de proporcionalidade direta) para construir uma argumentação que refute uma afirmação. A habilidade de argumentação é central, pois o estudante não apenas aplica a fórmula, mas precisa interpretar o resultado e comunicar a razão pela qual a afirmação do gerente é falsa. Os objetos de conhecimento esperados são perfeitamente adequados e necessários para a resolução do item. Os distratores são plausíveis: a alternativa A explora um conceito comum e incorreto sobre funções do 1º grau; a B introduz um erro de cálculo e uma condição inexistente; a D aponta para um procedimento incorreto de manipulação da função; e a E cria uma condição arbitrária baseada em valores da função. A linguagem e o contexto são adequados ao Ensino Médio, envolvendo uma aplicação prática de funções. O formato segue rigorosamente as especificações do ENEM, com um enunciado claro, uma situação-problema contextualizada e cinco alternativas de resposta.</t>
        </is>
      </c>
      <c r="AB523" s="6" t="n">
        <v>4.8</v>
      </c>
      <c r="AC523" s="6" t="n">
        <v>5</v>
      </c>
      <c r="AD523" s="6" t="n">
        <v>5</v>
      </c>
      <c r="AE523" s="6" t="n">
        <v>4</v>
      </c>
      <c r="AF523" s="6" t="n">
        <v>5</v>
      </c>
      <c r="AG523" s="6" t="n">
        <v>5</v>
      </c>
      <c r="AH523" s="6" t="inlineStr">
        <is>
          <t>O item apresenta excelente alinhamento à habilidade MT-H22, pois exige do estudante a utilização da estrutura algébrica da função afim para construir um argumento lógico que refuta uma afirmação falsa. A distinção entre função linear (diretamente proporcional) e função afim é o conhecimento algébrico central. Os objetos de conhecimento são adequados, focando em funções de 1º grau. Os distratores são plausíveis, explorando erros comuns como a confusão entre proporcionalidade direta e função afim (A) e a interpretação errônea do peso do termo independente para grandes valores (E). O nível de dificuldade é compatível com o Ensino Médio, e o formato segue rigorosamente o padrão do ENEM, com enunciado contextualizado e comando claro.</t>
        </is>
      </c>
    </row>
    <row r="524">
      <c r="A524" s="6" t="inlineStr">
        <is>
          <t>a076dc34-5dcd-4f4a-8080-82342cf733f2</t>
        </is>
      </c>
      <c r="B524" s="6" t="inlineStr">
        <is>
          <t>com_grafo</t>
        </is>
      </c>
      <c r="C524" s="6" t="inlineStr">
        <is>
          <t>MT</t>
        </is>
      </c>
      <c r="D524" s="6" t="inlineStr">
        <is>
          <t>Matematica e suas Tecnologias</t>
        </is>
      </c>
      <c r="E524" s="6" t="n">
        <v>5</v>
      </c>
      <c r="F524" s="6" t="inlineStr">
        <is>
          <t>MT-H23</t>
        </is>
      </c>
      <c r="G524" s="6" t="inlineStr">
        <is>
          <t>Avaliar propostas de intervencao na realidade utilizando conhecimentos algebricos.</t>
        </is>
      </c>
      <c r="H524" s="6" t="inlineStr">
        <is>
          <t>Uma pequena empresa de design gráfico está analisando propostas de planos de internet para conectar seus servidores. A Operadora Alpha cobra uma taxa fixa mensal de R$ 100,00 mais R$ 0,50 por cada GB de dados consumidos. A Operadora Beta cobra uma taxa fixa mensal de R$ 150,00 mais R$ 0,30 por cada GB consumido. O gerente da empresa deseja escolher o plano mais econômico, considerando que o consumo de dados tende a aumentar. Para que a proposta da Operadora Beta seja mais vantajosa financeiramente do que a da Operadora Alpha, o consumo mensal de dados deve ser superior a qual valor?</t>
        </is>
      </c>
      <c r="I524" s="6" t="inlineStr">
        <is>
          <t>100 GB</t>
        </is>
      </c>
      <c r="J524" s="6" t="inlineStr">
        <is>
          <t>125 GB</t>
        </is>
      </c>
      <c r="K524" s="6" t="inlineStr">
        <is>
          <t>200 GB</t>
        </is>
      </c>
      <c r="L524" s="6" t="inlineStr">
        <is>
          <t>250 GB</t>
        </is>
      </c>
      <c r="M524" s="6" t="inlineStr">
        <is>
          <t>500 GB</t>
        </is>
      </c>
      <c r="N524" s="6" t="inlineStr">
        <is>
          <t>D</t>
        </is>
      </c>
      <c r="O524" s="6" t="inlineStr">
        <is>
          <t>A questão exige a modelagem dos custos dos planos através de funções polinomiais do 1º grau. Seja x o consumo em GB. O custo da Alpha é C_A(x) = 100 + 0,50x e o da Beta é C_B(x) = 150 + 0,30x. Para que a Beta seja mais vantajosa, C_B(x) &lt; C_A(x), ou seja, 150 + 0,30x &lt; 100 + 0,50x. Resolvendo a inequação: 50 &lt; 0,20x, logo x &gt; 250. Portanto, o consumo deve ser superior a 250 GB. Isso avalia a intervenção (escolha do plano) usando conhecimentos algébricos (inequações).</t>
        </is>
      </c>
      <c r="P524" s="6" t="b">
        <v>1</v>
      </c>
      <c r="Q524" s="6" t="n">
        <v>0.02439024390243903</v>
      </c>
      <c r="R524" s="6" t="n">
        <v>1</v>
      </c>
      <c r="S524" s="6" t="n">
        <v>0.6307692307692307</v>
      </c>
      <c r="T524" s="6" t="n">
        <v>11.81321428571429</v>
      </c>
      <c r="U524" s="6" t="n">
        <v>4.8</v>
      </c>
      <c r="V524" s="6" t="n">
        <v>5</v>
      </c>
      <c r="W524" s="6" t="n">
        <v>5</v>
      </c>
      <c r="X524" s="6" t="n">
        <v>4</v>
      </c>
      <c r="Y524" s="6" t="n">
        <v>5</v>
      </c>
      <c r="Z524" s="6" t="n">
        <v>5</v>
      </c>
      <c r="AA524" s="6" t="inlineStr">
        <is>
          <t>O item apresenta excelente alinhamento com a habilidade-alvo MT-H23, pois exige que o aluno avalie uma proposta de intervenção (escolha do plano de internet) utilizando inequações, um conhecimento algébrico central. Os objetos de conhecimento esperados são perfeitamente adequados e aplicados na modelagem das funções de custo e na resolução da inequação que define o ponto de vantagem econômica. Os distratores são plausíveis, refletindo possíveis erros de cálculo ou interpretação da situação (ex: resolver a equação em vez da inequação, inverter as funções, erro de aritmética). O nível de complexidade é adequado para o Ensino Médio, envolvendo o domínio de funções do primeiro grau e inequações. A aderência ao formato ENEM é alta, pois contextualiza uma situação do mundo real, apresenta um problema a ser resolvido com base em dados e exige a aplicação de conhecimentos matemáticos para uma tomada de decisão.</t>
        </is>
      </c>
      <c r="AB524" s="6" t="n">
        <v>5</v>
      </c>
      <c r="AC524" s="6" t="n">
        <v>5</v>
      </c>
      <c r="AD524" s="6" t="n">
        <v>5</v>
      </c>
      <c r="AE524" s="6" t="n">
        <v>5</v>
      </c>
      <c r="AF524" s="6" t="n">
        <v>5</v>
      </c>
      <c r="AG524" s="6" t="n">
        <v>5</v>
      </c>
      <c r="AH524" s="6" t="inlineStr">
        <is>
          <t>O item apresenta um contexto realista e cotidiano (escolha de planos de internet) que exige a modelagem algébrica da situação através de funções polinomiais de 1º grau e a resolução de uma inequação para determinar a condição de vantagem financeira. Isso está perfeitamente alinhado à habilidade MT-H23 de avaliar propostas de intervenção na realidade utilizando conhecimentos algébricos. Os objetos de conhecimento (funções lineares, inequações) são plenamente adequados. Os distratores são plausíveis, decorrendo de erros comuns de cálculo com os coeficientes angulares ou termos independentes. O nível de dificuldade é compatível com o Ensino Médio e o formato segue rigorosamente o padrão do ENEM.</t>
        </is>
      </c>
    </row>
    <row r="525">
      <c r="A525" s="6" t="inlineStr">
        <is>
          <t>66de053b-16d0-4048-9bcc-43d40f8f891f</t>
        </is>
      </c>
      <c r="B525" s="6" t="inlineStr">
        <is>
          <t>com_grafo</t>
        </is>
      </c>
      <c r="C525" s="6" t="inlineStr">
        <is>
          <t>MT</t>
        </is>
      </c>
      <c r="D525" s="6" t="inlineStr">
        <is>
          <t>Matematica e suas Tecnologias</t>
        </is>
      </c>
      <c r="E525" s="6" t="n">
        <v>5</v>
      </c>
      <c r="F525" s="6" t="inlineStr">
        <is>
          <t>MT-H23</t>
        </is>
      </c>
      <c r="G525" s="6" t="inlineStr">
        <is>
          <t>Avaliar propostas de intervencao na realidade utilizando conhecimentos algebricos.</t>
        </is>
      </c>
      <c r="H525" s="6" t="inlineStr">
        <is>
          <t>Uma escola de idiomas está planejando uma viagem internacional para seus alunos e precisa contratar um serviço de transporte para levar o grupo do aeroporto ao hotel. A empresa 'RapidoTur' cobra uma taxa fixa de R$ 100,00 mais R$ 20,00 por aluno transportado. Já a empresa 'ConfortoTotal' cobra uma taxa fixa de R$ 250,00, independentemente do número de alunos, com um custo adicional de R$ 10,00 por aluno. A direção da escola deseja escolher a opção que oferece o menor custo total. Para que a contratação da empresa 'ConfortoTotal' seja a escolha mais econômica, o número de alunos na viagem deve ser:</t>
        </is>
      </c>
      <c r="I525" s="6" t="inlineStr">
        <is>
          <t>inferior a 15 alunos.</t>
        </is>
      </c>
      <c r="J525" s="6" t="inlineStr">
        <is>
          <t>igual a 15 alunos.</t>
        </is>
      </c>
      <c r="K525" s="6" t="inlineStr">
        <is>
          <t>superior a 15 alunos.</t>
        </is>
      </c>
      <c r="L525" s="6" t="inlineStr">
        <is>
          <t>inferior a 25 alunos.</t>
        </is>
      </c>
      <c r="M525" s="6" t="inlineStr">
        <is>
          <t>superior a 25 alunos.</t>
        </is>
      </c>
      <c r="N525" s="6" t="inlineStr">
        <is>
          <t>C</t>
        </is>
      </c>
      <c r="O525" s="6" t="inlineStr">
        <is>
          <t>A habilidade MT-H23 é avaliada ao modelar os custos das duas empresas por meio de funções de primeiro grau e compará-las para tomar uma decisão. Seja x o número de alunos. O custo da 'RapidoTur' é C1(x) = 100 + 20x e o da 'ConfortoTotal' é C2(x) = 250 + 10x. Para que a segunda opção seja mais econômica, deve-se ter C2(x) &lt; C1(x, ou seja, 250 + 10x &lt; 100 + 20x. Resolvendo a inequação: 150 &lt; 10x, logo x &gt; 15. Portanto, a proposta da 'ConfortoTotal' só é vantajosa economicamente se houver mais de 15 alunos.</t>
        </is>
      </c>
      <c r="P525" s="6" t="b">
        <v>1</v>
      </c>
      <c r="Q525" s="6" t="n">
        <v>0</v>
      </c>
      <c r="R525" s="6" t="n">
        <v>0</v>
      </c>
      <c r="S525" s="6" t="n">
        <v>0.6567164179104478</v>
      </c>
      <c r="T525" s="6" t="n">
        <v>9.331092896174862</v>
      </c>
      <c r="U525" s="6" t="n">
        <v>4.8</v>
      </c>
      <c r="V525" s="6" t="n">
        <v>5</v>
      </c>
      <c r="W525" s="6" t="n">
        <v>5</v>
      </c>
      <c r="X525" s="6" t="n">
        <v>4</v>
      </c>
      <c r="Y525" s="6" t="n">
        <v>5</v>
      </c>
      <c r="Z525" s="6" t="n">
        <v>5</v>
      </c>
      <c r="AA525" s="6" t="inlineStr">
        <is>
          <t>O item apresenta excelente alinhamento com a habilidade MT-H23, pois exige que o aluno avalie uma proposta de intervenção (escolha da empresa de transporte) utilizando conhecimentos algébricos (modelagem de funções e resolução de inequação). Os objetos de conhecimento esperados são perfeitamente contemplados, com a aplicação direta de funções do primeiro grau. Os distratores são plausíveis, pois representam erros comuns na interpretação do resultado da inequação (igualdade, inversão da desigualdade, valores numéricos incorretos), embora a alternativa D (inferior a 25) seja menos provável, pois não decorre de um erro de cálculo direto. O nível de complexidade é adequado para o Ensino Médio, exigindo a compreensão do problema, a modelagem algébrica e a interpretação do resultado no contexto. O formato segue rigorosamente as características do ENEM, com um enunciado contextualizado, uma pergunta clara e alternativas que exigem raciocínio, não apenas memória.</t>
        </is>
      </c>
      <c r="AB525" s="6" t="n">
        <v>4.8</v>
      </c>
      <c r="AC525" s="6" t="n">
        <v>5</v>
      </c>
      <c r="AD525" s="6" t="n">
        <v>5</v>
      </c>
      <c r="AE525" s="6" t="n">
        <v>4</v>
      </c>
      <c r="AF525" s="6" t="n">
        <v>5</v>
      </c>
      <c r="AG525" s="6" t="n">
        <v>5</v>
      </c>
      <c r="AH525" s="6" t="inlineStr">
        <is>
          <t>O item apresenta excelente alinhamento à habilidade MT-H23, pois contextualiza a necessidade de escolha entre propostas de serviço, exigindo a modelagem algébrica (funções de 1º grau) e a resolução de uma inequação para determinar a condição de menor custo. Os objetos de conhecimento (funções lineares e inequações) são plenamente adequados. Os distratores A e B são muito plausíveis, explorando erros comuns na interpretação do sinal da desigualdade e na confusão entre o ponto de equilíbrio e a condição de vantagem, enquanto D e E servem como alternativas numéricas distintas. O nível de dificuldade é compatível com o Ensino Médio, abordando conteúdo básico de álgebra com aplicação prática. O formato do enunciado e das alternativas segue rigorosamente o padrão do ENEM.</t>
        </is>
      </c>
    </row>
    <row r="526">
      <c r="A526" s="6" t="inlineStr">
        <is>
          <t>5a50b4b8-62a7-441d-bd39-ae86e096e49a</t>
        </is>
      </c>
      <c r="B526" s="6" t="inlineStr">
        <is>
          <t>com_grafo</t>
        </is>
      </c>
      <c r="C526" s="6" t="inlineStr">
        <is>
          <t>MT</t>
        </is>
      </c>
      <c r="D526" s="6" t="inlineStr">
        <is>
          <t>Matematica e suas Tecnologias</t>
        </is>
      </c>
      <c r="E526" s="6" t="n">
        <v>5</v>
      </c>
      <c r="F526" s="6" t="inlineStr">
        <is>
          <t>MT-H23</t>
        </is>
      </c>
      <c r="G526" s="6" t="inlineStr">
        <is>
          <t>Avaliar propostas de intervencao na realidade utilizando conhecimentos algebricos.</t>
        </is>
      </c>
      <c r="H526" s="6" t="inlineStr">
        <is>
          <t>Uma empresa de logística está analisando propostas de duas operadoras de telefonia móvel para modernizar a comunicação de sua frota de caminhões. A Operadora Alpha cobra uma taxa fixa mensal de R$ 50,00, mais R$ 0,50 por cada minuto de ligação realizado. A Operadora Beta cobra uma taxa fixa mensal de R$ 80,00, mais R$ 0,30 por minuto de ligação. O gestor da empresa deseja escolher o plano que oferecerá o menor custo mensal, considerando que o volume de ligações varia de mês para mês. Para que a escolha da Operadora Beta seja economicamente mais vantajosa do que a da Operadora Alpha, o consumo mensal de minutos deve ser:</t>
        </is>
      </c>
      <c r="I526" s="6" t="inlineStr">
        <is>
          <t>inferior a 100 minutos.</t>
        </is>
      </c>
      <c r="J526" s="6" t="inlineStr">
        <is>
          <t>inferior a 150 minutos.</t>
        </is>
      </c>
      <c r="K526" s="6" t="inlineStr">
        <is>
          <t>exatamente 150 minutos.</t>
        </is>
      </c>
      <c r="L526" s="6" t="inlineStr">
        <is>
          <t>superior a 150 minutos.</t>
        </is>
      </c>
      <c r="M526" s="6" t="inlineStr">
        <is>
          <t>superior a 200 minutos.</t>
        </is>
      </c>
      <c r="N526" s="6" t="inlineStr">
        <is>
          <t>D</t>
        </is>
      </c>
      <c r="O526" s="6" t="inlineStr">
        <is>
          <t>A questão exige a modelagem algébrica dos custos de cada proposta (Habilidade MT-H23). Seja x o número de minutos. O custo da Alpha é C_A(x) = 50 + 0,50x e o da Beta é C_B(x) = 80 + 0,30x. Para que a Beta seja mais vantajosa, seu custo deve ser menor: 80 + 0,30x &lt; 50 + 0,50x. Resolvendo a inequação: 30 &lt; 0,20x, logo x &gt; 150. Portanto, a intervenção de escolher a Beta só é válida se o consumo for superior a 150 minutos.</t>
        </is>
      </c>
      <c r="P526" s="6" t="b">
        <v>1</v>
      </c>
      <c r="Q526" s="6" t="n">
        <v>0.02127659574468085</v>
      </c>
      <c r="R526" s="6" t="n">
        <v>1</v>
      </c>
      <c r="S526" s="6" t="n">
        <v>0.6527777777777778</v>
      </c>
      <c r="T526" s="6" t="n">
        <v>11.89729166666667</v>
      </c>
      <c r="U526" s="6" t="n">
        <v>4.8</v>
      </c>
      <c r="V526" s="6" t="n">
        <v>5</v>
      </c>
      <c r="W526" s="6" t="n">
        <v>5</v>
      </c>
      <c r="X526" s="6" t="n">
        <v>4</v>
      </c>
      <c r="Y526" s="6" t="n">
        <v>5</v>
      </c>
      <c r="Z526" s="6" t="n">
        <v>5</v>
      </c>
      <c r="AA526" s="6" t="inlineStr">
        <is>
          <t>O item apresenta excelente alinhamento com a habilidade MT-H23, pois exige que o aluno avalie uma proposta de intervenção (escolha de plano) utilizando modelagem algébrica e resolução de inequação. Os objetos de conhecimento esperados são perfeitamente contemplados na modelagem das funções de custo e na comparação entre elas. Os distratores são plausíveis, refletindo erros comuns na manipulação algébrica (como resolver a equação em vez da inequação ou inverter a relação de desigualdade), embora a alternativa C (exatamente 150 minutos) seja um erro menos comum que os outros. O nível de complexidade é adequado para o Ensino Médio, envolvendo conceitos de função do 1º grau e inequações. A aderência ao formato ENEM é alta, pois contextualiza a matemática em um problema do cotidiano (tomada de decisão econômica), utiliza linguagem clara e apresenta alternativas que exigem interpretação do resultado matemático.</t>
        </is>
      </c>
      <c r="AB526" s="6" t="n">
        <v>5</v>
      </c>
      <c r="AC526" s="6" t="n">
        <v>5</v>
      </c>
      <c r="AD526" s="6" t="n">
        <v>5</v>
      </c>
      <c r="AE526" s="6" t="n">
        <v>5</v>
      </c>
      <c r="AF526" s="6" t="n">
        <v>5</v>
      </c>
      <c r="AG526" s="6" t="n">
        <v>5</v>
      </c>
      <c r="AH526" s="6" t="inlineStr">
        <is>
          <t>O item apresenta excelente alinhamento à habilidade MT-H23, pois exige a modelagem de uma situação real (escolha de plano telefônico) por meio de funções lineares e a resolução de uma inequação para avaliar a proposta mais vantajosa. Os objetos de conhecimento (funções de 1º grau e inequações) são adequados e essenciais para a resolução. Os distratores são plausíveis, explorando erros comuns como a inversão do sinal da desigualdade (alternativa B) ou a confusão entre o ponto de equilíbrio e a condição de vantagem (alternativa C). O nível de dificuldade é compatível com o Ensino Médio e o formato segue rigorosamente os padrões do ENEM, com enunciado contextualizado e alternativas bem formuladas.</t>
        </is>
      </c>
    </row>
    <row r="527">
      <c r="A527" s="6" t="inlineStr">
        <is>
          <t>243365e8-d162-4d40-a7be-77e326a33d31</t>
        </is>
      </c>
      <c r="B527" s="6" t="inlineStr">
        <is>
          <t>com_grafo</t>
        </is>
      </c>
      <c r="C527" s="6" t="inlineStr">
        <is>
          <t>MT</t>
        </is>
      </c>
      <c r="D527" s="6" t="inlineStr">
        <is>
          <t>Matematica e suas Tecnologias</t>
        </is>
      </c>
      <c r="E527" s="6" t="n">
        <v>5</v>
      </c>
      <c r="F527" s="6" t="inlineStr">
        <is>
          <t>MT-H23</t>
        </is>
      </c>
      <c r="G527" s="6" t="inlineStr">
        <is>
          <t>Avaliar propostas de intervencao na realidade utilizando conhecimentos algebricos.</t>
        </is>
      </c>
      <c r="H527" s="6" t="inlineStr">
        <is>
          <t>Uma pequena empresa de design gráfico está analisando propostas de planos de internet para contratar o serviço. O Provedor A oferece um plano com custo fixo mensal de R$ 60,00, mais R$ 2,00 por cada gigabyte (GB) de dados consumidos. O Provedor B oferece um plano com custo fixo mensal de R$ 100,00, mais R$ 1,00 por cada GB consumido. O gerente da empresa deseja escolher o plano mais econômico, considerando que o consumo mensal de dados será de x GB. Para que o plano do Provedor B seja mais vantajoso financeiramente que o do Provedor A, o consumo mensal de dados deve satisfazer a condição:</t>
        </is>
      </c>
      <c r="I527" s="6" t="inlineStr">
        <is>
          <t>x &lt; 40</t>
        </is>
      </c>
      <c r="J527" s="6" t="inlineStr">
        <is>
          <t>x = 40</t>
        </is>
      </c>
      <c r="K527" s="6" t="inlineStr">
        <is>
          <t>x &gt; 40</t>
        </is>
      </c>
      <c r="L527" s="6" t="inlineStr">
        <is>
          <t>x &lt; 100</t>
        </is>
      </c>
      <c r="M527" s="6" t="inlineStr">
        <is>
          <t>x &gt; 100</t>
        </is>
      </c>
      <c r="N527" s="6" t="inlineStr">
        <is>
          <t>C</t>
        </is>
      </c>
      <c r="O527" s="6" t="inlineStr">
        <is>
          <t>A questão exige a modelagem algébrica dos custos de cada plano através de funções de primeiro grau: Custo A = 60 + 2x e Custo B = 100 + x. Para avaliar a intervenção (escolha do plano B), deve-se resolver a inequação Custo B &lt; Custo A, ou seja, 100 + x &lt; 60 + 2x. Isolando x, tem-se 40 &lt; x, o que significa que o consumo deve ser superior a 40 GB. Isso demonstra o domínio da habilidade MT-H23 ao utilizar conhecimentos algébricos para comparar propostas e tomar uma decisão econômica.</t>
        </is>
      </c>
      <c r="P527" s="6" t="b">
        <v>1</v>
      </c>
      <c r="Q527" s="6" t="n">
        <v>0.02564102564102564</v>
      </c>
      <c r="R527" s="6" t="n">
        <v>1</v>
      </c>
      <c r="S527" s="6" t="n">
        <v>0.582089552238806</v>
      </c>
      <c r="T527" s="6" t="n">
        <v>12.07351724137931</v>
      </c>
      <c r="U527" s="6" t="n">
        <v>4.8</v>
      </c>
      <c r="V527" s="6" t="n">
        <v>5</v>
      </c>
      <c r="W527" s="6" t="n">
        <v>5</v>
      </c>
      <c r="X527" s="6" t="n">
        <v>4</v>
      </c>
      <c r="Y527" s="6" t="n">
        <v>5</v>
      </c>
      <c r="Z527" s="6" t="n">
        <v>5</v>
      </c>
      <c r="AA527" s="6" t="inlineStr">
        <is>
          <t>O item apresenta excelente alinhamento com a habilidade MT-H23, pois exige a modelagem algébrica de uma situação real (funções de primeiro grau) e a utilização desse conhecimento para avaliar e escolher a proposta de intervenção mais vantajosa (escolha do plano de internet). Os objetos de conhecimento esperados (algebricos e algebricos/geometricos) são perfeitamente adequados e aplicados na resolução do problema. Os distratores são plausíveis, pois representam erros comuns na manipulação de inequações (como inverter o sinal ou isolar o termo incorretamente) e na interpretação do resultado (como confundir 'maior que' com 'menor que'). A linguagem e o contexto são apropriados para o Ensino Médio, e o formato, com enunciado contextualizado, alternativas claras e gabarito único, está em total aderência ao padrão ENEM.</t>
        </is>
      </c>
      <c r="AB527" s="6" t="n">
        <v>4.8</v>
      </c>
      <c r="AC527" s="6" t="n">
        <v>5</v>
      </c>
      <c r="AD527" s="6" t="n">
        <v>5</v>
      </c>
      <c r="AE527" s="6" t="n">
        <v>4</v>
      </c>
      <c r="AF527" s="6" t="n">
        <v>5</v>
      </c>
      <c r="AG527" s="6" t="n">
        <v>5</v>
      </c>
      <c r="AH527" s="6" t="inlineStr">
        <is>
          <t>O item apresenta uma situação-problema contextualizada (escolha de plano de internet) que exige a modelagem algébrica dos custos através de funções de primeiro grau e a resolução de uma inequação para determinar a condição de vantagem financeira. Isso está perfeitamente alinhado à habilidade MT-H23, que solicita avaliar propostas de intervenção na realidade usando álgebra. Os objetos de conhecimento (funções/inequações) são adequados. Os distratores A e B são muito plausíveis (erro de sinal na inequação e confusão entre o ponto de equilíbrio e a solução), enquanto D e E exploram a seleção incorreta de valores numéricos do enunciado. O nível de dificuldade é compatível com o Ensino Médio, abordando conteúdo básico de álgebra. O formato segue rigorosamente o padrão do ENEM.</t>
        </is>
      </c>
    </row>
    <row r="528">
      <c r="A528" s="6" t="inlineStr">
        <is>
          <t>12da3a5b-6608-431d-a2aa-3340afcb33d8</t>
        </is>
      </c>
      <c r="B528" s="6" t="inlineStr">
        <is>
          <t>com_grafo</t>
        </is>
      </c>
      <c r="C528" s="6" t="inlineStr">
        <is>
          <t>MT</t>
        </is>
      </c>
      <c r="D528" s="6" t="inlineStr">
        <is>
          <t>Matematica e suas Tecnologias</t>
        </is>
      </c>
      <c r="E528" s="6" t="n">
        <v>5</v>
      </c>
      <c r="F528" s="6" t="inlineStr">
        <is>
          <t>MT-H23</t>
        </is>
      </c>
      <c r="G528" s="6" t="inlineStr">
        <is>
          <t>Avaliar propostas de intervencao na realidade utilizando conhecimentos algebricos.</t>
        </is>
      </c>
      <c r="H528" s="6" t="inlineStr">
        <is>
          <t>Uma empresa de transporte coletivo urbano está planejando a modernização de sua frota de ônibus. Para a aquisição dos novos veículos, a administração analisou duas propostas de financiamento de diferentes bancos. O Banco A oferece um plano no qual o valor da parcela mensal é fixo e igual a R$ 2.000,00, sem entrada. O Banco B oferece um plano que exige uma entrada de R$ 12.000,00 e parcelas mensais fixas de R$ 1.600,00. O diretor financeiro sugeriu a escolha do Banco B, alegando que, apesar da entrada, o custo total ao longo do tempo seria menor. Considerando apenas o valor total desembolsado (soma da entrada com as parcelas pagas), para que a sugestão do diretor seja economicamente vantajosa em relação ao Banco A, qual deve ser o número mínimo de meses do financiamento?</t>
        </is>
      </c>
      <c r="I528" s="6" t="inlineStr">
        <is>
          <t>Menos de 15 meses.</t>
        </is>
      </c>
      <c r="J528" s="6" t="inlineStr">
        <is>
          <t>Exatamente 30 meses.</t>
        </is>
      </c>
      <c r="K528" s="6" t="inlineStr">
        <is>
          <t>Mais de 30 meses.</t>
        </is>
      </c>
      <c r="L528" s="6" t="inlineStr">
        <is>
          <t>Menos de 30 meses.</t>
        </is>
      </c>
      <c r="M528" s="6" t="inlineStr">
        <is>
          <t>Mais de 60 meses.</t>
        </is>
      </c>
      <c r="N528" s="6" t="inlineStr">
        <is>
          <t>C</t>
        </is>
      </c>
      <c r="O528" s="6" t="inlineStr">
        <is>
          <t>A questão exige a modelagem algébrica dos custos totais de cada proposta para avaliar a intervenção sugerida. Seja x o número de meses. O custo do Banco A é C_A(x) = 2000x. O custo do Banco B é C_B(x) = 12000 + 1600x. Para que a proposta do Banco B seja vantajosa, seu custo deve ser menor que o do Banco A: 12000 + 1600x &lt; 2000x. Resolvendo a inequação: 12000 &lt; 400x, logo x &gt; 30. Portanto, a sugestão é válida apenas se o financiamento durar mais de 30 meses, o que demonstra o domínio da habilidade MT-H23 de avaliar propostas por meio de representações algébricas.</t>
        </is>
      </c>
      <c r="P528" s="6" t="b">
        <v>1</v>
      </c>
      <c r="Q528" s="6" t="n">
        <v>0.01587301587301587</v>
      </c>
      <c r="R528" s="6" t="n">
        <v>1</v>
      </c>
      <c r="S528" s="6" t="n">
        <v>0.7325581395348837</v>
      </c>
      <c r="T528" s="6" t="n">
        <v>8.455526315789474</v>
      </c>
      <c r="U528" s="6" t="n">
        <v>4.8</v>
      </c>
      <c r="V528" s="6" t="n">
        <v>5</v>
      </c>
      <c r="W528" s="6" t="n">
        <v>5</v>
      </c>
      <c r="X528" s="6" t="n">
        <v>4</v>
      </c>
      <c r="Y528" s="6" t="n">
        <v>5</v>
      </c>
      <c r="Z528" s="6" t="n">
        <v>5</v>
      </c>
      <c r="AA528" s="6" t="inlineStr">
        <is>
          <t>O item apresenta excelente alinhamento com a habilidade-alvo MT-H23, pois demanda a construção de modelos algébricos para representar os custos de duas propostas de intervenção (financiamento) e a utilização desses modelos para avaliar a vantagem econômica de uma em relação à outra, resolvendo uma inequação. Os objetos de conhecimento (álgebra e álgebra/geometria) são perfeitamente adequados, pois a modelagem algébrica e a resolução de inequações são centrais para a solução. Os distratores são plausíveis, pois representam erros comuns de interpretação da situação (como igualdade em 30 meses ou inversão da lógica da vantagem), embora a alternativa 'A' seja menos provável para um aluno que entendeu a relação de custos. O item é adequado ao nível do Ensino Médio, pois envolve conceitos de função e inequação do 9º ano. A aderência ao formato ENEM é máxima, pois contextualiza a matemática em um problema do cotidiano (transporte urbano), apresenta uma tomada de decisão e exige a interpretação do resultado matemático no contexto da situação.</t>
        </is>
      </c>
      <c r="AB528" s="6" t="n">
        <v>5</v>
      </c>
      <c r="AC528" s="6" t="n">
        <v>5</v>
      </c>
      <c r="AD528" s="6" t="n">
        <v>5</v>
      </c>
      <c r="AE528" s="6" t="n">
        <v>5</v>
      </c>
      <c r="AF528" s="6" t="n">
        <v>5</v>
      </c>
      <c r="AG528" s="6" t="n">
        <v>5</v>
      </c>
      <c r="AH528" s="6" t="inlineStr">
        <is>
          <t>O item apresenta excelente alinhamento à habilidade MT-H23, pois exige a modelagem de uma situação real (financiamento) por meio de funções lineares e a resolução de uma inequação para avaliar a validade da proposta de intervenção. Os objetos de conhecimento algébricos são adequados e aplicados corretamente. Os distratores são plausíveis, explorando erros comuns como a confusão entre o ponto de equilíbrio (igualdade) e a condição de vantagem (desigualdade), ou a inversão do sentido da desigualdade. O nível de dificuldade é compatível com o Ensino Médio e o formato segue rigorosamente os padrões do ENEM, com enunciado contextualizado e alternativas bem formuladas.</t>
        </is>
      </c>
    </row>
    <row r="529">
      <c r="A529" s="6" t="inlineStr">
        <is>
          <t>9096a25e-ae89-4d98-9291-37da04d39bae</t>
        </is>
      </c>
      <c r="B529" s="6" t="inlineStr">
        <is>
          <t>com_grafo</t>
        </is>
      </c>
      <c r="C529" s="6" t="inlineStr">
        <is>
          <t>MT</t>
        </is>
      </c>
      <c r="D529" s="6" t="inlineStr">
        <is>
          <t>Matematica e suas Tecnologias</t>
        </is>
      </c>
      <c r="E529" s="6" t="n">
        <v>6</v>
      </c>
      <c r="F529" s="6" t="inlineStr">
        <is>
          <t>MT-H24</t>
        </is>
      </c>
      <c r="G529" s="6" t="inlineStr">
        <is>
          <t>Utilizar informacoes expressas em graficos ou tabelas para fazer inferencias.</t>
        </is>
      </c>
      <c r="H529" s="6" t="inlineStr">
        <is>
          <t>Um biólogo está analisando o crescimento de uma colônia de bactérias em uma cultura laboratorial. Ele registrou a quantidade de bactérias em função do tempo, conforme apresentado na tabela a seguir.
| Tempo (h) | 0 | 1 | 2 | 3 |
| :--- | :--- | :--- | :--- | :--- |
| Quantidade | 200 | 400 | 800 | 1600 |
Considerando que o padrão de crescimento se mantenha constante, qual é a inferência correta sobre a quantidade de bactérias após 5 horas do início do experimento?</t>
        </is>
      </c>
      <c r="I529" s="6" t="inlineStr">
        <is>
          <t>Será de 3.200 bactérias.</t>
        </is>
      </c>
      <c r="J529" s="6" t="inlineStr">
        <is>
          <t>Será de 4.800 bactérias.</t>
        </is>
      </c>
      <c r="K529" s="6" t="inlineStr">
        <is>
          <t>Será de 6.400 bactérias.</t>
        </is>
      </c>
      <c r="L529" s="6" t="inlineStr">
        <is>
          <t>Será de 8.000 bactérias.</t>
        </is>
      </c>
      <c r="M529" s="6" t="inlineStr">
        <is>
          <t>Será de 10.000 bactérias.</t>
        </is>
      </c>
      <c r="N529" s="6" t="inlineStr">
        <is>
          <t>C</t>
        </is>
      </c>
      <c r="O529" s="6" t="inlineStr">
        <is>
          <t>A habilidade H24 requer a utilização de informações expressas em tabelas para fazer inferências. Ao analisar os dados, percebe-se que a quantidade de bactérias dobra a cada hora (crescimento exponencial). Para inferir o valor no tempo de 5 horas, o aluno deve extrapolar a tendência observada: na 4ª hora haverá 3.200 bactérias e, na 5ª hora, 6.400 bactérias.</t>
        </is>
      </c>
      <c r="P529" s="6" t="b">
        <v>1</v>
      </c>
      <c r="Q529" s="6" t="n">
        <v>0</v>
      </c>
      <c r="R529" s="6" t="n">
        <v>0</v>
      </c>
      <c r="S529" s="6" t="n">
        <v>0.6666666666666666</v>
      </c>
      <c r="T529" s="6" t="n">
        <v>8.411363636363635</v>
      </c>
      <c r="U529" s="6" t="n">
        <v>4.8</v>
      </c>
      <c r="V529" s="6" t="n">
        <v>5</v>
      </c>
      <c r="W529" s="6" t="n">
        <v>5</v>
      </c>
      <c r="X529" s="6" t="n">
        <v>4</v>
      </c>
      <c r="Y529" s="6" t="n">
        <v>5</v>
      </c>
      <c r="Z529" s="6" t="n">
        <v>5</v>
      </c>
      <c r="AA529" s="6" t="inlineStr">
        <is>
          <t>O item apresenta excelente alinhamento com a habilidade H24, pois exige que o aluno interprete os dados da tabela para identificar um padrão (crescimento exponencial) e realize uma inferência sobre um valor futuro. Os objetos de conhecimento (estatística/probabilidade e álgebra) são perfeitamente adequados, pois a resolução envolve a compreensão de uma progressão geométrica e a extrapolação de uma tendência. Os distratores são plausíveis, pois representam erros comuns: a alternativa A corresponde ao valor da 4ª hora (interromper a sequência), a B e a D sugerem uma adição ou uma progressão aritmética, e a E pode ser um chute. O item é adequado ao nível do Ensino Médio, pois a lógica de crescimento exponencial, mesmo sem a formalização matemática, é um tema abordado na disciplina de Matemática. Finalmente, o formato segue rigorosamente as especificações do ENEM, com enunciado claro, contextualização, tabela de dados e múltipla escolha com cinco alternativas.</t>
        </is>
      </c>
      <c r="AB529" s="6" t="n">
        <v>4.8</v>
      </c>
      <c r="AC529" s="6" t="n">
        <v>5</v>
      </c>
      <c r="AD529" s="6" t="n">
        <v>5</v>
      </c>
      <c r="AE529" s="6" t="n">
        <v>4</v>
      </c>
      <c r="AF529" s="6" t="n">
        <v>5</v>
      </c>
      <c r="AG529" s="6" t="n">
        <v>5</v>
      </c>
      <c r="AH529" s="6" t="inlineStr">
        <is>
          <t>O item está perfeitamente alinhado à habilidade H24, pois exige a leitura de dados em uma tabela e a inferência de valores futuros com base na tendência observada (crescimento exponencial/dobro a cada hora). Os objetos de conhecimento algébricos (progressão geométrica) são mobilizados de forma adequada. Os distratores são plausíveis, especialmente a alternativa A (que corresponde ao valor na 4ª hora, erro comum de contagem de intervalos) e a B (que sugere uma progressão aritmética). O nível de dificuldade é compatível com o Ensino Médio e a estrutura segue rigorosamente o padrão ENEM.</t>
        </is>
      </c>
    </row>
    <row r="530">
      <c r="A530" s="6" t="inlineStr">
        <is>
          <t>af19781b-1d86-4940-a0db-baf953575c0a</t>
        </is>
      </c>
      <c r="B530" s="6" t="inlineStr">
        <is>
          <t>com_grafo</t>
        </is>
      </c>
      <c r="C530" s="6" t="inlineStr">
        <is>
          <t>MT</t>
        </is>
      </c>
      <c r="D530" s="6" t="inlineStr">
        <is>
          <t>Matematica e suas Tecnologias</t>
        </is>
      </c>
      <c r="E530" s="6" t="n">
        <v>6</v>
      </c>
      <c r="F530" s="6" t="inlineStr">
        <is>
          <t>MT-H24</t>
        </is>
      </c>
      <c r="G530" s="6" t="inlineStr">
        <is>
          <t>Utilizar informacoes expressas em graficos ou tabelas para fazer inferencias.</t>
        </is>
      </c>
      <c r="H530" s="6" t="inlineStr">
        <is>
          <t>Um reservatório de água utilizado para irrigação em uma propriedade rural possui capacidade total de 2.000 litros. Durante o processo de enchimento, o volume de água foi monitorado e os dados registrados na tabela abaixo:
| Tempo (min) | Volume (L) |
|-------------|------------|
| 0           | 500        |
| 10          | 800        |
| 20          | 1100       |
Considerando que a vazão de água permaneça constante durante todo o processo, qual é o tempo total estimado, em minutos, necessário para que o reservatório atinja sua capacidade máxima?</t>
        </is>
      </c>
      <c r="I530" s="6" t="inlineStr">
        <is>
          <t>40</t>
        </is>
      </c>
      <c r="J530" s="6" t="inlineStr">
        <is>
          <t>50</t>
        </is>
      </c>
      <c r="K530" s="6" t="inlineStr">
        <is>
          <t>60</t>
        </is>
      </c>
      <c r="L530" s="6" t="inlineStr">
        <is>
          <t>70</t>
        </is>
      </c>
      <c r="M530" s="6" t="inlineStr">
        <is>
          <t>80</t>
        </is>
      </c>
      <c r="N530" s="6" t="inlineStr">
        <is>
          <t>B</t>
        </is>
      </c>
      <c r="O530" s="6" t="inlineStr">
        <is>
          <t>A habilidade MT-H24 é avaliada ao exigir que o aluno reconheça uma progressão aritmética nos dados da tabela (o volume aumenta 300 L a cada 10 minutos) e utilize essa tendência para prever um valor futuro (extrapolação). A taxa de enchimento é de 30 L/min. Como o reservatório já possui 500 L, faltam 1.500 L para atingir a capacidade máxima de 2.000 L. Dividindo o volume restante pela taxa (1.500 L / 30 L/min), obtém-se 50 minutos como o tempo necessário para completar o enchimento.</t>
        </is>
      </c>
      <c r="P530" s="6" t="b">
        <v>1</v>
      </c>
      <c r="Q530" s="6" t="n">
        <v>0.0303030303030303</v>
      </c>
      <c r="R530" s="6" t="n">
        <v>0.625</v>
      </c>
      <c r="S530" s="6" t="n">
        <v>0.7857142857142857</v>
      </c>
      <c r="T530" s="6" t="n">
        <v>14.24708860759494</v>
      </c>
      <c r="U530" s="6" t="n">
        <v>4.8</v>
      </c>
      <c r="V530" s="6" t="n">
        <v>5</v>
      </c>
      <c r="W530" s="6" t="n">
        <v>5</v>
      </c>
      <c r="X530" s="6" t="n">
        <v>4</v>
      </c>
      <c r="Y530" s="6" t="n">
        <v>5</v>
      </c>
      <c r="Z530" s="6" t="n">
        <v>5</v>
      </c>
      <c r="AA530" s="6" t="inlineStr">
        <is>
          <t>O item apresenta excelente alinhamento com a habilidade MT-H24, pois exige que o aluno interprete dados de uma tabela (Volume vs. Tempo) para realizar uma inferência sobre um valor futuro (tempo para atingir a capacidade máxima). A resolução envolve a identificação de uma progressão aritmética (aumento constante de 300 L a cada 10 minutos), o que demonstra o uso de conhecimentos de estatística e probabilidade (taxa de variação) e álgebra (cálculo de vazão e tempo). Os objetos de conhecimento estão perfeitamente adequados e aplicados ao contexto do problema. Os distratores são plausíveis, pois representam erros de cálculo comuns (ex: calcular o tempo para encher o volume total de 2000 L, resultando em 66,6 min, que se aproxima da alternativa C; ou calcular o tempo para encher os 300L faltantes a partir do último ponto, resultando em 10 min, que não é uma opção, mas induz a um erro de raciocínio). O nível de complexidade é adequado para o Ensino Médio, exigindo raciocínio lógico-matemático sem a necessidade de conceções avançadas. O formato, com enunciado claro, tabela de dados, questão de múltipla escolha com cinco alternativas e gabarito único, está em total conformidade com o padrão do ENEM.</t>
        </is>
      </c>
      <c r="AB530" s="6" t="n">
        <v>4.8</v>
      </c>
      <c r="AC530" s="6" t="n">
        <v>5</v>
      </c>
      <c r="AD530" s="6" t="n">
        <v>5</v>
      </c>
      <c r="AE530" s="6" t="n">
        <v>4</v>
      </c>
      <c r="AF530" s="6" t="n">
        <v>5</v>
      </c>
      <c r="AG530" s="6" t="n">
        <v>5</v>
      </c>
      <c r="AH530" s="6" t="inlineStr">
        <is>
          <t>O item apresenta alinhamento perfeito à habilidade MT-H24, pois exige a leitura e interpretação de uma tabela para identificar uma tendência (progressão aritmética) e inferir um valor futuro (extrapolação). Os objetos de conhecimento (algebra/estatística) são adequadamente mobilizados através do conceito de variação linear. O nível de dificuldade é compatível com o Ensino Médio, tratando-se de uma questão básica de modelagem linear. O formato segue rigorosamente o padrão ENEM, com enunciado contextualizado e 5 alternativas. Os distratores são plausíveis em sua maioria (C e E podem resultar de erros no cálculo da taxa de variação), embora A e D sejam menos prováveis, o que justifica a nota 4 nesta dimensão.</t>
        </is>
      </c>
    </row>
    <row r="531">
      <c r="A531" s="6" t="inlineStr">
        <is>
          <t>d447d9bc-cbed-49a3-9f67-a280a0d9e77c</t>
        </is>
      </c>
      <c r="B531" s="6" t="inlineStr">
        <is>
          <t>com_grafo</t>
        </is>
      </c>
      <c r="C531" s="6" t="inlineStr">
        <is>
          <t>MT</t>
        </is>
      </c>
      <c r="D531" s="6" t="inlineStr">
        <is>
          <t>Matematica e suas Tecnologias</t>
        </is>
      </c>
      <c r="E531" s="6" t="n">
        <v>6</v>
      </c>
      <c r="F531" s="6" t="inlineStr">
        <is>
          <t>MT-H24</t>
        </is>
      </c>
      <c r="G531" s="6" t="inlineStr">
        <is>
          <t>Utilizar informacoes expressas em graficos ou tabelas para fazer inferencias.</t>
        </is>
      </c>
      <c r="H531" s="6" t="inlineStr">
        <is>
          <t>Uma companhia de saneamento monitorou o nível de água de um reservatório durante um período de seca. A tabela abaixo apresenta o volume de água armazenado no final de cada mês, em porcentagem da capacidade total.
| Mês | Nível (%) |
|:---:|:---:|
| 1 | 100 |
| 2 | 90 |
| 3 | 78 |
| 4 | 64 |
| 5 | 48 |
Considerando que a tendência de variação do nível do reservatório se mantenha constante para o mês seguinte, qual é a estimativa mais provável para o nível de armazenamento no final do 6º mês?</t>
        </is>
      </c>
      <c r="I531" s="6" t="inlineStr">
        <is>
          <t>30%</t>
        </is>
      </c>
      <c r="J531" s="6" t="inlineStr">
        <is>
          <t>32%</t>
        </is>
      </c>
      <c r="K531" s="6" t="inlineStr">
        <is>
          <t>35%</t>
        </is>
      </c>
      <c r="L531" s="6" t="inlineStr">
        <is>
          <t>40%</t>
        </is>
      </c>
      <c r="M531" s="6" t="inlineStr">
        <is>
          <t>42%</t>
        </is>
      </c>
      <c r="N531" s="6" t="inlineStr">
        <is>
          <t>A</t>
        </is>
      </c>
      <c r="O531" s="6" t="inlineStr">
        <is>
          <t>A questao exige a analise da variacao dos dados na tabela para inferir uma tendencia e extrapolar o valor futuro. Calculando a diferenca entre os niveis mensais: do mes 1 para 2 houve uma queda de 10%; do 2 para 3, 12%; do 3 para 4, 14%; e do 4 para 5, 16%. Observa-se que a queda aumenta em 2 pontos percentuais a cada mes. Seguindo essa logica, a queda do mes 5 para o 6 sera de 18%. Assim, o nivel sera de 48% - 18% = 30%. Isso demonstra a habilidade de fazer inferencias e previsoes a partir de dados tabulares (Habilidade H24).</t>
        </is>
      </c>
      <c r="P531" s="6" t="b">
        <v>1</v>
      </c>
      <c r="Q531" s="6" t="n">
        <v>0</v>
      </c>
      <c r="R531" s="6" t="n">
        <v>0</v>
      </c>
      <c r="S531" s="6" t="n">
        <v>0.7692307692307693</v>
      </c>
      <c r="T531" s="6" t="n">
        <v>11.45546511627907</v>
      </c>
      <c r="U531" s="6" t="n">
        <v>4.8</v>
      </c>
      <c r="V531" s="6" t="n">
        <v>5</v>
      </c>
      <c r="W531" s="6" t="n">
        <v>5</v>
      </c>
      <c r="X531" s="6" t="n">
        <v>4</v>
      </c>
      <c r="Y531" s="6" t="n">
        <v>5</v>
      </c>
      <c r="Z531" s="6" t="n">
        <v>5</v>
      </c>
      <c r="AA531" s="6" t="inlineStr">
        <is>
          <t>O item apresenta excelente alinhamento com a habilidade H24, pois exige que o aluno interprete uma tabela, identifique um padrão de variação (a diferença entre as quedas) e realize uma inferência/extrapolação para estimar um valor futuro. Os objetos de conhecimento (estatística/probabilidade e álgebra) são perfeitamente adequados, pois a resolução envolve a análise de uma progressão aritmética (diferenças constantes) e um cálculo algébrico simples. Os distratores são plausíveis, pois representam possíveis erros de cálculo (48-16=32, opção B) ou interpretações incorretas do padrão (ex: média das quedas). O nível de complexidade é adequado para o Ensino Médio, exigindo raciocínio lógico-matemático sem a necessidade de conceções avançadas. O formato, com enunciado contextualizado, tabela de dados e múltipla escolha, segue estritamente o padrão do ENEM.</t>
        </is>
      </c>
      <c r="AB531" s="6" t="n">
        <v>4.8</v>
      </c>
      <c r="AC531" s="6" t="n">
        <v>5</v>
      </c>
      <c r="AD531" s="6" t="n">
        <v>5</v>
      </c>
      <c r="AE531" s="6" t="n">
        <v>4</v>
      </c>
      <c r="AF531" s="6" t="n">
        <v>5</v>
      </c>
      <c r="AG531" s="6" t="n">
        <v>5</v>
      </c>
      <c r="AH531" s="6" t="inlineStr">
        <is>
          <t>O item apresenta excelente alinhamento à habilidade H24, exigindo a leitura de tabela e inferência de tendência para extrapolar um dado futuro. Os objetos de conhecimento (sequências/padrões algébricos e análise de dados estatísticos) são plenamente adequados. O nível de dificuldade é compatível com o Ensino Médio, exigindo raciocínio lógico básico. O formato segue rigorosamente o padrão ENEM. Os distratores B (32%) e C (35%) são plausíveis, pois representam erros comuns ao assumir que a taxa de variação se mantém constante igual à última ou à média, respectivamente. D e E são menos consistentes, mas não invalidam a qualidade do item.</t>
        </is>
      </c>
    </row>
    <row r="532">
      <c r="A532" s="6" t="inlineStr">
        <is>
          <t>e259a6fc-7149-48a5-9f8c-4e8cc0c29435</t>
        </is>
      </c>
      <c r="B532" s="6" t="inlineStr">
        <is>
          <t>com_grafo</t>
        </is>
      </c>
      <c r="C532" s="6" t="inlineStr">
        <is>
          <t>MT</t>
        </is>
      </c>
      <c r="D532" s="6" t="inlineStr">
        <is>
          <t>Matematica e suas Tecnologias</t>
        </is>
      </c>
      <c r="E532" s="6" t="n">
        <v>6</v>
      </c>
      <c r="F532" s="6" t="inlineStr">
        <is>
          <t>MT-H24</t>
        </is>
      </c>
      <c r="G532" s="6" t="inlineStr">
        <is>
          <t>Utilizar informacoes expressas em graficos ou tabelas para fazer inferencias.</t>
        </is>
      </c>
      <c r="H532" s="6" t="inlineStr">
        <is>
          <t>Um instituto de pesquisa ambiental monitora o recuo de uma geleira na Patagônia devido ao aquecimento global. A tabela abaixo apresenta a área superficial dessa geleira, em quilômetros quadrados (km²), medida no início de cada ano, de 2010 a 2014.
| Ano | Área (km²) |
| :--- | :--- |
| 2010 | 200 |
| 2011 | 196 |
| 2012 | 192 |
| 2013 | 188 |
| 2014 | 184 |
Considerando que a tendência linear de recuo observada no período se mantenha constante nos anos seguintes, em que ano a área da geleira será exatamente metade da área registrada em 2010?</t>
        </is>
      </c>
      <c r="I532" s="6" t="inlineStr">
        <is>
          <t>2025</t>
        </is>
      </c>
      <c r="J532" s="6" t="inlineStr">
        <is>
          <t>2030</t>
        </is>
      </c>
      <c r="K532" s="6" t="inlineStr">
        <is>
          <t>2035</t>
        </is>
      </c>
      <c r="L532" s="6" t="inlineStr">
        <is>
          <t>2040</t>
        </is>
      </c>
      <c r="M532" s="6" t="inlineStr">
        <is>
          <t>2045</t>
        </is>
      </c>
      <c r="N532" s="6" t="inlineStr">
        <is>
          <t>C</t>
        </is>
      </c>
      <c r="O532" s="6" t="inlineStr">
        <is>
          <t>A habilidade MT-H24 é avaliada ao exigir que o aluno utilize os dados da tabela para fazer uma inferência sobre o futuro (extrapolação). Observa-se que a área da geleira diminui 4 km² a cada ano (200, 196, 192...), configurando uma progressão aritmética decrescente. A área inicial em 2010 é 200 km², logo, a metade dessa área corresponde a 100 km². Para atingir essa metade, é necessário uma redução total de 100 km². Como a redução anual é de 4 km², o tempo necessário é de 100 / 4 = 25 anos. Portanto, somando 25 anos ao ano inicial de 2010, conclui-se que a área será de 100 km² no ano de 2035.</t>
        </is>
      </c>
      <c r="P532" s="6" t="b">
        <v>1</v>
      </c>
      <c r="Q532" s="6" t="n">
        <v>0</v>
      </c>
      <c r="R532" s="6" t="n">
        <v>0</v>
      </c>
      <c r="S532" s="6" t="n">
        <v>0.8</v>
      </c>
      <c r="T532" s="6" t="n">
        <v>12.04705056179775</v>
      </c>
      <c r="U532" s="6" t="n">
        <v>4.8</v>
      </c>
      <c r="V532" s="6" t="n">
        <v>5</v>
      </c>
      <c r="W532" s="6" t="n">
        <v>5</v>
      </c>
      <c r="X532" s="6" t="n">
        <v>4</v>
      </c>
      <c r="Y532" s="6" t="n">
        <v>5</v>
      </c>
      <c r="Z532" s="6" t="n">
        <v>5</v>
      </c>
      <c r="AA532" s="6" t="inlineStr">
        <is>
          <t>O item apresenta excelente alinhamento com a habilidade MT-H24, pois exige que o aluno interprete os dados da tabela para identificar uma tendência (redução constante de 4 km²/ano) e realize uma inferência/extrapolação para prever um futuro (ano em que a área será metade). Os objetos de conhecimento (estatística/probabilidade e álgebra) são perfeitamente adequados, pois a resolução envolve a identificação de uma progressão aritmética e o cálculo de uma razão (tempo total/redução anual). Os distratores são plausíveis, pois representam erros de cálculo comuns (ex: somar 25 anos a partir de 2010 resultando em 2035, mas escolher 2040 por erro de digitação ou interpretação; ou calcular o tempo para a área chegar a zero). O item é adequado ao nível do Ensino Médio, pois não requer conhecimentos avançados, apenas a aplicação de conceitos de progressão aritmética de forma contextualizada. A aderência ao formato ENEM é máxima, com um enunciado contextualizado, uma tabela de dados claros e uma pergunta que exige raciocínio e aplicação de conhecimentos matemáticos para resolver um problema do mundo real.</t>
        </is>
      </c>
      <c r="AB532" s="6" t="n">
        <v>5</v>
      </c>
      <c r="AC532" s="6" t="n">
        <v>5</v>
      </c>
      <c r="AD532" s="6" t="n">
        <v>5</v>
      </c>
      <c r="AE532" s="6" t="n">
        <v>5</v>
      </c>
      <c r="AF532" s="6" t="n">
        <v>5</v>
      </c>
      <c r="AG532" s="6" t="n">
        <v>5</v>
      </c>
      <c r="AH532" s="6" t="inlineStr">
        <is>
          <t>O item exige a leitura e interpretação de uma tabela para identificar a regularidade (decréscimo constante de 4 km²/ano) e, a partir dessa tendência, fazer uma inferência sobre um evento futuro (ano em que a área atingirá a metade da inicial). Isso demonstra alinhamento perfeito à habilidade MT-H24. Os objetos de conhecimento contemplam a interpretação de dados (estatística) e a modelagem de uma progressão aritmética (álgebra), adequados ao solicitado. Os distratores são plausíveis, pois correspondem a resultados de erros de cálculo comuns na divisão do tempo necessário ou na adição do intervalo de anos ao ano base. A complexidade é acessível ao Ensino Médio, exigindo raciocínio lógico e operações básicas. O item segue estritamente o formato ENEM, com contexto realista, suporte tabular e cinco alternativas.</t>
        </is>
      </c>
    </row>
    <row r="533">
      <c r="A533" s="6" t="inlineStr">
        <is>
          <t>60d63ff6-a9d7-4bae-ac37-9ea410f61c0d</t>
        </is>
      </c>
      <c r="B533" s="6" t="inlineStr">
        <is>
          <t>com_grafo</t>
        </is>
      </c>
      <c r="C533" s="6" t="inlineStr">
        <is>
          <t>MT</t>
        </is>
      </c>
      <c r="D533" s="6" t="inlineStr">
        <is>
          <t>Matematica e suas Tecnologias</t>
        </is>
      </c>
      <c r="E533" s="6" t="n">
        <v>6</v>
      </c>
      <c r="F533" s="6" t="inlineStr">
        <is>
          <t>MT-H24</t>
        </is>
      </c>
      <c r="G533" s="6" t="inlineStr">
        <is>
          <t>Utilizar informacoes expressas em graficos ou tabelas para fazer inferencias.</t>
        </is>
      </c>
      <c r="H533" s="6" t="inlineStr">
        <is>
          <t>Uma startup de tecnologia analisou o crescimento do número de usuários em sua plataforma durante o primeiro semestre de funcionamento. O gráfico que representa esse crescimento mostra uma linha reta ascendente, indicando um aumento constante. Os dados registrados foram: no final do 1º mês, 200 usuários; no final do 2º mês, 350 usuários; no final do 3º mês, 500 usuários; e essa tendência se manteve até o 6º mês. Com base na tendência de crescimento apresentada no gráfico, a equipe de marketing deseja prever em qual mês o número de usuários atingirá a marca de 1.250 usuários.</t>
        </is>
      </c>
      <c r="I533" s="6" t="inlineStr">
        <is>
          <t>7º mês</t>
        </is>
      </c>
      <c r="J533" s="6" t="inlineStr">
        <is>
          <t>8º mês</t>
        </is>
      </c>
      <c r="K533" s="6" t="inlineStr">
        <is>
          <t>9º mês</t>
        </is>
      </c>
      <c r="L533" s="6" t="inlineStr">
        <is>
          <t>10º mês</t>
        </is>
      </c>
      <c r="M533" s="6" t="inlineStr">
        <is>
          <t>11º mês</t>
        </is>
      </c>
      <c r="N533" s="6" t="inlineStr">
        <is>
          <t>B</t>
        </is>
      </c>
      <c r="O533" s="6" t="inlineStr">
        <is>
          <t>A questão exige a habilidade de fazer inferências e previsões a partir de informações expressas em um gráfico (Habilidade H24). Observa-se que o crescimento é linear (aritmético), com uma diferença constante de 150 usuários a cada mês (350 - 200 = 150; 500 - 350 = 150). A função que representa o número de usuários (U) em função do mês (m) é U(m) = 150m + 50. Para encontrar o mês em que haverá 1.250 usuários, resolve-se a equação 1250 = 150m + 50, resultando em 1200 = 150m, logo m = 8. Portanto, infere-se que a marca será atingida no 8º mês.</t>
        </is>
      </c>
      <c r="P533" s="6" t="b">
        <v>1</v>
      </c>
      <c r="Q533" s="6" t="n">
        <v>0.02702702702702703</v>
      </c>
      <c r="R533" s="6" t="n">
        <v>0.8400000000000001</v>
      </c>
      <c r="S533" s="6" t="n">
        <v>0.6379310344827587</v>
      </c>
      <c r="T533" s="6" t="n">
        <v>11.06254205607477</v>
      </c>
      <c r="U533" s="6" t="n">
        <v>4.8</v>
      </c>
      <c r="V533" s="6" t="n">
        <v>5</v>
      </c>
      <c r="W533" s="6" t="n">
        <v>5</v>
      </c>
      <c r="X533" s="6" t="n">
        <v>4</v>
      </c>
      <c r="Y533" s="6" t="n">
        <v>5</v>
      </c>
      <c r="Z533" s="6" t="n">
        <v>5</v>
      </c>
      <c r="AA533" s="6" t="inlineStr">
        <is>
          <t>O item apresenta excelente alinhamento com a habilidade-alvo MT-H24, pois exige que o aluno interprete dados de um gráfico (tendência linear) e realize uma inferência para prever um valor futuro. Os objetos de conhecimento (estatística/probabilidade e álgebra) são perfeitamente adequados e necessários para a resolução, envolvendo a identificação de uma progressão aritmética e a resolução de uma equação de primeiro grau. Os distratores são plausíveis, pois representam erros de cálculo comuns (como esquecer o termo inicial ou calcular a diferença incorretamente), embora a alternativa A (7º mês) seja um erro de cálculo muito direto e poderia ser considerada menos sofisticada. O item é adequado ao nível do Ensino Médio, pois utiliza conceitos de álgebra elementar e interpretação de dados. A aderência ao formato ENEM é alta, pois contextualiza a matemática em um cenário do mundo real (tecnologia e marketing), apresenta os dados de forma clara (mesmo que descritivamente) e exige a aplicação de conhecimentos para resolver um problema prático.</t>
        </is>
      </c>
      <c r="AB533" s="6" t="n">
        <v>4.8</v>
      </c>
      <c r="AC533" s="6" t="n">
        <v>5</v>
      </c>
      <c r="AD533" s="6" t="n">
        <v>5</v>
      </c>
      <c r="AE533" s="6" t="n">
        <v>4</v>
      </c>
      <c r="AF533" s="6" t="n">
        <v>5</v>
      </c>
      <c r="AG533" s="6" t="n">
        <v>5</v>
      </c>
      <c r="AH533" s="6" t="inlineStr">
        <is>
          <t>O item apresenta excelente alinhamento à habilidade H24, pois exige a identificação de uma tendência (crescimento linear) a partir de dados descritos como provenientes de um gráfico para realizar uma inferência (previsão de um valor futuro). Os objetos de conhecimento envolvem modelagem algébrica (função afim/progressão aritmética), adequados à proposta. Os distratores são plausíveis, situando-se próximos ao gabarito, o que é eficaz para identificar erros de cálculo ou contagem, embora pudessem ser mais específicos a equívocos conceituais na montagem da função. O nível de complexidade é apropriado para o Ensino Médio, tratando de funções de 1º grau de forma aplicada. O formato adere perfeitamente ao padrão ENEM, com enunciado contextualizado, comando claro e cinco alternativas.</t>
        </is>
      </c>
    </row>
    <row r="534">
      <c r="A534" s="6" t="inlineStr">
        <is>
          <t>ba2769a7-1862-4078-9793-dc4084d17748</t>
        </is>
      </c>
      <c r="B534" s="6" t="inlineStr">
        <is>
          <t>com_grafo</t>
        </is>
      </c>
      <c r="C534" s="6" t="inlineStr">
        <is>
          <t>MT</t>
        </is>
      </c>
      <c r="D534" s="6" t="inlineStr">
        <is>
          <t>Matematica e suas Tecnologias</t>
        </is>
      </c>
      <c r="E534" s="6" t="n">
        <v>6</v>
      </c>
      <c r="F534" s="6" t="inlineStr">
        <is>
          <t>MT-H25</t>
        </is>
      </c>
      <c r="G534" s="6" t="inlineStr">
        <is>
          <t>Resolver problema com dados apresentados em tabelas ou graficos.</t>
        </is>
      </c>
      <c r="H534" s="6" t="inlineStr">
        <is>
          <t>Um estudante deseja contratar um serviço de streaming de filmes e analisa dois planos disponíveis. O Plano A cobra uma taxa fixa mensal de R$ 20,00 mais R$ 1,50 por filme assistido. O Plano B cobra uma taxa fixa mensal de R$ 35,00 mais R$ 0,50 por filme assistido. A tabela a seguir apresenta o custo total mensal (em reais) para cada plano em função da quantidade de filmes assistidos.
Tabela:
Filmes assistidos | Custo Plano A (R$) | Custo Plano B (R$)
0 | 20,00 | 35,00
10 | 35,00 | 40,00
20 | 50,00 | 45,00
30 | 65,00 | 50,00
Com base nos dados apresentados na tabela, qual é a quantidade de filmes assistidos em que os dois planos terão o mesmo custo total mensal?</t>
        </is>
      </c>
      <c r="I534" s="6" t="inlineStr">
        <is>
          <t>10 filmes</t>
        </is>
      </c>
      <c r="J534" s="6" t="inlineStr">
        <is>
          <t>12 filmes</t>
        </is>
      </c>
      <c r="K534" s="6" t="inlineStr">
        <is>
          <t>15 filmes</t>
        </is>
      </c>
      <c r="L534" s="6" t="inlineStr">
        <is>
          <t>18 filmes</t>
        </is>
      </c>
      <c r="M534" s="6" t="inlineStr">
        <is>
          <t>20 filmes</t>
        </is>
      </c>
      <c r="N534" s="6" t="inlineStr">
        <is>
          <t>C</t>
        </is>
      </c>
      <c r="O534" s="6" t="inlineStr">
        <is>
          <t>A habilidade H25 é avaliada ao solicitar a resolução de um problema a partir da leitura e interpretação de dados em uma tabela. Observa-se na tabela que, para 10 filmes, o Plano A custa R$ 35,00 e o Plano B custa R$ 40,00 (diferença de R$ 5,00). Para 20 filmes, o Plano A custa R$ 50,00 e o Plano B custa R$ 45,00 (agora o Plano A é R$ 5,00 mais caro). Como o crescimento é linear e constante, o ponto de igualdade ocorre exatamente no meio do intervalo entre 10 e 20, ou seja, em 15 filmes. Algebricamente, isso corresponde a resolver a equacao 20 + 1,5x = 35 + 0,5x, onde x = 15.</t>
        </is>
      </c>
      <c r="P534" s="6" t="b">
        <v>1</v>
      </c>
      <c r="Q534" s="6" t="n">
        <v>0.02857142857142857</v>
      </c>
      <c r="R534" s="6" t="n">
        <v>0.8750000000000001</v>
      </c>
      <c r="S534" s="6" t="n">
        <v>0.4861111111111111</v>
      </c>
      <c r="T534" s="6" t="n">
        <v>9.692500000000003</v>
      </c>
      <c r="U534" s="6" t="n">
        <v>4.8</v>
      </c>
      <c r="V534" s="6" t="n">
        <v>5</v>
      </c>
      <c r="W534" s="6" t="n">
        <v>5</v>
      </c>
      <c r="X534" s="6" t="n">
        <v>4</v>
      </c>
      <c r="Y534" s="6" t="n">
        <v>5</v>
      </c>
      <c r="Z534" s="6" t="n">
        <v>5</v>
      </c>
      <c r="AA534" s="6" t="inlineStr">
        <is>
          <t>O item apresenta excelente alinhamento com a habilidade-alvo MT-H25, pois a resolução do problema depende fundamentalmente da leitura e interpretação dos dados apresentados na tabela para identificar o ponto de equação entre os dois planos. A tabela é o elemento central para a descoberta da solução, sem a qual o problema não poderia ser resolvido. Os objetos de conhecimento (estatística/probabilidade e álgebra) são perfeitamente adequados e necessários. A solução pode ser encontrada por uma análise qualitativa dos dados (interpolação linear) ou por um método algébrico (equação de primeira grau), demonstrando a aplicação dos conhecimentos esperados. Os distratores são plausíveis, pois representam quantidades de filmes que estão próximas da solução ou que correspondem a pontos de dados da tabela, podendo ser escolhidos por um estudante que interpreta mal a tendência dos custos ou comete um erro de cálculo. O nível de escolaridade é adequado, pois envolve a manipulação de funções do primeiro grau, um conteúdo do Ensino Médio. O formato está em total aderência ao ENEM, com um enunciado contextualizado, uma tabela de dados claros e alternativas de resposta que exigem a interpretação correta das informações.</t>
        </is>
      </c>
      <c r="AB534" s="6" t="n">
        <v>4.8</v>
      </c>
      <c r="AC534" s="6" t="n">
        <v>5</v>
      </c>
      <c r="AD534" s="6" t="n">
        <v>5</v>
      </c>
      <c r="AE534" s="6" t="n">
        <v>4</v>
      </c>
      <c r="AF534" s="6" t="n">
        <v>5</v>
      </c>
      <c r="AG534" s="6" t="n">
        <v>5</v>
      </c>
      <c r="AH534" s="6" t="inlineStr">
        <is>
          <t>O item está perfeitamente alinhado à habilidade H25, pois exige a leitura e interpretação de dados dispostos em uma tabela para resolver um problema de comparação de custos. A solução pode ser alcançada tanto pela interpolação dos dados tabulares (identificando a tendência linear e o ponto médio entre 10 e 20 filmes) quanto pela modelagem algébrica, o que valida o objeto de conhecimento algebrico. Os distratores são plausíveis, incluindo valores presentes na tabela (10 e 20) que induzem uma leitura superficial, e valores intermediários (12 e 18) que poderiam resultar de estimativas imprecisas. O nível de dificuldade e o formato do enunciado são adequados ao Ensino Médio e seguem rigorosamente o padrão do ENEM.</t>
        </is>
      </c>
    </row>
    <row r="535">
      <c r="A535" s="6" t="inlineStr">
        <is>
          <t>029f4f55-002c-4d84-948c-39cd86f4e8ee</t>
        </is>
      </c>
      <c r="B535" s="6" t="inlineStr">
        <is>
          <t>com_grafo</t>
        </is>
      </c>
      <c r="C535" s="6" t="inlineStr">
        <is>
          <t>MT</t>
        </is>
      </c>
      <c r="D535" s="6" t="inlineStr">
        <is>
          <t>Matematica e suas Tecnologias</t>
        </is>
      </c>
      <c r="E535" s="6" t="n">
        <v>6</v>
      </c>
      <c r="F535" s="6" t="inlineStr">
        <is>
          <t>MT-H25</t>
        </is>
      </c>
      <c r="G535" s="6" t="inlineStr">
        <is>
          <t>Resolver problema com dados apresentados em tabelas ou graficos.</t>
        </is>
      </c>
      <c r="H535" s="6" t="inlineStr">
        <is>
          <t>Um aplicativo de transporte de passageiros cobra um valor fixo pela "chamada" da viagem e um valor adicional que depende da distância percorrida. O quadro a seguir apresenta o custo total (C), em reais, cobrado pelo aplicativo em função da distância percorrida (d), em quilômetros, para três viagens diferentes.
Distância (d) | Custo Total (C)
2 km          | R$ 8,00
5 km          | R$ 14,00
8 km          | R$ 20,00
De acordo com a tendência apresentada na tabela, qual será o custo total, em reais, de uma viagem de 14 km com esse aplicativo?</t>
        </is>
      </c>
      <c r="I535" s="6" t="inlineStr">
        <is>
          <t>R$ 28,00</t>
        </is>
      </c>
      <c r="J535" s="6" t="inlineStr">
        <is>
          <t>R$ 30,00</t>
        </is>
      </c>
      <c r="K535" s="6" t="inlineStr">
        <is>
          <t>R$ 32,00</t>
        </is>
      </c>
      <c r="L535" s="6" t="inlineStr">
        <is>
          <t>R$ 34,00</t>
        </is>
      </c>
      <c r="M535" s="6" t="inlineStr">
        <is>
          <t>R$ 36,00</t>
        </is>
      </c>
      <c r="N535" s="6" t="inlineStr">
        <is>
          <t>C</t>
        </is>
      </c>
      <c r="O535" s="6" t="inlineStr">
        <is>
          <t>A questao exige a interpretacao dos dados da tabela para identificar a lei de formacao da funcao que relaciona o custo a distancia (Habilidade H25). Analisando o aumento da distancia de 2 km para 5 km (acrescimo de 3 km), o custo sobe de R$ 8,00 para R$ 14,00 (acrescimo de R$ 6,00). Isso indica uma variacao de R$ 2,00 por km percorrido. O custo fixo (bandeirada) pode ser encontrado subtraindo o custo variavel de um dos pontos: 8,00 - (2 * 2,00) = R$ 4,00. Portanto, a funcao e C(d) = 2d + 4. Para d = 14 km, temos C(14) = 2*14 + 4 = 28 + 4 = R$ 32,00.</t>
        </is>
      </c>
      <c r="P535" s="6" t="b">
        <v>1</v>
      </c>
      <c r="Q535" s="6" t="n">
        <v>0</v>
      </c>
      <c r="R535" s="6" t="n">
        <v>0</v>
      </c>
      <c r="S535" s="6" t="n">
        <v>0.5862068965517241</v>
      </c>
      <c r="T535" s="6" t="n">
        <v>12.096</v>
      </c>
      <c r="U535" s="6" t="n">
        <v>4.8</v>
      </c>
      <c r="V535" s="6" t="n">
        <v>5</v>
      </c>
      <c r="W535" s="6" t="n">
        <v>5</v>
      </c>
      <c r="X535" s="6" t="n">
        <v>4</v>
      </c>
      <c r="Y535" s="6" t="n">
        <v>5</v>
      </c>
      <c r="Z535" s="6" t="n">
        <v>5</v>
      </c>
      <c r="AA535" s="6" t="inlineStr">
        <is>
          <t>O item apresenta excelente alinhamento com a habilidade-alvo MT-H25, pois a resolução depende exclusivamente da interpretação dos dados apresentados na tabela para identificar uma função linear e aplicá-la a um novo valor. Os objetos de conhecimento (estatística/probabilidade e álgebra) são perfeitamente adequados, pois a questão exige a construção de um modelo algébrico (função afim) a partir de dados tabelares. Os distratores são plausíveis, pois representam possíveis erros de cálculo (como esquecer o custo fixo, resultando na alternativa A) ou interpretações incorretas da taxa por quilômetro. O nível de escolaridade é adequado, pois envolve conceitos de função do Ensino Médio de forma contextualizada. A aderência ao formato ENEM é alta, pois apresenta um cotidiano (transporte), uma tabela de dados e exige a modelagem matemática para a resolução.</t>
        </is>
      </c>
      <c r="AB535" s="6" t="n">
        <v>5</v>
      </c>
      <c r="AC535" s="6" t="n">
        <v>5</v>
      </c>
      <c r="AD535" s="6" t="n">
        <v>5</v>
      </c>
      <c r="AE535" s="6" t="n">
        <v>5</v>
      </c>
      <c r="AF535" s="6" t="n">
        <v>5</v>
      </c>
      <c r="AG535" s="6" t="n">
        <v>5</v>
      </c>
      <c r="AH535" s="6" t="inlineStr">
        <is>
          <t>O item apresenta excelente alinhamento à habilidade H25, pois exige a leitura e interpretação de dados em uma tabela para identificar a regularidade (função afim) e resolver o problema de extrapolação. Mobiliza corretamente conhecimentos algébricos (funções de 1º grau). Os distratores são plausíveis, com destaque para a alternativa A, que explora o erro comum de considerar apenas o custo variável. O nível de dificuldade é adequado ao Ensino Médio e o item segue rigorosamente o formato e a estrutura discursiva típicos do ENEM.</t>
        </is>
      </c>
    </row>
    <row r="536">
      <c r="A536" s="6" t="inlineStr">
        <is>
          <t>258d09ef-2689-45bd-a8c0-d88b0ceebe03</t>
        </is>
      </c>
      <c r="B536" s="6" t="inlineStr">
        <is>
          <t>com_grafo</t>
        </is>
      </c>
      <c r="C536" s="6" t="inlineStr">
        <is>
          <t>MT</t>
        </is>
      </c>
      <c r="D536" s="6" t="inlineStr">
        <is>
          <t>Matematica e suas Tecnologias</t>
        </is>
      </c>
      <c r="E536" s="6" t="n">
        <v>6</v>
      </c>
      <c r="F536" s="6" t="inlineStr">
        <is>
          <t>MT-H25</t>
        </is>
      </c>
      <c r="G536" s="6" t="inlineStr">
        <is>
          <t>Resolver problema com dados apresentados em tabelas ou graficos.</t>
        </is>
      </c>
      <c r="H536" s="6" t="inlineStr">
        <is>
          <t>Uma empresa de streaming de vídeo oferece planos de assinatura que variam conforme o número de telas simultâneas permitidas. O valor da mensalidade é composto por uma taxa fixa de acesso, somada a um valor constante por cada tela adicional contratada. A tabela abaixo apresenta o custo mensal, em reais, para 1, 2 e 3 telas.
Tabela:
Telas | Custo (R$)
1 | 25,00
2 | 35,00
3 | 45,00
Com base na tendência apresentada nos dados, qual será o valor da mensalidade para um cliente que deseja contratar o plano de 5 telas?</t>
        </is>
      </c>
      <c r="I536" s="6" t="inlineStr">
        <is>
          <t>R$ 55,00</t>
        </is>
      </c>
      <c r="J536" s="6" t="inlineStr">
        <is>
          <t>R$ 60,00</t>
        </is>
      </c>
      <c r="K536" s="6" t="inlineStr">
        <is>
          <t>R$ 62,00</t>
        </is>
      </c>
      <c r="L536" s="6" t="inlineStr">
        <is>
          <t>R$ 65,00</t>
        </is>
      </c>
      <c r="M536" s="6" t="inlineStr">
        <is>
          <t>R$ 70,00</t>
        </is>
      </c>
      <c r="N536" s="6" t="inlineStr">
        <is>
          <t>D</t>
        </is>
      </c>
      <c r="O536" s="6" t="inlineStr">
        <is>
          <t>A questão exige a habilidade H25 de resolver problemas com dados apresentados em tabelas. Ao analisar a tabela, percebe-se uma progressão aritmética no custo: a cada tela adicional, o valor aumenta R$ 10,00 (de 1 para 2 telas, o valor sobe de 25,00 para 35,00; de 2 para 3, sobe para 45,00). Para encontrar o valor de 5 telas, deve-se extrapolar essa lógica: 4 telas custarão R$ 55,00 e 5 telas custarão R$ 65,00.</t>
        </is>
      </c>
      <c r="P536" s="6" t="b">
        <v>1</v>
      </c>
      <c r="Q536" s="6" t="n">
        <v>0.02439024390243903</v>
      </c>
      <c r="R536" s="6" t="n">
        <v>0.75</v>
      </c>
      <c r="S536" s="6" t="n">
        <v>0.7592592592592593</v>
      </c>
      <c r="T536" s="6" t="n">
        <v>10.028</v>
      </c>
      <c r="U536" s="6" t="n">
        <v>4.8</v>
      </c>
      <c r="V536" s="6" t="n">
        <v>5</v>
      </c>
      <c r="W536" s="6" t="n">
        <v>5</v>
      </c>
      <c r="X536" s="6" t="n">
        <v>4</v>
      </c>
      <c r="Y536" s="6" t="n">
        <v>5</v>
      </c>
      <c r="Z536" s="6" t="n">
        <v>5</v>
      </c>
      <c r="AA536" s="6" t="inlineStr">
        <is>
          <t>O item apresenta excelente alinhamento com a habilidade MT-H25, pois exige a interpretação de dados em uma tabela para resolver um problema de previsão. A progressão aritmética é claramente identificável pelos dados, exigindo a aplicação de conhecimentos algébricos (função afim) para extrapolar a tendência. Os objetos de conhecimento (estatística/probabilidade e álgebra) são perfeitamente adequados e necessários para a resolução. Os distratores são plausíveis, pois representam possíveis erros de cálculo (como somar R$ 5,00 a cada tela, opção A) ou de interpretação da progressão (como parar a contagem em 4 telas, opção B). O nível de complexidade é adequado para o Ensino Médio, envolvendo raciocínio lógico-matemático sem a necessidade de conceções avançadas. O formato, com enunciado contextualizado, tabela e múltipla escolha, segue estritamente as características do ENEM.</t>
        </is>
      </c>
      <c r="AB536" s="6" t="n">
        <v>4.8</v>
      </c>
      <c r="AC536" s="6" t="n">
        <v>5</v>
      </c>
      <c r="AD536" s="6" t="n">
        <v>5</v>
      </c>
      <c r="AE536" s="6" t="n">
        <v>4</v>
      </c>
      <c r="AF536" s="6" t="n">
        <v>5</v>
      </c>
      <c r="AG536" s="6" t="n">
        <v>5</v>
      </c>
      <c r="AH536" s="6" t="inlineStr">
        <is>
          <t>O item apresenta excelente alinhamento à habilidade H25, pois exige a leitura e interpretação de uma tabela para identificar uma progressão aritmética e resolver o problema proposto. Os objetos de conhecimento (relação linear/algebraica) são adequados. Os distratores são plausíveis, destacando-se a alternativa A (custo de 4 telas) como erro provável de extrapolação. O nível de dificuldade é acessível, compatível com questões de nível básico a médio do ENEM, e o formato segue rigorosamente as normas do exame.</t>
        </is>
      </c>
    </row>
    <row r="537">
      <c r="A537" s="6" t="inlineStr">
        <is>
          <t>d24b5024-38d4-4ba2-a880-79173064081b</t>
        </is>
      </c>
      <c r="B537" s="6" t="inlineStr">
        <is>
          <t>com_grafo</t>
        </is>
      </c>
      <c r="C537" s="6" t="inlineStr">
        <is>
          <t>MT</t>
        </is>
      </c>
      <c r="D537" s="6" t="inlineStr">
        <is>
          <t>Matematica e suas Tecnologias</t>
        </is>
      </c>
      <c r="E537" s="6" t="n">
        <v>6</v>
      </c>
      <c r="F537" s="6" t="inlineStr">
        <is>
          <t>MT-H25</t>
        </is>
      </c>
      <c r="G537" s="6" t="inlineStr">
        <is>
          <t>Resolver problema com dados apresentados em tabelas ou graficos.</t>
        </is>
      </c>
      <c r="H537" s="6" t="inlineStr">
        <is>
          <t>Uma empresa de transporte coletivo urbano estuda a viabilidade financeira de duas modalidades de bilhetagem eletrônica para seus passageiros. O Bilhete Único tem custo fixo de R$ 5,00 por viagem. Já o Bilhete Mensal exige o pagamento de uma taxa de adesão de R$ 40,00 e permite viagens ilimitadas pelo período de 30 dias. O departamento financeiro elaborou uma tabela comparando o custo acumulado para um passageiro que realiza um certo número de viagens em um mês.
| Numero de viagens | 0 | 4 | 8 | 12 | 16 |
| :--- | :--- | :--- | :--- | :--- | :--- |
| Custo Bilhete Unico (R$) | 0 | 20 | 40 | 60 | 80 |
| Custo Bilhete Mensal (R$) | 40 | 40 | 40 | 40 | 40 |
Com base nos dados apresentados na tabela, a partir de quantas viagens mensais o Bilhete Mensal torna-se mais econômico que o Bilhete Único?</t>
        </is>
      </c>
      <c r="I537" s="6" t="inlineStr">
        <is>
          <t>4 viagens</t>
        </is>
      </c>
      <c r="J537" s="6" t="inlineStr">
        <is>
          <t>6 viagens</t>
        </is>
      </c>
      <c r="K537" s="6" t="inlineStr">
        <is>
          <t>8 viagens</t>
        </is>
      </c>
      <c r="L537" s="6" t="inlineStr">
        <is>
          <t>9 viagens</t>
        </is>
      </c>
      <c r="M537" s="6" t="inlineStr">
        <is>
          <t>10 viagens</t>
        </is>
      </c>
      <c r="N537" s="6" t="inlineStr">
        <is>
          <t>D</t>
        </is>
      </c>
      <c r="O537" s="6" t="inlineStr">
        <is>
          <t>A habilidade H25 exige a resolução de problemas com dados em tabelas. Analisando a tabela, percebe-se que o custo do Bilhete Único cresce R$ 5,00 a cada viagem (progressão aritmética), enquanto o Mensal é fixo em R$ 40,00. Na tabela, com 8 viagens, os custos são iguais (R$ 40,00). Para 9 viagens, o Bilhete Único custaria R$ 45,00 (40 + 5), superando o valor fixo do Bilhete Mensal. Portanto, a partir de 9 viagens, o Bilhete Mensal é mais vantajoso.</t>
        </is>
      </c>
      <c r="P537" s="6" t="b">
        <v>1</v>
      </c>
      <c r="Q537" s="6" t="n">
        <v>0.0196078431372549</v>
      </c>
      <c r="R537" s="6" t="n">
        <v>0.6521739130434783</v>
      </c>
      <c r="S537" s="6" t="n">
        <v>0.6891891891891891</v>
      </c>
      <c r="T537" s="6" t="n">
        <v>13.46617647058823</v>
      </c>
      <c r="U537" s="6" t="n">
        <v>4.8</v>
      </c>
      <c r="V537" s="6" t="n">
        <v>5</v>
      </c>
      <c r="W537" s="6" t="n">
        <v>5</v>
      </c>
      <c r="X537" s="6" t="n">
        <v>4</v>
      </c>
      <c r="Y537" s="6" t="n">
        <v>5</v>
      </c>
      <c r="Z537" s="6" t="n">
        <v>5</v>
      </c>
      <c r="AA537" s="6" t="inlineStr">
        <is>
          <t>O item apresenta excelente alinhamento com a habilidade H25, pois a resolução depende diretamente da interpretação dos dados apresentados na tabela para comparar duas situações e encontrar um ponto de equilíbrio. Os objetos de conhecimento (estatística/probabilidade e álgebra) são perfeitamente adequados, pois a resolução envolve a compreensão de uma progressão aritmética (custo do Bilhete Único) e a comparação com um valor constante (custo do Bilhete Mensal). Os distratores são plausíveis, pois representam valores próximos à solução correta (8 e 10 viagens), podendo ser escolhidos por alunos que cometem erros de interpretação ou de cálculo. O nível de complexidade é adequado para o Ensino Médio, exigindo raciocínio lógico-matemático sem a necessidade de conhecimentos avançados. O item adere perfeitamente ao formato ENEM, pois contextualiza a questão em um cenário do cotidiano, utiliza uma tabela como fonte de dados e exige a análise crítica para a tomada de decisão.</t>
        </is>
      </c>
      <c r="AB537" s="6" t="n">
        <v>5</v>
      </c>
      <c r="AC537" s="6" t="n">
        <v>5</v>
      </c>
      <c r="AD537" s="6" t="n">
        <v>5</v>
      </c>
      <c r="AE537" s="6" t="n">
        <v>5</v>
      </c>
      <c r="AF537" s="6" t="n">
        <v>5</v>
      </c>
      <c r="AG537" s="6" t="n">
        <v>5</v>
      </c>
      <c r="AH537" s="6" t="inlineStr">
        <is>
          <t>O item apresenta excelente alinhamento à habilidade H25, pois a solução depende intrinsecamente da leitura e interpretação dos dados dispostos na tabela para comparar as duas modalidades de bilhetagem. Os objetos de conhecimento algébricos (progressão aritmética/função afim) são plenamente mobilizados para a resolução, atendendo aos requisitos esperados. Os distratores são bem elaborados, especialmente a alternativa C, que explora o erro comum de considerar o ponto de equilíbrio (8 viagens) como o início da vantagem econômica, em vez do ponto subsequente. O nível de dificuldade é compatível com o Ensino Médio, assemelhando-se às questões de complexidade baixa a média típicas do início da prova de Matemática do ENEM. A estrutura, o enunciado contextualizado e o formato das alternativas seguem rigorosamente o padrão do exame.</t>
        </is>
      </c>
    </row>
    <row r="538">
      <c r="A538" s="6" t="inlineStr">
        <is>
          <t>1ca1ec2d-f8b9-4c17-b7aa-9f63239580a9</t>
        </is>
      </c>
      <c r="B538" s="6" t="inlineStr">
        <is>
          <t>com_grafo</t>
        </is>
      </c>
      <c r="C538" s="6" t="inlineStr">
        <is>
          <t>MT</t>
        </is>
      </c>
      <c r="D538" s="6" t="inlineStr">
        <is>
          <t>Matematica e suas Tecnologias</t>
        </is>
      </c>
      <c r="E538" s="6" t="n">
        <v>6</v>
      </c>
      <c r="F538" s="6" t="inlineStr">
        <is>
          <t>MT-H25</t>
        </is>
      </c>
      <c r="G538" s="6" t="inlineStr">
        <is>
          <t>Resolver problema com dados apresentados em tabelas ou graficos.</t>
        </is>
      </c>
      <c r="H538" s="6" t="inlineStr">
        <is>
          <t>Uma empresa de transporte por aplicativo cobra uma taxa fixa, referente à 'bandeirada', acrescida de um valor que depende da distância percorrida. O quadro a seguir mostra o custo total, em reais, de algumas viagens em função da distância percorrida, em quilômetros.
Distância (km) | Custo (R$)
2 | 12,00
4 | 18,00
6 | 24,00
8 | 30,00
Considerando o modelo de cobrança descrito, qual será o valor a ser pago por um passageiro que utilizar o serviço para uma viagem de 15 km?</t>
        </is>
      </c>
      <c r="I538" s="6" t="inlineStr">
        <is>
          <t>R$ 51,00</t>
        </is>
      </c>
      <c r="J538" s="6" t="inlineStr">
        <is>
          <t>R$ 45,00</t>
        </is>
      </c>
      <c r="K538" s="6" t="inlineStr">
        <is>
          <t>R$ 36,00</t>
        </is>
      </c>
      <c r="L538" s="6" t="inlineStr">
        <is>
          <t>R$ 53,00</t>
        </is>
      </c>
      <c r="M538" s="6" t="inlineStr">
        <is>
          <t>R$ 90,00</t>
        </is>
      </c>
      <c r="N538" s="6" t="inlineStr">
        <is>
          <t>A</t>
        </is>
      </c>
      <c r="O538" s="6" t="inlineStr">
        <is>
          <t>A habilidade H25 requer a resolução de problemas com dados apresentados em tabelas. Ao analisar a tabela, observa-se que o custo aumenta de forma linear: a cada 2 km adicionais, o valor aumenta R$ 6,00, o que indica um custo de R$ 3,00 por km rodado. A função que representa o custo (C) em função da distância (d) é C(d) = 3d + k. Substituindo um par da tabela, por exemplo, d=2 e C=12, temos 12 = 3(2) + k, logo k = 6 (a taxa fixa). Para uma viagem de 15 km, o cálculo é C(15) = 3(15) + 6 = 45 + 6 = 51. Portanto, o valor a ser pago é R$ 51,00.</t>
        </is>
      </c>
      <c r="P538" s="6" t="b">
        <v>1</v>
      </c>
      <c r="Q538" s="6" t="n">
        <v>0</v>
      </c>
      <c r="R538" s="6" t="n">
        <v>0</v>
      </c>
      <c r="S538" s="6" t="n">
        <v>0.7659574468085106</v>
      </c>
      <c r="T538" s="6" t="n">
        <v>11.27833333333334</v>
      </c>
      <c r="U538" s="6" t="n">
        <v>4.8</v>
      </c>
      <c r="V538" s="6" t="n">
        <v>5</v>
      </c>
      <c r="W538" s="6" t="n">
        <v>5</v>
      </c>
      <c r="X538" s="6" t="n">
        <v>4</v>
      </c>
      <c r="Y538" s="6" t="n">
        <v>5</v>
      </c>
      <c r="Z538" s="6" t="n">
        <v>5</v>
      </c>
      <c r="AA538" s="6" t="inlineStr">
        <is>
          <t>O item apresenta excelente alinhamento com a habilidade MT-H25, pois a resolução depende diretamente da interpretação dos dados fornecidos na tabela para estabelecer uma relação matemática (função linear) e aplicá-la a um novo dado. Os objetos de conhecimento (estatística/probabilidade e álgebra) são perfeitamente adequados, pois a análise de padrões em tabelas e a modelagem algébrica são centrais para a solução. Os distratores são plausíveis, pois representam erros comuns de cálculo (esquecer a taxa fixa, multiplicar erradamente, usar a relação inversa) e resultados de interpretações incorretas da tabela. O nível de complexidade é adequado para o Ensino Médio, exigindo a compreensão de funções lineares e sua aplicação prática. O formato segue rigorosamente as especificações do ENEM, com enunciado claro, contextualizado, tabela de dados, questão de múltipla escolha com cinco alternativas e gabarito único.</t>
        </is>
      </c>
      <c r="AB538" s="6" t="n">
        <v>5</v>
      </c>
      <c r="AC538" s="6" t="n">
        <v>5</v>
      </c>
      <c r="AD538" s="6" t="n">
        <v>5</v>
      </c>
      <c r="AE538" s="6" t="n">
        <v>5</v>
      </c>
      <c r="AF538" s="6" t="n">
        <v>5</v>
      </c>
      <c r="AG538" s="6" t="n">
        <v>5</v>
      </c>
      <c r="AH538" s="6" t="inlineStr">
        <is>
          <t>O item apresenta excelente alinhamento à habilidade H25, pois exige a leitura e interpretação de dados em uma tabela para resolver um problema contextualizado. Os objetos de conhecimento são adequadamente mobilizados, utilizando a identificação de uma progressão aritmética e função linear (algebra) para modelar a situação. Os distratores são plausíveis e bem construídos, explorando erros comuns de cálculo, como o esquecimento da taxa fixa (alternativa B) ou a má interpretação da taxa por quilômetro (alternativa E). O nível de dificuldade é compatível com o Ensino Médio e o formato segue rigorosamente os padrões do ENEM.</t>
        </is>
      </c>
    </row>
    <row r="539">
      <c r="A539" s="6" t="inlineStr">
        <is>
          <t>32a3b349-aad1-46c2-b886-9e9450113d00</t>
        </is>
      </c>
      <c r="B539" s="6" t="inlineStr">
        <is>
          <t>com_grafo</t>
        </is>
      </c>
      <c r="C539" s="6" t="inlineStr">
        <is>
          <t>MT</t>
        </is>
      </c>
      <c r="D539" s="6" t="inlineStr">
        <is>
          <t>Matematica e suas Tecnologias</t>
        </is>
      </c>
      <c r="E539" s="6" t="n">
        <v>6</v>
      </c>
      <c r="F539" s="6" t="inlineStr">
        <is>
          <t>MT-H26</t>
        </is>
      </c>
      <c r="G539" s="6" t="inlineStr">
        <is>
          <t>Analisar informacoes expressas em graficos ou tabelas como recurso para a construcao de argumentos.</t>
        </is>
      </c>
      <c r="H539" s="6" t="inlineStr">
        <is>
          <t>Uma cidade enfrentou uma grave crise hídrica e, para conter o consumo de água, implementou um racionamento rigoroso a partir do mês de abril. A companhia de saneamento divulgou uma tabela com o consumo mensal de água, em milhões de metros cúbicos, durante o primeiro semestre do ano. Com base nos dados apresentados na tabela, qual argumento pode ser utilizado para defender a eficácia da medida adotada?
Mês | Consumo (milhões m³)
Janeiro | 12,0
Fevereiro | 11,8
Março | 11,5
Abril | 9,0
Maio | 8,8
Junho | 8,5</t>
        </is>
      </c>
      <c r="I539" s="6" t="inlineStr">
        <is>
          <t>O consumo de água manteve-se estável nos três primeiros meses, indicando que a crise já estava controlada antes do racionamento.</t>
        </is>
      </c>
      <c r="J539" s="6" t="inlineStr">
        <is>
          <t>O consumo total no primeiro semestre foi superior ao do ano anterior, o que invalida a necessidade do racionamento.</t>
        </is>
      </c>
      <c r="K539" s="6" t="inlineStr">
        <is>
          <t>A média de consumo mensal no trimestre posterior ao racionamento foi significativamente inferior à média do trimestre anterior.</t>
        </is>
      </c>
      <c r="L539" s="6" t="inlineStr">
        <is>
          <t>A redução do consumo ocorreu de forma linear e constante durante todo o semestre, independente das medidas restritivas.</t>
        </is>
      </c>
      <c r="M539" s="6" t="inlineStr">
        <is>
          <t>O mês de junho apresentou o menor consumo do ano, provando que a população parou de consumir água completamente.</t>
        </is>
      </c>
      <c r="N539" s="6" t="inlineStr">
        <is>
          <t>C</t>
        </is>
      </c>
      <c r="O539" s="6" t="inlineStr">
        <is>
          <t>A habilidade MT-H26 requer a análise de informações expressas em tabelas para a construção de argumentos. A alternativa C é a correta pois utiliza o cálculo e a comparação de médias (medida de tendência central) dos períodos antes e depois da intervenção (abril) para argumentar que houve uma mudança significativa no comportamento do consumo, validando a eficácia do racionamento. As outras alternativas ou contradizem os dados explícitos na tabela (A, D, E) ou introduzem informações externas e não verificáveis no contexto apresentado (B).</t>
        </is>
      </c>
      <c r="P539" s="6" t="b">
        <v>1</v>
      </c>
      <c r="Q539" s="6" t="n">
        <v>0.02531645569620253</v>
      </c>
      <c r="R539" s="6" t="n">
        <v>1.151515151515151</v>
      </c>
      <c r="S539" s="6" t="n">
        <v>0.7247706422018348</v>
      </c>
      <c r="T539" s="6" t="n">
        <v>14.30541666666667</v>
      </c>
      <c r="U539" s="6" t="n">
        <v>4.8</v>
      </c>
      <c r="V539" s="6" t="n">
        <v>5</v>
      </c>
      <c r="W539" s="6" t="n">
        <v>5</v>
      </c>
      <c r="X539" s="6" t="n">
        <v>4</v>
      </c>
      <c r="Y539" s="6" t="n">
        <v>5</v>
      </c>
      <c r="Z539" s="6" t="n">
        <v>5</v>
      </c>
      <c r="AA539" s="6" t="inlineStr">
        <is>
          <t>O item apresenta excelente alinhamento com a habilidade MT-H26, pois a análise da tabela para a construção de um argumento é o cerne da questão. A alternativa correta (C) exige a manipulação dos dados (cálculo de médias) e a comparação entre períodos distintos, o que se encaixa perfeitamente nos objetos de conhecimento esperados (estatística e álgebra). Os distratores são plausíveis e funcionam como bons armadilhas: A e E contradizem os dados de forma direta; D interpreta erroneamente a tendência; B introduz informação externa. O nível de complexidade é adequado ao Ensino Médio, exigindo cálculos básicos de estatística sem a necessidade de conceitos avançados. O formato segue rigorosamente as especificações do ENEM, com um enunciado contextualizado, uma tabela de dados e alternativas que exigem análise crítica.</t>
        </is>
      </c>
      <c r="AB539" s="6" t="n">
        <v>4.8</v>
      </c>
      <c r="AC539" s="6" t="n">
        <v>5</v>
      </c>
      <c r="AD539" s="6" t="n">
        <v>5</v>
      </c>
      <c r="AE539" s="6" t="n">
        <v>4</v>
      </c>
      <c r="AF539" s="6" t="n">
        <v>5</v>
      </c>
      <c r="AG539" s="6" t="n">
        <v>5</v>
      </c>
      <c r="AH539" s="6" t="inlineStr">
        <is>
          <t>O item apresenta excelente alinhamento à habilidade MT-H26, exigindo que o estudante interprete os dados da tabela para identificar o argumento que corrobora a eficácia do racionamento. Os objetos de conhecimento de estatística (leitura de tabelas, comparação de médias) são adequadamente mobilizados. Os distratores A, B e D são plausíveis, explorando erros comuns de interpretação de dados e introdução de informações externas, embora o distrator E seja facilmente descartável por apresentar uma conclusão absurda ('parou de consumir água completamente'). O nível de complexidade é adequado ao Ensino Médio e o item segue rigorosamente o formato e a linguagem adotados pelo ENEM, com contexto socioambiental relevante.</t>
        </is>
      </c>
    </row>
    <row r="540">
      <c r="A540" s="6" t="inlineStr">
        <is>
          <t>b9b37622-1f17-45c3-91d8-c82eddf615c0</t>
        </is>
      </c>
      <c r="B540" s="6" t="inlineStr">
        <is>
          <t>com_grafo</t>
        </is>
      </c>
      <c r="C540" s="6" t="inlineStr">
        <is>
          <t>MT</t>
        </is>
      </c>
      <c r="D540" s="6" t="inlineStr">
        <is>
          <t>Matematica e suas Tecnologias</t>
        </is>
      </c>
      <c r="E540" s="6" t="n">
        <v>6</v>
      </c>
      <c r="F540" s="6" t="inlineStr">
        <is>
          <t>MT-H26</t>
        </is>
      </c>
      <c r="G540" s="6" t="inlineStr">
        <is>
          <t>Analisar informacoes expressas em graficos ou tabelas como recurso para a construcao de argumentos.</t>
        </is>
      </c>
      <c r="H540" s="6" t="inlineStr">
        <is>
          <t>Uma prefeitura iniciou, no início do 4º mês, uma intensa campanha de vacinação contra a gripe em uma cidade específica. Para avaliar a eficácia da ação, a secretaria de saúde monitorou o número de casos confirmados da doença durante um semestre. Os dados coletados são apresentados na tabela a seguir:
Mês | Casos Confirmados
1   | 1200
2   | 1150
3   | 1180
4   | 400
5   | 350
6   | 320
Com base na análise dos dados apresentados na tabela, qual argumento pode ser construído corretamente sobre o impacto da campanha de vacinação?</t>
        </is>
      </c>
      <c r="I540" s="6" t="inlineStr">
        <is>
          <t>A campanha foi ineficaz, pois o número de casos não chegou a zero no 6º mês.</t>
        </is>
      </c>
      <c r="J540" s="6" t="inlineStr">
        <is>
          <t>A vacinação não influenciou no número de casos, pois a doença já estava em queda desde o 1º mês.</t>
        </is>
      </c>
      <c r="K540" s="6" t="inlineStr">
        <is>
          <t>A campanha causou uma redução drástica no número de casos novos a partir do momento de sua implementação.</t>
        </is>
      </c>
      <c r="L540" s="6" t="inlineStr">
        <is>
          <t>O número de casos voltará a subir no mês 7, pois a tendência observada é de oscilação constante.</t>
        </is>
      </c>
      <c r="M540" s="6" t="inlineStr">
        <is>
          <t>A redução observada é coincidência, pois não é possível relacionar dados de saúde com ações públicas em curto prazo.</t>
        </is>
      </c>
      <c r="N540" s="6" t="inlineStr">
        <is>
          <t>C</t>
        </is>
      </c>
      <c r="O540" s="6" t="inlineStr">
        <is>
          <t>A questão exige a leitura e interpretação da tabela para identificar tendências e construir um argumento sobre a eficácia da intervenção pública. Observa-se que, nos meses 1 a 3 (antes da campanha), o número de casos se mantém estável e alto (em torno de 1200). A partir do 4º mês (início da vacinação), há uma queda brusca para 400 casos, continuando a decrescer nos meses seguintes. Essa correlação temporal entre a ação e a queda nos números permite argumentar, com base nos dados, que a campanha foi eficaz, o que contempla a habilidade H26 de analisar informações em tabelas para a construção de argumentos.</t>
        </is>
      </c>
      <c r="P540" s="6" t="b">
        <v>1</v>
      </c>
      <c r="Q540" s="6" t="n">
        <v>0.01515151515151515</v>
      </c>
      <c r="R540" s="6" t="n">
        <v>0.7837837837837837</v>
      </c>
      <c r="S540" s="6" t="n">
        <v>0.673469387755102</v>
      </c>
      <c r="T540" s="6" t="n">
        <v>12.03875</v>
      </c>
      <c r="U540" s="6" t="n">
        <v>4.8</v>
      </c>
      <c r="V540" s="6" t="n">
        <v>5</v>
      </c>
      <c r="W540" s="6" t="n">
        <v>5</v>
      </c>
      <c r="X540" s="6" t="n">
        <v>4</v>
      </c>
      <c r="Y540" s="6" t="n">
        <v>5</v>
      </c>
      <c r="Z540" s="6" t="n">
        <v>5</v>
      </c>
      <c r="AA540" s="6" t="inlineStr">
        <is>
          <t>O item apresenta excelente alinhamento com a habilidade-alvo MT-H26, pois a tarefa central é a análise de uma tabela para a construção de um argumento sobre a eficácia de uma intervenção pública. A análise requer a identificação de uma tendência (queda acentuada a partir do 4º mês) e a correlação temporal com o início da campanha, o que é um exemplo clássico da habilidade. Os objetos de conhecimento (estatística/probabilidade e álgebra) são adequados, pois a leitura e interpretação de dados em uma tabela, a identificação de tendências e a construção de um argumento baseado em evidências empíricas são competências fundamentais da estatística. Os distratores são plausíveis e exploram falhas comuns na interpretação de dados: a alternativa A foca em uma expectativa irreal (atingir zero), a B ignora a estabilidade pré-campanha, a D faz uma extrapolação sem base nos dados e a E nega a possibilidade de causalidade sem fundamentos. A questão é adequada ao nível do Ensino Médio, pois não requer conhecimentos técnicos avançados de estatística, apenas a capacidade de ler uma tabela e interpretar tendências básicas. A aderência ao formato ENEM é perfeita, pois apresenta um contexto social relevante (saúde pública), fornece dados organizados em uma tabela e exige do estudante a capacidade de argumentar com base em evidências, uma habilidade central na prova.</t>
        </is>
      </c>
      <c r="AB540" s="6" t="n">
        <v>5</v>
      </c>
      <c r="AC540" s="6" t="n">
        <v>5</v>
      </c>
      <c r="AD540" s="6" t="n">
        <v>5</v>
      </c>
      <c r="AE540" s="6" t="n">
        <v>5</v>
      </c>
      <c r="AF540" s="6" t="n">
        <v>5</v>
      </c>
      <c r="AG540" s="6" t="n">
        <v>5</v>
      </c>
      <c r="AH540" s="6" t="inlineStr">
        <is>
          <t>O item apresenta excelente alinhamento à habilidade MT-H26, pois exige a leitura crítica de uma tabela para formular uma conclusão (argumento) sobre a eficácia de uma intervenção pública. A contextualização é realista e típica do ENEM. Os distratores são plausíveis, explorando erros comuns de interpretação de dados (como a expectativa de redução total a zero ou a leitura incorreta de tendências prévias). O nível de exigência é adequado ao Ensino Médio, focando mais na competência de leitura e argumentação do que em cálculos complexos, o que é coerente com a matriz de referência do exame e com os objetos de conhecimento de estatística.</t>
        </is>
      </c>
    </row>
    <row r="541">
      <c r="A541" s="6" t="inlineStr">
        <is>
          <t>25cffb75-5199-42a2-a130-37fb58210762</t>
        </is>
      </c>
      <c r="B541" s="6" t="inlineStr">
        <is>
          <t>com_grafo</t>
        </is>
      </c>
      <c r="C541" s="6" t="inlineStr">
        <is>
          <t>MT</t>
        </is>
      </c>
      <c r="D541" s="6" t="inlineStr">
        <is>
          <t>Matematica e suas Tecnologias</t>
        </is>
      </c>
      <c r="E541" s="6" t="n">
        <v>6</v>
      </c>
      <c r="F541" s="6" t="inlineStr">
        <is>
          <t>MT-H26</t>
        </is>
      </c>
      <c r="G541" s="6" t="inlineStr">
        <is>
          <t>Analisar informacoes expressas em graficos ou tabelas como recurso para a construcao de argumentos.</t>
        </is>
      </c>
      <c r="H541" s="6" t="inlineStr">
        <is>
          <t>Uma prefeitura, buscando incentivar o uso de transporte sustentavel, implementou em 2019 um programa de aluguel de bicicletas em areas centrais da cidade. Para avaliar o impacto da iniciativa, foi realizado um levantamento do numero medio de viagens de bicicleta por dia util nos anos de 2017 a 2022, conforme apresentado na tabela a seguir.
Ano | Numero medio de viagens por dia util
2017 | 1.200
2018 | 1.350
2019 | 2.100
2020 | 2.800
2021 | 3.150
2022 | 3.400
Com base na analise dos dados apresentados, qual argumento pode ser construido corretamente sobre a eficacia do programa de aluguel de bicicletas?</t>
        </is>
      </c>
      <c r="I541" s="6" t="inlineStr">
        <is>
          <t>O programa foi ineficaz, pois o numero de viagens em 2022 e inferior ao dobro do numero registrado em 2017.</t>
        </is>
      </c>
      <c r="J541" s="6" t="inlineStr">
        <is>
          <t>A implementacao do programa causou uma desaceleracao no uso de bicicletas, pois o crescimento anual diminuiu de 2019 para 2020.</t>
        </is>
      </c>
      <c r="K541" s="6" t="inlineStr">
        <is>
          <t>O programa contribuiu para o aumento no uso de bicicletas, evidenciado pela tendencia de crescimento consistente nos anos posteriores a sua implementacao.</t>
        </is>
      </c>
      <c r="L541" s="6" t="inlineStr">
        <is>
          <t>Os dados mostram que o uso de bicicletas ja estava em alta antes de 2019, logo o programa nao teve influencia nos numeros observados.</t>
        </is>
      </c>
      <c r="M541" s="6" t="inlineStr">
        <is>
          <t>O programa deve ser extenso, pois o numero de viagens atingiu um patamar maximo em 2020 e estagnou nos anos seguintes.</t>
        </is>
      </c>
      <c r="N541" s="6" t="inlineStr">
        <is>
          <t>C</t>
        </is>
      </c>
      <c r="O541" s="6" t="inlineStr">
        <is>
          <t>A habilidade H26 exige a analise de informacoes em tabelas para construir argumentos. Ao observar a tabela, nota-se um crescimento anual constante e significativo no numero medio de viagens a partir de 2019 (ano de implementacao do programa), passando de 1.350 para 2.100 e chegando a 3.400 em 2022. Esse comportamento dos dados permite argumentar que houve uma adesao crescente ao servico, validando a eficacia da iniciativa publica, conforme descrito na alternativa C. As outras alternativas ignoram a tendencia de crescimento ou fazem interpretacoes distorcidas dos dados.</t>
        </is>
      </c>
      <c r="P541" s="6" t="b">
        <v>1</v>
      </c>
      <c r="Q541" s="6" t="n">
        <v>0.04</v>
      </c>
      <c r="R541" s="6" t="n">
        <v>1.888888888888889</v>
      </c>
      <c r="S541" s="6" t="n">
        <v>0.7075471698113207</v>
      </c>
      <c r="T541" s="6" t="n">
        <v>11.55266106442577</v>
      </c>
      <c r="U541" s="6" t="n">
        <v>4.8</v>
      </c>
      <c r="V541" s="6" t="n">
        <v>5</v>
      </c>
      <c r="W541" s="6" t="n">
        <v>5</v>
      </c>
      <c r="X541" s="6" t="n">
        <v>4</v>
      </c>
      <c r="Y541" s="6" t="n">
        <v>5</v>
      </c>
      <c r="Z541" s="6" t="n">
        <v>5</v>
      </c>
      <c r="AA541" s="6" t="inlineStr">
        <is>
          <t>O item apresenta excelente alinhamento com a habilidade-alvo MT-H26, pois a tarefa central é a análise de uma tabela para a construção de um argumento sobre a eficácia de uma política pública. A habilidade de interpretar os dados, identificar a tendência de crescimento a partir de 2019 e distingui-la do comportamento pré-programa é perfeitamente contemplada. Os objetos de conhecimento, estatística (análise de tendências) e álgebra (cálculos implícitos de variação), são adequados e necessários para a resolução. Os distratores são plausíveis, pois exploram possíveis interpretações equivocadas dos dados: a alternativa A foca em uma comparação absoluta em vez de relativa; a B interpreta erroneamente a variação como desaceleração; a D ignora a quebra de tendência em 2019; e a E afirma uma estagnação que não existe nos dados. A complexidade da análise, que exige a compreensão de uma tendência temporal e a construção de uma argumentação causal, é adequada ao Ensino Médio. O formato, com enunciado contextualizado, tabela de dados e argumentação como foco, segue estritamente o padrão de itens de Ciências Humanas e suas Tecnologias do ENEM.</t>
        </is>
      </c>
      <c r="AB541" s="6" t="n">
        <v>4.4</v>
      </c>
      <c r="AC541" s="6" t="n">
        <v>5</v>
      </c>
      <c r="AD541" s="6" t="n">
        <v>5</v>
      </c>
      <c r="AE541" s="6" t="n">
        <v>3</v>
      </c>
      <c r="AF541" s="6" t="n">
        <v>5</v>
      </c>
      <c r="AG541" s="6" t="n">
        <v>4</v>
      </c>
      <c r="AH541" s="6" t="inlineStr">
        <is>
          <t>O item apresenta excelente alinhamento à habilidade H26, exigindo a leitura de tabela para construir um argumento sobre eficácia (d1). Os objetos de conhecimento de estatística são adequadamente mobilizados (d2). O nível de escolaridade é compatível, exigindo interpretação de tendências (d4). A aderência ao formato ENEM é boa, mas nota-se um deslize linguístico na alternativa E ('extenso' provavelmente no lugar de 'extinto'), o que prejudica levemente a qualidade do texto (d5). Os distratores são o ponto fraco: A apresenta um erro factual de cálculo fácil de identificar (3400 &gt; 2400), D é contradito diretamente pelo salto nos dados em 2019, e E baseia-se em uma premissa de estagnação que não se sustenta plenamente, restando apenas o B como distrator razoável ao confundir taxa de crescimento com valor absoluto (d3).</t>
        </is>
      </c>
    </row>
    <row r="542">
      <c r="A542" s="6" t="inlineStr">
        <is>
          <t>30849171-556b-4005-9be9-a180ebd301d6</t>
        </is>
      </c>
      <c r="B542" s="6" t="inlineStr">
        <is>
          <t>com_grafo</t>
        </is>
      </c>
      <c r="C542" s="6" t="inlineStr">
        <is>
          <t>MT</t>
        </is>
      </c>
      <c r="D542" s="6" t="inlineStr">
        <is>
          <t>Matematica e suas Tecnologias</t>
        </is>
      </c>
      <c r="E542" s="6" t="n">
        <v>6</v>
      </c>
      <c r="F542" s="6" t="inlineStr">
        <is>
          <t>MT-H26</t>
        </is>
      </c>
      <c r="G542" s="6" t="inlineStr">
        <is>
          <t>Analisar informacoes expressas em graficos ou tabelas como recurso para a construcao de argumentos.</t>
        </is>
      </c>
      <c r="H542" s="6" t="inlineStr">
        <is>
          <t>Uma prefeitura implementou, no centro da cidade, uma zona de baixas emissões, restringindo o tráfego de veículos antigos com o objetivo de melhorar a qualidade do ar. Para avaliar a eficácia dessa medida, uma agência ambiental monitorou a concentração média mensal de monóxido de carbono (CO), em ppm (partes por milhão), durante os seis primeiros meses após a implementação. Os dados coletados são apresentados na tabela a seguir.
Mês: 1º | 2º | 3º | 4º | 5º | 6º
Concentração de CO (ppm): 2,5 | 2,4 | 1,8 | 1,5 | 1,2 | 1,1
Com base na análise dos dados apresentados na tabela, qual argumento pode ser construído sobre o impacto da medida implementada?</t>
        </is>
      </c>
      <c r="I542" s="6" t="inlineStr">
        <is>
          <t>A medida foi ineficaz, pois a concentração de poluente manteve-se constante durante todo o período analisado.</t>
        </is>
      </c>
      <c r="J542" s="6" t="inlineStr">
        <is>
          <t>Houve um aumento inicial da poluição nos dois primeiros meses, indicando que a restrição de tráfego piorou a situação.</t>
        </is>
      </c>
      <c r="K542" s="6" t="inlineStr">
        <is>
          <t>A concentração de CO apresentou uma tendência de decréscimo acentuado nos primeiros meses, estabilizando-se em patamares menores, o que sugere eficácia da medida.</t>
        </is>
      </c>
      <c r="L542" s="6" t="inlineStr">
        <is>
          <t>A redução da poluição seguiu um padrão linear que garante a eliminação total do monóxido de carbono no mês seguinte.</t>
        </is>
      </c>
      <c r="M542" s="6" t="inlineStr">
        <is>
          <t>Os dados são inconclusivos, pois não é possível determinar a relação entre a restrição de veículos e a variação da concentração do poluente.</t>
        </is>
      </c>
      <c r="N542" s="6" t="inlineStr">
        <is>
          <t>C</t>
        </is>
      </c>
      <c r="O542" s="6" t="inlineStr">
        <is>
          <t>A habilidade MT-H26 exige a análise de informações expressas em tabelas como recurso para a construção de argumentos. A alternativa C é a correta pois identifica a tendência de queda nos dados (de 2,5 para 1,1) e a estabilização final, argumentando corretamente sobre a eficácia da medida. As outras alternativas ou contradizem os dados (A, B), fazem uma extrapolação indevida (D) ou negam a possibilidade de análise (E).</t>
        </is>
      </c>
      <c r="P542" s="6" t="b">
        <v>1</v>
      </c>
      <c r="Q542" s="6" t="n">
        <v>0.01111111111111111</v>
      </c>
      <c r="R542" s="6" t="n">
        <v>0.6718749999999999</v>
      </c>
      <c r="S542" s="6" t="n">
        <v>0.7563025210084033</v>
      </c>
      <c r="T542" s="6" t="n">
        <v>13.61433656957929</v>
      </c>
      <c r="U542" s="6" t="n">
        <v>5</v>
      </c>
      <c r="V542" s="6" t="n">
        <v>5</v>
      </c>
      <c r="W542" s="6" t="n">
        <v>5</v>
      </c>
      <c r="X542" s="6" t="n">
        <v>5</v>
      </c>
      <c r="Y542" s="6" t="n">
        <v>5</v>
      </c>
      <c r="Z542" s="6" t="n">
        <v>5</v>
      </c>
      <c r="AA542" s="6" t="inlineStr">
        <is>
          <t>O item apresenta excelente alinhamento com a habilidade MT-H26, pois a tarefa central é a análise de uma tabela de dados para a construção de um argumento sobre um fenômeno real. A habilidade de interpretar a tendência decrescente e a estabilização dos dados é o cerne da questão. Os objetos de conhecimento (estatística/probabilidade e álgebra) são perfeitamente adequados, pois a análise de uma série temporal e a identificação de padrões (tendência, estabilização) são competências estatísticas fundamentais. Os distratores são plausíveis e bem elaborados: A contradiz os dados, B interpreta erroneamente uma queda como aumento, D faz uma extrapolação linear indevida, e E nega a possibilidade de análise, testando se o aluno consegue de fato extrair informação da tabela. O nível de complexidade é adequado ao Ensino Médio, exigindo interpretação de dados sem a necessidade de cálculos avançados. O formato segue rigorosamente o padrão ENEM, com um enunciado contextualizado, uma tabela de dados e argumentos como alternativas, culminando na escolha da conclusão mais bem fundamentada.</t>
        </is>
      </c>
      <c r="AB542" s="6" t="n">
        <v>4.8</v>
      </c>
      <c r="AC542" s="6" t="n">
        <v>5</v>
      </c>
      <c r="AD542" s="6" t="n">
        <v>5</v>
      </c>
      <c r="AE542" s="6" t="n">
        <v>4</v>
      </c>
      <c r="AF542" s="6" t="n">
        <v>5</v>
      </c>
      <c r="AG542" s="6" t="n">
        <v>5</v>
      </c>
      <c r="AH542" s="6" t="inlineStr">
        <is>
          <t>O item está perfeitamente alinhado à habilidade MT-H26, pois exige a leitura e interpretação de uma tabela para construir um argumento sobre a eficácia de uma medida pública. A mobilização de conhecimentos de estatística (análise de tendência e variação de dados) é adequada e central para a resolução. Os distratores são plausíveis, explorando erros comuns como a extrapolação indevida dos dados (alternativa D) e a negação da correlação observada (alternativa E), embora as alternativas A e B sejam facilmente refutáveis por uma leitura atenta dos valores numéricos. O nível de complexidade e a contextualização socioambiental são apropriados para o Ensino Médio, e o formato segue rigorosamente o padrão do ENEM, com enunciado contextualizado e foco na competência de argumentação.</t>
        </is>
      </c>
    </row>
    <row r="543">
      <c r="A543" s="6" t="inlineStr">
        <is>
          <t>21ffccb9-1dc2-45b5-abab-4c29c23a3666</t>
        </is>
      </c>
      <c r="B543" s="6" t="inlineStr">
        <is>
          <t>com_grafo</t>
        </is>
      </c>
      <c r="C543" s="6" t="inlineStr">
        <is>
          <t>MT</t>
        </is>
      </c>
      <c r="D543" s="6" t="inlineStr">
        <is>
          <t>Matematica e suas Tecnologias</t>
        </is>
      </c>
      <c r="E543" s="6" t="n">
        <v>6</v>
      </c>
      <c r="F543" s="6" t="inlineStr">
        <is>
          <t>MT-H26</t>
        </is>
      </c>
      <c r="G543" s="6" t="inlineStr">
        <is>
          <t>Analisar informacoes expressas em graficos ou tabelas como recurso para a construcao de argumentos.</t>
        </is>
      </c>
      <c r="H543" s="6" t="inlineStr">
        <is>
          <t>Uma prefeitura implementou um programa de incentivo ao uso de bicicletas para reduzir o congestionamento no centro da cidade. Para avaliar o impacto, foi registrado o número de carros estacionados na região central durante 5 dias úteis antes da campanha e durante 5 dias úteis após o início da mesma. Os dados são apresentados na tabela abaixo.
| Dia | Antes da Campanha (nº de carros) | Após a Campanha (nº de carros) |
|---|---:|---:|
| Segunda | 1200 | 950 |
| Terça | 1250 | 900 |
| Quarta | 1100 | 920 |
| Quinta | 1300 | 850 |
| Sexta | 1350 | 800 |
Com base na análise dos dados da tabela, qual argumento pode ser construído sobre a eficácia da campanha?</t>
        </is>
      </c>
      <c r="I543" s="6" t="inlineStr">
        <is>
          <t>A campanha foi ineficaz, pois o número de carros na quarta-feira após a campanha (920) ainda é muito alto.</t>
        </is>
      </c>
      <c r="J543" s="6" t="inlineStr">
        <is>
          <t>A campanha não apresentou resultados consistentes, pois houve um aumento no número de carros da terça para a quarta-feira após o início da ação.</t>
        </is>
      </c>
      <c r="K543" s="6" t="inlineStr">
        <is>
          <t>A campanha foi eficaz, pois houve uma redução consistente no número de carros estacionados, observada pela diminuição nos valores diários e na média geral.</t>
        </is>
      </c>
      <c r="L543" s="6" t="inlineStr">
        <is>
          <t>A campanha deve ser cancelada, pois a redução total de carros na semana foi inferior a 1000 unidades.</t>
        </is>
      </c>
      <c r="M543" s="6" t="inlineStr">
        <is>
          <t>A eficácia da campanha é inconclusiva, pois não é possível comparar dias da semana diferentes.</t>
        </is>
      </c>
      <c r="N543" s="6" t="inlineStr">
        <is>
          <t>C</t>
        </is>
      </c>
      <c r="O543" s="6" t="inlineStr">
        <is>
          <t>A habilidade H26 exige a análise de informações em tabelas para construir argumentos. Ao comparar os dois conjuntos de dados, observa-se que todos os valores após a campanha são menores que os correspondentes antes da campanha, e a tendência geral é de queda (de uma média de 1240 para 884). Portanto, o argumento de eficácia (alternativa C) é o único suportado pela análise estatística dos dados apresentados.</t>
        </is>
      </c>
      <c r="P543" s="6" t="b">
        <v>1</v>
      </c>
      <c r="Q543" s="6" t="n">
        <v>0.02631578947368421</v>
      </c>
      <c r="R543" s="6" t="n">
        <v>1.507246376811594</v>
      </c>
      <c r="S543" s="6" t="n">
        <v>0.6333333333333333</v>
      </c>
      <c r="T543" s="6" t="n">
        <v>13.14459770114943</v>
      </c>
      <c r="U543" s="6" t="n">
        <v>4.8</v>
      </c>
      <c r="V543" s="6" t="n">
        <v>5</v>
      </c>
      <c r="W543" s="6" t="n">
        <v>5</v>
      </c>
      <c r="X543" s="6" t="n">
        <v>4</v>
      </c>
      <c r="Y543" s="6" t="n">
        <v>5</v>
      </c>
      <c r="Z543" s="6" t="n">
        <v>5</v>
      </c>
      <c r="AA543" s="6" t="inlineStr">
        <is>
          <t>O item apresenta excelente alinhamento com a habilidade-alvo MT-H26, pois a construção do argumento sobre a eficácia da campanha depende diretamente da análise e interpretação dos dados apresentados na tabela. Os objetos de conhecimento (estatística e álgebra) são perfeitamente adequados, pois a análise requer a compreensão de tendências (redução consistente) e o cálculo implícito de médias para sustentar o argumento. Os distratores são plausíveis, pois exploram possíveis falhas de interpretação do aluno: a alternativa A foca em um valor absoluto, a B em uma variação diária atípica (que não ocorre nos dados), a D em uma interpretação equivocada da redução total e a E em uma limitação metodológica irrelevante para a análise proposta. O nível de escolaridade é adequado, pois a leitura de tabela e a interpretação de dados são competências esperadas no Ensino Médio. A aderência ao formato ENEM é máxima, pois o item contextualiza a questão em um cenário social relevante e exige do estudante a capacidade de extrair informações de uma tabela para avaliar a eficácia de uma política pública, uma habilidade comum nas provas.</t>
        </is>
      </c>
      <c r="AB543" s="6" t="n">
        <v>5</v>
      </c>
      <c r="AC543" s="6" t="n">
        <v>5</v>
      </c>
      <c r="AD543" s="6" t="n">
        <v>5</v>
      </c>
      <c r="AE543" s="6" t="n">
        <v>5</v>
      </c>
      <c r="AF543" s="6" t="n">
        <v>5</v>
      </c>
      <c r="AG543" s="6" t="n">
        <v>5</v>
      </c>
      <c r="AH543" s="6" t="inlineStr">
        <is>
          <t>O item apresenta excelente alinhamento à habilidade H26, pois exige do estudante a leitura e comparação de dados em uma tabela para selecionar o argumento conclusivo mais adequado (eficácia da campanha). Os objetos de conhecimento de estatística (leitura de tabelas, análise de tendência e média) são plenamente utilizados. Os distratores são bem elaborados e plausíveis, explorando erros comuns de interpretação, como focar em valores absolutos isolados, confundir variações diárias com a tendência geral ou impor critérios arbitrários não suportados pelos dados. O nível de exigência é adequado ao Ensino Médio e o formato segue rigorosamente o padrão do ENEM.</t>
        </is>
      </c>
    </row>
    <row r="544">
      <c r="A544" s="6" t="inlineStr">
        <is>
          <t>74fd0125-deba-4a25-9e7b-6ab8231bb838</t>
        </is>
      </c>
      <c r="B544" s="6" t="inlineStr">
        <is>
          <t>com_grafo</t>
        </is>
      </c>
      <c r="C544" s="6" t="inlineStr">
        <is>
          <t>MT</t>
        </is>
      </c>
      <c r="D544" s="6" t="inlineStr">
        <is>
          <t>Matematica e suas Tecnologias</t>
        </is>
      </c>
      <c r="E544" s="6" t="n">
        <v>7</v>
      </c>
      <c r="F544" s="6" t="inlineStr">
        <is>
          <t>MT-H27</t>
        </is>
      </c>
      <c r="G544" s="6" t="inlineStr">
        <is>
          <t>Calcular medidas de tendencia central ou de dispersao de um conjunto de dados expressos em uma tabela de frequencias de dados agrupados (nao em classes) ou em graficos.</t>
        </is>
      </c>
      <c r="H544" s="6" t="inlineStr">
        <is>
          <t>Uma escola incentivou a leitura realizando um levantamento mensal com um grupo de 30 alunos sobre a quantidade de livros lidos. Os resultados obtidos foram organizados na tabela de frequência abaixo:
Numero de livros lidos: 0 | 1 | 2 | 3 | 4
Numero de alunos:      5 | 8 |10 | 5 | 2
Com base nos dados apresentados, qual e a media aritmetica do numero de livros lidos por aluno nesse grupo?</t>
        </is>
      </c>
      <c r="I544" s="6" t="inlineStr">
        <is>
          <t>1,5</t>
        </is>
      </c>
      <c r="J544" s="6" t="inlineStr">
        <is>
          <t>1,7</t>
        </is>
      </c>
      <c r="K544" s="6" t="inlineStr">
        <is>
          <t>2,0</t>
        </is>
      </c>
      <c r="L544" s="6" t="inlineStr">
        <is>
          <t>2,3</t>
        </is>
      </c>
      <c r="M544" s="6" t="inlineStr">
        <is>
          <t>3,0</t>
        </is>
      </c>
      <c r="N544" s="6" t="inlineStr">
        <is>
          <t>B</t>
        </is>
      </c>
      <c r="O544" s="6" t="inlineStr">
        <is>
          <t>A questao exige o calculo da media aritmetica de um conjunto de dados agrupados em uma tabela de frequencia (nao em classes), o que remete diretamente a habilidade MT-H27. Para resolver, deve-se calcular a media ponderada: somar o produto de cada valor pelo seu numero de repeticoes (frequencia) e dividir pelo total de alunos. Calculo: (0x5 + 1x8 + 2x10 + 3x5 + 4x2) / 30 = (0 + 8 + 20 + 15 + 8) / 30 = 51 / 30 = 1,7.</t>
        </is>
      </c>
      <c r="P544" s="6" t="b">
        <v>1</v>
      </c>
      <c r="Q544" s="6" t="n">
        <v>0.03703703703703703</v>
      </c>
      <c r="R544" s="6" t="n">
        <v>0.7837837837837838</v>
      </c>
      <c r="S544" s="6" t="n">
        <v>0.7714285714285715</v>
      </c>
      <c r="T544" s="6" t="n">
        <v>13.10888888888889</v>
      </c>
      <c r="U544" s="6" t="n">
        <v>5</v>
      </c>
      <c r="V544" s="6" t="n">
        <v>5</v>
      </c>
      <c r="W544" s="6" t="n">
        <v>5</v>
      </c>
      <c r="X544" s="6" t="n">
        <v>5</v>
      </c>
      <c r="Y544" s="6" t="n">
        <v>5</v>
      </c>
      <c r="Z544" s="6" t="n">
        <v>5</v>
      </c>
      <c r="AA544" s="6" t="inlineStr">
        <is>
          <t>O item apresenta excelente alinhamento com a habilidade MT-H27, pois demanda explicitamente o cálculo da média aritmetica a partir de uma tabela de frequência de dados agrupados (não em classes), conforme descrito. Os objetos de conhecimento (estatística e probabilidade) são perfeitamente adequados e necessários para a resolução. Os distratores são plausíveis, pois representam possíveis erros de cálculo ou interpretação do problema (ex: média simples, erro na soma dos produtos, divisão pelo número de categorias). O nível de complexidade é adequado para o Ensino Médio, exigindo a aplicação direta de um conceito estatístico fundamental. A aderência ao formato ENEM é total, com enunciado claro, contextualizado, tabela de dados organizada e alternativas de resposta bem definidas.</t>
        </is>
      </c>
      <c r="AB544" s="6" t="n">
        <v>4.8</v>
      </c>
      <c r="AC544" s="6" t="n">
        <v>5</v>
      </c>
      <c r="AD544" s="6" t="n">
        <v>5</v>
      </c>
      <c r="AE544" s="6" t="n">
        <v>4</v>
      </c>
      <c r="AF544" s="6" t="n">
        <v>5</v>
      </c>
      <c r="AG544" s="6" t="n">
        <v>5</v>
      </c>
      <c r="AH544" s="6" t="inlineStr">
        <is>
          <t>O item apresenta alinhamento perfeito à habilidade MT-H27, exigindo o cálculo da média aritmética de dados dispostos em tabela de frequência simples. Os objetos de conhecimento de estatística são pertinentes. O distrator C (2,0) é altamente plausível, pois corresponde à média simples dos valores, à moda e à mediana, representando o erro comum de ignorar os pesos (frequências). Os demais distratores são menos fundamentados conceitualmente, mas aceitáveis para o nível de dificuldade. A complexidade é adequada ao Ensino Médio e o formato segue rigorosamente o padrão ENEM.</t>
        </is>
      </c>
    </row>
    <row r="545">
      <c r="A545" s="6" t="inlineStr">
        <is>
          <t>8951ef37-33af-482b-85e1-551cc3adf87d</t>
        </is>
      </c>
      <c r="B545" s="6" t="inlineStr">
        <is>
          <t>com_grafo</t>
        </is>
      </c>
      <c r="C545" s="6" t="inlineStr">
        <is>
          <t>MT</t>
        </is>
      </c>
      <c r="D545" s="6" t="inlineStr">
        <is>
          <t>Matematica e suas Tecnologias</t>
        </is>
      </c>
      <c r="E545" s="6" t="n">
        <v>7</v>
      </c>
      <c r="F545" s="6" t="inlineStr">
        <is>
          <t>MT-H27</t>
        </is>
      </c>
      <c r="G545" s="6" t="inlineStr">
        <is>
          <t>Calcular medidas de tendencia central ou de dispersao de um conjunto de dados expressos em uma tabela de frequencias de dados agrupados (nao em classes) ou em graficos.</t>
        </is>
      </c>
      <c r="H545" s="6" t="inlineStr">
        <is>
          <t>Uma escola realizou um levantamento para saber quantos irmãos cada aluno de uma determinada turma possui. Os dados coletados foram organizados na tabela de frequência abaixo.
Número de irmãos (xi): 0, 1, 2, 3
Número de alunos (fi): 4, 8, 6, 2
Com base nos dados apresentados, qual é a média aritmética do número de irmãos por aluno nessa turma?</t>
        </is>
      </c>
      <c r="I545" s="6" t="inlineStr">
        <is>
          <t>1,1</t>
        </is>
      </c>
      <c r="J545" s="6" t="inlineStr">
        <is>
          <t>1,2</t>
        </is>
      </c>
      <c r="K545" s="6" t="inlineStr">
        <is>
          <t>1,3</t>
        </is>
      </c>
      <c r="L545" s="6" t="inlineStr">
        <is>
          <t>1,4</t>
        </is>
      </c>
      <c r="M545" s="6" t="inlineStr">
        <is>
          <t>1,5</t>
        </is>
      </c>
      <c r="N545" s="6" t="inlineStr">
        <is>
          <t>C</t>
        </is>
      </c>
      <c r="O545" s="6" t="inlineStr">
        <is>
          <t>A questão exige o cálculo da média aritmética para um conjunto de dados expressos em uma tabela de frequência de dados agrupados (não em classes), o que remete diretamente à habilidade MT-H27. A média ponderada é calculada somando-se o produto de cada valor pelo seu número de frequência e dividindo pelo total de observações. Cálculo: Soma dos produtos = (0*4) + (1*8) + (2*6) + (3*2) = 0 + 8 + 12 + 6 = 26. Total de alunos = 4 + 8 + 6 + 2 = 20. Média = 26 / 20 = 1,3.</t>
        </is>
      </c>
      <c r="P545" s="6" t="b">
        <v>1</v>
      </c>
      <c r="Q545" s="6" t="n">
        <v>0.03571428571428571</v>
      </c>
      <c r="R545" s="6" t="n">
        <v>0.7142857142857142</v>
      </c>
      <c r="S545" s="6" t="n">
        <v>0.8</v>
      </c>
      <c r="T545" s="6" t="n">
        <v>10.71673076923077</v>
      </c>
      <c r="U545" s="6" t="n">
        <v>4.8</v>
      </c>
      <c r="V545" s="6" t="n">
        <v>5</v>
      </c>
      <c r="W545" s="6" t="n">
        <v>5</v>
      </c>
      <c r="X545" s="6" t="n">
        <v>4</v>
      </c>
      <c r="Y545" s="6" t="n">
        <v>5</v>
      </c>
      <c r="Z545" s="6" t="n">
        <v>5</v>
      </c>
      <c r="AA545" s="6" t="inlineStr">
        <is>
          <t>O item apresenta excelente alinhamento com a habilidade MT-H27, pois demanda explicitamente o cálculo da média aritmética a partir de uma tabela de frequência de dados agrupados (não em classes), sem classes. Os objetos de conhecimento de estatística e probabilidade são perfeitamente adequados e aplicados. Os distratores são plausíveis, pois representam erros comuns de cálculo (divisão por 26, soma incorreta dos produtos, etc.). O nível de complexidade é adequado para o Ensino Médio, exigindo apenas a aplicação direta do conceito de média ponderada. O formato, com enunciado claro, tabela de dados, questão objetiva e alternativas, segue rigorosamente o padrão do ENEM.</t>
        </is>
      </c>
      <c r="AB545" s="6" t="n">
        <v>4.8</v>
      </c>
      <c r="AC545" s="6" t="n">
        <v>5</v>
      </c>
      <c r="AD545" s="6" t="n">
        <v>5</v>
      </c>
      <c r="AE545" s="6" t="n">
        <v>4</v>
      </c>
      <c r="AF545" s="6" t="n">
        <v>5</v>
      </c>
      <c r="AG545" s="6" t="n">
        <v>5</v>
      </c>
      <c r="AH545" s="6" t="inlineStr">
        <is>
          <t>O item avalia diretamente a habilidade MT-H27, exigindo o cálculo da média aritmética (medida de tendência central) a partir de uma tabela de frequência de dados não agrupados em classes. Os objetos de conhecimento de estatística são perfeitamente adequados. Os distratores são plausíveis, especialmente a alternativa E (1,5), que representa a média simples dos valores distintos sem considerar a frequência (peso), um erro comum. As demais alternativas (A, B, D) estão próximas ao resultado correto e podem decorrer de erros de cálculo aritmético. O nível de dificuldade é compatível com o Ensino Médio e o item segue o formato padrão do ENEM, com enunciado contextualizado, comando claro e cinco alternativas.</t>
        </is>
      </c>
    </row>
    <row r="546">
      <c r="A546" s="6" t="inlineStr">
        <is>
          <t>a183a6f2-fa0a-4eb2-b5fd-256534ab369e</t>
        </is>
      </c>
      <c r="B546" s="6" t="inlineStr">
        <is>
          <t>com_grafo</t>
        </is>
      </c>
      <c r="C546" s="6" t="inlineStr">
        <is>
          <t>MT</t>
        </is>
      </c>
      <c r="D546" s="6" t="inlineStr">
        <is>
          <t>Matematica e suas Tecnologias</t>
        </is>
      </c>
      <c r="E546" s="6" t="n">
        <v>7</v>
      </c>
      <c r="F546" s="6" t="inlineStr">
        <is>
          <t>MT-H27</t>
        </is>
      </c>
      <c r="G546" s="6" t="inlineStr">
        <is>
          <t>Calcular medidas de tendencia central ou de dispersao de um conjunto de dados expressos em uma tabela de frequencias de dados agrupados (nao em classes) ou em graficos.</t>
        </is>
      </c>
      <c r="H546" s="6" t="inlineStr">
        <is>
          <t>Uma prefeitura realizou uma pesquisa sobre o acesso à tecnologia em residências de um determinado bairro. Foram entrevistadas 50 famílias, perguntando-se quantos aparelhos eletrônicos (televisores, computadores, tablets ou celulares) possuíam em casa. Os dados obtidos estão organizados na tabela a seguir.
Numero de aparelhos | Numero de familias
1 | 10
2 | 10
3 | 15
4 | 10
5 | 5
Com base nos dados apresentados, qual é a média aritmética do número de aparelhos eletrônicos por família nesse bairro?</t>
        </is>
      </c>
      <c r="I546" s="6" t="inlineStr">
        <is>
          <t>2,4</t>
        </is>
      </c>
      <c r="J546" s="6" t="inlineStr">
        <is>
          <t>2,6</t>
        </is>
      </c>
      <c r="K546" s="6" t="inlineStr">
        <is>
          <t>2,8</t>
        </is>
      </c>
      <c r="L546" s="6" t="inlineStr">
        <is>
          <t>3,0</t>
        </is>
      </c>
      <c r="M546" s="6" t="inlineStr">
        <is>
          <t>3,2</t>
        </is>
      </c>
      <c r="N546" s="6" t="inlineStr">
        <is>
          <t>C</t>
        </is>
      </c>
      <c r="O546" s="6" t="inlineStr">
        <is>
          <t>A questão exige o cálculo da média aritmética para dados agrupados em uma tabela de frequência simples (não em classes), conforme estabelece a habilidade MT-H27. Para encontrar a média, deve-se somar o produto de cada valor pelo seu número de frequência (peso) e dividir pelo total de famílias. Cálculo: (1x10 + 2x10 + 3x15 + 4x10 + 5x5) / 50 = (10 + 20 + 45 + 40 + 25) / 50 = 140 / 50 = 2,8.</t>
        </is>
      </c>
      <c r="P546" s="6" t="b">
        <v>1</v>
      </c>
      <c r="Q546" s="6" t="n">
        <v>0.02702702702702703</v>
      </c>
      <c r="R546" s="6" t="n">
        <v>0.68</v>
      </c>
      <c r="S546" s="6" t="n">
        <v>0.8604651162790697</v>
      </c>
      <c r="T546" s="6" t="n">
        <v>11.26874074074074</v>
      </c>
      <c r="U546" s="6" t="n">
        <v>4.8</v>
      </c>
      <c r="V546" s="6" t="n">
        <v>5</v>
      </c>
      <c r="W546" s="6" t="n">
        <v>5</v>
      </c>
      <c r="X546" s="6" t="n">
        <v>4</v>
      </c>
      <c r="Y546" s="6" t="n">
        <v>5</v>
      </c>
      <c r="Z546" s="6" t="n">
        <v>5</v>
      </c>
      <c r="AA546" s="6" t="inlineStr">
        <is>
          <t>O item apresenta excelente alinhamento com a habilidade MT-H27, pois demanda explicitamente o cálculo da média aritmética a partir de uma tabela de frequência de dados agrupados (não em classes), exatamente como descrito. Os objetos de conhecimento (estatística e probabilidade) são perfeitamente adequados e necessários para a resolução. Os distratores são plausíveis, pois representam erros comuns de cálculo (como somar os valores sem ponderar, ou calcular a mediana). O nível de complexidade é adequado para o Ensino Médio, exigindo aplicação direta de um conceito estatístico básico. O formato, com enunciado contextualizado, tabela de dados e múltipla escolha, segue rigorosamente o padrão do ENEM.</t>
        </is>
      </c>
      <c r="AB546" s="6" t="n">
        <v>5</v>
      </c>
      <c r="AC546" s="6" t="n">
        <v>5</v>
      </c>
      <c r="AD546" s="6" t="n">
        <v>5</v>
      </c>
      <c r="AE546" s="6" t="n">
        <v>5</v>
      </c>
      <c r="AF546" s="6" t="n">
        <v>5</v>
      </c>
      <c r="AG546" s="6" t="n">
        <v>5</v>
      </c>
      <c r="AH546" s="6" t="inlineStr">
        <is>
          <t>O item apresenta alinhamento perfeito à habilidade MT-H27, pois solicita o cálculo da média aritmética a partir de uma tabela de frequência simples (dados não agrupados em classes). Os objetos de conhecimento de estatística são adequadamente mobilizados. Os distratores são plausíveis, destacando-se a alternativa D (3,0), que corresponde à mediana, à moda e à média simples dos valores apresentados, constituindo um erro comum de alunos que desconsideram os pesos (frequências). As demais alternativas (A, B e E) estão próximas ao resultado correto, exigindo precisão nos cálculos. O nível de dificuldade é adequado ao Ensino Médio, tratando-se de uma questão básica de estatística descritiva. O formato segue rigorosamente o padrão do ENEM, com enunciado contextualizado, tabela de dados e cinco alternativas.</t>
        </is>
      </c>
    </row>
    <row r="547">
      <c r="A547" s="6" t="inlineStr">
        <is>
          <t>af256a74-9516-4f94-aa37-e2d557c67d9e</t>
        </is>
      </c>
      <c r="B547" s="6" t="inlineStr">
        <is>
          <t>com_grafo</t>
        </is>
      </c>
      <c r="C547" s="6" t="inlineStr">
        <is>
          <t>MT</t>
        </is>
      </c>
      <c r="D547" s="6" t="inlineStr">
        <is>
          <t>Matematica e suas Tecnologias</t>
        </is>
      </c>
      <c r="E547" s="6" t="n">
        <v>7</v>
      </c>
      <c r="F547" s="6" t="inlineStr">
        <is>
          <t>MT-H27</t>
        </is>
      </c>
      <c r="G547" s="6" t="inlineStr">
        <is>
          <t>Calcular medidas de tendencia central ou de dispersao de um conjunto de dados expressos em uma tabela de frequencias de dados agrupados (nao em classes) ou em graficos.</t>
        </is>
      </c>
      <c r="H547" s="6" t="inlineStr">
        <is>
          <t>Uma escola realizou uma pesquisa para incentivar a leitura entre os alunos do 1º ano do ensino médio. Perguntou-se a um grupo de 35 alunos quantos livros eles haviam lido nos últimos 30 dias. Os dados coletados foram organizados na tabela a seguir:
Número de livros lidos | 0 | 1 | 2 | 3 | 4
Número de alunos       | 5 | 8 | 12| 6 | 4
Com base nesses dados, qual é a mediana do número de livros lidos por esses alunos?</t>
        </is>
      </c>
      <c r="I547" s="6" t="inlineStr">
        <is>
          <t>1 livro</t>
        </is>
      </c>
      <c r="J547" s="6" t="inlineStr">
        <is>
          <t>1,5 livro</t>
        </is>
      </c>
      <c r="K547" s="6" t="inlineStr">
        <is>
          <t>2 livros</t>
        </is>
      </c>
      <c r="L547" s="6" t="inlineStr">
        <is>
          <t>2,5 livros</t>
        </is>
      </c>
      <c r="M547" s="6" t="inlineStr">
        <is>
          <t>3 livros</t>
        </is>
      </c>
      <c r="N547" s="6" t="inlineStr">
        <is>
          <t>C</t>
        </is>
      </c>
      <c r="O547" s="6" t="inlineStr">
        <is>
          <t>A habilidade H27 exige o cálculo de medidas de tendência central para dados agrupados em uma tabela de frequência. Para encontrar a mediana, primeiro identifica-se a posição central do conjunto de 35 dados, que é dada por (35+1)/2 = 18ª posição. Em seguida, calculam-se as frequências acumuladas: 5 alunos leram 0 livros; 5+8=13 alunos leram até 1 livro; 13+12=25 alunos leram até 2 livros. Como a 18ª posição está situada no intervalo em que a frequência acumulada chega a 25, correspondente aos alunos que leram 2 livros, conclui-se que a mediana é 2.</t>
        </is>
      </c>
      <c r="P547" s="6" t="b">
        <v>1</v>
      </c>
      <c r="Q547" s="6" t="n">
        <v>0.0625</v>
      </c>
      <c r="R547" s="6" t="n">
        <v>1.428571428571429</v>
      </c>
      <c r="S547" s="6" t="n">
        <v>0.7111111111111111</v>
      </c>
      <c r="T547" s="6" t="n">
        <v>10.22058139534884</v>
      </c>
      <c r="U547" s="6" t="n">
        <v>4.8</v>
      </c>
      <c r="V547" s="6" t="n">
        <v>5</v>
      </c>
      <c r="W547" s="6" t="n">
        <v>5</v>
      </c>
      <c r="X547" s="6" t="n">
        <v>4</v>
      </c>
      <c r="Y547" s="6" t="n">
        <v>5</v>
      </c>
      <c r="Z547" s="6" t="n">
        <v>5</v>
      </c>
      <c r="AA547" s="6" t="inlineStr">
        <is>
          <t>O item apresenta excelente alinhamento com a habilidade MT-H27, pois demanda explicitamente o cálculo da mediana, uma medida de tendência central, a partir de uma tabela de frequência de dados agrupados (não em classes). Os objetos de conhecimento (estatística e probabilidade) são perfeitamente adequados e necessários para a resolução. Os distratores são plausíveis, pois representam erros comuns de cálculo ou interpretação: a média (A), a mediana incorretamente calculada para um número par de dados (B), valores próximos à mediana (D) e a moda (E). A questão é adequada ao nível de ensino médio, pois envolve conceitos estatísticos fundamentais. A aderência ao formato ENEM é alta, com enunciado claro, contextualizado, tabela de dados organizada e alternativas de resposta bem definidas.</t>
        </is>
      </c>
      <c r="AB547" s="6" t="n">
        <v>5</v>
      </c>
      <c r="AC547" s="6" t="n">
        <v>5</v>
      </c>
      <c r="AD547" s="6" t="n">
        <v>5</v>
      </c>
      <c r="AE547" s="6" t="n">
        <v>5</v>
      </c>
      <c r="AF547" s="6" t="n">
        <v>5</v>
      </c>
      <c r="AG547" s="6" t="n">
        <v>5</v>
      </c>
      <c r="AH547" s="6" t="inlineStr">
        <is>
          <t>O item apresenta excelente alinhamento à habilidade H27, exigindo o cálculo da mediana a partir de uma tabela de frequência de dados agrupados (sem classes). Os objetos de conhecimento de estatística são corretamente mobilizados. Os distratores são plausíveis, explorando erros comuns como a média entre valores adjacentes ou a má interpretação da posição central. O nível de dificuldade é adequado ao Ensino Médio e a estrutura segue rigorosamente o padrão ENEM, com enunciado contextualizado e cinco alternativas.</t>
        </is>
      </c>
    </row>
    <row r="548">
      <c r="A548" s="6" t="inlineStr">
        <is>
          <t>978ad0df-3c7b-4be2-b359-65ce0baeb97d</t>
        </is>
      </c>
      <c r="B548" s="6" t="inlineStr">
        <is>
          <t>com_grafo</t>
        </is>
      </c>
      <c r="C548" s="6" t="inlineStr">
        <is>
          <t>MT</t>
        </is>
      </c>
      <c r="D548" s="6" t="inlineStr">
        <is>
          <t>Matematica e suas Tecnologias</t>
        </is>
      </c>
      <c r="E548" s="6" t="n">
        <v>7</v>
      </c>
      <c r="F548" s="6" t="inlineStr">
        <is>
          <t>MT-H27</t>
        </is>
      </c>
      <c r="G548" s="6" t="inlineStr">
        <is>
          <t>Calcular medidas de tendencia central ou de dispersao de um conjunto de dados expressos em uma tabela de frequencias de dados agrupados (nao em classes) ou em graficos.</t>
        </is>
      </c>
      <c r="H548" s="6" t="inlineStr">
        <is>
          <t>Uma escola realizou uma pesquisa sobre o hábito de leitura com um grupo de 20 alunos do ensino médio. A pergunta feita foi: 'Quantos livros você leu integralmente no último mês?'. Os dados coletados foram organizados na seguinte tabela de frequência:
Número de livros (x): 1, 2, 3, 4
Número de alunos (f): 4, 6, 8, 2
Com base nos dados apresentados, qual é a média aritmética do número de livros lidos por aluno nesse grupo?</t>
        </is>
      </c>
      <c r="I548" s="6" t="inlineStr">
        <is>
          <t>2,0</t>
        </is>
      </c>
      <c r="J548" s="6" t="inlineStr">
        <is>
          <t>2,2</t>
        </is>
      </c>
      <c r="K548" s="6" t="inlineStr">
        <is>
          <t>2,4</t>
        </is>
      </c>
      <c r="L548" s="6" t="inlineStr">
        <is>
          <t>2,6</t>
        </is>
      </c>
      <c r="M548" s="6" t="inlineStr">
        <is>
          <t>3,0</t>
        </is>
      </c>
      <c r="N548" s="6" t="inlineStr">
        <is>
          <t>C</t>
        </is>
      </c>
      <c r="O548" s="6" t="inlineStr">
        <is>
          <t>A questão exige o cálculo da média aritmética ponderada a partir de uma tabela de frequência de dados agrupados (não em classes), conforme a habilidade MT-H27. O cálculo é realizado somando-se o produto de cada valor pelo seu número de ocorrências e dividindo pelo total de ocorrências: Média = (1*4 + 2*6 + 3*8 + 4*2) / 20 = 48 / 20 = 2,4.</t>
        </is>
      </c>
      <c r="P548" s="6" t="b">
        <v>1</v>
      </c>
      <c r="Q548" s="6" t="n">
        <v>0.02777777777777778</v>
      </c>
      <c r="R548" s="6" t="n">
        <v>0.8620689655172413</v>
      </c>
      <c r="S548" s="6" t="n">
        <v>0.8372093023255814</v>
      </c>
      <c r="T548" s="6" t="n">
        <v>10.3716975308642</v>
      </c>
      <c r="U548" s="6" t="n">
        <v>4.8</v>
      </c>
      <c r="V548" s="6" t="n">
        <v>5</v>
      </c>
      <c r="W548" s="6" t="n">
        <v>5</v>
      </c>
      <c r="X548" s="6" t="n">
        <v>4</v>
      </c>
      <c r="Y548" s="6" t="n">
        <v>5</v>
      </c>
      <c r="Z548" s="6" t="n">
        <v>5</v>
      </c>
      <c r="AA548" s="6" t="inlineStr">
        <is>
          <t>O item apresenta excelente alinhamento com a habilidade MT-H27, pois demanda explicitamente o cálculo da média a partir de uma tabela de frequência de dados agrupados (não em classes), sem classes. Os objetos de conhecimento (estatística e probabilidade) são perfeitamente adequados e necessários para a resolução. Os distratores são plausíveis, pois correspondem a erros de cálculo comuns: a alternativa A (2,0) pode surgir da média simples dos valores de x (1+2+3+4)/4; a alternativa B (2,2) pode ser um erro de aritmética na soma dos produtos; a alternativa D (2,6) pode ser um erro de divisão (48/18); e a alternativa E (3,0) pode ser a moda ou a média dos valores de x sem ponderação. O nível de escolaridade é adequado, pois o cálculo de média ponderada é um conteúdo do Ensino Médio. A aderência ao formato ENEM é alta, pois o enunciado contextualiza a situação em um cenário educacional, apresenta os dados de forma clara em uma tabela e as alternativas são numéricas, exigindo o cálculo exato.</t>
        </is>
      </c>
      <c r="AB548" s="6" t="n">
        <v>4.8</v>
      </c>
      <c r="AC548" s="6" t="n">
        <v>5</v>
      </c>
      <c r="AD548" s="6" t="n">
        <v>5</v>
      </c>
      <c r="AE548" s="6" t="n">
        <v>4</v>
      </c>
      <c r="AF548" s="6" t="n">
        <v>5</v>
      </c>
      <c r="AG548" s="6" t="n">
        <v>5</v>
      </c>
      <c r="AH548" s="6" t="inlineStr">
        <is>
          <t>O item apresenta alinhamento perfeito à habilidade MT-H27, pois solicita o cálculo da média aritmética (medida de tendência central) a partir de uma tabela de frequência de dados agrupados sem classes. Os objetos de conhecimento de estatística são apropriados. Os distratores são plausíveis, com destaque para a alternativa E (3,0), que representa a moda, um erro comum na confusão entre medidas de tendência central. O nível de dificuldade é adequado ao Ensino Médio e o item segue estritamente o formato ENEM, com enunciado contextualizado e cinco alternativas.</t>
        </is>
      </c>
    </row>
    <row r="549">
      <c r="A549" s="6" t="inlineStr">
        <is>
          <t>6299f5d5-ef26-4a2f-bc9b-f5eeb68d033e</t>
        </is>
      </c>
      <c r="B549" s="6" t="inlineStr">
        <is>
          <t>com_grafo</t>
        </is>
      </c>
      <c r="C549" s="6" t="inlineStr">
        <is>
          <t>MT</t>
        </is>
      </c>
      <c r="D549" s="6" t="inlineStr">
        <is>
          <t>Matematica e suas Tecnologias</t>
        </is>
      </c>
      <c r="E549" s="6" t="n">
        <v>7</v>
      </c>
      <c r="F549" s="6" t="inlineStr">
        <is>
          <t>MT-H28</t>
        </is>
      </c>
      <c r="G549" s="6" t="inlineStr">
        <is>
          <t>Resolver situacao-problema que envolva conhecimentos de estatistica e probabilidade.</t>
        </is>
      </c>
      <c r="H549" s="6" t="inlineStr">
        <is>
          <t>Uma escola realizou uma pesquisa com seus 500 alunos para saber a quantidade de serviços de streaming de vídeo cada um possui assinatura ativa. Os dados coletados foram organizados na tabela a seguir:
Quantidade de serviços | Número de alunos
0 | 120
1 | 200
2 | 150
3 | 30
Para incentivar o acesso à cultura digital, a direção da escola decidiu sortear um mês de assinatura gratuita de um serviço premium entre os alunos que possuem 'no máximo 1 serviço' de streaming. Com base nos dados apresentados, qual é a probabilidade de um aluno escolhido ao acaso na escola ser elegível para participar desse sorteio?</t>
        </is>
      </c>
      <c r="I549" s="6" t="inlineStr">
        <is>
          <t>16%</t>
        </is>
      </c>
      <c r="J549" s="6" t="inlineStr">
        <is>
          <t>32%</t>
        </is>
      </c>
      <c r="K549" s="6" t="inlineStr">
        <is>
          <t>50%</t>
        </is>
      </c>
      <c r="L549" s="6" t="inlineStr">
        <is>
          <t>64%</t>
        </is>
      </c>
      <c r="M549" s="6" t="inlineStr">
        <is>
          <t>80%</t>
        </is>
      </c>
      <c r="N549" s="6" t="inlineStr">
        <is>
          <t>D</t>
        </is>
      </c>
      <c r="O549" s="6" t="inlineStr">
        <is>
          <t>Para resolver a questão, é necessário interpretar a distribuição de frequências apresentada na tabela e aplicar o conceito de probabilidade. O número total de casos possíveis é o total de alunos pesquisados (500). O número de casos favoráveis (alunos elegíveis) corresponde àqueles que possuem 0 ou 1 serviço, ou seja, 120 + 200 = 320 alunos. A probabilidade é calculada pela razão entre o número de casos favoráveis e o total de casos: P = 320/500 = 0,64, o que equivale a 64%. Esta questão exige a habilidade MT-H28 ao solicitar a resolução de uma situação-problema que integra a leitura de dados estatísticos com o cálculo de probabilidade.</t>
        </is>
      </c>
      <c r="P549" s="6" t="b">
        <v>1</v>
      </c>
      <c r="Q549" s="6" t="n">
        <v>0.04545454545454546</v>
      </c>
      <c r="R549" s="6" t="n">
        <v>1.487179487179487</v>
      </c>
      <c r="S549" s="6" t="n">
        <v>0.8148148148148148</v>
      </c>
      <c r="T549" s="6" t="n">
        <v>14.49740740740741</v>
      </c>
      <c r="U549" s="6" t="n">
        <v>4.8</v>
      </c>
      <c r="V549" s="6" t="n">
        <v>5</v>
      </c>
      <c r="W549" s="6" t="n">
        <v>5</v>
      </c>
      <c r="X549" s="6" t="n">
        <v>4</v>
      </c>
      <c r="Y549" s="6" t="n">
        <v>5</v>
      </c>
      <c r="Z549" s="6" t="n">
        <v>5</v>
      </c>
      <c r="AA549" s="6" t="inlineStr">
        <is>
          <t>O item apresenta excelente alinhamento com a habilidade MT-H28, pois demanda a resolução de uma situação-problema concreta que integra a interpretação de dados estatísticos (leitura de tabela de frequência) com o cálculo de probabilidade. Os objetos de conhecimento esperados são perfeitamente adequados e necessários para a resolução. Os distratores são plausíveis, pois representam erros comuns de cálculo (como somar incorretamente os casos favoráveis ou usar o total de alunos errado), embora a alternativa A (16%) seja um erro menos provável. O item é adequado ao nível de Ensino Médio, pois envolve conceitos de probabilidade e estatística descritiva que são parte do currículo. A aderência ao formato ENEM é máxima, com enunciado contextualizado, linguagem acessível, uso de tabela e a necessidade de interpretação para chegar à resposta correta.</t>
        </is>
      </c>
      <c r="AB549" s="6" t="n">
        <v>5</v>
      </c>
      <c r="AC549" s="6" t="n">
        <v>5</v>
      </c>
      <c r="AD549" s="6" t="n">
        <v>5</v>
      </c>
      <c r="AE549" s="6" t="n">
        <v>5</v>
      </c>
      <c r="AF549" s="6" t="n">
        <v>5</v>
      </c>
      <c r="AG549" s="6" t="n">
        <v>5</v>
      </c>
      <c r="AH549" s="6" t="inlineStr">
        <is>
          <t>O item está perfeitamente alinhado à habilidade MT-H28, pois exige a interpretação de dados estatísticos (tabela de frequência) para o cálculo de probabilidade em uma situação-problema contextualizada. Os objetos de conhecimento (estatística e probabilidade) são adequados e integrados corretamente. Os distratores são plausíveis, decorrendo de possíveis erros de cálculo (como divisão incorreta ou erro de casa decimal) ou interpretação equivocada do universo amostral. O nível de dificuldade é compatível com o Ensino Médio, abordando conceitos básicos essenciais. O formato do item segue rigorosamente as especificações do ENEM.</t>
        </is>
      </c>
    </row>
    <row r="550">
      <c r="A550" s="6" t="inlineStr">
        <is>
          <t>78b6a4fc-4277-422e-9703-5b4f7ac6d7b0</t>
        </is>
      </c>
      <c r="B550" s="6" t="inlineStr">
        <is>
          <t>com_grafo</t>
        </is>
      </c>
      <c r="C550" s="6" t="inlineStr">
        <is>
          <t>MT</t>
        </is>
      </c>
      <c r="D550" s="6" t="inlineStr">
        <is>
          <t>Matematica e suas Tecnologias</t>
        </is>
      </c>
      <c r="E550" s="6" t="n">
        <v>7</v>
      </c>
      <c r="F550" s="6" t="inlineStr">
        <is>
          <t>MT-H28</t>
        </is>
      </c>
      <c r="G550" s="6" t="inlineStr">
        <is>
          <t>Resolver situacao-problema que envolva conhecimentos de estatistica e probabilidade.</t>
        </is>
      </c>
      <c r="H550" s="6" t="inlineStr">
        <is>
          <t>Uma padaria local registrou o numero de paes vendidos durante cada dia de uma semana especifica para ajustar sua producao. Os dados coletados foram: segunda-feira (80), terca-feira (75), quarta-feira (90), quinta-feira (85), sexta-feira (120), sabado (150) e domingo (100). Com base nesses dados, qual e a probabilidade de que, em um dia escolhido aleatoriamente dessa semana, o numero de paes vendidos tenha sido superior a media aritmetica das vendas diarias?</t>
        </is>
      </c>
      <c r="I550" s="6" t="inlineStr">
        <is>
          <t>1/7</t>
        </is>
      </c>
      <c r="J550" s="6" t="inlineStr">
        <is>
          <t>2/7</t>
        </is>
      </c>
      <c r="K550" s="6" t="inlineStr">
        <is>
          <t>3/7</t>
        </is>
      </c>
      <c r="L550" s="6" t="inlineStr">
        <is>
          <t>4/7</t>
        </is>
      </c>
      <c r="M550" s="6" t="inlineStr">
        <is>
          <t>5/7</t>
        </is>
      </c>
      <c r="N550" s="6" t="inlineStr">
        <is>
          <t>B</t>
        </is>
      </c>
      <c r="O550" s="6" t="inlineStr">
        <is>
          <t>A questao exige a integracao de conceitos de estatistica e probabilidade, conforme a habilidade H28. Inicialmente, calcula-se a media aritmetica das vendas somando-se os valores (80 + 75 + 90 + 85 + 120 + 150 + 100 = 700) e dividindo pelo numero de dias (7), obtendo-se 100 paes. Posteriormente, identificam-se os dias em que as vendas superaram essa media: sexta-feira (120) e sabado (150), totalizando 2 dias. A probabilidade e entao calculada pela razao entre o numero de casos favoraveis (2) e o numero total de elementos do espaco amostral (7), resultando em 2/7.</t>
        </is>
      </c>
      <c r="P550" s="6" t="b">
        <v>1</v>
      </c>
      <c r="Q550" s="6" t="n">
        <v>0.05263157894736842</v>
      </c>
      <c r="R550" s="6" t="n">
        <v>1.545454545454545</v>
      </c>
      <c r="S550" s="6" t="n">
        <v>0.7916666666666666</v>
      </c>
      <c r="T550" s="6" t="n">
        <v>13.11983333333333</v>
      </c>
      <c r="U550" s="6" t="n">
        <v>4.8</v>
      </c>
      <c r="V550" s="6" t="n">
        <v>5</v>
      </c>
      <c r="W550" s="6" t="n">
        <v>5</v>
      </c>
      <c r="X550" s="6" t="n">
        <v>4</v>
      </c>
      <c r="Y550" s="6" t="n">
        <v>5</v>
      </c>
      <c r="Z550" s="6" t="n">
        <v>5</v>
      </c>
      <c r="AA550" s="6" t="inlineStr">
        <is>
          <t>O item apresenta excelente alinhamento com a habilidade MT-H28, pois demanda a resolução de uma situação-problema que integra o cálculo de uma medida de tendência central (média aritmetica) com o conceito de probabilidade em um espaço amostral discreto. Os objetos de conhecimento (estatística e probabilidade) são perfeitamente adequados e necessários para a solução. Os distratores são plausíveis, pois representam frações com denominadores corretos (7) e numeradores que poderiam resultar de erros de interpretação ou cálculo (ex: contar os dias iguais à média, contar todos os dias acima de 90, somar os valores das vendas). O nível de complexidade é adequado para o Ensino Médio, exigindo a aplicação direta de conceitos básicos de estatística descritiva e probabilidade. A formatação, com enunciado contextualizado, alternativas de múltipla escolha e gabarito claro, está em total aderência ao formato do ENEM.</t>
        </is>
      </c>
      <c r="AB550" s="6" t="n">
        <v>5</v>
      </c>
      <c r="AC550" s="6" t="n">
        <v>5</v>
      </c>
      <c r="AD550" s="6" t="n">
        <v>5</v>
      </c>
      <c r="AE550" s="6" t="n">
        <v>5</v>
      </c>
      <c r="AF550" s="6" t="n">
        <v>5</v>
      </c>
      <c r="AG550" s="6" t="n">
        <v>5</v>
      </c>
      <c r="AH550" s="6" t="inlineStr">
        <is>
          <t>O item exige o cálculo da média aritmética (estatística) e a aplicação da definição clássica de probabilidade, estando perfeitamente alinhado à habilidade MT-H28. Os objetos de conhecimento são adequados e centrais à competência. Os distratores são plausíveis, representando erros comuns na contagem de casos favoráveis ou na interpretação da desigualdade (ex: contar dias abaixo da média ou incluir o dia igual à média). O nível de dificuldade é compatível com o Ensino Médio, abordando conceitos fundamentais. O formato segue o padrão ENEM, com enunciado contextualizado e cinco alternativas.</t>
        </is>
      </c>
    </row>
    <row r="551">
      <c r="A551" s="6" t="inlineStr">
        <is>
          <t>c4c33ec9-d5a9-4d3e-a292-4915424a4d4c</t>
        </is>
      </c>
      <c r="B551" s="6" t="inlineStr">
        <is>
          <t>com_grafo</t>
        </is>
      </c>
      <c r="C551" s="6" t="inlineStr">
        <is>
          <t>MT</t>
        </is>
      </c>
      <c r="D551" s="6" t="inlineStr">
        <is>
          <t>Matematica e suas Tecnologias</t>
        </is>
      </c>
      <c r="E551" s="6" t="n">
        <v>7</v>
      </c>
      <c r="F551" s="6" t="inlineStr">
        <is>
          <t>MT-H28</t>
        </is>
      </c>
      <c r="G551" s="6" t="inlineStr">
        <is>
          <t>Resolver situacao-problema que envolva conhecimentos de estatistica e probabilidade.</t>
        </is>
      </c>
      <c r="H551" s="6" t="inlineStr">
        <is>
          <t>Uma biblioteca escolar realizou uma pesquisa com 100 alunos para saber quantos livros eles leram no último mês. Os resultados mostraram que: 20 alunos não leram nenhum livro; 30 alunos leram 1 livro; 25 alunos leram 2 livros; 15 alunos leram 3 livros; e 10 alunos leram 4 livros. Para incentivar a leitura, a direção decidiu sortear, aleatoriamente, um prêmio entre todos os alunos que participaram da pesquisa. Qual é a probabilidade de o aluno sorteado ter lido um número de livros superior à média aritmética de livros lidos por esses alunos?</t>
        </is>
      </c>
      <c r="I551" s="6" t="inlineStr">
        <is>
          <t>20%</t>
        </is>
      </c>
      <c r="J551" s="6" t="inlineStr">
        <is>
          <t>30%</t>
        </is>
      </c>
      <c r="K551" s="6" t="inlineStr">
        <is>
          <t>40%</t>
        </is>
      </c>
      <c r="L551" s="6" t="inlineStr">
        <is>
          <t>50%</t>
        </is>
      </c>
      <c r="M551" s="6" t="inlineStr">
        <is>
          <t>65%</t>
        </is>
      </c>
      <c r="N551" s="6" t="inlineStr">
        <is>
          <t>D</t>
        </is>
      </c>
      <c r="O551" s="6" t="inlineStr">
        <is>
          <t>A questão exige o cálculo da média aritmética e a interpretação de probabilidade. Primeiro, calcula-se a média: (0*20 + 1*30 + 2*25 + 3*15 + 4*10) / 100 = 165/100 = 1,65. Em seguida, identifica-se quantos alunos leram mais que 1,65 livros (ou seja, 2, 3 ou 4 livros): 25 + 15 + 10 = 50 alunos. A probabilidade é 50/100 = 0,5, ou 50%. Isso demonstra o domínio da habilidade H28 ao integrar conceitos de estatística e probabilidade para resolver o problema.</t>
        </is>
      </c>
      <c r="P551" s="6" t="b">
        <v>1</v>
      </c>
      <c r="Q551" s="6" t="n">
        <v>0.02631578947368421</v>
      </c>
      <c r="R551" s="6" t="n">
        <v>1</v>
      </c>
      <c r="S551" s="6" t="n">
        <v>0.6666666666666666</v>
      </c>
      <c r="T551" s="6" t="n">
        <v>10.46672164948454</v>
      </c>
      <c r="U551" s="6" t="n">
        <v>4.8</v>
      </c>
      <c r="V551" s="6" t="n">
        <v>5</v>
      </c>
      <c r="W551" s="6" t="n">
        <v>5</v>
      </c>
      <c r="X551" s="6" t="n">
        <v>4</v>
      </c>
      <c r="Y551" s="6" t="n">
        <v>5</v>
      </c>
      <c r="Z551" s="6" t="n">
        <v>5</v>
      </c>
      <c r="AA551" s="6" t="inlineStr">
        <is>
          <t>O item apresenta excelente alinhamento com a habilidade MT-H28, pois demanda a resolução de uma situação-problema que integra de forma direta e coerente o cálculo de uma medida de tendência central (média aritmética) com o conceito de probabilidade. Os objetos de conhecimento esperados (estatística e probabilidade) são perfeitamente adequados e necessários para a solução do problema. Os distratores são plausíveis, pois correspondem a erros de cálculo ou interpretação comuns, como a média não arredondada (1,65) e a soma de frequências incorretas. O nível de complexidade é apropriado para o Ensino Médio, exigindo aplicação de conceitos básicos de estatística e probabilidade sem a necessidade de conhecimentos avançados. O formato segue rigorosamente as especificações do ENEM, com enunciado claro, contextualizado e alternativas de resposta em porcentagem.</t>
        </is>
      </c>
      <c r="AB551" s="6" t="n">
        <v>4.8</v>
      </c>
      <c r="AC551" s="6" t="n">
        <v>5</v>
      </c>
      <c r="AD551" s="6" t="n">
        <v>5</v>
      </c>
      <c r="AE551" s="6" t="n">
        <v>4</v>
      </c>
      <c r="AF551" s="6" t="n">
        <v>5</v>
      </c>
      <c r="AG551" s="6" t="n">
        <v>5</v>
      </c>
      <c r="AH551" s="6" t="inlineStr">
        <is>
          <t>O item apresenta excelente alinhamento à habilidade H28, pois exige a integração de conceitos de estatística (cálculo de média aritmética ponderada) e probabilidade para a resolução da situação-problema. Os objetos de conhecimento são pertinentes e o nível de complexidade é adequado ao Ensino Médio. O enunciado é claro e contextualizado, seguindo o padrão do ENEM. Os distratores A (20%) e B (30%) correspondem a frequências absolutas do conjunto de dados (alunos que leram 0 e 1 livro, respectivamente), representando erros comuns de alunos que confundem média com moda ou não realizam o cálculo. O distrator C (40%) corresponde à soma dos alunos que leram 2 e 3 livros, sendo um erro plausível de interpretação do intervalo. O distrator E (65%) é menos evidente, mas não invalida a qualidade do item.</t>
        </is>
      </c>
    </row>
    <row r="552">
      <c r="A552" s="6" t="inlineStr">
        <is>
          <t>cfb0aee5-5df3-4932-997c-f0d424089e2b</t>
        </is>
      </c>
      <c r="B552" s="6" t="inlineStr">
        <is>
          <t>com_grafo</t>
        </is>
      </c>
      <c r="C552" s="6" t="inlineStr">
        <is>
          <t>MT</t>
        </is>
      </c>
      <c r="D552" s="6" t="inlineStr">
        <is>
          <t>Matematica e suas Tecnologias</t>
        </is>
      </c>
      <c r="E552" s="6" t="n">
        <v>7</v>
      </c>
      <c r="F552" s="6" t="inlineStr">
        <is>
          <t>MT-H28</t>
        </is>
      </c>
      <c r="G552" s="6" t="inlineStr">
        <is>
          <t>Resolver situacao-problema que envolva conhecimentos de estatistica e probabilidade.</t>
        </is>
      </c>
      <c r="H552" s="6" t="inlineStr">
        <is>
          <t>Em uma sala de aula com 20 alunos, a professora anotou as notas da última prova. A distribuição das notas foi: 2 alunos tiraram 5,0; 4 alunos tiraram 6,0; 5 alunos tiraram 7,0; 3 alunos tiraram 8,0; 4 alunos tiraram 9,0; e 2 alunos tiraram 10,0. Para incentivar a turma, a professora decidiu sortear um aluno para ganhar um ponto extra na próxima prova. Qual é a probabilidade de o aluno sorteado ter obtido uma nota superior à média aritmética da turma?</t>
        </is>
      </c>
      <c r="I552" s="6" t="inlineStr">
        <is>
          <t>15%</t>
        </is>
      </c>
      <c r="J552" s="6" t="inlineStr">
        <is>
          <t>25%</t>
        </is>
      </c>
      <c r="K552" s="6" t="inlineStr">
        <is>
          <t>45%</t>
        </is>
      </c>
      <c r="L552" s="6" t="inlineStr">
        <is>
          <t>55%</t>
        </is>
      </c>
      <c r="M552" s="6" t="inlineStr">
        <is>
          <t>75%</t>
        </is>
      </c>
      <c r="N552" s="6" t="inlineStr">
        <is>
          <t>C</t>
        </is>
      </c>
      <c r="O552" s="6" t="inlineStr">
        <is>
          <t>Para resolver a questão, é necessário aplicar conceitos de estatística (cálculo da média aritmética) e probabilidade, conforme a habilidade MT-H28. Primeiro, calcula-se a soma das notas: (2x5) + (4x6) + (5x7) + (3x8) + (4x9) + (2x10) = 10 + 24 + 35 + 24 + 36 + 20 = 149. A média aritmética é 149 dividido por 20, resultando em 7,45. Em seguida, contam-se os alunos com notas superiores a 7,45 (notas 8, 9 e 10), que somam 3 + 4 + 2 = 9 alunos. A probabilidade é dada pela razão entre o número de casos favoráveis (9) e o total de casos (20), ou seja, 9/20 = 0,45, o que corresponde a 45%.</t>
        </is>
      </c>
      <c r="P552" s="6" t="b">
        <v>1</v>
      </c>
      <c r="Q552" s="6" t="n">
        <v>0.03571428571428571</v>
      </c>
      <c r="R552" s="6" t="n">
        <v>1</v>
      </c>
      <c r="S552" s="6" t="n">
        <v>0.6363636363636364</v>
      </c>
      <c r="T552" s="6" t="n">
        <v>9.09944827586207</v>
      </c>
      <c r="U552" s="6" t="n">
        <v>4.8</v>
      </c>
      <c r="V552" s="6" t="n">
        <v>5</v>
      </c>
      <c r="W552" s="6" t="n">
        <v>5</v>
      </c>
      <c r="X552" s="6" t="n">
        <v>4</v>
      </c>
      <c r="Y552" s="6" t="n">
        <v>5</v>
      </c>
      <c r="Z552" s="6" t="n">
        <v>5</v>
      </c>
      <c r="AA552" s="6" t="inlineStr">
        <is>
          <t>O item apresenta excelente alinhamento com a habilidade MT-H28, pois exige a resolução de uma situação-problema que integra o cálculo de uma medida de tendência central (média aritmética) com o cálculo de uma probabilidade. Os objetos de conhecimento (estatística e probabilidade) são perfeitamente adequados e necessários para a solução. Os distratores são plausíveis, pois representam erros comuns de cálculo ou interpretação (ex: erro no cálculo da média, erro na contagem de alunos, erro na conversão de fração para porcentagem). O nível de complexidade é adequado para o Ensino Médio, exigindo aplicação de conceitos básicos de forma integrada. O formato, com enunciado contextualizado, cálculo de probabilidade baseado em dados de frequência e alternativas em porcentagem, está em total aderência ao padrão do ENEM.</t>
        </is>
      </c>
      <c r="AB552" s="6" t="n">
        <v>4.8</v>
      </c>
      <c r="AC552" s="6" t="n">
        <v>5</v>
      </c>
      <c r="AD552" s="6" t="n">
        <v>5</v>
      </c>
      <c r="AE552" s="6" t="n">
        <v>4</v>
      </c>
      <c r="AF552" s="6" t="n">
        <v>5</v>
      </c>
      <c r="AG552" s="6" t="n">
        <v>5</v>
      </c>
      <c r="AH552" s="6" t="inlineStr">
        <is>
          <t>O item está perfeitamente alinhado à habilidade MT-H28, pois exige a integração de conceitos de estatística (cálculo da média aritmética) e probabilidade (razão entre casos favoráveis e possíveis) para resolver a situação-problema. Os objetos de conhecimento são adequados e o nível de dificuldade é compatível com o Ensino Médio, abordando conceitos fundamentais de forma contextualizada. O formato segue rigorosamente o padrão ENEM. A nota 4 na dimensão 3 deve-se ao fato de que, embora o distrator D (55%) seja excelente (probabilidade complementar), os demais (A, B e E) são menos plausíveis como erros de cálculo específicos, funcionando mais como alternativas de chute.</t>
        </is>
      </c>
    </row>
    <row r="553">
      <c r="A553" s="6" t="inlineStr">
        <is>
          <t>7af57658-a9e3-42f1-bae6-34a2804998c6</t>
        </is>
      </c>
      <c r="B553" s="6" t="inlineStr">
        <is>
          <t>com_grafo</t>
        </is>
      </c>
      <c r="C553" s="6" t="inlineStr">
        <is>
          <t>MT</t>
        </is>
      </c>
      <c r="D553" s="6" t="inlineStr">
        <is>
          <t>Matematica e suas Tecnologias</t>
        </is>
      </c>
      <c r="E553" s="6" t="n">
        <v>7</v>
      </c>
      <c r="F553" s="6" t="inlineStr">
        <is>
          <t>MT-H28</t>
        </is>
      </c>
      <c r="G553" s="6" t="inlineStr">
        <is>
          <t>Resolver situacao-problema que envolva conhecimentos de estatistica e probabilidade.</t>
        </is>
      </c>
      <c r="H553" s="6" t="inlineStr">
        <is>
          <t>Uma fabrica de pecas automotivas realiza um controle de qualidade em uma linha de producao. Em um lote de 200 pecas produzidas, verificou-se que 12 apresentavam defeitos de pintura, 8 tinham medidas fora da especificacao e 4 possuíam ambos os problemas (pintura e medida). Um tecnico seleciona aleatoriamente uma peca desse lote para um teste adicional. Qual e a probabilidade de que a peca escolhida apresente pelo menos um dos defeitos citados?</t>
        </is>
      </c>
      <c r="I553" s="6" t="inlineStr">
        <is>
          <t>10%</t>
        </is>
      </c>
      <c r="J553" s="6" t="inlineStr">
        <is>
          <t>12%</t>
        </is>
      </c>
      <c r="K553" s="6" t="inlineStr">
        <is>
          <t>20%</t>
        </is>
      </c>
      <c r="L553" s="6" t="inlineStr">
        <is>
          <t>24%</t>
        </is>
      </c>
      <c r="M553" s="6" t="inlineStr">
        <is>
          <t>30%</t>
        </is>
      </c>
      <c r="N553" s="6" t="inlineStr">
        <is>
          <t>B</t>
        </is>
      </c>
      <c r="O553" s="6" t="inlineStr">
        <is>
          <t>A questao exige a aplicacao de conceitos de probabilidade da uniao de eventos (Habilidade H28). Temos: Total de pecas (n) = 200. Evento A (defeito de pintura) = 12. Evento B (medida fora) = 8. Intersecao (A e B) = 4. Para calcular a probabilidade de pelo menos um defeito (A uniao B), usamos a formula: P(A U B) = P(A) + P(B) - P(A intersecao B). Substituindo os valores: P(A U B) = (12/200) + (8/200) - (4/200) = 16/200 = 0,08. Convertendo para porcentagem: 8%.</t>
        </is>
      </c>
      <c r="P553" s="6" t="b">
        <v>1</v>
      </c>
      <c r="Q553" s="6" t="n">
        <v>0.05714285714285714</v>
      </c>
      <c r="R553" s="6" t="n">
        <v>1.789473684210526</v>
      </c>
      <c r="S553" s="6" t="n">
        <v>0.875</v>
      </c>
      <c r="T553" s="6" t="n">
        <v>12.48353246753247</v>
      </c>
      <c r="U553" s="6" t="n">
        <v>4.6</v>
      </c>
      <c r="V553" s="6" t="n">
        <v>5</v>
      </c>
      <c r="W553" s="6" t="n">
        <v>5</v>
      </c>
      <c r="X553" s="6" t="n">
        <v>3</v>
      </c>
      <c r="Y553" s="6" t="n">
        <v>5</v>
      </c>
      <c r="Z553" s="6" t="n">
        <v>5</v>
      </c>
      <c r="AA553" s="6" t="inlineStr">
        <is>
          <t>O item apresenta excelente alinhamento com a habilidade MT-H28, pois demanda a resolução de uma situação-problema que envolve a aplicação direta do conceito de probabilidade da união de eventos. Os objetos de conhecimento (estatística e probabilidade) são perfeitamente adequados e necessários para a solução. O nível de escolaridade é apropriado para o Ensino Médio, pois envolve a manipulação de frações e porcentagens, e o raciocínio lógico sobre conjuntos. A aderência ao formato ENEM é alta, pois se trata de um item de múltipla escolha com um enunciado contextualizado e que exige a compreensão e aplicação de um conceito matemático para chegar à resposta correta. Os distratores (A, C, D, E) são plausíveis, pois representam erros comuns de cálculo: a soma simples das probabilidades (20%), a probabilidade de um dos eventos isoladamente (12% ou 10%), ou a soma incorreta dos eventos sem subtrair a interseção (24%). No entanto, a alternativa correta (B) corresponde a um erro de cálculo (8% em vez de 16%), o que a torna um distrator fraco, pois não reflete um raciocínio matemático alternativo comum, mas sim um erro de aritmética.</t>
        </is>
      </c>
      <c r="AB553" s="6" t="n">
        <v>4.2</v>
      </c>
      <c r="AC553" s="6" t="n">
        <v>5</v>
      </c>
      <c r="AD553" s="6" t="n">
        <v>5</v>
      </c>
      <c r="AE553" s="6" t="n">
        <v>1</v>
      </c>
      <c r="AF553" s="6" t="n">
        <v>5</v>
      </c>
      <c r="AG553" s="6" t="n">
        <v>5</v>
      </c>
      <c r="AH553" s="6" t="inlineStr">
        <is>
          <t>O item apresenta um erro grave que o inviabiliza. O enunciado pede a probabilidade da uniao dos eventos (pelo menos um defeito). O calculo correto e P(A U B) = P(A) + P(B) - P(A intersecao B) = (12/200) + (8/200) - (4/200) = 16/200 = 0,08, ou seja, 8%. A resposta correta (8%) nao esta presente nas alternativas. O gabarito fornecido (B - 12%) e matematicamente incorreto, parecendo resultar de um erro de soma dos valores absolutos (12+8+4=24) sem conversao correta ou subtracao da intersecao. Portanto, a dimensao d3 recebe nota minima devido a ausencia da resposta correta e incoerencia do gabarito.</t>
        </is>
      </c>
    </row>
    <row r="554">
      <c r="A554" s="6" t="inlineStr">
        <is>
          <t>5682951d-567d-48eb-85ac-f2289ca177fd</t>
        </is>
      </c>
      <c r="B554" s="6" t="inlineStr">
        <is>
          <t>com_grafo</t>
        </is>
      </c>
      <c r="C554" s="6" t="inlineStr">
        <is>
          <t>MT</t>
        </is>
      </c>
      <c r="D554" s="6" t="inlineStr">
        <is>
          <t>Matematica e suas Tecnologias</t>
        </is>
      </c>
      <c r="E554" s="6" t="n">
        <v>7</v>
      </c>
      <c r="F554" s="6" t="inlineStr">
        <is>
          <t>MT-H29</t>
        </is>
      </c>
      <c r="G554" s="6" t="inlineStr">
        <is>
          <t>Utilizar conhecimentos de estatistica e probabilidade como recurso para a construcao de argumentacao.</t>
        </is>
      </c>
      <c r="H554" s="6" t="inlineStr">
        <is>
          <t>Em uma assembleia sindical, o diretor de uma empresa defende a política salarial afirmando que o salário médio dos 10 funcionários é de R$ 4.000,00, o que, segundo ele, demonstra a valorização da equipe. O sindicato, porém, contesta essa afirmação, alegando que a média utilizada distorce a realidade da maioria dos trabalhadores. A folha de pagamento apresenta a seguinte distribuição: 8 funcionários ganham R$ 2.000,00 e 2 funcionários (gerentes) ganham R$ 12.000,00. Para fundamentar sua argumentação e desmentir o diretor, o sindicato deve utilizar qual medida de tendência central?</t>
        </is>
      </c>
      <c r="I554" s="6" t="inlineStr">
        <is>
          <t>A moda, pois indica o valor que mais se repete, desconsiderando os salários mais altos.</t>
        </is>
      </c>
      <c r="J554" s="6" t="inlineStr">
        <is>
          <t>A mediana, pois ao ordenar os salários, o valor central é R$ 2.000,00, representando melhor a realidade da maioria.</t>
        </is>
      </c>
      <c r="K554" s="6" t="inlineStr">
        <is>
          <t>A média aritmética, pois é a única medida que considera todos os valores pagos pela empresa.</t>
        </is>
      </c>
      <c r="L554" s="6" t="inlineStr">
        <is>
          <t>A amplitude, pois a diferença entre o maior e o menor salário é a melhor forma de mostrar a desigualdade.</t>
        </is>
      </c>
      <c r="M554" s="6" t="inlineStr">
        <is>
          <t>A variância, pois ela indica o quanto os dados variam em relação à média de R$ 4.000,00.</t>
        </is>
      </c>
      <c r="N554" s="6" t="inlineStr">
        <is>
          <t>B</t>
        </is>
      </c>
      <c r="O554" s="6" t="inlineStr">
        <is>
          <t>A habilidade MT-H29 exige o uso de estatística para construir argumentação. Neste cenário, a média (R$ 4.000,00) é sensível a valores extremos (outliers), como os salários de R$ 12.000,00, não representando o salário típico. A mediana, por ser o valor central dos dados ordenados (R$ 2.000,00), elimina a influência dos valores extremos e representa a posição da maioria dos funcionários, sendo o argumento estatístico mais robusto para refutar a diretoria.</t>
        </is>
      </c>
      <c r="P554" s="6" t="b">
        <v>1</v>
      </c>
      <c r="Q554" s="6" t="n">
        <v>0.05333333333333334</v>
      </c>
      <c r="R554" s="6" t="n">
        <v>1.818181818181818</v>
      </c>
      <c r="S554" s="6" t="n">
        <v>0.75</v>
      </c>
      <c r="T554" s="6" t="n">
        <v>10.57886363636364</v>
      </c>
      <c r="U554" s="6" t="n">
        <v>4.8</v>
      </c>
      <c r="V554" s="6" t="n">
        <v>5</v>
      </c>
      <c r="W554" s="6" t="n">
        <v>5</v>
      </c>
      <c r="X554" s="6" t="n">
        <v>4</v>
      </c>
      <c r="Y554" s="6" t="n">
        <v>5</v>
      </c>
      <c r="Z554" s="6" t="n">
        <v>5</v>
      </c>
      <c r="AA554" s="6" t="inlineStr">
        <is>
          <t>O item apresenta excelente alinhamento com a habilidade MT-H29, pois exige que o candidato utilize um conceito estatístico (mediana) para construir uma argumentação fundamentada e desmentir uma afirmação baseada em outro conceito (média). Os objetos de conhecimento (medidas de tendência central) são perfeitamente adequados e necessários para a resolução. Os distratores são plausíveis, pois exploram conceitos estatísticos relevantes (moda, média, amplitude, variância) e suas relações com o contexto, embora a alternativa sobre variância seja um pouco menos direta. O nível de complexidade é apropriado para o Ensino Médio, exigindo a compreensão do conceito de mediana e sua aplicação em um contexto social. O formato segue as características do ENEM, com um enunciado contextualizado, uma pergunta clara e alternativas que exigem análise crítica e não apenas memória.</t>
        </is>
      </c>
      <c r="AB554" s="6" t="n">
        <v>5</v>
      </c>
      <c r="AC554" s="6" t="n">
        <v>5</v>
      </c>
      <c r="AD554" s="6" t="n">
        <v>5</v>
      </c>
      <c r="AE554" s="6" t="n">
        <v>5</v>
      </c>
      <c r="AF554" s="6" t="n">
        <v>5</v>
      </c>
      <c r="AG554" s="6" t="n">
        <v>5</v>
      </c>
      <c r="AH554" s="6" t="inlineStr">
        <is>
          <t>O item apresenta excelente alinhamento à habilidade MT-H29, pois exige do estudante a seleção da medida estatística mais adequada (mediana) para construir um argumento contra a distorção causada pela média aritmética em uma distribuição assimétrica. Os objetos de conhecimento (medidas de tendência central e dispersão) são pertinentes. Os distratores são plausíveis, explorando confusões comuns entre medidas de posição e dispersão, bem como a interpretação equivocada do contexto. O nível de dificuldade é adequado ao Ensino Médio, focando na leitura crítica de dados em contexto social, e o formato segue rigorosamente os padrões do ENEM, com enunciado contextualizado e cinco alternativas.</t>
        </is>
      </c>
    </row>
    <row r="555">
      <c r="A555" s="6" t="inlineStr">
        <is>
          <t>3882ca82-290d-417e-a5b7-585392997df6</t>
        </is>
      </c>
      <c r="B555" s="6" t="inlineStr">
        <is>
          <t>com_grafo</t>
        </is>
      </c>
      <c r="C555" s="6" t="inlineStr">
        <is>
          <t>MT</t>
        </is>
      </c>
      <c r="D555" s="6" t="inlineStr">
        <is>
          <t>Matematica e suas Tecnologias</t>
        </is>
      </c>
      <c r="E555" s="6" t="n">
        <v>7</v>
      </c>
      <c r="F555" s="6" t="inlineStr">
        <is>
          <t>MT-H29</t>
        </is>
      </c>
      <c r="G555" s="6" t="inlineStr">
        <is>
          <t>Utilizar conhecimentos de estatistica e probabilidade como recurso para a construcao de argumentacao.</t>
        </is>
      </c>
      <c r="H555" s="6" t="inlineStr">
        <is>
          <t>Uma prefeitura realizou um estudo para avaliar a eficácia de uma nova vacina contra um vírus sazonal. Foram selecionados 1.000 voluntários, divididos igualmente em dois grupos: o Grupo Vacinado e o Grupo Placebo (que recebeu uma substância inofensiva). Após o período de circulação do vírus, os resultados indicaram que 20 pessoas do Grupo Vacinado contraíram a doença, enquanto no Grupo Placebo esse número foi de 100 pessoas. Um crítico afirmou que a vacina é inútil, pois indivíduos vacinados também adoeceram. Com base nos dados apresentados e nos conceitos de probabilidade, qual argumento utiliza corretamente a estatística para refutar a crítica feita à vacina?</t>
        </is>
      </c>
      <c r="I555" s="6" t="inlineStr">
        <is>
          <t>A vacina é ineficaz, pois o número de pessoas que adoeceram no grupo vacinado (20) é muito alto para uma amostra de 500 pessoas.</t>
        </is>
      </c>
      <c r="J555" s="6" t="inlineStr">
        <is>
          <t>A vacina não funciona, pois a probabilidade de uma pessoa vacinada pegar a doença é de 4%, o que representa um risco de segurança para a população.</t>
        </is>
      </c>
      <c r="K555" s="6" t="inlineStr">
        <is>
          <t>A crítica é infundada, pois a probabilidade de adoecer sem a vacina (20%) é cinco vezes maior do que com a vacina (4%), o que comprova sua eficácia na redução de casos.</t>
        </is>
      </c>
      <c r="L555" s="6" t="inlineStr">
        <is>
          <t>A vacina deveria ser rejeitada, pois a mediana dos casos de doença é a mesma em ambos os grupos, indicando que a vacina não alterou o comportamento do vírus.</t>
        </is>
      </c>
      <c r="M555" s="6" t="inlineStr">
        <is>
          <t>O estudo é inconclusivo, pois a variância dos dados não foi calculada, sendo impossível afirmar se a diferença entre 20 e 100 casos é estatisticamente relevante.</t>
        </is>
      </c>
      <c r="N555" s="6" t="inlineStr">
        <is>
          <t>C</t>
        </is>
      </c>
      <c r="O555" s="6" t="inlineStr">
        <is>
          <t>A habilidade H29 exige o uso de estatística e probabilidade para construir argumentação. Neste caso, o aluno deve calcular as probabilidades (frequências relativas) de adoecer em cada grupo: 20/500 = 0,04 (4%) no grupo vacinado e 100/500 = 0,20 (20%) no grupo placebo. Ao comparar essas probabilidades, constata-se que o risco sem a vacina é cinco vezes maior. Esse dado estatístico permite refutar a argumentação de que a vacina é inútil apenas porque houve casos naquele grupo, demonstrando, na verdade, uma redução significativa na probabilidade de infecção.</t>
        </is>
      </c>
      <c r="P555" s="6" t="b">
        <v>1</v>
      </c>
      <c r="Q555" s="6" t="n">
        <v>0.03260869565217391</v>
      </c>
      <c r="R555" s="6" t="n">
        <v>2.320754716981132</v>
      </c>
      <c r="S555" s="6" t="n">
        <v>0.696969696969697</v>
      </c>
      <c r="T555" s="6" t="n">
        <v>14.30226329686911</v>
      </c>
      <c r="U555" s="6" t="n">
        <v>4.8</v>
      </c>
      <c r="V555" s="6" t="n">
        <v>5</v>
      </c>
      <c r="W555" s="6" t="n">
        <v>5</v>
      </c>
      <c r="X555" s="6" t="n">
        <v>4</v>
      </c>
      <c r="Y555" s="6" t="n">
        <v>5</v>
      </c>
      <c r="Z555" s="6" t="n">
        <v>5</v>
      </c>
      <c r="AA555" s="6" t="inlineStr">
        <is>
          <t>O item apresenta excelente alinhamento com a habilidade H29, pois exige que o aluno calcule probabilidades (frequências relativas) e as compare para construir uma argumentação que refuta uma afirmação inicial. Os objetos de conhecimento (estatística e probabilidade) são perfeitamente adequados e necessários para a resolução. Os distratores são plausíveis: A e B reforçam a crítica inicial com argumentos falhos, D utiliza um conceito estatístico irrelevante (mediana) e E aponta para uma limitação metodológica mais complexa, que não é o cerne da habilidade testada. O nível de complexidade é adequado ao Ensino Médio, envolvendo cálculos de porcentagem e interpretação de dados. O formato segue as características do ENEM, com um contexto social relevante e uma questão que exige análise crítica e argumentação baseada em evidências quantitativas.</t>
        </is>
      </c>
      <c r="AB555" s="6" t="n">
        <v>5</v>
      </c>
      <c r="AC555" s="6" t="n">
        <v>5</v>
      </c>
      <c r="AD555" s="6" t="n">
        <v>5</v>
      </c>
      <c r="AE555" s="6" t="n">
        <v>5</v>
      </c>
      <c r="AF555" s="6" t="n">
        <v>5</v>
      </c>
      <c r="AG555" s="6" t="n">
        <v>5</v>
      </c>
      <c r="AH555" s="6" t="inlineStr">
        <is>
          <t>O item apresenta alinhamento perfeito à habilidade H29, pois exige do estudante o cálculo de probabilidades (frequências relativas) e, principalmente, a utilização desses dados estatísticos para fundamentar uma refutação lógica a uma crítica prévia. Os objetos de conhecimento (probabilidade e estatística básica) são pertinentes e corretamente mobilizados. Os distratores são bem elaborados e plausíveis, explorando erros conceituais comuns, como a confusão entre valores absolutos e relativos (A e B), o uso inadequado de medidas estatísticas (D) e a exigência de parâmetros desnecessários para a conclusão (E). O nível de complexidade é adequado ao Ensino Médio, exigindo interpretação e raciocínio crítico sobre dados reais. O formato e a temática (vacinação/saúde pública) são típicos e aderentes ao padrão ENEM.</t>
        </is>
      </c>
    </row>
    <row r="556">
      <c r="A556" s="6" t="inlineStr">
        <is>
          <t>aa9830ae-8d33-46e7-803f-bf93927b7e31</t>
        </is>
      </c>
      <c r="B556" s="6" t="inlineStr">
        <is>
          <t>com_grafo</t>
        </is>
      </c>
      <c r="C556" s="6" t="inlineStr">
        <is>
          <t>MT</t>
        </is>
      </c>
      <c r="D556" s="6" t="inlineStr">
        <is>
          <t>Matematica e suas Tecnologias</t>
        </is>
      </c>
      <c r="E556" s="6" t="n">
        <v>7</v>
      </c>
      <c r="F556" s="6" t="inlineStr">
        <is>
          <t>MT-H29</t>
        </is>
      </c>
      <c r="G556" s="6" t="inlineStr">
        <is>
          <t>Utilizar conhecimentos de estatistica e probabilidade como recurso para a construcao de argumentacao.</t>
        </is>
      </c>
      <c r="H556" s="6" t="inlineStr">
        <is>
          <t>Em uma cidade, uma loteria realiza um sorteio diário no qual uma bola é retirada aleatoriamente de uma urna contendo 50 bolas numeradas de 1 a 50. Um apostador entusiasmado analisou os resultados dos últimos 30 dias e notou que o número 7 não havia sido sorteado nenhuma vez durante esse período. Com base nessa observação, ele decidiu apostar todas as suas economias no número 7 para o sorteio do dia seguinte, argumentando com seus amigos que: 'Como o número 7 não saiu por tanto tempo, ele está atrasado e a chance dele sair agora é muito maior do que a dos outros números para equilibrar as coisas'.
Considerando os conceitos de probabilidade, qual argumento refuta corretamente a conclusão desse apostador?</t>
        </is>
      </c>
      <c r="I556" s="6" t="inlineStr">
        <is>
          <t>O apostador está correto, pois a Lei dos Grandes Números garante que, a longo prazo, todos os números devem aparecer com a mesma frequência, forçando o número 7 a sair em breve.</t>
        </is>
      </c>
      <c r="J556" s="6" t="inlineStr">
        <is>
          <t>O raciocínio do apostador está equivocado, pois sorteios independentes não possuem memória; a probabilidade de sair o número 7 é sempre a mesma, independentemente dos resultados anteriores.</t>
        </is>
      </c>
      <c r="K556" s="6" t="inlineStr">
        <is>
          <t>A análise está incorreta porque o apostador deveria ter considerado a moda dos resultados anteriores, apostando no número que mais saiu, pois ele terá maior chance de se repetir.</t>
        </is>
      </c>
      <c r="L556" s="6" t="inlineStr">
        <is>
          <t>O apostador tem razão parcial, mas deveria calcular a média aritmética dos sorteios anteriores para identificar qual número está abaixo da média e, portanto, tem probabilidade aumentada.</t>
        </is>
      </c>
      <c r="M556" s="6" t="inlineStr">
        <is>
          <t>A conclusão seria válida apenas se a amostra fosse maior que 100 sorteios, pois em amostras pequenas a probabilidade dos números atrasados aumenta estatisticamente.</t>
        </is>
      </c>
      <c r="N556" s="6" t="inlineStr">
        <is>
          <t>B</t>
        </is>
      </c>
      <c r="O556" s="6" t="inlineStr">
        <is>
          <t>A habilidade H29 requer a utilização de conhecimentos de probabilidade para construir ou avaliar a validade de uma argumentação. O item aborda a falácia do apostador, a crença equivocada de que eventos passados influenciam a probabilidade de eventos futuros em experimentos aleatórios independentes. A alternativa correta (B) utiliza o conceito de independência dos eventos para refutar o argumento do apostador, esclarecendo que a chance de sair o número 7 (1/50) permanece constante em todos os sorteios, não sendo afetada pela ausência prévia desse número.</t>
        </is>
      </c>
      <c r="P556" s="6" t="b">
        <v>1</v>
      </c>
      <c r="Q556" s="6" t="n">
        <v>0.0170940170940171</v>
      </c>
      <c r="R556" s="6" t="n">
        <v>1.176470588235294</v>
      </c>
      <c r="S556" s="6" t="n">
        <v>0.7090909090909091</v>
      </c>
      <c r="T556" s="6" t="n">
        <v>16.64435897435898</v>
      </c>
      <c r="U556" s="6" t="n">
        <v>5</v>
      </c>
      <c r="V556" s="6" t="n">
        <v>5</v>
      </c>
      <c r="W556" s="6" t="n">
        <v>5</v>
      </c>
      <c r="X556" s="6" t="n">
        <v>5</v>
      </c>
      <c r="Y556" s="6" t="n">
        <v>5</v>
      </c>
      <c r="Z556" s="6" t="n">
        <v>5</v>
      </c>
      <c r="AA556" s="6" t="inlineStr">
        <is>
          <t>O item apresenta excelente alinhamento com a habilidade-alvo MT-H29, pois a questão central é a avaliação de uma argumentação (do apostador) utilizando conceitos de probabilidade (independência de eventos e a falácia do jogador). Os objetos de conhecimento (estatística e probabilidade) são perfeitamente adequados e necessários para a resolução. Os distratores são plausíveis e bem elaborados: a alternativa A explora mal a Lei dos Grandes Números, a C confunde moda com probabilidade, a D sugere o uso inadequado de média e a E aposta no tamanho da amostra, todos representando raciocínios comuns e incorretos que um estudante poderia ter. O nível de complexidade é adequado para o Ensino Médio, exigindo o entendimento de um conceito fundamental de probabilidade sem a necessidade de cálculos avançados. Por fim, o item segue rigorosamente o formato ENEM, com um enunciado contextualizado, uma pergunta clara e alternativas que exigem a análise de um argumento, sendo a alternativa B a única que refuta corretamente a conclusão com base na teoria probabilística.</t>
        </is>
      </c>
      <c r="AB556" s="6" t="n">
        <v>5</v>
      </c>
      <c r="AC556" s="6" t="n">
        <v>5</v>
      </c>
      <c r="AD556" s="6" t="n">
        <v>5</v>
      </c>
      <c r="AE556" s="6" t="n">
        <v>5</v>
      </c>
      <c r="AF556" s="6" t="n">
        <v>5</v>
      </c>
      <c r="AG556" s="6" t="n">
        <v>5</v>
      </c>
      <c r="AH556" s="6" t="inlineStr">
        <is>
          <t>O item apresenta excelente alinhamento à habilidade H29, pois exige do estudante a aplicação do conceito de independência de eventos na probabilidade para avaliar a validade de um argumento cotidiano (falácia do apostador). Os objetos de conhecimento são adequados e abordados com profundidade suficiente. Os distratores são bem elaborados e plausíveis, explorando concepções errôneas comuns, como a má interpretação da Lei dos Grandes Números (A), a crença em tendências baseadas na moda (C) ou na média (D), e a influência do tamanho da amostra na probabilidade de eventos únicos (E). O nível de complexidade é apropriado para o Ensino Médio e a estrutura do item segue rigorosamente o padrão do ENEM, com enunciado contextualizado e foco na análise crítica.</t>
        </is>
      </c>
    </row>
    <row r="557">
      <c r="A557" s="6" t="inlineStr">
        <is>
          <t>4c025205-6b0e-4754-aff8-d192d1ed7e32</t>
        </is>
      </c>
      <c r="B557" s="6" t="inlineStr">
        <is>
          <t>com_grafo</t>
        </is>
      </c>
      <c r="C557" s="6" t="inlineStr">
        <is>
          <t>MT</t>
        </is>
      </c>
      <c r="D557" s="6" t="inlineStr">
        <is>
          <t>Matematica e suas Tecnologias</t>
        </is>
      </c>
      <c r="E557" s="6" t="n">
        <v>7</v>
      </c>
      <c r="F557" s="6" t="inlineStr">
        <is>
          <t>MT-H29</t>
        </is>
      </c>
      <c r="G557" s="6" t="inlineStr">
        <is>
          <t>Utilizar conhecimentos de estatistica e probabilidade como recurso para a construcao de argumentacao.</t>
        </is>
      </c>
      <c r="H557" s="6" t="inlineStr">
        <is>
          <t>Em uma reuniao de gestao de uma empresa, o diretor argumentou que dois vendedores apresentam o mesmo desempenho, pois a media de vendas mensais de ambos e exatamente R$ 50.000,00. O gerente da equipe, porem, contestou essa afirmacao, observando que o Vendedor 1 mantem um volume de vendas constante, proximo a media todos os meses, enquanto o Vendedor 2 alterna meses sem vendas com meses de vendas muito altas. Para fundamentar matematicamente o argumento do gerente de que o Vendedor 1 apresenta um desempenho mais regular e previsivel que o Vendedor 2, ele deve comparar qual medida estatistica dos dados de vendas?</t>
        </is>
      </c>
      <c r="I557" s="6" t="inlineStr">
        <is>
          <t>A mediana.</t>
        </is>
      </c>
      <c r="J557" s="6" t="inlineStr">
        <is>
          <t>A moda.</t>
        </is>
      </c>
      <c r="K557" s="6" t="inlineStr">
        <is>
          <t>A media aritmetica.</t>
        </is>
      </c>
      <c r="L557" s="6" t="inlineStr">
        <is>
          <t>O desvio padrao.</t>
        </is>
      </c>
      <c r="M557" s="6" t="inlineStr">
        <is>
          <t>A probabilidade de sucesso.</t>
        </is>
      </c>
      <c r="N557" s="6" t="inlineStr">
        <is>
          <t>D</t>
        </is>
      </c>
      <c r="O557" s="6" t="inlineStr">
        <is>
          <t>A habilidade MT-H29 exige o uso de estatistica para construir argumentacao. Neste contexto, a media aritmetica (C) e insuficiente, pois e igual para ambos e suporta a argumentacao inicial do diretor. A mediana (A) e a moda (B) sao medidas de tendencia central que nao indicam a variabilidade dos dados. O desvio padrao (D) e uma medida de dispersao que quantifica o quanto os dados se afastam da media. Um desvio padrao baixo (Vendedor 1) indica regularidade, enquanto um desvio padrao alto (Vendedor 2) indica instabilidade. Portanto, o desvio padrao e a medida adequada para sustentar o argumento do gerente sobre a constancia do desempenho.</t>
        </is>
      </c>
      <c r="P557" s="6" t="b">
        <v>1</v>
      </c>
      <c r="Q557" s="6" t="n">
        <v>0.09259259259259259</v>
      </c>
      <c r="R557" s="6" t="n">
        <v>2.021276595744681</v>
      </c>
      <c r="S557" s="6" t="n">
        <v>0.8059701492537313</v>
      </c>
      <c r="T557" s="6" t="n">
        <v>13.92241379310345</v>
      </c>
      <c r="U557" s="6" t="n">
        <v>5</v>
      </c>
      <c r="V557" s="6" t="n">
        <v>5</v>
      </c>
      <c r="W557" s="6" t="n">
        <v>5</v>
      </c>
      <c r="X557" s="6" t="n">
        <v>5</v>
      </c>
      <c r="Y557" s="6" t="n">
        <v>5</v>
      </c>
      <c r="Z557" s="6" t="n">
        <v>5</v>
      </c>
      <c r="AA557" s="6" t="inlineStr">
        <is>
          <t>O item apresenta excelente alinhamento com a habilidade MT-H29, pois exige que o candidato utilize uma medida estatística (desvio padrão) para construir e fundamentar uma argumentação em um contexto real (análise de desempenho de vendedores). Os objetos de conhecimento (medidas de tendência central e dispersão) são perfeitamente adequados e necessários para a resolução. Os distratores (mediana, moda e média) são plausíveis, pois são medidas de tendência central que um estudante poderia confundir com uma medida de dispersão, e a alternativa sobre probabilidade serve como um distrator conceitual. O nível de complexidade é adequado para o Ensino Médio, pois envolve o entendimento do conceito de variabilidade de dados de forma aplicada. O formato segue as características do ENEM, com um enunciado contextualizado, uma pergunta clara e alternativas que exigem compreensão conceitual, não apenas memorização.</t>
        </is>
      </c>
      <c r="AB557" s="6" t="n">
        <v>5</v>
      </c>
      <c r="AC557" s="6" t="n">
        <v>5</v>
      </c>
      <c r="AD557" s="6" t="n">
        <v>5</v>
      </c>
      <c r="AE557" s="6" t="n">
        <v>5</v>
      </c>
      <c r="AF557" s="6" t="n">
        <v>5</v>
      </c>
      <c r="AG557" s="6" t="n">
        <v>5</v>
      </c>
      <c r="AH557" s="6" t="inlineStr">
        <is>
          <t>O item apresenta uma situacao-problema contextualizada que exige a escolha da ferramenta estatistica adequada (desvio padrao) para fundamentar um argumento sobre a variabilidade dos dados, em contraposicao ao uso da media. Isso alinha-se perfeitamente a habilidade MT-H29. Os objetos de conhecimento (medidas de dispersao e tendencia central) sao pertinentes. Os distratores (mediana, moda, media aritmetica, probabilidade) sao plausiveis, pois representam conceitos estatisticos comuns ou confusoes tipicas, mas nao resolvem a questao da regularidade. O nivel de complexidade e adequado ao Ensino Medio, e a estrutura segue o padrao do ENEM, com enunciado contextualizado e 5 alternativas.</t>
        </is>
      </c>
    </row>
    <row r="558">
      <c r="A558" s="6" t="inlineStr">
        <is>
          <t>ae947c91-7fbe-4bb4-b36d-193cd7ba73ea</t>
        </is>
      </c>
      <c r="B558" s="6" t="inlineStr">
        <is>
          <t>com_grafo</t>
        </is>
      </c>
      <c r="C558" s="6" t="inlineStr">
        <is>
          <t>MT</t>
        </is>
      </c>
      <c r="D558" s="6" t="inlineStr">
        <is>
          <t>Matematica e suas Tecnologias</t>
        </is>
      </c>
      <c r="E558" s="6" t="n">
        <v>7</v>
      </c>
      <c r="F558" s="6" t="inlineStr">
        <is>
          <t>MT-H29</t>
        </is>
      </c>
      <c r="G558" s="6" t="inlineStr">
        <is>
          <t>Utilizar conhecimentos de estatistica e probabilidade como recurso para a construcao de argumentacao.</t>
        </is>
      </c>
      <c r="H558" s="6" t="inlineStr">
        <is>
          <t>Uma grande empresa, em sua campanha de recrutamento, divulga que o salário médio de seus funcionários é de R$ 3.500,00, sugerindo ser um excelente local para trabalhar. O sindicato dos trabalhadores, contestando essa informação, apresenta a distribuição salarial dos 100 funcionários: 5 diretores ganham R$ 20.000,00, 5 gerentes ganham R$ 14.000,00 e 90 funcionários do quadro operacional ganham R$ 2.000,00. Para construir uma argumentação consistente de que a divulgação da empresa é enganosa e não reflete a realidade da maioria dos trabalhadores, qual medida de tendência central o sindicato deve utilizar?</t>
        </is>
      </c>
      <c r="I558" s="6" t="inlineStr">
        <is>
          <t>A média aritmética, pois ela considera todos os salários pagos pela empresa e é a medida mais comum em relatórios financeiros.</t>
        </is>
      </c>
      <c r="J558" s="6" t="inlineStr">
        <is>
          <t>A moda, pois ela indica o salário mais frequente, que neste caso é o salário dos gerentes.</t>
        </is>
      </c>
      <c r="K558" s="6" t="inlineStr">
        <is>
          <t>A mediana, pois ela não sofre influência dos valores extremos (salários dos diretores e gerentes) e indica o valor central da distribuição.</t>
        </is>
      </c>
      <c r="L558" s="6" t="inlineStr">
        <is>
          <t>O desvio padrão, pois ele mostra a variabilidade dos salários em relação à média divulgada.</t>
        </is>
      </c>
      <c r="M558" s="6" t="inlineStr">
        <is>
          <t>A amplitude total, pois ela demonstra a grande diferença entre o maior e o menor salário da empresa.</t>
        </is>
      </c>
      <c r="N558" s="6" t="inlineStr">
        <is>
          <t>C</t>
        </is>
      </c>
      <c r="O558" s="6" t="inlineStr">
        <is>
          <t>A habilidade MT-H29 requer o uso de estatística para fundamentar uma argumentação. A média aritmética (R$ 3.500,00) é altamente sensível a valores extremos (outliers), como os altos salários da diretoria, o que distorce a percepção da realidade da maioria. A mediana, por outro lado, divide o conjunto de dados ordenado ao meio. Neste cenário, a mediana é de R$ 2.000,00 (pois a 50ª e a 51ª posições correspondem aos salários operacionais). Ao utilizar a mediana, o sindicato apresenta um argumento estatisticamente robusto de que o salário típico do trabalhador comum é significativamente menor que a média divulgada pela empresa, expondo a distorção causada pela assimetria da distribuição salarial.</t>
        </is>
      </c>
      <c r="P558" s="6" t="b">
        <v>1</v>
      </c>
      <c r="Q558" s="6" t="n">
        <v>0.04</v>
      </c>
      <c r="R558" s="6" t="n">
        <v>1.666666666666667</v>
      </c>
      <c r="S558" s="6" t="n">
        <v>0.6880733944954128</v>
      </c>
      <c r="T558" s="6" t="n">
        <v>11.19885375494071</v>
      </c>
      <c r="U558" s="6" t="n">
        <v>4.8</v>
      </c>
      <c r="V558" s="6" t="n">
        <v>5</v>
      </c>
      <c r="W558" s="6" t="n">
        <v>5</v>
      </c>
      <c r="X558" s="6" t="n">
        <v>4</v>
      </c>
      <c r="Y558" s="6" t="n">
        <v>5</v>
      </c>
      <c r="Z558" s="6" t="n">
        <v>5</v>
      </c>
      <c r="AA558" s="6" t="inlineStr">
        <is>
          <t>O item apresenta excelente alinhamento com a habilidade MT-H29, pois exige que o candidato utilize um conceito estatístico (mediana) para construir uma argumentação crítica e fundamentada, expondo uma manipulação de dados. Os objetos de conhecimento (medidas de tendência central) são perfeitamente adequados e necessários para a resolução. Os distratores são plausíveis, pois exploram conceitos estatísticos relevantes (média, moda, desvio padrão, amplitude) e suas características, mas que não servem ao propósito específico da argumentação do sindicato. O nível de complexidade é apropriado para o Ensino Médio, exigindo a compreensão do conceito de mediana e sua sensibilidade a valores extremos. O formato segue rigorosamente as especificações do ENEM, com um enunciado contextualizado, uma pergunta clara e alternativas que testam o raciocínio crítico e a aplicação do conhecimento.</t>
        </is>
      </c>
      <c r="AB558" s="6" t="n">
        <v>4.8</v>
      </c>
      <c r="AC558" s="6" t="n">
        <v>5</v>
      </c>
      <c r="AD558" s="6" t="n">
        <v>5</v>
      </c>
      <c r="AE558" s="6" t="n">
        <v>4</v>
      </c>
      <c r="AF558" s="6" t="n">
        <v>5</v>
      </c>
      <c r="AG558" s="6" t="n">
        <v>5</v>
      </c>
      <c r="AH558" s="6" t="inlineStr">
        <is>
          <t>O item avalia com excelência a habilidade MT-H29, pois exige a seleção da medida estatística (mediana) que melhor sustenta a argumentação do sindicato, contrapondo-se à distorção causada pela média em uma distribuição assimétrica. Os objetos de conhecimento (medidas de tendência central e dispersão) são pertinentes. O nível de dificuldade é adequado ao Ensino Médio, exigindo interpretação de dados e não apenas cálculo. O formato segue o padrão ENEM, com contexto social relevante (relações de trabalho) e comando claro. Os distratores A, D e E são plausíveis, explorando confusões conceituais comuns (prestígio da média, confusão entre variabilidade e tendência central). O distrator B é o ponto fraco, pois contém um erro factual evidente ao afirmar que o salário dos gerentes é o mais frequente, o que o torna facilmente eliminável por leitura atenta dos dados, reduzindo ligeiramente a qualidade do conjunto de distratores.</t>
        </is>
      </c>
    </row>
    <row r="559">
      <c r="A559" s="6" t="inlineStr">
        <is>
          <t>1b478755-b788-439d-a8e6-28157d448cb6</t>
        </is>
      </c>
      <c r="B559" s="6" t="inlineStr">
        <is>
          <t>com_grafo</t>
        </is>
      </c>
      <c r="C559" s="6" t="inlineStr">
        <is>
          <t>MT</t>
        </is>
      </c>
      <c r="D559" s="6" t="inlineStr">
        <is>
          <t>Matematica e suas Tecnologias</t>
        </is>
      </c>
      <c r="E559" s="6" t="n">
        <v>1</v>
      </c>
      <c r="F559" s="6" t="inlineStr">
        <is>
          <t>MT-H3</t>
        </is>
      </c>
      <c r="G559" s="6" t="inlineStr">
        <is>
          <t>Resolver situacao-problema envolvendo conhecimentos numericos.</t>
        </is>
      </c>
      <c r="H559" s="6" t="inlineStr">
        <is>
          <t>Em uma empresa, um funcionário recebeu um aumento de 20% sobre o seu salário no mês de janeiro. No entanto, em fevereiro, devido a uma reestruturação financeira, foi aplicado um desconto de 20% sobre o valor do salário já reajustado. Comparando o salário de fevereiro com o salário original de dezembro, qual foi a variação percentual sofrida?</t>
        </is>
      </c>
      <c r="I559" s="6" t="inlineStr">
        <is>
          <t>O salário permaneceu o mesmo, não houve variação.</t>
        </is>
      </c>
      <c r="J559" s="6" t="inlineStr">
        <is>
          <t>Houve um aumento de 4% em relação ao salário original.</t>
        </is>
      </c>
      <c r="K559" s="6" t="inlineStr">
        <is>
          <t>Houve uma redução de 4% em relação ao salário original.</t>
        </is>
      </c>
      <c r="L559" s="6" t="inlineStr">
        <is>
          <t>Houve uma redução de 8% em relação ao salário original.</t>
        </is>
      </c>
      <c r="M559" s="6" t="inlineStr">
        <is>
          <t>Houve um aumento de 2% em relação ao salário original.</t>
        </is>
      </c>
      <c r="N559" s="6" t="inlineStr">
        <is>
          <t>C</t>
        </is>
      </c>
      <c r="O559" s="6" t="inlineStr">
        <is>
          <t>A questão exige a aplicação de operações com porcentagem de forma sequencial, característica da habilidade MT-H3 (Resolver situação-problema envolvendo conhecimentos numéricos). Ao considerar o salário inicial como 100 unidades, o aumento de 20% resulta em 120 unidades. O desconto subsequente de 20% incide sobre este novo valor (120), o que corresponde a uma redução de 24 unidades (20% de 120). Assim, o salário final é 96 unidades. A diferença entre 96 e 100 representa uma redução de 4 unidades, ou seja, 4% a menos em relação ao valor original.</t>
        </is>
      </c>
      <c r="P559" s="6" t="b">
        <v>1</v>
      </c>
      <c r="Q559" s="6" t="n">
        <v>0</v>
      </c>
      <c r="R559" s="6" t="n">
        <v>0</v>
      </c>
      <c r="S559" s="6" t="n">
        <v>0.5555555555555556</v>
      </c>
      <c r="T559" s="6" t="n">
        <v>9.532559523809528</v>
      </c>
      <c r="U559" s="6" t="n">
        <v>5</v>
      </c>
      <c r="V559" s="6" t="n">
        <v>5</v>
      </c>
      <c r="W559" s="6" t="n">
        <v>5</v>
      </c>
      <c r="X559" s="6" t="n">
        <v>5</v>
      </c>
      <c r="Y559" s="6" t="n">
        <v>5</v>
      </c>
      <c r="Z559" s="6" t="n">
        <v>5</v>
      </c>
      <c r="AA559" s="6" t="inlineStr">
        <is>
          <t>O item apresenta excelente alinhamento com a habilidade MT-H3, pois demanda a resolução de uma situação-problema que envolve a aplicação sequencial de conhecimentos numéricos (porcentagens). Os objetos de conhecimento esperados são perfeitamente adequados e necessários para a solução. Os distratores são plausíveis, pois exploram erros comuns de cálculo (como somar/subtrair as porcentagens ou aplicar o desconto sobre o valor original) e representam respostas que um estudante inseguro poderia produzir. O nível de complexidade é apropriado para o Ensino Médio, exigindo raciocínio lógico-matemático sem a necessidade de conceções avançadas. O formato, com enunciado claro, situação contextualizada e alternativas de resposta, está em total aderência ao padrão do ENEM.</t>
        </is>
      </c>
      <c r="AB559" s="6" t="n">
        <v>4.8</v>
      </c>
      <c r="AC559" s="6" t="n">
        <v>5</v>
      </c>
      <c r="AD559" s="6" t="n">
        <v>5</v>
      </c>
      <c r="AE559" s="6" t="n">
        <v>4</v>
      </c>
      <c r="AF559" s="6" t="n">
        <v>5</v>
      </c>
      <c r="AG559" s="6" t="n">
        <v>5</v>
      </c>
      <c r="AH559" s="6" t="inlineStr">
        <is>
          <t>O item apresenta excelente alinhamento à habilidade MT-H3, exigindo a aplicação de conceitos de porcentagem em uma situação-problema contextualizada de reestruturação salarial. Os objetos de conhecimento (porcentagem e variação percentual) são plenamente adequados. Os distratores são bem construídos, com destaque para a alternativa A, que explora o erro conceitual comum de acreditar que um aumento e um desconto de mesma porcentagem se anulam. O nível de dificuldade é compatível com o Ensino Médio e o item segue rigorosamente o formato padrão do ENEM.</t>
        </is>
      </c>
    </row>
    <row r="560">
      <c r="A560" s="6" t="inlineStr">
        <is>
          <t>2ae7e5f6-097b-4002-ba85-31c386f2fbb5</t>
        </is>
      </c>
      <c r="B560" s="6" t="inlineStr">
        <is>
          <t>com_grafo</t>
        </is>
      </c>
      <c r="C560" s="6" t="inlineStr">
        <is>
          <t>MT</t>
        </is>
      </c>
      <c r="D560" s="6" t="inlineStr">
        <is>
          <t>Matematica e suas Tecnologias</t>
        </is>
      </c>
      <c r="E560" s="6" t="n">
        <v>1</v>
      </c>
      <c r="F560" s="6" t="inlineStr">
        <is>
          <t>MT-H3</t>
        </is>
      </c>
      <c r="G560" s="6" t="inlineStr">
        <is>
          <t>Resolver situacao-problema envolvendo conhecimentos numericos.</t>
        </is>
      </c>
      <c r="H560" s="6" t="inlineStr">
        <is>
          <t>Uma fábrica de produtos de limpeza produz um desinfetante seguindo rigorosamente a proporção de 3 partes de água para 2 partes de álcool e 1 parte de essência. Em um determinado dia, o estoque disponível para a produção era de 120 litros de água, 100 litros de álcool e 30 litros de essência. Considerando que não é possível comprar mais insumos naquele dia, qual é a quantidade máxima, em litros, desse desinfetante que pode ser produzida?</t>
        </is>
      </c>
      <c r="I560" s="6" t="inlineStr">
        <is>
          <t>150</t>
        </is>
      </c>
      <c r="J560" s="6" t="inlineStr">
        <is>
          <t>180</t>
        </is>
      </c>
      <c r="K560" s="6" t="inlineStr">
        <is>
          <t>200</t>
        </is>
      </c>
      <c r="L560" s="6" t="inlineStr">
        <is>
          <t>240</t>
        </is>
      </c>
      <c r="M560" s="6" t="inlineStr">
        <is>
          <t>250</t>
        </is>
      </c>
      <c r="N560" s="6" t="inlineStr">
        <is>
          <t>B</t>
        </is>
      </c>
      <c r="O560" s="6" t="inlineStr">
        <is>
          <t>A questão aborda a habilidade MT-H3 ao exigir a resolução de uma situação-problema utilizando conceitos de razão e proporção. A mistura requer a proporção 3:2:1 (água:álcool:essência), totalizando 6 partes. Para determinar a produção máxima, deve-se identificar o insumo limitante. Dividindo o estoque pela parte correspondente na proporção, temos: Água (120/3 = 40 lotes), Álcool (100/2 = 50 lotes) e Essência (30/1 = 30 lotes). A essência permite apenas 30 lotes completos. Assim, a produção máxima é 30 lotes * 6 partes = 180 litros.</t>
        </is>
      </c>
      <c r="P560" s="6" t="b">
        <v>1</v>
      </c>
      <c r="Q560" s="6" t="n">
        <v>0</v>
      </c>
      <c r="R560" s="6" t="n">
        <v>0</v>
      </c>
      <c r="S560" s="6" t="n">
        <v>0.7804878048780488</v>
      </c>
      <c r="T560" s="6" t="n">
        <v>10.51737654320988</v>
      </c>
      <c r="U560" s="6" t="n">
        <v>4.8</v>
      </c>
      <c r="V560" s="6" t="n">
        <v>5</v>
      </c>
      <c r="W560" s="6" t="n">
        <v>5</v>
      </c>
      <c r="X560" s="6" t="n">
        <v>4</v>
      </c>
      <c r="Y560" s="6" t="n">
        <v>5</v>
      </c>
      <c r="Z560" s="6" t="n">
        <v>5</v>
      </c>
      <c r="AA560" s="6" t="inlineStr">
        <is>
          <t>O item apresenta excelente alinhamento com a habilidade MT-H3, pois demanda a resolução de uma situação-problema que envolve a aplicação de conhecimentos numéricos, especificamente razão e proporção, para determinar a quantidade máxima de um produto com base em insumos limitados. Os objetos de conhecimento esperados são perfeitamente adequados e necessários para a resolução. Os distratores são plausíveis, pois representam resultados de cálculos parciais ou comuns (como a soma total dos insumos ou o cálculo baseado em um único componente), exigindo que o aluno identifique corretamente o insumo limitante. O nível de complexidade é adequado para o Ensino Médio, exigindo raciocínio lógico-matemático sem a necessidade de conceções avançadas. O formato segue rigorosamente as características do ENEM, com um enunciado contextualizado, uma situação-problema clara e alternativas que testam o domínio do conteúdo.</t>
        </is>
      </c>
      <c r="AB560" s="6" t="n">
        <v>5</v>
      </c>
      <c r="AC560" s="6" t="n">
        <v>5</v>
      </c>
      <c r="AD560" s="6" t="n">
        <v>5</v>
      </c>
      <c r="AE560" s="6" t="n">
        <v>5</v>
      </c>
      <c r="AF560" s="6" t="n">
        <v>5</v>
      </c>
      <c r="AG560" s="6" t="n">
        <v>5</v>
      </c>
      <c r="AH560" s="6" t="inlineStr">
        <is>
          <t>O item apresenta excelente alinhamento à habilidade MT-H3, exigindo a aplicação de razões e proporções para resolver um problema de maximização de produção. Os objetos de conhecimento (proporção, operações com números racionais) são pertinentes. Os distratores são bem elaborados e plausíveis, explorando erros comuns como a soma direta dos estoques (E), a escolha incorreta do reagente limitante (D) ou o erro no cálculo do total de partes (A). O nível de dificuldade é adequado ao Ensino Médio, sendo acessível e contextualizado. O formato segue estritamente as normas do ENEM.</t>
        </is>
      </c>
    </row>
    <row r="561">
      <c r="A561" s="6" t="inlineStr">
        <is>
          <t>5c7a3665-af98-4664-9257-474548695e4a</t>
        </is>
      </c>
      <c r="B561" s="6" t="inlineStr">
        <is>
          <t>com_grafo</t>
        </is>
      </c>
      <c r="C561" s="6" t="inlineStr">
        <is>
          <t>MT</t>
        </is>
      </c>
      <c r="D561" s="6" t="inlineStr">
        <is>
          <t>Matematica e suas Tecnologias</t>
        </is>
      </c>
      <c r="E561" s="6" t="n">
        <v>1</v>
      </c>
      <c r="F561" s="6" t="inlineStr">
        <is>
          <t>MT-H3</t>
        </is>
      </c>
      <c r="G561" s="6" t="inlineStr">
        <is>
          <t>Resolver situacao-problema envolvendo conhecimentos numericos.</t>
        </is>
      </c>
      <c r="H561" s="6" t="inlineStr">
        <is>
          <t>Uma loja de materiais de construção está oferecendo uma promoção para a venda de sacos de cimento. O preço original de cada saco é de R$ 30,00. O gerente propôs duas formas de pagamento para a compra de uma caixa fechada contendo 10 sacos: a primeira opção oferece um desconto fixo de R$ 40,00 no valor total da caixa; a segunda opção concede 15% de desconto sobre o preço total da caixa. Um cliente deseja comprar exatamente uma caixa fechada. Qual das opções oferece o menor valor a pagar e qual é a diferença de economia entre elas?</t>
        </is>
      </c>
      <c r="I561" s="6" t="inlineStr">
        <is>
          <t>A primeira opção é mais vantajosa, resultando em uma economia de R$ 5,00 em relação à segunda.</t>
        </is>
      </c>
      <c r="J561" s="6" t="inlineStr">
        <is>
          <t>A segunda opção é mais vantajosa, resultando em uma economia de R$ 5,00 em relação à primeira.</t>
        </is>
      </c>
      <c r="K561" s="6" t="inlineStr">
        <is>
          <t>As duas opções têm o mesmo valor final, não havendo diferença de economia.</t>
        </is>
      </c>
      <c r="L561" s="6" t="inlineStr">
        <is>
          <t>A primeira opção é mais vantajosa, resultando em uma economia de R$ 15,00 em relação à segunda.</t>
        </is>
      </c>
      <c r="M561" s="6" t="inlineStr">
        <is>
          <t>A segunda opção é mais vantajosa, resultando em uma economia de R$ 15,00 em relação à primeira.</t>
        </is>
      </c>
      <c r="N561" s="6" t="inlineStr">
        <is>
          <t>A</t>
        </is>
      </c>
      <c r="O561" s="6" t="inlineStr">
        <is>
          <t>Para resolver a situação-problema, calcula-se o valor total da caixa sem desconto: 10 sacos x R$ 30,00 = R$ 300,00. Na primeira opção, o valor é R$ 300,00 - R$ 40,00 = R$ 260,00. Na segunda opção, aplica-se a porcentagem: 15% de R$ 300,00 é R$ 45,00, logo o valor é R$ 300,00 - R$ 45,00 = R$ 255,00. Comparando as opções, a primeira (R$ 260,00) é mais cara que a segunda (R$ 255,00). Portanto, a segunda opção é a mais vantajosa. A diferença de economia (ou seja, quanto a mais barata economiza em relação à outra) é R$ 260,00 - R$ 255,00 = R$ 5,00. A questão exige operações com números racionais, cálculo de porcentagem e comparação de grandezas, atendendo à habilidade MT-H3.</t>
        </is>
      </c>
      <c r="P561" s="6" t="b">
        <v>1</v>
      </c>
      <c r="Q561" s="6" t="n">
        <v>0</v>
      </c>
      <c r="R561" s="6" t="n">
        <v>0</v>
      </c>
      <c r="S561" s="6" t="n">
        <v>0.5204081632653061</v>
      </c>
      <c r="T561" s="6" t="n">
        <v>9.915022346368719</v>
      </c>
      <c r="U561" s="6" t="n">
        <v>4.8</v>
      </c>
      <c r="V561" s="6" t="n">
        <v>5</v>
      </c>
      <c r="W561" s="6" t="n">
        <v>5</v>
      </c>
      <c r="X561" s="6" t="n">
        <v>4</v>
      </c>
      <c r="Y561" s="6" t="n">
        <v>5</v>
      </c>
      <c r="Z561" s="6" t="n">
        <v>5</v>
      </c>
      <c r="AA561" s="6" t="inlineStr">
        <is>
          <t>O item apresenta excelente alinhamento com a habilidade MT-H3, pois exige que o resolva uma situação-problema do cotidiano (compra de produtos) utilizando conhecimentos numéricos (cálculo de valor total, desconto fixo, desconto percentual e comparação de resultados). Os objetos de conhecimento esperados são perfeitamente adequados e necessários para a resolução. O nível de complexidade é apropriado para o Ensino Médio, envolvendo operações com números racionais e porcentagens de forma contextualizada. O formato segue as características do ENEM, com um enunciado que contextualiza a questão e alternativas que exigem análise crítica dos resultados calculados. Os distratores são plausíveis, pois representam erros comuns de cálculo ou interpretação (como confundir qual opção é mais vantajosa ou calcular a diferença incorretamente), no entanto, a alternativa D, que apresenta uma diferença de R$15,00, poderia ser considerada menos plausível para um aluno que realizasse os cálculos corretos, pois essa diferença não aparece em nenhum dos passos intermediários, tornando o erro menos provável.</t>
        </is>
      </c>
      <c r="AB561" s="6" t="n">
        <v>3.8</v>
      </c>
      <c r="AC561" s="6" t="n">
        <v>4</v>
      </c>
      <c r="AD561" s="6" t="n">
        <v>5</v>
      </c>
      <c r="AE561" s="6" t="n">
        <v>1</v>
      </c>
      <c r="AF561" s="6" t="n">
        <v>4</v>
      </c>
      <c r="AG561" s="6" t="n">
        <v>5</v>
      </c>
      <c r="AH561" s="6" t="inlineStr">
        <is>
          <t>O item apresenta um erro crítico no gabarito que o invalida. Matematicamente, o valor total é R$ 300,00. A primeira opção resulta em R$ 260,00 e a segunda em R$ 255,00 (15% de 300 é 45). Portanto, a segunda opção é a mais vantajosa, com uma economia de R$ 5,00 em relação à primeira, o que aponta para a alternativa B como correta. Contudo, o gabarito indicado é a alternativa A. Embora o item esteja bem formatado, alinhado à habilidade MT-H3 e adequado ao nível, a incorreção do gabarito compromete a avaliação, pois a resposta correta figura como um distrator.</t>
        </is>
      </c>
    </row>
    <row r="562">
      <c r="A562" s="6" t="inlineStr">
        <is>
          <t>db4577de-a3b0-49ca-aa9a-4040ce3c36f2</t>
        </is>
      </c>
      <c r="B562" s="6" t="inlineStr">
        <is>
          <t>com_grafo</t>
        </is>
      </c>
      <c r="C562" s="6" t="inlineStr">
        <is>
          <t>MT</t>
        </is>
      </c>
      <c r="D562" s="6" t="inlineStr">
        <is>
          <t>Matematica e suas Tecnologias</t>
        </is>
      </c>
      <c r="E562" s="6" t="n">
        <v>1</v>
      </c>
      <c r="F562" s="6" t="inlineStr">
        <is>
          <t>MT-H3</t>
        </is>
      </c>
      <c r="G562" s="6" t="inlineStr">
        <is>
          <t>Resolver situacao-problema envolvendo conhecimentos numericos.</t>
        </is>
      </c>
      <c r="H562" s="6" t="inlineStr">
        <is>
          <t>Uma loja de departamentos colocou uma televisão em promocao. O preco a vista do aparelho e de R$ 1.500,00. Para facilitar o pagamento, a loja oferece uma opcao de parcelamento em 3 vezes iguais, cobrando um juro simples total de 5% sobre o valor a vista. Um consumidor decide adquirir a televisao parcelada. Qual sera o valor de cada parcela que esse consumidor pagara?</t>
        </is>
      </c>
      <c r="I562" s="6" t="inlineStr">
        <is>
          <t>R$ 500,00</t>
        </is>
      </c>
      <c r="J562" s="6" t="inlineStr">
        <is>
          <t>R$ 515,00</t>
        </is>
      </c>
      <c r="K562" s="6" t="inlineStr">
        <is>
          <t>R$ 525,00</t>
        </is>
      </c>
      <c r="L562" s="6" t="inlineStr">
        <is>
          <t>R$ 550,00</t>
        </is>
      </c>
      <c r="M562" s="6" t="inlineStr">
        <is>
          <t>R$ 575,00</t>
        </is>
      </c>
      <c r="N562" s="6" t="inlineStr">
        <is>
          <t>C</t>
        </is>
      </c>
      <c r="O562" s="6" t="inlineStr">
        <is>
          <t>Para resolver a situacao-problema, e necessario aplicar conhecimentos numericos sobre porcentagem e operacoes com numeros racionais. Primeiro, calcula-se o valor do juro total: 5% de R$ 1.500,00 e igual a 0,05 x 1.500 = R$ 75,00. O valor total a ser pago no parcelamento e a soma do valor a vista com o juro: 1.500 + 75 = R$ 1.575,00. Como o pagamento sera dividido em 3 parcelas iguais, divide-se o total por 3: 1.575 / 3 = R$ 525,00. Portanto, a alternativa correta e a C.</t>
        </is>
      </c>
      <c r="P562" s="6" t="b">
        <v>1</v>
      </c>
      <c r="Q562" s="6" t="n">
        <v>0</v>
      </c>
      <c r="R562" s="6" t="n">
        <v>0</v>
      </c>
      <c r="S562" s="6" t="n">
        <v>0.775</v>
      </c>
      <c r="T562" s="6" t="n">
        <v>8.992972972972975</v>
      </c>
      <c r="U562" s="6" t="n">
        <v>4.8</v>
      </c>
      <c r="V562" s="6" t="n">
        <v>5</v>
      </c>
      <c r="W562" s="6" t="n">
        <v>5</v>
      </c>
      <c r="X562" s="6" t="n">
        <v>4</v>
      </c>
      <c r="Y562" s="6" t="n">
        <v>5</v>
      </c>
      <c r="Z562" s="6" t="n">
        <v>5</v>
      </c>
      <c r="AA562" s="6" t="inlineStr">
        <is>
          <t>O item apresenta excelente alinhamento com a habilidade MT-H3, pois demanda a resolução de uma situação-problema financeira que exige a aplicação sequencial de conhecimentos numéricos (porcentagem e divisão). Os objetos de conhecimento esperados são perfeitamente adequados e necessários para a solução. Os distratores são plausíveis, pois representam erros comuns de cálculo (esquecer o juro, calcular o juro sobre o valor total e dividir por 3, calcular o juro sobre cada parcela), sendo apenas a alternativa A (valor sem juro) um pouco menos provável. O nível de complexidade é adequado para o Ensino Médio, envolvendo operações com números racionais e uma aplicação contextualizada de porcentagem. O formato segue rigorosamente as características do ENEM, com um enunciado que contextualiza a matemática em uma situação do cotidiano e cinco alternativas de resposta.</t>
        </is>
      </c>
      <c r="AB562" s="6" t="n">
        <v>4.8</v>
      </c>
      <c r="AC562" s="6" t="n">
        <v>5</v>
      </c>
      <c r="AD562" s="6" t="n">
        <v>5</v>
      </c>
      <c r="AE562" s="6" t="n">
        <v>4</v>
      </c>
      <c r="AF562" s="6" t="n">
        <v>5</v>
      </c>
      <c r="AG562" s="6" t="n">
        <v>5</v>
      </c>
      <c r="AH562" s="6" t="inlineStr">
        <is>
          <t>O item apresenta uma situacao-problema contextualizada (compra de televisao), exigindo a aplicacao de operacoes com numeros racionais e porcentagem (calculo de juros simples), o que esta perfeitamente alinhado a habilidade MT-H3 e aos objetos de conhecimento esperados. Os distratores A (divisao sem juros) e E (soma do juro total a parcela base) sao plausiveis, representando erros comuns de estudantes. O nivel de dificuldade e adequado ao Ensino Medio, cobrando competencias basicas de matematica financeira e aritmetica. O formato segue rigorosamente o padrao do ENEM, com enunciado claro e 5 alternativas.</t>
        </is>
      </c>
    </row>
    <row r="563">
      <c r="A563" s="6" t="inlineStr">
        <is>
          <t>379a959f-ddd6-48c3-b897-8f79755124b8</t>
        </is>
      </c>
      <c r="B563" s="6" t="inlineStr">
        <is>
          <t>com_grafo</t>
        </is>
      </c>
      <c r="C563" s="6" t="inlineStr">
        <is>
          <t>MT</t>
        </is>
      </c>
      <c r="D563" s="6" t="inlineStr">
        <is>
          <t>Matematica e suas Tecnologias</t>
        </is>
      </c>
      <c r="E563" s="6" t="n">
        <v>1</v>
      </c>
      <c r="F563" s="6" t="inlineStr">
        <is>
          <t>MT-H3</t>
        </is>
      </c>
      <c r="G563" s="6" t="inlineStr">
        <is>
          <t>Resolver situacao-problema envolvendo conhecimentos numericos.</t>
        </is>
      </c>
      <c r="H563" s="6" t="inlineStr">
        <is>
          <t>Uma loja de eletrônicos anunciou uma promoção para a venda de um notebook. O preço à vista do aparelho é de R$ 2.500,00. Para quem prefere parcelar, a loja oferece a opção de dividir o valor em 10 parcelas iguais de R$ 280,00, sem entrada. Um consumidor, ao analisar as formas de pagamento, deseja calcular o percentual de aumento que será pago sobre o valor original à vista caso opte pelo parcelamento em 10 vezes. Qual é esse percentual de acréscimo?</t>
        </is>
      </c>
      <c r="I563" s="6" t="inlineStr">
        <is>
          <t>8%</t>
        </is>
      </c>
      <c r="J563" s="6" t="inlineStr">
        <is>
          <t>10%</t>
        </is>
      </c>
      <c r="K563" s="6" t="inlineStr">
        <is>
          <t>12%</t>
        </is>
      </c>
      <c r="L563" s="6" t="inlineStr">
        <is>
          <t>15%</t>
        </is>
      </c>
      <c r="M563" s="6" t="inlineStr">
        <is>
          <t>20%</t>
        </is>
      </c>
      <c r="N563" s="6" t="inlineStr">
        <is>
          <t>C</t>
        </is>
      </c>
      <c r="O563" s="6" t="inlineStr">
        <is>
          <t>Para resolver a situação-problema, é necessário aplicar conhecimentos numéricos, especificamente operações com números racionais e cálculo de porcentagem (Habilidade MT-H3). Primeiro, calcula-se o valor total a ser pago no parcelamento: 10 parcelas de R$ 280,00 resultam em R$ 2.800,00. Em seguida, encontra-se a diferença entre o valor parcelado e o valor à vista: R$ 2.800,00 - R$ 2.500,00 = R$ 300,00. Finalmente, calcula-se quanto R$ 300,00 representa em relação ao valor original de R$ 2.500,00: (300/2500) * 100 = 12%. Portanto, o acréscimo é de 12%.</t>
        </is>
      </c>
      <c r="P563" s="6" t="b">
        <v>1</v>
      </c>
      <c r="Q563" s="6" t="n">
        <v>0</v>
      </c>
      <c r="R563" s="6" t="n">
        <v>0</v>
      </c>
      <c r="S563" s="6" t="n">
        <v>0.8809523809523809</v>
      </c>
      <c r="T563" s="6" t="n">
        <v>9.072093023255814</v>
      </c>
      <c r="U563" s="6" t="n">
        <v>4.8</v>
      </c>
      <c r="V563" s="6" t="n">
        <v>5</v>
      </c>
      <c r="W563" s="6" t="n">
        <v>5</v>
      </c>
      <c r="X563" s="6" t="n">
        <v>4</v>
      </c>
      <c r="Y563" s="6" t="n">
        <v>5</v>
      </c>
      <c r="Z563" s="6" t="n">
        <v>5</v>
      </c>
      <c r="AA563" s="6" t="inlineStr">
        <is>
          <t>O item apresenta excelente alinhamento com a habilidade MT-H3, pois demanda a resolução de uma situação-problema financeira que exige a aplicação de conhecimentos numéricos (cálculo de valor total, diferença e porcentagem). Os objetos de conhecimento esperados são perfeitamente adequados e necessários para a solução. Os distratores são plausíveis, pois representam erros comuns de cálculo (ex: calcular a diferença sobre o valor total parcelado, 300/2800≈10.7%, ou usar uma regra de três simples incorreta), embora a alternativa A (8%) seja menos provável. O problema é adequado ao nível do Ensino Médio, envolvendo operações com números racionais e porcentagens, sem a necessidade de conceções avançados. A aderência ao formato ENEM é máxima, pois se trata de um item de múltipla escolha com um enunciado contextualizado que simula uma decisão do cotidiano do estudante, exigindo a interpretação de dados e a aplicação de conhecimentos matemáticos para chegar à resposta correta.</t>
        </is>
      </c>
      <c r="AB563" s="6" t="n">
        <v>5</v>
      </c>
      <c r="AC563" s="6" t="n">
        <v>5</v>
      </c>
      <c r="AD563" s="6" t="n">
        <v>5</v>
      </c>
      <c r="AE563" s="6" t="n">
        <v>5</v>
      </c>
      <c r="AF563" s="6" t="n">
        <v>5</v>
      </c>
      <c r="AG563" s="6" t="n">
        <v>5</v>
      </c>
      <c r="AH563" s="6" t="inlineStr">
        <is>
          <t>O item apresenta excelente alinhamento à habilidade MT-H3, pois propõe uma situação-problema contextualizada (compra de notebook) que exige a aplicação direta de conhecimentos numéricos, especificamente o cálculo de porcentagem e operações com racionais. Os objetos de conhecimento são plenamente adequados. Os distratores são plausíveis e bem construídos, podendo resultar de erros comuns de cálculo, como a escolha incorreta da base para o cálculo da porcentagem ou falhas nas operações de subtração e divisão. O nível de dificuldade é compatível com o Ensino Médio, abordando uma competência essencial de letramento matemático e matemática financeira. O formato do item adere rigorosamente ao padrão do ENEM, com enunciado claro, contexto cotidiano e cinco alternativas.</t>
        </is>
      </c>
    </row>
    <row r="564">
      <c r="A564" s="6" t="inlineStr">
        <is>
          <t>31587467-7b9d-400d-8f6f-dc67330fbb01</t>
        </is>
      </c>
      <c r="B564" s="6" t="inlineStr">
        <is>
          <t>com_grafo</t>
        </is>
      </c>
      <c r="C564" s="6" t="inlineStr">
        <is>
          <t>MT</t>
        </is>
      </c>
      <c r="D564" s="6" t="inlineStr">
        <is>
          <t>Matematica e suas Tecnologias</t>
        </is>
      </c>
      <c r="E564" s="6" t="n">
        <v>7</v>
      </c>
      <c r="F564" s="6" t="inlineStr">
        <is>
          <t>MT-H30</t>
        </is>
      </c>
      <c r="G564" s="6" t="inlineStr">
        <is>
          <t>Avaliar propostas de intervencao na realidade utilizando conhecimentos de estatistica e probabilidade.</t>
        </is>
      </c>
      <c r="H564" s="6" t="inlineStr">
        <is>
          <t>Uma prefeitura analisou os registros de acidentes de transito ocorridos em tres cruzamentos perigosos de uma cidade ao longo de um ano, para decidir onde investir em sinalizacao e medidas de seguranca. A tabela abaixo resume os dados coletados:
Cruzamento A (Centro): 40 acidentes (colisoes entre veiculos), sem ferimentos graves.
Cruzamento B (Escola): 12 acidentes (atropelamentos), sendo 8 com criancas em idade escolar, resultando em 4 ferimentos graves.
Cruzamento C (Industrial): 20 acidentes (saidas de pista), apenas danos materiais.
O prefeito propoe a instalacao de radares e lombadas imediatas no Cruzamento A, argumentando que e o local com maior numero de ocorrencias e, portanto, requer a intervencao mais urgente.
Com base nos dados apresentados e na analise estatistica da situacao, qual avaliacao sobre essa proposta de intervencao e correta?</t>
        </is>
      </c>
      <c r="I564" s="6" t="inlineStr">
        <is>
          <t>A proposta e adequada, pois o Cruzamento A apresenta a maior frequencia absoluta de acidentes, o que justifica a prioridade de investimento para reduzir o numero total de eventos.</t>
        </is>
      </c>
      <c r="J564" s="6" t="inlineStr">
        <is>
          <t>A proposta e inadequada, pois o Cruzamento C apresenta a maior variabilidade nos tipos de acidentes, exigindo um estudo mais aprofundado antes de qualquer intervencao.</t>
        </is>
      </c>
      <c r="K564" s="6" t="inlineStr">
        <is>
          <t>A proposta e inadequada, pois a analise deve considerar nao apenas a frequencia, mas tambem a gravidade dos eventos; o Cruzamento B, apesar de menor numero de acidentes, apresenta risco elevado a vida humana, exigindo prioridade.</t>
        </is>
      </c>
      <c r="L564" s="6" t="inlineStr">
        <is>
          <t>A proposta e adequada, pois a probabilidade de ocorrer um acidente no Cruzamento A e estatisticamente independente da gravidade, focando apenas na reducao do volume de transito.</t>
        </is>
      </c>
      <c r="M564" s="6" t="inlineStr">
        <is>
          <t>A proposta e inadequada, pois a mediana dos acidentes no Cruzamento B e superior a dos demais, indicando que a maioria dos acidentes graves esta concentrada no Centro.</t>
        </is>
      </c>
      <c r="N564" s="6" t="inlineStr">
        <is>
          <t>C</t>
        </is>
      </c>
      <c r="O564" s="6" t="inlineStr">
        <is>
          <t>A habilidade MT-H30 requer a avaliacao de propostas de intervencao na realidade utilizando conhecimentos de estatistica. Neste caso, a proposta do prefeito baseia-se unicamente na medida de frequencia absoluta (total de acidentes), ignorando a natureza qualitativa e a gravidade dos dados (variaveis qualitativas). A analise estatistica criteriana para gestao de riscos deve ponderar o impacto dos eventos. O Cruzamento B, embora tenha menor frequencia, apresenta alta gravidade (atropelamentos de criancas), o que, em uma analise de risco, deveria ter prioridade sobre o Cruzamento A, que envolve apenas danos materiais. Portanto, a proposta de intervir apenas no local com maior numero de ocorrencias, sem considerar a gravidade, e ineficaz para a seguranca publica.</t>
        </is>
      </c>
      <c r="P564" s="6" t="b">
        <v>1</v>
      </c>
      <c r="Q564" s="6" t="n">
        <v>0.05357142857142857</v>
      </c>
      <c r="R564" s="6" t="n">
        <v>3.157894736842105</v>
      </c>
      <c r="S564" s="6" t="n">
        <v>0.6787878787878788</v>
      </c>
      <c r="T564" s="6" t="n">
        <v>17.29388852023888</v>
      </c>
      <c r="U564" s="6" t="n">
        <v>5</v>
      </c>
      <c r="V564" s="6" t="n">
        <v>5</v>
      </c>
      <c r="W564" s="6" t="n">
        <v>5</v>
      </c>
      <c r="X564" s="6" t="n">
        <v>5</v>
      </c>
      <c r="Y564" s="6" t="n">
        <v>5</v>
      </c>
      <c r="Z564" s="6" t="n">
        <v>5</v>
      </c>
      <c r="AA564" s="6" t="inlineStr">
        <is>
          <t>O item demonstra excelente alinhamento com a habilidade MT-H30, pois exige que o aluno avalie uma proposta de intervenção (instalação de radares) utilizando uma análise estatística crítica. A proposta do prefeito é baseada em uma métrica incompleta (frequência absoluta), e a resposta correta (C) exige que o aluno identifique essa falha e proponha uma análise mais robusta que incorpore a gravidade dos eventos, um aspecto crucial na avaliação de risco. Os objetos de conhecimento (estatística e probabilidade) são perfeitamente adequados, pois a análise não requer cálculos complexos, mas sim a compreensão de como diferentes tipos de dados (quantitativos e qualitativos) devem ser ponderados em uma decisão. Os distratores são plausíveis e bem elaborados: a alternativa A reflete a falha lógica do prefeito; a B introduz um conceito irrelevante (variabilidade de tipos); a D apresenta uma justificativa estatisticamente falha (independência); e a E comete um erro de interpretação dos dados (mediana). O item é adequado para o Ensino Médio, pois não exige conhecimento técnico avançado de estatística, apenas raciocínio lógico e a capacidade de interpretar dados em um contexto social. Finalmente, a aderência ao formato ENEM é perfeita, com um enunciado contextualizado, uma tabela de dados e uma questão que avalia a capacidade de argumentação e tomada de decisão com base em informações.</t>
        </is>
      </c>
      <c r="AB564" s="6" t="n">
        <v>5</v>
      </c>
      <c r="AC564" s="6" t="n">
        <v>5</v>
      </c>
      <c r="AD564" s="6" t="n">
        <v>5</v>
      </c>
      <c r="AE564" s="6" t="n">
        <v>5</v>
      </c>
      <c r="AF564" s="6" t="n">
        <v>5</v>
      </c>
      <c r="AG564" s="6" t="n">
        <v>5</v>
      </c>
      <c r="AH564" s="6" t="inlineStr">
        <is>
          <t>O item apresenta excelente alinhamento à habilidade MT-H30, pois exige a avaliação crítica de uma proposta de intervenção na realidade (segurança no trânsito) com base na interpretação de dados estatísticos, considerando variáveis qualitativas (gravidade) além das quantitativas (frequência). Os objetos de conhecimento são adequados e exploram a análise de risco. Os distratores são plausíveis e bem construídos, simulando erros comuns de interpretação, como o foco exclusivo na frequência absoluta ou o uso indevido de terminologia técnica (mediana, independência). O nível de complexidade é compatível com o Ensino Médio e o formato segue rigorosamente o padrão do ENEM.</t>
        </is>
      </c>
    </row>
    <row r="565">
      <c r="A565" s="6" t="inlineStr">
        <is>
          <t>373c33fd-ac65-43ec-9337-18aca7bab792</t>
        </is>
      </c>
      <c r="B565" s="6" t="inlineStr">
        <is>
          <t>com_grafo</t>
        </is>
      </c>
      <c r="C565" s="6" t="inlineStr">
        <is>
          <t>MT</t>
        </is>
      </c>
      <c r="D565" s="6" t="inlineStr">
        <is>
          <t>Matematica e suas Tecnologias</t>
        </is>
      </c>
      <c r="E565" s="6" t="n">
        <v>7</v>
      </c>
      <c r="F565" s="6" t="inlineStr">
        <is>
          <t>MT-H30</t>
        </is>
      </c>
      <c r="G565" s="6" t="inlineStr">
        <is>
          <t>Avaliar propostas de intervencao na realidade utilizando conhecimentos de estatistica e probabilidade.</t>
        </is>
      </c>
      <c r="H565" s="6" t="inlineStr">
        <is>
          <t>Uma cooperativa de agricultores está decidindo entre duas áreas, A e B, para o plantio de uma nova variedade de soja que é altamente sensível à variação no índice pluviométrico (quantidade de chuva). Essa cultura requer uma regularidade nas chuvas ao longo do ano para não perder a produtividade. Para auxiliar na decisão, foram analisados os dados de precipitação anual (em mm) dos últimos cinco anos em cada área, conforme apresentado na tabela abaixo:
Área A: 800, 810, 790, 820, 780
Área B: 400, 1200, 300, 1300, 800
Um consultor agrícola recomendou o aluguel da Área B, argumentando que a média de chuva nos últimos cinco anos é idêntica à da Área A e que o custo do aluguel da Área B é 30% menor.
Considerando a necessidade de regularidade climática para a cultura e os conceitos estatísticos apresentados, a avaliação dessa proposta é:</t>
        </is>
      </c>
      <c r="I565" s="6" t="inlineStr">
        <is>
          <t>Adequada, pois a média aritmética é a medida de tendência central mais importante para garantir a previsibilidade do clima futuro.</t>
        </is>
      </c>
      <c r="J565" s="6" t="inlineStr">
        <is>
          <t>Inadequada, pois a mediana da Área A é superior à da Área B, o que garante que a Área A receberá mais chuva no próximo ano.</t>
        </is>
      </c>
      <c r="K565" s="6" t="inlineStr">
        <is>
          <t>Adequada, pois a probabilidade de ocorrerem anos com chuvas acima da média é estatisticamente maior na Área B do que na Área A.</t>
        </is>
      </c>
      <c r="L565" s="6" t="inlineStr">
        <is>
          <t>Inadequada, pois a alta dispersão dos dados na Área B indica uma grande variabilidade nas chuvas, aumentando o risco de seca ou enchente para a cultura.</t>
        </is>
      </c>
      <c r="M565" s="6" t="inlineStr">
        <is>
          <t>Inadequada, pois a moda da Área A é 800 mm, enquanto a Área B não apresenta moda, o que torna a Área A estatisticamente mais estável.</t>
        </is>
      </c>
      <c r="N565" s="6" t="inlineStr">
        <is>
          <t>D</t>
        </is>
      </c>
      <c r="O565" s="6" t="inlineStr">
        <is>
          <t>A habilidade MT-H30 exige avaliar propostas de intervenção na realidade utilizando conhecimentos de estatística. Neste caso, a intervenção é a escolha da área para o plantio. Embora a média (tendência central) seja a mesma para ambas as áreas (800 mm), a proposta ignora a análise da dispersão (variância ou desvio padrão). A Área A apresenta dados muito próximos da média (baixa variabilidade), o que é ideal para uma cultura que exige regularidade. A Área B, por sua vez, apresenta uma alta variabilidade (valores de 300 mm a 1300 mm), o que indica um alto risco de anos com seca ou excesso de chuva, comprometendo a safra. Portanto, a recomendação baseada apenas na média e no custo é falha, pois não considera a variabilidade essencial para o sucesso da produção agrícola.</t>
        </is>
      </c>
      <c r="P565" s="6" t="b">
        <v>1</v>
      </c>
      <c r="Q565" s="6" t="n">
        <v>0.05102040816326531</v>
      </c>
      <c r="R565" s="6" t="n">
        <v>3.208955223880597</v>
      </c>
      <c r="S565" s="6" t="n">
        <v>0.6712328767123288</v>
      </c>
      <c r="T565" s="6" t="n">
        <v>17.94535377358491</v>
      </c>
      <c r="U565" s="6" t="n">
        <v>4.8</v>
      </c>
      <c r="V565" s="6" t="n">
        <v>5</v>
      </c>
      <c r="W565" s="6" t="n">
        <v>5</v>
      </c>
      <c r="X565" s="6" t="n">
        <v>4</v>
      </c>
      <c r="Y565" s="6" t="n">
        <v>5</v>
      </c>
      <c r="Z565" s="6" t="n">
        <v>5</v>
      </c>
      <c r="AA565" s="6" t="inlineStr">
        <is>
          <t>O item apresenta excelente alinhamento com a habilidade MT-H30, pois exige que o aluno avalie uma proposta de intervenção (escolha da área) utilizando conceitos de estatística (média, dispersão) para tomar uma decisão fundamentada em um contexto real (agricultura). Os objetos de conhecimento (estatística e probabilidade) são perfeitamente adequados e necessários para a resolução. Os distratores são plausíveis, pois exploram conceitos estatísticos comuns (mediana, moda, probabilidade) e argumentos que poderiam enganar um leitor despreparado, embora a alternativa correta (D) seja a única que identifica o erro central da proposta (ignorar a variabilidade). O nível de escolaridade é adequado, pois envolve o cálculo e a interpretação de medidas de tendência central e dispersão, que são parte do currículo do Ensino Médio. O formato segue rigorosamente as especificações do ENEM, com um enunciado contextualizado, uma tabela de dados, uma proposta de intervenção e alternativas que exigem análise crítica.</t>
        </is>
      </c>
      <c r="AB565" s="6" t="n">
        <v>5</v>
      </c>
      <c r="AC565" s="6" t="n">
        <v>5</v>
      </c>
      <c r="AD565" s="6" t="n">
        <v>5</v>
      </c>
      <c r="AE565" s="6" t="n">
        <v>5</v>
      </c>
      <c r="AF565" s="6" t="n">
        <v>5</v>
      </c>
      <c r="AG565" s="6" t="n">
        <v>5</v>
      </c>
      <c r="AH565" s="6" t="inlineStr">
        <is>
          <t>O item apresenta excelente alinhamento à habilidade MT-H30, pois exige a avaliação crítica de uma proposta de intervenção (escolha da área de plantio) com base na análise de dados estatísticos. A situação-problema é contextualizada e realista. A solução exige ir além da média aritmética (tendência central) e compreender a importância da dispersão dos dados (variabilidade) para o contexto específico de regularidade climática. Os objetos de conhecimento (medidas de tendência central e dispersão) são adequados. Os distratores são plausíveis, explorando erros comuns como a supervalorização da média, o uso incorreto da mediana ou moda para prever estabilidade, e a confusão sobre probabilidade. O nível de exigência é compatível com o Ensino Médio, focando na interpretação e tomada de decisão, e o formato segue rigorosamente os padrões do ENEM.</t>
        </is>
      </c>
    </row>
    <row r="566">
      <c r="A566" s="6" t="inlineStr">
        <is>
          <t>499a2e23-f0cb-4fa8-87d6-7607465779d9</t>
        </is>
      </c>
      <c r="B566" s="6" t="inlineStr">
        <is>
          <t>com_grafo</t>
        </is>
      </c>
      <c r="C566" s="6" t="inlineStr">
        <is>
          <t>MT</t>
        </is>
      </c>
      <c r="D566" s="6" t="inlineStr">
        <is>
          <t>Matematica e suas Tecnologias</t>
        </is>
      </c>
      <c r="E566" s="6" t="n">
        <v>7</v>
      </c>
      <c r="F566" s="6" t="inlineStr">
        <is>
          <t>MT-H30</t>
        </is>
      </c>
      <c r="G566" s="6" t="inlineStr">
        <is>
          <t>Avaliar propostas de intervencao na realidade utilizando conhecimentos de estatistica e probabilidade.</t>
        </is>
      </c>
      <c r="H566" s="6" t="inlineStr">
        <is>
          <t>Uma cooperativa de agricultores de uma região semiárida está decidindo qual variedade de milho plantar na próxima safra. A Variedade A tem alto rendimento, mas exige, no mínimo, 800 mm de chuva durante o ciclo. A Variedade B tem rendimento menor, mas tolera até 400 mm de chuva. O histórico pluviométrico anual dos últimos 10 anos (em mm) foi: 200, 200, 300, 400, 500, 1200, 1300, 1400, 1500, 1600. Um agrônomo sugere plantar apenas a Variedade A, argumentando que a precipitação média da região é favorável. Com base na análise estatística dos dados, avalie a intervenção proposta.</t>
        </is>
      </c>
      <c r="I566" s="6" t="inlineStr">
        <is>
          <t>A proposta é adequada, pois a média aritmética das chuvas é de 860 mm, valor superior à necessidade de 800 mm da Variedade A.</t>
        </is>
      </c>
      <c r="J566" s="6" t="inlineStr">
        <is>
          <t>A proposta é inadequada, pois a mediana dos dados é 850 mm, o que indica que a metade dos anos teve chuva abaixo da média, inviabilizando a cultura.</t>
        </is>
      </c>
      <c r="K566" s="6" t="inlineStr">
        <is>
          <t>A proposta é arriscada, pois, embora a média seja favorável, há uma probabilidade de 50% de ocorrência de chuvas insuficientes para a Variedade A.</t>
        </is>
      </c>
      <c r="L566" s="6" t="inlineStr">
        <is>
          <t>A proposta é inadequada, pois a amplitude dos dados é de 1400 mm, indicando uma variabilidade muito alta que impede qualquer tipo de plantio.</t>
        </is>
      </c>
      <c r="M566" s="6" t="inlineStr">
        <is>
          <t>A proposta é adequada, pois o desvio padrão elevado garante que, nos anos de seca, o solo retém água suficiente para compensar a baixa pluviosidade.</t>
        </is>
      </c>
      <c r="N566" s="6" t="inlineStr">
        <is>
          <t>C</t>
        </is>
      </c>
      <c r="O566" s="6" t="inlineStr">
        <is>
          <t>A habilidade MT-H30 exige avaliar propostas de intervenção na realidade usando estatística e probabilidade. A proposta do agrônomo baseia-se exclusivamente na média (860 mm), que de fato supera o requisito de 800 mm. No entanto, uma análise da distribuição dos dados revela que em 5 dos 10 anos observados (200, 200, 300, 400, 500) a precipitação foi inferior a 800 mm. Isso configura uma probabilidade de 50% de falha na safra caso a Variedade A seja plantada. Portanto, a intervenção é considerada arriscada, pois ignora a dispersão dos dados e a alta probabilidade de eventos desfavoráveis.</t>
        </is>
      </c>
      <c r="P566" s="6" t="b">
        <v>1</v>
      </c>
      <c r="Q566" s="6" t="n">
        <v>0.03448275862068965</v>
      </c>
      <c r="R566" s="6" t="n">
        <v>2.154929577464789</v>
      </c>
      <c r="S566" s="6" t="n">
        <v>0.7016129032258065</v>
      </c>
      <c r="T566" s="6" t="n">
        <v>12.79802620802621</v>
      </c>
      <c r="U566" s="6" t="n">
        <v>5</v>
      </c>
      <c r="V566" s="6" t="n">
        <v>5</v>
      </c>
      <c r="W566" s="6" t="n">
        <v>5</v>
      </c>
      <c r="X566" s="6" t="n">
        <v>5</v>
      </c>
      <c r="Y566" s="6" t="n">
        <v>5</v>
      </c>
      <c r="Z566" s="6" t="n">
        <v>5</v>
      </c>
      <c r="AA566" s="6" t="inlineStr">
        <is>
          <t>O item apresenta excelente alinhamento com a habilidade MT-H30, pois exige que o aluno avalie uma proposta de intervenção (plantar a Variedade A) utilizando conceitos de estatística (média, mediana, amplitude) e probabilidade (50% de chance de chuva insuficiente). Os objetos de conhecimento esperados são perfeitamente adequados e necessários para a resolução. Os distratores são plausíveis e bem elaborados: A usa a média de forma ingênua, B confunde mediana com probabilidade, D interpreta mal a amplitude e E introduz um conceito externo (retenção de água) sem base nos dados. O nível de complexidade é apropriado para o Ensino Médio, exigindo a compreensão de medidas de tendência central e de dispersão, bem como a interpretação de probabilidade em um contexto real. O formato segue as características do ENEM, com um enunciado contextualizado, uma pergunta de avaliação e alternativas que exigem análise crítica, não apenas cálculo.</t>
        </is>
      </c>
      <c r="AB566" s="6" t="n">
        <v>4.8</v>
      </c>
      <c r="AC566" s="6" t="n">
        <v>5</v>
      </c>
      <c r="AD566" s="6" t="n">
        <v>5</v>
      </c>
      <c r="AE566" s="6" t="n">
        <v>4</v>
      </c>
      <c r="AF566" s="6" t="n">
        <v>5</v>
      </c>
      <c r="AG566" s="6" t="n">
        <v>5</v>
      </c>
      <c r="AH566" s="6" t="inlineStr">
        <is>
          <t>O item está perfeitamente alinhado à habilidade MT-H30, pois exige a avaliação crítica de uma proposta de intervenção na realidade (o plantio de uma variedade de milho) com base na análise de dados estatísticos (média e dispersão) e no cálculo de probabilidade empírica (frequência de ocorrência). Os objetos de conhecimento (média, probabilidade, análise de dados) são pertinentes e corretamente aplicados. O nível de complexidade é adequado ao Ensino Médio, focando na interpretação e tomada de decisão rather do que em cálculos complexos. O formato adere estruturalmente ao ENEM. Os distratores são plausíveis, destacando-se o A, que reproduz o erro comum de considerar apenas a média, e o B, que confunde conceitos de mediana e média para justificar uma conclusão.</t>
        </is>
      </c>
    </row>
    <row r="567">
      <c r="A567" s="6" t="inlineStr">
        <is>
          <t>dd66c922-4560-43cd-a438-ed69a4a07993</t>
        </is>
      </c>
      <c r="B567" s="6" t="inlineStr">
        <is>
          <t>com_grafo</t>
        </is>
      </c>
      <c r="C567" s="6" t="inlineStr">
        <is>
          <t>MT</t>
        </is>
      </c>
      <c r="D567" s="6" t="inlineStr">
        <is>
          <t>Matematica e suas Tecnologias</t>
        </is>
      </c>
      <c r="E567" s="6" t="n">
        <v>7</v>
      </c>
      <c r="F567" s="6" t="inlineStr">
        <is>
          <t>MT-H30</t>
        </is>
      </c>
      <c r="G567" s="6" t="inlineStr">
        <is>
          <t>Avaliar propostas de intervencao na realidade utilizando conhecimentos de estatistica e probabilidade.</t>
        </is>
      </c>
      <c r="H567" s="6" t="inlineStr">
        <is>
          <t>A coordenação pedagógica de uma escola analisou as notas de 50 alunos em uma avaliação de Matemática para decidir sobre a criação de um projeto de recuperação paralela. Os dados coletados apresentaram média de 6,5, mediana de 5,0 e moda de 4,0. A nota mínima para aprovação é 5,0. Com base nesses resultados, o diretor propôs que o projeto de recuperação não fosse necessário, alegando que o desempenho geral da turma foi satisfatório, visto que a média das notas ficou acima da média de aprovação.</t>
        </is>
      </c>
      <c r="I567" s="6" t="inlineStr">
        <is>
          <t>A proposta do diretor está correta, pois a média aritmética é a medida que melhor resume o desempenho de todos os alunos, indicando que a maioria obteve sucesso.</t>
        </is>
      </c>
      <c r="J567" s="6" t="inlineStr">
        <is>
          <t>A proposta do diretor é inadequada, pois a mediana sendo 5,0 indica que metade dos alunos teve nota inferior ou igual à nota de corte, evidenciando a necessidade de intervenção para esse grupo.</t>
        </is>
      </c>
      <c r="K567" s="6" t="inlineStr">
        <is>
          <t>A proposta do diretor está correta, pois a moda sendo 4,0 é um valor atípico que não deve ser considerado em comparação com a média, que reflete o esforço coletivo.</t>
        </is>
      </c>
      <c r="L567" s="6" t="inlineStr">
        <is>
          <t>A proposta do diretor é inadequada, pois a única medida capaz de definir a necessidade de recuperação é a amplitude total dos dados, que não foi fornecida.</t>
        </is>
      </c>
      <c r="M567" s="6" t="inlineStr">
        <is>
          <t>A proposta do diretor está correta, pois a diferença entre a média e a mediana (1,5) é pequena, o que garante que a distribuição das notas é simétrica e homogênea.</t>
        </is>
      </c>
      <c r="N567" s="6" t="inlineStr">
        <is>
          <t>B</t>
        </is>
      </c>
      <c r="O567" s="6" t="inlineStr">
        <is>
          <t>A questão exige a avaliação de uma proposta de intervenção (o projeto de recuperação) com base em medidas de tendência central (Habilidade MT-H30). Embora a média (6,5) sugira um bom desempenho geral, ela pode ser influenciada por notas muito altas. A mediana (5,0) divide a turma exatamente ao meio, indicando que 50% dos alunos obtiveram nota igual ou inferior a 5,0. Portanto, considerar apenas a média ignora uma parcela significativa de alunos em dificuldade, tornando a proposta de não intervir inadequada.</t>
        </is>
      </c>
      <c r="P567" s="6" t="b">
        <v>1</v>
      </c>
      <c r="Q567" s="6" t="n">
        <v>0.03614457831325301</v>
      </c>
      <c r="R567" s="6" t="n">
        <v>1.838709677419355</v>
      </c>
      <c r="S567" s="6" t="n">
        <v>0.6587301587301587</v>
      </c>
      <c r="T567" s="6" t="n">
        <v>15.52383404864092</v>
      </c>
      <c r="U567" s="6" t="n">
        <v>4.8</v>
      </c>
      <c r="V567" s="6" t="n">
        <v>5</v>
      </c>
      <c r="W567" s="6" t="n">
        <v>5</v>
      </c>
      <c r="X567" s="6" t="n">
        <v>4</v>
      </c>
      <c r="Y567" s="6" t="n">
        <v>5</v>
      </c>
      <c r="Z567" s="6" t="n">
        <v>5</v>
      </c>
      <c r="AA567" s="6" t="inlineStr">
        <is>
          <t>O item apresenta excelente alinhamento com a habilidade MT-H30, pois exige que o aluno avalie uma proposta de intervenção (criação de um projeto de recuperação) utilizando criticamente medidas de tendência central (média, mediana e moda) para identificar a realidade do grupo. Os objetos de conhecimento (estatística e probabilidade) são perfeitamente adequados e necessários para a resolução. Os distratores (A, C, E) exploram concepções comuns e equivocadas sobre o uso da média, enquanto o distrator D introduz um elemento irrelevante (amplitude), o que os torna plausíveis como alternativas de alunos com conhecimentos parciais. O nível de complexidade é adequado para o Ensino Médio, pois envolve a compreensão do significado de medidas de tendência central e sua aplicação em um contexto social. O formato segue as características do ENEM, com um enunciado contextualizado, uma situação-problema e alternativas que exigem análise crítica, não apenas cálculo.</t>
        </is>
      </c>
      <c r="AB567" s="6" t="n">
        <v>5</v>
      </c>
      <c r="AC567" s="6" t="n">
        <v>5</v>
      </c>
      <c r="AD567" s="6" t="n">
        <v>5</v>
      </c>
      <c r="AE567" s="6" t="n">
        <v>5</v>
      </c>
      <c r="AF567" s="6" t="n">
        <v>5</v>
      </c>
      <c r="AG567" s="6" t="n">
        <v>5</v>
      </c>
      <c r="AH567" s="6" t="inlineStr">
        <is>
          <t>O item apresenta excelente alinhamento à habilidade MT-H30, pois exige a avaliação crítica de uma proposta de intervenção (cancelamento da recuperação) baseada na interpretação de medidas estatísticas. Os objetos de conhecimento (média, mediana e moda) são adequados e essenciais para a resolução do problema. Os distratores são plausíveis e bem elaborados, explorando erros comuns como a supremacia da média sobre a mediana, a má interpretação da moda e a confusão sobre simetria da distribuição. O nível de complexidade é apropriado para o Ensino Médio, focando na leitura de dados rather que cálculos complexos. O formato segue rigorosamente os padrões do ENEM, com enunciado contextualizado e cinco alternativas.</t>
        </is>
      </c>
    </row>
    <row r="568">
      <c r="A568" s="6" t="inlineStr">
        <is>
          <t>1d6e1c0c-3eb1-4a89-92c0-039cff0bf816</t>
        </is>
      </c>
      <c r="B568" s="6" t="inlineStr">
        <is>
          <t>com_grafo</t>
        </is>
      </c>
      <c r="C568" s="6" t="inlineStr">
        <is>
          <t>MT</t>
        </is>
      </c>
      <c r="D568" s="6" t="inlineStr">
        <is>
          <t>Matematica e suas Tecnologias</t>
        </is>
      </c>
      <c r="E568" s="6" t="n">
        <v>7</v>
      </c>
      <c r="F568" s="6" t="inlineStr">
        <is>
          <t>MT-H30</t>
        </is>
      </c>
      <c r="G568" s="6" t="inlineStr">
        <is>
          <t>Avaliar propostas de intervencao na realidade utilizando conhecimentos de estatistica e probabilidade.</t>
        </is>
      </c>
      <c r="H568" s="6" t="inlineStr">
        <is>
          <t>Uma prefeitura analisou o consumo medio de agua mensal, em metros cubicos, de tres bairros residenciais para planejar uma intervencao visando a economia deste recurso. O estudo revelou que: o Bairro Alfa tem um consumo medio de 12 m³ e desvio padrao de 1 m³; o Bairro Beta tem consumo medio de 15 m³ e desvio padrao de 5 m³; e o Bairro Gama tem consumo medio de 18 m³ e desvio padrao de 2 m³. A secretaria de meio ambiente propoe realizar uma campanha de conscientizacao e instalacao de redutores de vazao apenas no Bairro Gama, argumentando que, como possui a maior media de consumo, e onde a intervencao trara o maior beneficio global.</t>
        </is>
      </c>
      <c r="I568" s="6" t="inlineStr">
        <is>
          <t>A proposta e adequada, pois a media e a unica medida estatistica necessaria para identificar os maiores consumidores de agua.</t>
        </is>
      </c>
      <c r="J568" s="6" t="inlineStr">
        <is>
          <t>A proposta e inadequada, pois o Bairro Beta, apesar de ter uma media menor, apresenta um desvio padrao muito alto, indicando grande variabilidade e a presenca de residencias com consumo excessivo que tambem devem ser alvo de intervencao.</t>
        </is>
      </c>
      <c r="K568" s="6" t="inlineStr">
        <is>
          <t>A proposta e adequada, pois o desvio padrao do Bairro Gama e o segundo maior, o que garante que a economia de agua sera uniforme entre todas as casas.</t>
        </is>
      </c>
      <c r="L568" s="6" t="inlineStr">
        <is>
          <t>A proposta e inadequada, pois o Bairro Alfa deve ser priorizado por ter o menor desvio padrao, o que indica que seus habitantes sao mais suscetiveis a mudancas de habitos.</t>
        </is>
      </c>
      <c r="M568" s="6" t="inlineStr">
        <is>
          <t>A proposta e inadequada, pois a mediana dos dados seria a medida correta para tomar essa decisao, e nao a media aritmetica.</t>
        </is>
      </c>
      <c r="N568" s="6" t="inlineStr">
        <is>
          <t>B</t>
        </is>
      </c>
      <c r="O568" s="6" t="inlineStr">
        <is>
          <t>A habilidade MT-H30 exige a avaliacao de propostas de intervencao na realidade usando estatistica. A proposta da secretaria foca exclusivamente na media (medida de tendencia central), ignorando o desvio padrao (medida de dispersao). O Bairro Beta possui um desvio padrao de 5 m³, muito superior aos outros, o que indica uma grande heterogeneidade no consumo; isso significa que, embora a media seja 15 m³, ha residencias consumindo muito acima disso. Ignorar esse bairro pode deixar de lado focos importantes de desperdicio. Portanto, a intervencao e incompleta ao nao considerar a variabilidade dos dados.</t>
        </is>
      </c>
      <c r="P568" s="6" t="b">
        <v>1</v>
      </c>
      <c r="Q568" s="6" t="n">
        <v>0.03191489361702127</v>
      </c>
      <c r="R568" s="6" t="n">
        <v>1.990384615384615</v>
      </c>
      <c r="S568" s="6" t="n">
        <v>0.6143790849673203</v>
      </c>
      <c r="T568" s="6" t="n">
        <v>17.83738188976378</v>
      </c>
      <c r="U568" s="6" t="n">
        <v>5</v>
      </c>
      <c r="V568" s="6" t="n">
        <v>5</v>
      </c>
      <c r="W568" s="6" t="n">
        <v>5</v>
      </c>
      <c r="X568" s="6" t="n">
        <v>5</v>
      </c>
      <c r="Y568" s="6" t="n">
        <v>5</v>
      </c>
      <c r="Z568" s="6" t="n">
        <v>5</v>
      </c>
      <c r="AA568" s="6" t="inlineStr">
        <is>
          <t>O item apresenta excelente alinhamento com a habilidade MT-H30, pois exige que o avaliador avalie uma proposta de intervenção (a campanha no Bairro Gama) utilizando criticamente conhecimentos de estatística (média e desvio padrão). A questão não se limita a calcular, mas a analisar a adequação de uma decisão real baseada em dados incompletos. Os objetos de conhecimento (média e desvio padrão) são perfeitamente adequados e necessários para a resolução. Os distratores são plausíveis e bem elaborados: a alternativa A representa uma visão simplista e comum (focar apenas na média), a C e D contêm interpretações incorretas ou irrelevantes do desvio padrão, e a E introduz um conceito (mediana) que, embora estatisticamente relevante, não é o ponto central da falha na proposta, sendo um distrator sofisticado. O nível de complexidade é adequado para o Ensino Médio, exigindo a compreensão do conceito de dispersão e sua aplicação prática. O formato segue rigorosamente as características do ENEM, com um enunciado contextualizado, uma proposta de intervenção e alternativas que discutem a validade da proposta com base em argumentos estatísticos.</t>
        </is>
      </c>
      <c r="AB568" s="6" t="n">
        <v>4.8</v>
      </c>
      <c r="AC568" s="6" t="n">
        <v>5</v>
      </c>
      <c r="AD568" s="6" t="n">
        <v>5</v>
      </c>
      <c r="AE568" s="6" t="n">
        <v>4</v>
      </c>
      <c r="AF568" s="6" t="n">
        <v>5</v>
      </c>
      <c r="AG568" s="6" t="n">
        <v>5</v>
      </c>
      <c r="AH568" s="6" t="inlineStr">
        <is>
          <t>O item apresenta excelente alinhamento à habilidade MT-H30, pois exige a avaliação crítica de uma proposta de intervenção pública baseada em dados estatísticos. A contextualização do problema (economia de água) é típica do ENEM. O gabarito (B) corretamente identifica a limitação de usar apenas a média, ignorando a dispersão (desvio padrão) que revela outliers no Bairro Beta. Os distratores exploram erros comuns: a supervalorização da média (A), a confusão sobre o significado do desvio padrão (C, D) e a escolha incorreta da medida de tendência central (E). O nível de exigência é adequado ao Ensino Médio, exigindo interpretação e não apenas cálculo.</t>
        </is>
      </c>
    </row>
    <row r="569">
      <c r="A569" s="6" t="inlineStr">
        <is>
          <t>d9b60083-cdf1-4dd6-9d5a-3eed9ec66e81</t>
        </is>
      </c>
      <c r="B569" s="6" t="inlineStr">
        <is>
          <t>com_grafo</t>
        </is>
      </c>
      <c r="C569" s="6" t="inlineStr">
        <is>
          <t>MT</t>
        </is>
      </c>
      <c r="D569" s="6" t="inlineStr">
        <is>
          <t>Matematica e suas Tecnologias</t>
        </is>
      </c>
      <c r="E569" s="6" t="n">
        <v>1</v>
      </c>
      <c r="F569" s="6" t="inlineStr">
        <is>
          <t>MT-H4</t>
        </is>
      </c>
      <c r="G569" s="6" t="inlineStr">
        <is>
          <t>Avaliar a razoabilidade de um resultado numerico na construcao de argumentos sobre afirmacoes quantitativas.</t>
        </is>
      </c>
      <c r="H569" s="6" t="inlineStr">
        <is>
          <t>Durante uma promocao de 'Queima de Estoque', uma loja de moveis anunciou em seu site: 'Descontos imperdiveis! 50% de desconto na primeira compra e mais 50% de desconto na segunda compra do mesmo produto. Total de 100% de desconto, ou seja, o produto sai de graca!'. Um cliente, desconfiado da veracidade matematica da propaganda, decidiu calcular o valor real a ser pago por um sofa que custava originalmente R$ 1.200,00. Considerando a razoabilidade do resultado numerico apresentado no anuncio, qual e o valor final a ser pago por esse sofa?</t>
        </is>
      </c>
      <c r="I569" s="6" t="inlineStr">
        <is>
          <t>O cliente nao pagara nada, pois 50% + 50% = 100% de desconto.</t>
        </is>
      </c>
      <c r="J569" s="6" t="inlineStr">
        <is>
          <t>O cliente pagara R$ 300,00, pois o desconto acumulado e de 75% sobre o valor original.</t>
        </is>
      </c>
      <c r="K569" s="6" t="inlineStr">
        <is>
          <t>O cliente pagara R$ 600,00, pois o segundo desconto incide sobre o valor do primeiro desconto.</t>
        </is>
      </c>
      <c r="L569" s="6" t="inlineStr">
        <is>
          <t>O cliente pagara R$ 900,00, pois o desconto total e de 25% sobre o valor original.</t>
        </is>
      </c>
      <c r="M569" s="6" t="inlineStr">
        <is>
          <t>O cliente pagara R$ 1.200,00, pois descontos sucessivos nao sao cumulativos.</t>
        </is>
      </c>
      <c r="N569" s="6" t="inlineStr">
        <is>
          <t>B</t>
        </is>
      </c>
      <c r="O569" s="6" t="inlineStr">
        <is>
          <t>A habilidade MT-H4 e exercitada ao avaliar a razoabilidade da afirmativa de que dois descontos de 50% resultam em um produto gratuito (100% de desconto). Matematicamente, descontos sucessivos sao aplicados sobre o valor atualizado, nao sobre o valor original. O primeiro desconto de 50% sobre R$ 1.200,00 reduz o preco para R$ 600,00. O segundo desconto de 50% incide sobre esses R$ 600,00 (reduzindo R$ 300,00), resultando em um preco final de R$ 300,00. Isso equivale a um desconto total de 75% sobre o valor original, o que torna a afirmativa de 100% de desconto incoerente.</t>
        </is>
      </c>
      <c r="P569" s="6" t="b">
        <v>1</v>
      </c>
      <c r="Q569" s="6" t="n">
        <v>0</v>
      </c>
      <c r="R569" s="6" t="n">
        <v>0</v>
      </c>
      <c r="S569" s="6" t="n">
        <v>0.6</v>
      </c>
      <c r="T569" s="6" t="n">
        <v>10.58522727272727</v>
      </c>
      <c r="U569" s="6" t="n">
        <v>5</v>
      </c>
      <c r="V569" s="6" t="n">
        <v>5</v>
      </c>
      <c r="W569" s="6" t="n">
        <v>5</v>
      </c>
      <c r="X569" s="6" t="n">
        <v>5</v>
      </c>
      <c r="Y569" s="6" t="n">
        <v>5</v>
      </c>
      <c r="Z569" s="6" t="n">
        <v>5</v>
      </c>
      <c r="AA569" s="6" t="inlineStr">
        <is>
          <t>O item apresenta excelente alinhamento com a habilidade MT-H4, pois exige que o avalie a razoabilidade da afirmação de '100% de desconto', confrontando-a com o cálculo correto. Os objetos de conhecimento (conhecimentos numéricos) são perfeitamente adequados e necessários para a resolução. Os distratores são plausíveis e representam erros comuns de raciocínio: a alternativa A reflete a falácia da adição direta de percentuais; a C representa uma interpretação literal mas incorreta da aplicação do segundo desconto; a D sugere um erro de cálculo; e a E nega a possibilidade de descontos sucessivos, o que é uma crença errônea. O nível de complexidade é adequado para o Ensino Médio, envolvendo porcentagens e operações sucessivas. O formato, com um contexto do cotidiano e uma pergunta que exige análise crítica de uma informação numérica, é totalmente aderente ao estilo do ENEM.</t>
        </is>
      </c>
      <c r="AB569" s="6" t="n">
        <v>4.8</v>
      </c>
      <c r="AC569" s="6" t="n">
        <v>5</v>
      </c>
      <c r="AD569" s="6" t="n">
        <v>5</v>
      </c>
      <c r="AE569" s="6" t="n">
        <v>4</v>
      </c>
      <c r="AF569" s="6" t="n">
        <v>5</v>
      </c>
      <c r="AG569" s="6" t="n">
        <v>5</v>
      </c>
      <c r="AH569" s="6" t="inlineStr">
        <is>
          <t>O item esta perfeitamente alinhado a habilidade MT-H4, pois exige que o aluno avalie a veracidade de uma afirmativa quantitativa (a propaganda de 100% de desconto) por meio do calculo de descontos sucessivos. Os objetos de conhecimento (porcentagem e operacoes aritmeticas) sao adequados e o nivel de complexidade e compativel com o Ensino Medio. O formato segue rigorosamente o padrao ENEM, com enunciado contextualizado e 5 alternativas. Os distratores sao plausiveis, destacando-se o A (erro comum de soma de porcentagens) e o E (interpretacao de regra comercial), embora o distrator C apresente uma pequena incoerencia entre o valor apresentado (R$ 600,00) e a justificativa textual ('segundo desconto incide sobre o valor do primeiro desconto'), o que impede a nota maxima nesta dimensao.</t>
        </is>
      </c>
    </row>
    <row r="570">
      <c r="A570" s="6" t="inlineStr">
        <is>
          <t>4364f432-708a-49a7-a551-481c3546eeb0</t>
        </is>
      </c>
      <c r="B570" s="6" t="inlineStr">
        <is>
          <t>com_grafo</t>
        </is>
      </c>
      <c r="C570" s="6" t="inlineStr">
        <is>
          <t>MT</t>
        </is>
      </c>
      <c r="D570" s="6" t="inlineStr">
        <is>
          <t>Matematica e suas Tecnologias</t>
        </is>
      </c>
      <c r="E570" s="6" t="n">
        <v>1</v>
      </c>
      <c r="F570" s="6" t="inlineStr">
        <is>
          <t>MT-H4</t>
        </is>
      </c>
      <c r="G570" s="6" t="inlineStr">
        <is>
          <t>Avaliar a razoabilidade de um resultado numerico na construcao de argumentos sobre afirmacoes quantitativas.</t>
        </is>
      </c>
      <c r="H570" s="6" t="inlineStr">
        <is>
          <t>Em uma campanha promocional de uma loja de departamentos, o gerente decidiu oferecer dois descontos sucessivos de 50% sobre o preço original de uma linha de produtos. Em um anúncio publicitário, ele afirmou: 'Com dois descontos de 50%, o cliente levará o produto de graça, pois o desconto total será de 100%.' Considerando as propriedades das operações com porcentagem e a análise da razoabilidade do resultado apresentado, é correto afirmar que a afirmação do gerente é:</t>
        </is>
      </c>
      <c r="I570" s="6" t="inlineStr">
        <is>
          <t>Verdadeira, pois a soma de duas parcelas de 50% resulta em 100%, anulando o valor do produto.</t>
        </is>
      </c>
      <c r="J570" s="6" t="inlineStr">
        <is>
          <t>Falsa, pois o desconto total é de 75%, restando ao cliente pagar 25% do valor original.</t>
        </is>
      </c>
      <c r="K570" s="6" t="inlineStr">
        <is>
          <t>Verdadeira, pois aplicar um desconto duas vezes sobre o mesmo valor resulta em zero.</t>
        </is>
      </c>
      <c r="L570" s="6" t="inlineStr">
        <is>
          <t>Falsa, pois o desconto total é de 50%, já que o segundo desconto é anulado pelo primeiro.</t>
        </is>
      </c>
      <c r="M570" s="6" t="inlineStr">
        <is>
          <t>Falsa, pois o desconto total é de 90%, pois o segundo desconto incide sobre metade do valor já reduzido.</t>
        </is>
      </c>
      <c r="N570" s="6" t="inlineStr">
        <is>
          <t>B</t>
        </is>
      </c>
      <c r="O570" s="6" t="inlineStr">
        <is>
          <t>A habilidade MT-H4 é avaliada ao verificar a razoabilidade da afirmação do gerente de que dois descontos de 50% equivalem a 100%. Ao analisar a situação numericamente, percebe-se que o segundo desconto incide sobre um valor já reduzido pela metade, e não sobre o valor original. Se um produto custa R$ 100,00, o primeiro desconto reduz para R$ 50,00, e o segundo desconto (50% de R$ 50,00) reduz mais R$ 25,00, totalizando R$ 75,00 de desconto. Assim, o desconto total é de 75%, e o cliente paga 25% do valor, o que torna a afirmação de que o produto sairia de graça matematicamente incoerente.</t>
        </is>
      </c>
      <c r="P570" s="6" t="b">
        <v>1</v>
      </c>
      <c r="Q570" s="6" t="n">
        <v>0.01724137931034483</v>
      </c>
      <c r="R570" s="6" t="n">
        <v>0.7894736842105263</v>
      </c>
      <c r="S570" s="6" t="n">
        <v>0.651685393258427</v>
      </c>
      <c r="T570" s="6" t="n">
        <v>13.75159029649596</v>
      </c>
      <c r="U570" s="6" t="n">
        <v>5</v>
      </c>
      <c r="V570" s="6" t="n">
        <v>5</v>
      </c>
      <c r="W570" s="6" t="n">
        <v>5</v>
      </c>
      <c r="X570" s="6" t="n">
        <v>5</v>
      </c>
      <c r="Y570" s="6" t="n">
        <v>5</v>
      </c>
      <c r="Z570" s="6" t="n">
        <v>5</v>
      </c>
      <c r="AA570" s="6" t="inlineStr">
        <is>
          <t>O item apresenta excelente alinhamento com a habilidade MT-H4, pois exige que o avaliador não apenas realize o cálculo, mas avalie a razoabilidade da afirmação do gerente, construindo um argumento sobre o resultado numérico. Os objetos de conhecimento (conhecimentos numéricos) são perfeitamente adequados e necessários para a resolução. Os distratores são plausíveis e representam erros conceituais comuns: a alternativa A reflete a falácia de somar as porcentagens sem considerar a base de cálculo; a C generaliza incorretamente o resultado; a D sugere uma anulação que não ocorre; e a E aproxima-se do cálculo correto mas com um valor numérico errado, testando a atenção do candidato. O nível de complexidade é adequado para o Ensino Médio, envolvendo porcentagens e operações sucessivas. O formato segue rigorosamente as características do ENEM, com um enunciado contextualizado, uma afirmação a ser avaliada e alternativas que exploram diferentes níveis de compreensão.</t>
        </is>
      </c>
      <c r="AB570" s="6" t="n">
        <v>5</v>
      </c>
      <c r="AC570" s="6" t="n">
        <v>5</v>
      </c>
      <c r="AD570" s="6" t="n">
        <v>5</v>
      </c>
      <c r="AE570" s="6" t="n">
        <v>5</v>
      </c>
      <c r="AF570" s="6" t="n">
        <v>5</v>
      </c>
      <c r="AG570" s="6" t="n">
        <v>5</v>
      </c>
      <c r="AH570" s="6" t="inlineStr">
        <is>
          <t>O item avalia plenamente a habilidade MT-H4, pois exige que o aluno julgue a razoabilidade da afirmação do gerente sobre o desconto total, contrastando o senso comum (soma de porcentagens) com a propriedade matemática de descontos sucessivos. Os objetos de conhecimento (operações com porcentagem) são adequados. Os distratores são bem construídos, especialmente a alternativa A, que explora o erro conceitual mais frequente (tratar a soma de porcentagens de forma aditiva). O nível de complexidade é adequado ao Ensino Médio e o item segue rigorosamente o formato e a tipologia textual do ENEM.</t>
        </is>
      </c>
    </row>
    <row r="571">
      <c r="A571" s="6" t="inlineStr">
        <is>
          <t>3e29c2c6-62ba-4738-a28d-bc541b139b14</t>
        </is>
      </c>
      <c r="B571" s="6" t="inlineStr">
        <is>
          <t>com_grafo</t>
        </is>
      </c>
      <c r="C571" s="6" t="inlineStr">
        <is>
          <t>MT</t>
        </is>
      </c>
      <c r="D571" s="6" t="inlineStr">
        <is>
          <t>Matematica e suas Tecnologias</t>
        </is>
      </c>
      <c r="E571" s="6" t="n">
        <v>1</v>
      </c>
      <c r="F571" s="6" t="inlineStr">
        <is>
          <t>MT-H4</t>
        </is>
      </c>
      <c r="G571" s="6" t="inlineStr">
        <is>
          <t>Avaliar a razoabilidade de um resultado numerico na construcao de argumentos sobre afirmacoes quantitativas.</t>
        </is>
      </c>
      <c r="H571" s="6" t="inlineStr">
        <is>
          <t>Durante uma liquidação de uma loja de eletrodomésticos, o gerente fez o seguinte anúncio aos clientes: 'Para comemorar nosso aniversário, aplicaremos um desconto de 50% sobre o preço original de todos os produtos e, em seguida, mais um desconto de 50% sobre o novo valor. Assim, vocês levarão os produtos de graça, pois o desconto total será de 100%'. Um cliente, ao ouvir essa informação, desconfiou que a conta do gerente não estava correta. Para argumentar contra a afirmação do gerente, o cliente deve considerar que o desconto real oferecido nessa promoção é de:</t>
        </is>
      </c>
      <c r="I571" s="6" t="inlineStr">
        <is>
          <t>50%, pois o segundo desconto anula o efeito do primeiro.</t>
        </is>
      </c>
      <c r="J571" s="6" t="inlineStr">
        <is>
          <t>75%, pois o segundo desconto incide sobre a metade do valor original.</t>
        </is>
      </c>
      <c r="K571" s="6" t="inlineStr">
        <is>
          <t>100%, pois a soma de duas frações de 50% resulta na unidade.</t>
        </is>
      </c>
      <c r="L571" s="6" t="inlineStr">
        <is>
          <t>125%, pois descontos sucessivos geram uma economia maior que a soma das partes.</t>
        </is>
      </c>
      <c r="M571" s="6" t="inlineStr">
        <is>
          <t>200%, pois cada desconto de 50% dobra o benefício ao consumidor.</t>
        </is>
      </c>
      <c r="N571" s="6" t="inlineStr">
        <is>
          <t>B</t>
        </is>
      </c>
      <c r="O571" s="6" t="inlineStr">
        <is>
          <t>A habilidade MT-H4 refere-se à avaliação da razoabilidade de um resultado numérico. A afirmação do gerente de que dois descontos de 50% equivalem a 100% (produto grátis) é matematicamente incorreta, pois descontos sucessivos não são aditivos em relação ao valor original. Ao aplicar o primeiro desconto de 50%, o valor cai para metade. O segundo desconto de 50% é aplicado sobre essa metade, reduzindo-a pela metade novamente. Assim, o valor final é um quarto do original (0,5 x 0,5 = 0,25), o que significa que o desconto total foi de 75% (1 - 0,25 = 0,75). Portanto, a alternativa B apresenta o cálculo razoável.</t>
        </is>
      </c>
      <c r="P571" s="6" t="b">
        <v>1</v>
      </c>
      <c r="Q571" s="6" t="n">
        <v>0</v>
      </c>
      <c r="R571" s="6" t="n">
        <v>0</v>
      </c>
      <c r="S571" s="6" t="n">
        <v>0.7764705882352941</v>
      </c>
      <c r="T571" s="6" t="n">
        <v>11.61605263157895</v>
      </c>
      <c r="U571" s="6" t="n">
        <v>5</v>
      </c>
      <c r="V571" s="6" t="n">
        <v>5</v>
      </c>
      <c r="W571" s="6" t="n">
        <v>5</v>
      </c>
      <c r="X571" s="6" t="n">
        <v>5</v>
      </c>
      <c r="Y571" s="6" t="n">
        <v>5</v>
      </c>
      <c r="Z571" s="6" t="n">
        <v>5</v>
      </c>
      <c r="AA571" s="6" t="inlineStr">
        <is>
          <t>O item apresenta excelente alinhamento com a habilidade MT-H4, pois exige que o avalie critique a razoabilidade de uma afirmação quantitativa (desconto total de 100%) e construa um argumento matemático para refutá-la. Os objetos de conhecimento (conhecimentos numéricos) são perfeitamente adequados e necessários para a resolução, envolvendo porcentagens e operações com decimais. Os distratores são plausíveis e representam erros conceituais comuns: A) a ideia de que os descontos se anulam; C) a crença de que porcentagens são simplesmente somáveis; D e E) extrapolações numéricas absurdas que demonstram falta de noção de magnitude. O nível de complexidade é adequado para o Ensino Médio, exigindo raciocínio lógico-matemático sem a necessidade de conhecimentos avançados. O formato segue rigorosamente as especificações do ENEM, com um enunciado contextualizado, uma pergunta clara e cinco alternativas de resposta múltipla com única correta.</t>
        </is>
      </c>
      <c r="AB571" s="6" t="n">
        <v>4.8</v>
      </c>
      <c r="AC571" s="6" t="n">
        <v>5</v>
      </c>
      <c r="AD571" s="6" t="n">
        <v>5</v>
      </c>
      <c r="AE571" s="6" t="n">
        <v>4</v>
      </c>
      <c r="AF571" s="6" t="n">
        <v>5</v>
      </c>
      <c r="AG571" s="6" t="n">
        <v>5</v>
      </c>
      <c r="AH571" s="6" t="inlineStr">
        <is>
          <t>O item apresenta excelente alinhamento à habilidade MT-H4, pois exige que o estudante avalie a razoabilidade da afirmação do gerente (desconto total de 100%) por meio do cálculo correto de descontos sucessivos, construindo um argumento contrário baseado no resultado numérico real (75%). Os objetos de conhecimento envolvem porcentagem e operações numéricas, sendo totalmente adequados. Os distratores A e C são muito plausíveis, pois representam erros comuns (cancelamento de operações e soma direta de porcentagens), embora D e E sejam um pouco menos prováveis matematicamente, mas funcionam como opções distintas. O nível de dificuldade é compatível com o Ensino Médio, abordando raciocínio lógico e educação financeira básica. O formato segue rigorosamente o padrão do ENEM, com enunciado contextualizado, comando claro e 5 alternativas.</t>
        </is>
      </c>
    </row>
    <row r="572">
      <c r="A572" s="6" t="inlineStr">
        <is>
          <t>9930fda2-79b1-4c55-8da9-64e33e488762</t>
        </is>
      </c>
      <c r="B572" s="6" t="inlineStr">
        <is>
          <t>com_grafo</t>
        </is>
      </c>
      <c r="C572" s="6" t="inlineStr">
        <is>
          <t>MT</t>
        </is>
      </c>
      <c r="D572" s="6" t="inlineStr">
        <is>
          <t>Matematica e suas Tecnologias</t>
        </is>
      </c>
      <c r="E572" s="6" t="n">
        <v>1</v>
      </c>
      <c r="F572" s="6" t="inlineStr">
        <is>
          <t>MT-H4</t>
        </is>
      </c>
      <c r="G572" s="6" t="inlineStr">
        <is>
          <t>Avaliar a razoabilidade de um resultado numerico na construcao de argumentos sobre afirmacoes quantitativas.</t>
        </is>
      </c>
      <c r="H572" s="6" t="inlineStr">
        <is>
          <t>Durante uma grande manifestacao cultural realizada em uma praca retangular de 200 metros de comprimento por 300 metros de largura, os organizadores divulgaram nas redes sociais que o publico presente atingiu a marca de 2 milhoes de pessoas. Um jornalista, desconfiado desse numero, decidiu verificar a razoabilidade da informacao estimando a capacidade maxima do local. Para isso, considerou um cenario de lotacao extrema, onde seria possivel acomodar, em media, 4 pessoas por metro quadrado. Com base nessa estimativa, qual argumento demonstra que a informacao divulgada pelos organizadores nao e razoavel?</t>
        </is>
      </c>
      <c r="I572" s="6" t="inlineStr">
        <is>
          <t>A informacao e razoavel, pois a area total da praca e de 600.000 m2, o que comportaria facilmente 2 milhoes de pessoas.</t>
        </is>
      </c>
      <c r="J572" s="6" t="inlineStr">
        <is>
          <t>A informacao nao e razoavel, pois a area total da praca e de 60.000 m2 e, mesmo na lotacao maxima estimada, comportaria no maximo 240.000 pessoas.</t>
        </is>
      </c>
      <c r="K572" s="6" t="inlineStr">
        <is>
          <t>A informacao e razoavel, pois a area total da praca e de 60.000 m2 e, com 4 pessoas por m2, a capacidade seria de 2.400.000 pessoas.</t>
        </is>
      </c>
      <c r="L572" s="6" t="inlineStr">
        <is>
          <t>A informacao nao e razoavel, pois a area total da praca e de apenas 6.000 m2, insuficiente para abrigar qualquer publico superior a 50.000 pessoas.</t>
        </is>
      </c>
      <c r="M572" s="6" t="inlineStr">
        <is>
          <t>A informacao e razoavel, pois em eventos ao ar livre e comum que a densidade ultrapasse 35 pessoas por m2, atingindo facilmente 2 milhoes.</t>
        </is>
      </c>
      <c r="N572" s="6" t="inlineStr">
        <is>
          <t>B</t>
        </is>
      </c>
      <c r="O572" s="6" t="inlineStr">
        <is>
          <t>A questao avalia a habilidade MT-H4 ao solicitar a verificacao da razoabilidade de um resultado numerico (2 milhoes de pessoas) frente a uma situacao fisica real. O calculo da area da praca (200 m x 300 m = 60.000 m2) e a multiplicacao pela densidade maxima estimada (4 pessoas/m2) resultam em uma capacidade maxima de 240.000 pessoas. A comparacao entre esse valor maximo fisicamente possivel e o valor divulgado (2.000.000) permite concluir que a afirmacao dos organizadores e exagerada e numericamente inconsistente.</t>
        </is>
      </c>
      <c r="P572" s="6" t="b">
        <v>1</v>
      </c>
      <c r="Q572" s="6" t="n">
        <v>0</v>
      </c>
      <c r="R572" s="6" t="n">
        <v>0</v>
      </c>
      <c r="S572" s="6" t="n">
        <v>0.5967741935483871</v>
      </c>
      <c r="T572" s="6" t="n">
        <v>13.40281690140845</v>
      </c>
      <c r="U572" s="6" t="n">
        <v>4.8</v>
      </c>
      <c r="V572" s="6" t="n">
        <v>5</v>
      </c>
      <c r="W572" s="6" t="n">
        <v>5</v>
      </c>
      <c r="X572" s="6" t="n">
        <v>4</v>
      </c>
      <c r="Y572" s="6" t="n">
        <v>5</v>
      </c>
      <c r="Z572" s="6" t="n">
        <v>5</v>
      </c>
      <c r="AA572" s="6" t="inlineStr">
        <is>
          <t>O item apresenta excelente alinhamento com a habilidade MT-H4, pois exige que o aluno avalie a razoabilidade de um resultado numérico (2 milhões de pessoas) por meio de um cálculo e de uma comparação lógica. A habilidade de calcular a área de um retângulo (objeto de conhecimento esperado) é fundamental para a resolução, sendo apropriada para o Ensino Médio. Os distratores são plausíveis, pois exploram erros de cálculo comuns (como a multiplicação direta dos lados em vez da área) e a introdução de densidades populacionais irreais, o que força o aluno a ter um raciocínio crítico. O formato segue o padrão ENEM, com um enunciado contextualizado e alternativas que exigem análise e argumentação, sendo a alternativa correta (B) a única que apresenta a sequência lógica e matemática correta para refutar a afirmação.</t>
        </is>
      </c>
      <c r="AB572" s="6" t="n">
        <v>4.8</v>
      </c>
      <c r="AC572" s="6" t="n">
        <v>5</v>
      </c>
      <c r="AD572" s="6" t="n">
        <v>5</v>
      </c>
      <c r="AE572" s="6" t="n">
        <v>4</v>
      </c>
      <c r="AF572" s="6" t="n">
        <v>5</v>
      </c>
      <c r="AG572" s="6" t="n">
        <v>5</v>
      </c>
      <c r="AH572" s="6" t="inlineStr">
        <is>
          <t>O item apresenta excelente alinhamento à habilidade MT-H4, pois exige do estudante a avaliação da razoabilidade de uma afirmação quantitativa (2 milhões de pessoas) por meio da comparação com uma estimativa baseada em limites físicos (área e densidade). Os objetos de conhecimento (cálculo de área de retângulo e multiplicação) são adequados e essenciais para a resolução. Os distratores A, C e D são plausíveis, pois exploram erros comuns de cálculo envolvendo o número de zeros (potências de 10) típicos de problemas de estimativa, enquanto o distrator E testa a adesão aos parâmetros dados no enunciado. O nível de dificuldade é compatível com o Ensino Médio e o formato segue rigorosamente os padrões do ENEM, com enunciado contextualizado e cinco alternativas.</t>
        </is>
      </c>
    </row>
    <row r="573">
      <c r="A573" s="6" t="inlineStr">
        <is>
          <t>1a8e9de7-bfee-49aa-aef5-86dd88c11b3d</t>
        </is>
      </c>
      <c r="B573" s="6" t="inlineStr">
        <is>
          <t>com_grafo</t>
        </is>
      </c>
      <c r="C573" s="6" t="inlineStr">
        <is>
          <t>MT</t>
        </is>
      </c>
      <c r="D573" s="6" t="inlineStr">
        <is>
          <t>Matematica e suas Tecnologias</t>
        </is>
      </c>
      <c r="E573" s="6" t="n">
        <v>1</v>
      </c>
      <c r="F573" s="6" t="inlineStr">
        <is>
          <t>MT-H4</t>
        </is>
      </c>
      <c r="G573" s="6" t="inlineStr">
        <is>
          <t>Avaliar a razoabilidade de um resultado numerico na construcao de argumentos sobre afirmacoes quantitativas.</t>
        </is>
      </c>
      <c r="H573" s="6" t="inlineStr">
        <is>
          <t>Durante uma campanha promocional de 'Queima de Estoque', uma loja de eletrodomesticos decidiu aplicar dois descontos sucessivos de 50% sobre o preco de etiqueta de uma televisao. O gerente da loja, ao anunciar a oferta, afirmou aos clientes: 'Com essa promocao incrivel, a televisao saira de graca, pois a soma dos dois descontos de 50% resulta em um desconto total de 100% sobre o valor original'. Com base nos conhecimentos numericos e na avaliacao da razoabilidade do argumento apresentado, e correto afirmar que a fala do gerente e:</t>
        </is>
      </c>
      <c r="I573" s="6" t="inlineStr">
        <is>
          <t>Verdadeira, pois a soma algébrica das porcentagens 50% + 50% e igual a 100%, o que anula o valor do produto.</t>
        </is>
      </c>
      <c r="J573" s="6" t="inlineStr">
        <is>
          <t>Falsa, pois o desconto total e de 75%, restando ao cliente pagar 25% do valor original do produto.</t>
        </is>
      </c>
      <c r="K573" s="6" t="inlineStr">
        <is>
          <t>Verdadeira, pois o segundo desconto incide sobre o valor ja reduzido pelo primeiro, zerando o preco final.</t>
        </is>
      </c>
      <c r="L573" s="6" t="inlineStr">
        <is>
          <t>Falsa, pois o desconto total e de 50%, ja que o segundo desconto anula o efeito do primeiro desconto.</t>
        </is>
      </c>
      <c r="M573" s="6" t="inlineStr">
        <is>
          <t>Falsa, pois o desconto total e de 90%, devendo o cliente pagar apenas 10% do valor original.</t>
        </is>
      </c>
      <c r="N573" s="6" t="inlineStr">
        <is>
          <t>B</t>
        </is>
      </c>
      <c r="O573" s="6" t="inlineStr">
        <is>
          <t>A questao avalia a habilidade MT-H4 ao exigir a analise da razoabilidade de um argumento quantitativo. A afirmacao do gerente de que 50% + 50% = 100% (produto de graca) e matematicamente incorreta para descontos sucessivos, pois porcentagens nao sao aditivas dessa forma. O segundo desconto incide sobre um valor ja reduzido pela metade. Se o preco e P, o primeiro desconto deixa em 0,5P. O segundo desconto de 50% incide sobre 0,5P, reduzindo mais 0,25P. O desconto total e de 75% (0,5P + 0,25P), restando 25% do valor a ser pago. Portanto, o argumento de que o produto e gratuito e incoerente com a operacao matematica realizada.</t>
        </is>
      </c>
      <c r="P573" s="6" t="b">
        <v>1</v>
      </c>
      <c r="Q573" s="6" t="n">
        <v>0.03278688524590164</v>
      </c>
      <c r="R573" s="6" t="n">
        <v>1.6</v>
      </c>
      <c r="S573" s="6" t="n">
        <v>0.6224489795918368</v>
      </c>
      <c r="T573" s="6" t="n">
        <v>15.01637669592977</v>
      </c>
      <c r="U573" s="6" t="n">
        <v>5</v>
      </c>
      <c r="V573" s="6" t="n">
        <v>5</v>
      </c>
      <c r="W573" s="6" t="n">
        <v>5</v>
      </c>
      <c r="X573" s="6" t="n">
        <v>5</v>
      </c>
      <c r="Y573" s="6" t="n">
        <v>5</v>
      </c>
      <c r="Z573" s="6" t="n">
        <v>5</v>
      </c>
      <c r="AA573" s="6" t="inlineStr">
        <is>
          <t>O item apresenta excelente alinhamento com a habilidade MT-H4, pois a tarefa central é avaliar a razoabilidade da afirmação do gerente (um resultado numérico e uma conclusão) com base em conhecimentos matemáticos. A habilidade de identificar que porcentagens não são aditivas em operações sucessivas e de calcular o desconto real é exatamente o que é demandado. Os objetos de conhecimento (conhecimentos numéricos) são perfeitamente adequados e necessários para a resolução. Os distratores são plausíveis: a alternativa A reflete o erro comum de adição de porcentagens; a C e a D apresentam interpretações incorretas mas logicamente consistentes com a lógica do erro; a E introduz um erro de cálculo diferente, testando se o aluno confunde descontos sucessivos com um único desconto maior. O nível de complexidade é adequado para o Ensino Médio, exigindo domínio de operações com porcentagens e raciocínio lógico-matemático, sem ultrapassar o escopo. O formato segue rigorosamente as especificações do ENEM, com enunciado contextualizado, argumento a ser avaliado, alternativas com afirmações claras e uma justificativa objetiva para a resposta correta.</t>
        </is>
      </c>
      <c r="AB573" s="6" t="n">
        <v>4.8</v>
      </c>
      <c r="AC573" s="6" t="n">
        <v>5</v>
      </c>
      <c r="AD573" s="6" t="n">
        <v>5</v>
      </c>
      <c r="AE573" s="6" t="n">
        <v>4</v>
      </c>
      <c r="AF573" s="6" t="n">
        <v>5</v>
      </c>
      <c r="AG573" s="6" t="n">
        <v>5</v>
      </c>
      <c r="AH573" s="6" t="inlineStr">
        <is>
          <t>O item esta perfeitamente alinhado a habilidade MT-H4, pois exige que o aluno avalie a coerencia logica e matematica da afirmacao do gerente (o argumento quantitativo) sobre descontos sucessivos. Os objetos de conhecimento envolvem porcentagem e operacoes numericas basicas, adequados ao contexto. Os distratores sao plausiveis, especialmente o A (que reproduz o erro conceitual da soma direta de porcentagens) e o D (que sugere uma interacao incorreta entre os descontos). O nivel de dificuldade e adequado ao Ensino Medio, contextualizando matematica basica em uma situacao real de consumo. O formato do enunciado e das alternativas segue rigorosamente o padrao do ENEM.</t>
        </is>
      </c>
    </row>
    <row r="574">
      <c r="A574" s="6" t="inlineStr">
        <is>
          <t>57ebd283-994a-4b00-99c7-4d7659edd11b</t>
        </is>
      </c>
      <c r="B574" s="6" t="inlineStr">
        <is>
          <t>com_grafo</t>
        </is>
      </c>
      <c r="C574" s="6" t="inlineStr">
        <is>
          <t>MT</t>
        </is>
      </c>
      <c r="D574" s="6" t="inlineStr">
        <is>
          <t>Matematica e suas Tecnologias</t>
        </is>
      </c>
      <c r="E574" s="6" t="n">
        <v>1</v>
      </c>
      <c r="F574" s="6" t="inlineStr">
        <is>
          <t>MT-H5</t>
        </is>
      </c>
      <c r="G574" s="6" t="inlineStr">
        <is>
          <t>Avaliar propostas de intervencao na realidade utilizando conhecimentos numericos.</t>
        </is>
      </c>
      <c r="H574" s="6" t="inlineStr">
        <is>
          <t>Uma loja de departamentos precisa liquidar o estoque de uma linha de produtos e definiu como meta conceder um desconto minimo de 30% sobre o preco original de R$ 200,00. O gerente da loja propoe aplicar um desconto de 15% na etiqueta e, no momento do pagamento, conceder mais 15% sobre o valor ja com desconto. Com base nos conhecimentos numericos, avalie se a proposta do gerente atende a meta estabelecida.</t>
        </is>
      </c>
      <c r="I574" s="6" t="inlineStr">
        <is>
          <t>A proposta atende a meta, pois a soma dos descontos de 15% e 15% resulta exatamente em 30%.</t>
        </is>
      </c>
      <c r="J574" s="6" t="inlineStr">
        <is>
          <t>A proposta atende a meta, pois descontos sucessivos sempre resultam em um valor final menor do que um desconto unico de 30%.</t>
        </is>
      </c>
      <c r="K574" s="6" t="inlineStr">
        <is>
          <t>A proposta nao atende a meta, pois o desconto real obtido e de 27,75%, inferior aos 30% exigidos.</t>
        </is>
      </c>
      <c r="L574" s="6" t="inlineStr">
        <is>
          <t>A proposta nao atende a meta, pois o desconto real obtido e de 22,5%, inferior aos 30% exigidos.</t>
        </is>
      </c>
      <c r="M574" s="6" t="inlineStr">
        <is>
          <t>A proposta atende a meta, pois o preco final do produto sera de R$ 140,00, o que representa um desconto de 30%.</t>
        </is>
      </c>
      <c r="N574" s="6" t="inlineStr">
        <is>
          <t>C</t>
        </is>
      </c>
      <c r="O574" s="6" t="inlineStr">
        <is>
          <t>A habilidade MT-H5 exige avaliar uma proposta de intervencao (o plano de descontos do gerente) utilizando conhecimentos numericos (porcentagem). Para verificar se a meta de 30% de desconto sobre R$ 200,00 e atingida, deve-se calcular o desconto sucessivo. O primeiro desconto de 15% leva o preco para R$ 170,00 (85% de 200). O segundo desconto de 15% incide sobre R$ 170,00, resultando em R$ 144,50 (85% de 170). O desconto total foi de R$ 55,50 (200 - 144,50). Calculando a porcentagem real: (55,50 / 200) * 100 = 27,75%. Como 27,75% e menor que 30%, a proposta do gerente nao atende a meta definida.</t>
        </is>
      </c>
      <c r="P574" s="6" t="b">
        <v>1</v>
      </c>
      <c r="Q574" s="6" t="n">
        <v>0.04081632653061224</v>
      </c>
      <c r="R574" s="6" t="n">
        <v>1.563636363636364</v>
      </c>
      <c r="S574" s="6" t="n">
        <v>0.5568181818181818</v>
      </c>
      <c r="T574" s="6" t="n">
        <v>12.68780325443787</v>
      </c>
      <c r="U574" s="6" t="n">
        <v>4.8</v>
      </c>
      <c r="V574" s="6" t="n">
        <v>5</v>
      </c>
      <c r="W574" s="6" t="n">
        <v>5</v>
      </c>
      <c r="X574" s="6" t="n">
        <v>4</v>
      </c>
      <c r="Y574" s="6" t="n">
        <v>5</v>
      </c>
      <c r="Z574" s="6" t="n">
        <v>5</v>
      </c>
      <c r="AA574" s="6" t="inlineStr">
        <is>
          <t>O item apresenta excelente alinhamento com a habilidade MT-H5, pois exige a avaliação crítica de uma proposta de intervenção (o plano de descontos) por meio do cálculo e interpretação de porcentagens, um conhecimento numérico fundamental. Os objetos de conhecimento são perfeitamente adequados e necessários para a resolução. Os distratores são plausíveis: a alternativa A explora uma concepção comum e errônea de soma de porcentagens; a B apresenta uma afirmação verdadeira mas irrelevante para a pergunta (o fato de ser menor não a torna insuficiente); a E usa um resultado de cálculo incorreto (R$ 140,00) para chegar a uma conclusão falsa. Apenas a alternativa D, que apresenta um valor de desconto incorreto, é menos plausível como escolha de um estudante que realizou algum cálculo. O nível de complexidade é adequado ao Ensino Médio, exigindo a aplicação consecutiva de uma operação de porcentagem. O formato, com seu enunciado contextualizado, proposição de intervenção, avaliação baseada em cálculo e alternativas que testam diferentes níveis de compreensão, está perfeitamente aderente ao padrão ENEM.</t>
        </is>
      </c>
      <c r="AB574" s="6" t="n">
        <v>5</v>
      </c>
      <c r="AC574" s="6" t="n">
        <v>5</v>
      </c>
      <c r="AD574" s="6" t="n">
        <v>5</v>
      </c>
      <c r="AE574" s="6" t="n">
        <v>5</v>
      </c>
      <c r="AF574" s="6" t="n">
        <v>5</v>
      </c>
      <c r="AG574" s="6" t="n">
        <v>5</v>
      </c>
      <c r="AH574" s="6" t="inlineStr">
        <is>
          <t>O item esta perfeitamente alinhado a habilidade MT-H5, pois contextualiza uma situacao real (gestao de estoque) que exige a avaliacao de uma proposta de intervencao (descontos sucessivos) por meio de conhecimentos numericos (porcentagem). Os objetos de conhecimento sao adequados e abordam o calculo de descontos sucessivos, tema recorrente no ENEM. Os distratores sao bem elaborados e plausiveis, explorando erros comuns dos estudantes, como a soma direta de percentuais (A e E) e interpretacoes incorretas do resultado matematico (B e D). O nivel de complexidade e compativel com o Ensino Medio e a estrutura do item segue fielmente o padrao da prova do ENEM.</t>
        </is>
      </c>
    </row>
    <row r="575">
      <c r="A575" s="6" t="inlineStr">
        <is>
          <t>9a83d555-75cb-4a81-8706-160534f6e80a</t>
        </is>
      </c>
      <c r="B575" s="6" t="inlineStr">
        <is>
          <t>com_grafo</t>
        </is>
      </c>
      <c r="C575" s="6" t="inlineStr">
        <is>
          <t>MT</t>
        </is>
      </c>
      <c r="D575" s="6" t="inlineStr">
        <is>
          <t>Matematica e suas Tecnologias</t>
        </is>
      </c>
      <c r="E575" s="6" t="n">
        <v>1</v>
      </c>
      <c r="F575" s="6" t="inlineStr">
        <is>
          <t>MT-H5</t>
        </is>
      </c>
      <c r="G575" s="6" t="inlineStr">
        <is>
          <t>Avaliar propostas de intervencao na realidade utilizando conhecimentos numericos.</t>
        </is>
      </c>
      <c r="H575" s="6" t="inlineStr">
        <is>
          <t>A prefeitura de um pequeno município identificou que o prédio da secretaria de saúde consome, em média, 12.000 kWh de energia elétrica por mês. Com o objetivo de reduzir custos e promover a sustentabilidade, foi estabelecida uma meta de redução de 20% no consumo mensal ao final de um período de 6 meses. Para atingir essa meta, foi proposta a substituição do sistema de ar condicionado por um modelo mais eficiente, que promete uma economia fixa de 300 kWh a cada mês. Considerando a proposta apresentada, qual é a avaliação correta sobre o alcance da meta estabelecida?</t>
        </is>
      </c>
      <c r="I575" s="6" t="inlineStr">
        <is>
          <t>A meta será atingida, pois a economia total de 1.800 kWh ao final de 6 meses supera a redução necessária de 20%.</t>
        </is>
      </c>
      <c r="J575" s="6" t="inlineStr">
        <is>
          <t>A meta não será atingida, pois a economia total de 1.800 kWh ao final de 6 meses é inferior à redução necessária de 2.400 kWh.</t>
        </is>
      </c>
      <c r="K575" s="6" t="inlineStr">
        <is>
          <t>A meta será atingida, pois a economia mensal de 300 kWh representa exatamente 20% do consumo atual de 12.000 kWh.</t>
        </is>
      </c>
      <c r="L575" s="6" t="inlineStr">
        <is>
          <t>A meta será atingida, pois a economia de 300 kWh por mês, somada ao longo de 6 meses, resulta em 2.400 kWh.</t>
        </is>
      </c>
      <c r="M575" s="6" t="inlineStr">
        <is>
          <t>A meta não será atingida, pois seria necessário reduzir o consumo a zero para atingir uma economia de 20% em apenas 6 meses.</t>
        </is>
      </c>
      <c r="N575" s="6" t="inlineStr">
        <is>
          <t>B</t>
        </is>
      </c>
      <c r="O575" s="6" t="inlineStr">
        <is>
          <t>A habilidade MT-H5 exige avaliar propostas de intervenção na realidade utilizando conhecimentos numéricos, especificamente porcentagem e operações. Primeiro, calcula-se a meta de redução: 20% de 12.000 kWh equivale a 0,20 x 12.000 = 2.400 kWh. Em seguida, calcula-se o resultado da proposta de intervenção: 300 kWh/mês x 6 meses = 1.800 kWh. Comparando os valores (1.800 &lt; 2.400), conclui-se que a proposta é insuficiente, pois a economia gerada é menor que a meta estipulada.</t>
        </is>
      </c>
      <c r="P575" s="6" t="b">
        <v>1</v>
      </c>
      <c r="Q575" s="6" t="n">
        <v>0</v>
      </c>
      <c r="R575" s="6" t="n">
        <v>0</v>
      </c>
      <c r="S575" s="6" t="n">
        <v>0.543859649122807</v>
      </c>
      <c r="T575" s="6" t="n">
        <v>11.97953349282297</v>
      </c>
      <c r="U575" s="6" t="n">
        <v>4.8</v>
      </c>
      <c r="V575" s="6" t="n">
        <v>5</v>
      </c>
      <c r="W575" s="6" t="n">
        <v>5</v>
      </c>
      <c r="X575" s="6" t="n">
        <v>4</v>
      </c>
      <c r="Y575" s="6" t="n">
        <v>5</v>
      </c>
      <c r="Z575" s="6" t="n">
        <v>5</v>
      </c>
      <c r="AA575" s="6" t="inlineStr">
        <is>
          <t>O item apresenta excelente alinhamento com a habilidade MT-H5, pois exige a avaliação de uma proposta de intervenção (substituição de ar-condicionado) por meio de cálculos numéricos (percentual e multiplicação). Os objetos de conhecimento (conhecimentos numéricos) são perfeitamente adequados e necessários para a resolução. Os distratores são plausíveis, explorando erros comuns de cálculo (confundir economia mensal com total, erro de percentagem) e interpretação (alternativa E, que é um absurdo lógico). O nível de complexidade é adequado para o Ensino Médio, envolvendo operações básicas de porcentagem e multiplicação. O formato segue rigorosamente as características do ENEM, com um enunciado contextualizado, uma pergunta de avaliação e alternativas que exigem análise crítica.</t>
        </is>
      </c>
      <c r="AB575" s="6" t="n">
        <v>5</v>
      </c>
      <c r="AC575" s="6" t="n">
        <v>5</v>
      </c>
      <c r="AD575" s="6" t="n">
        <v>5</v>
      </c>
      <c r="AE575" s="6" t="n">
        <v>5</v>
      </c>
      <c r="AF575" s="6" t="n">
        <v>5</v>
      </c>
      <c r="AG575" s="6" t="n">
        <v>5</v>
      </c>
      <c r="AH575" s="6" t="inlineStr">
        <is>
          <t>O item apresenta excelente alinhamento à habilidade MT-H5, pois contextualiza um problema de gestão pública e exige que o estudante avalie a eficácia de uma proposta de intervenção (troca de equipamentos) por meio do cálculo numérico (porcentagem e multiplicação) e comparação de resultados. Os objetos de conhecimento (operações com números naturais e porcentagem) são totalmente adequados. Os distratores são bem elaborados, explorando erros comuns de cálculo (como multiplicar 300 por 6 e obter 2.400 na alternativa D) e de interpretação (confundir a economia mensal com o percentual total na alternativa C). O nível de dificuldade é compatível com o Ensino Médio, exigindo leitura crítica e aplicação de conceitos básicos em cenário real, e o formato segue rigorosamente as normas do ENEM.</t>
        </is>
      </c>
    </row>
    <row r="576">
      <c r="A576" s="6" t="inlineStr">
        <is>
          <t>788fe329-7d77-422e-9b17-03404db09fa0</t>
        </is>
      </c>
      <c r="B576" s="6" t="inlineStr">
        <is>
          <t>com_grafo</t>
        </is>
      </c>
      <c r="C576" s="6" t="inlineStr">
        <is>
          <t>MT</t>
        </is>
      </c>
      <c r="D576" s="6" t="inlineStr">
        <is>
          <t>Matematica e suas Tecnologias</t>
        </is>
      </c>
      <c r="E576" s="6" t="n">
        <v>1</v>
      </c>
      <c r="F576" s="6" t="inlineStr">
        <is>
          <t>MT-H5</t>
        </is>
      </c>
      <c r="G576" s="6" t="inlineStr">
        <is>
          <t>Avaliar propostas de intervencao na realidade utilizando conhecimentos numericos.</t>
        </is>
      </c>
      <c r="H576" s="6" t="inlineStr">
        <is>
          <t>A prefeitura de um município recebeu uma verba de R$ 350.000,00 para a reforma de três escolas públicas. O critério estabelecido pela secretaria de educação é que a distribuição dos recursos seja diretamente proporcional ao número de alunos matriculados em cada unidade. Os dados cadastrais indicam que a Escola A possui 1.200 alunos, a Escola B possui 800 alunos e a Escola C possui 1.500 alunos. Um vereador propôs que a verba fosse dividida da seguinte maneira: R$ 100.000,00 para a Escola A, R$ 100.000,00 para a Escola B e R$ 150.000,00 para a Escola C. Ao analisar essa proposta à luz do critério estabelecido, é correto afirmar que a divisão sugerida pelo vereador é:</t>
        </is>
      </c>
      <c r="I576" s="6" t="inlineStr">
        <is>
          <t>Adequada, pois a escola com maior número de alunos (Escola C) recebeu a maior parcela do recurso.</t>
        </is>
      </c>
      <c r="J576" s="6" t="inlineStr">
        <is>
          <t>Inadequada, pois a Escola A deveria receber R$ 120.000,00 e a Escola B deveria receber R$ 80.000,00.</t>
        </is>
      </c>
      <c r="K576" s="6" t="inlineStr">
        <is>
          <t>Adequada, pois a soma dos valores propostos corresponde exatamente ao valor total da verba disponível.</t>
        </is>
      </c>
      <c r="L576" s="6" t="inlineStr">
        <is>
          <t>Inadequada, pois a Escola C deveria receber R$ 200.000,00, já que possui quase o dobro de alunos da Escola B.</t>
        </is>
      </c>
      <c r="M576" s="6" t="inlineStr">
        <is>
          <t>Adequada, pois a diferença de recursos entre a Escola A e a Escola B respeita a diferença de 400 alunos entre elas.</t>
        </is>
      </c>
      <c r="N576" s="6" t="inlineStr">
        <is>
          <t>B</t>
        </is>
      </c>
      <c r="O576" s="6" t="inlineStr">
        <is>
          <t>A habilidade MT-H5 é avaliada ao exigir que o aluno verifique se a proposta de intervenção (a divisão da verba) está correta com base em um critério numérico (divisão proporcional). O total de alunos é 1.200 + 800 + 1.500 = 3.500. O valor por aluno é R$ 350.000,00 / 3.500 = R$ 100,00. Assim, a Escola A deveria receber 1.200 x 100 = R$ 120.000,00; a Escola B, 800 x 100 = R$ 80.000,00; e a Escola C, 1.500 x 100 = R$ 150.000,00. A proposta do vereador está incorreta para as Escolas A e B.</t>
        </is>
      </c>
      <c r="P576" s="6" t="b">
        <v>1</v>
      </c>
      <c r="Q576" s="6" t="n">
        <v>0</v>
      </c>
      <c r="R576" s="6" t="n">
        <v>0</v>
      </c>
      <c r="S576" s="6" t="n">
        <v>0.5371900826446281</v>
      </c>
      <c r="T576" s="6" t="n">
        <v>9.99532766990291</v>
      </c>
      <c r="U576" s="6" t="n">
        <v>4.8</v>
      </c>
      <c r="V576" s="6" t="n">
        <v>5</v>
      </c>
      <c r="W576" s="6" t="n">
        <v>5</v>
      </c>
      <c r="X576" s="6" t="n">
        <v>4</v>
      </c>
      <c r="Y576" s="6" t="n">
        <v>5</v>
      </c>
      <c r="Z576" s="6" t="n">
        <v>5</v>
      </c>
      <c r="AA576" s="6" t="inlineStr">
        <is>
          <t>O item apresenta excelente alinhamento com a habilidade MT-H5, pois demanda a avaliação crítica de uma proposta de intervenção social (divisão de verba) com base em um critério numérico (proporcionalidade). Os objetos de conhecimento esperados (conhecimentos numéricos) são perfeitamente adequados e necessários para a resolução, envolvendo cálculos de proporcionalidade e porcentagem. Os distratores são plausíveis, pois exploram razoamentos comuns e incorretos: a alternativa A foca apenas na maior parcela sem a proporção; a C avalia a soma, que é uma condição necessária mas não suficiente; a D comete um erro de cálculo de proporção (dobro de alunos não implica o dobro de recursos em relação a outra escola, mas sim em relação à sua própria proporção); e a E avalia uma diferença absoluta em vez de uma relação proporcional. A complexidade da tarefa, que exige a compreensão do critério, a execução de cálculos de múltiplos passos e a análise crítica da proposta, é adequada para o Ensino Médio. O formato, com um enunciado contextualizado, uma pergunta de avaliação e alternativas de resposta, segue estritamente o padrão do ENEM.</t>
        </is>
      </c>
      <c r="AB576" s="6" t="n">
        <v>5</v>
      </c>
      <c r="AC576" s="6" t="n">
        <v>5</v>
      </c>
      <c r="AD576" s="6" t="n">
        <v>5</v>
      </c>
      <c r="AE576" s="6" t="n">
        <v>5</v>
      </c>
      <c r="AF576" s="6" t="n">
        <v>5</v>
      </c>
      <c r="AG576" s="6" t="n">
        <v>5</v>
      </c>
      <c r="AH576" s="6" t="inlineStr">
        <is>
          <t>O item apresenta excelente alinhamento à habilidade MT-H5, pois exige do estudante a avaliação de uma proposta concreta (distribuição de verbas) com base em um critério numérico explícito (proporcionalidade). Os objetos de conhecimento (proporção, operações básicas) são adequados e necessários para a resolução. Os distratores são plausíveis, explorando erros comuns como a verificação apenas da soma total (C), a análise qualitativa de 'quem recebe mais' sem precisão (A), ou a confusão entre diferença absoluta e razão (E). O nível de dificuldade é compatível com o Ensino Médio, funcionando bem como item de nível fácil/médio na prova. A estrutura e o enunciado seguem rigorosamente o formato padronizado do ENEM.</t>
        </is>
      </c>
    </row>
    <row r="577">
      <c r="A577" s="6" t="inlineStr">
        <is>
          <t>0150d6da-8298-44f3-bb05-d917793f361f</t>
        </is>
      </c>
      <c r="B577" s="6" t="inlineStr">
        <is>
          <t>com_grafo</t>
        </is>
      </c>
      <c r="C577" s="6" t="inlineStr">
        <is>
          <t>MT</t>
        </is>
      </c>
      <c r="D577" s="6" t="inlineStr">
        <is>
          <t>Matematica e suas Tecnologias</t>
        </is>
      </c>
      <c r="E577" s="6" t="n">
        <v>1</v>
      </c>
      <c r="F577" s="6" t="inlineStr">
        <is>
          <t>MT-H5</t>
        </is>
      </c>
      <c r="G577" s="6" t="inlineStr">
        <is>
          <t>Avaliar propostas de intervencao na realidade utilizando conhecimentos numericos.</t>
        </is>
      </c>
      <c r="H577" s="6" t="inlineStr">
        <is>
          <t>O diretor de uma escola com 1.000 alunos pretende reduzir o consumo de agua e, consequentemente, a conta mensal. Ele propôs a troca das torneiras manuais do banheiro por torneiras automáticas que fecham após 15 segundos de uso. As torneiras manuais têm vazão de 12 litros por minuto e, em média, um aluno gasta 1 minuto para lavar as mãos. As automáticas mantêm a mesma vazão, mas o tempo de uso é fixo. Considerando que cada aluno lava as mãos 2 vezes por dia, que o custo do metro cúbico de agua é de R$ 5,00 e que o investimento total para a troca das torneiras é de R$ 2.700,00, avalie a afirmativa do diretor de que "a economia gerada em um mês de 30 dias será suficiente para cobrir exatamente o investimento realizado".</t>
        </is>
      </c>
      <c r="I577" s="6" t="inlineStr">
        <is>
          <t>A afirmativa é falsa, pois a economia mensal será de R$ 1.350,00, insuficiente para cobrir o investimento.</t>
        </is>
      </c>
      <c r="J577" s="6" t="inlineStr">
        <is>
          <t>A afirmativa é falsa, pois a economia mensal será de R$ 2.250,00, insuficiente para cobrir o investimento.</t>
        </is>
      </c>
      <c r="K577" s="6" t="inlineStr">
        <is>
          <t>A afirmativa é verdadeira, pois a economia mensal será exatamente de R$ 2.700,00, cobrindo o investimento.</t>
        </is>
      </c>
      <c r="L577" s="6" t="inlineStr">
        <is>
          <t>A afirmativa é falsa, pois serão necessários 60 dias de economia para cobrir o investimento de R$ 2.700,00.</t>
        </is>
      </c>
      <c r="M577" s="6" t="inlineStr">
        <is>
          <t>A afirmativa é verdadeira, pois a economia mensal será de R$ 5.400,00, superando o investimento.</t>
        </is>
      </c>
      <c r="N577" s="6" t="inlineStr">
        <is>
          <t>C</t>
        </is>
      </c>
      <c r="O577" s="6" t="inlineStr">
        <is>
          <t>Para resolver a situação, deve-se calcular o consumo diário antes e depois da intervenção. Antes: 1.000 alunos x 2 lavagens x 12 litros = 24.000 litros/dia. Depois: 1.000 alunos x 2 lavagens x (12 litros/min x 0,25 min) = 6.000 litros/dia. A economia diária é de 18.000 litros, ou 18 m³. Com o custo de R$ 5,00 por m³, a economia financeira diária é de R$ 90,00. Em 30 dias, a economia total é de R$ 90,00 x 30 = R$ 2.700,00. A questão exige a habilidade MT-H5 ao solicitar a avaliação de uma proposta de intervenção (troca de torneiras) baseando-se em operações com números racionais, conversão de unidades e análise de custos.</t>
        </is>
      </c>
      <c r="P577" s="6" t="b">
        <v>1</v>
      </c>
      <c r="Q577" s="6" t="n">
        <v>0</v>
      </c>
      <c r="R577" s="6" t="n">
        <v>0</v>
      </c>
      <c r="S577" s="6" t="n">
        <v>0.5333333333333333</v>
      </c>
      <c r="T577" s="6" t="n">
        <v>9.221033986175115</v>
      </c>
      <c r="U577" s="6" t="n">
        <v>4.8</v>
      </c>
      <c r="V577" s="6" t="n">
        <v>5</v>
      </c>
      <c r="W577" s="6" t="n">
        <v>5</v>
      </c>
      <c r="X577" s="6" t="n">
        <v>4</v>
      </c>
      <c r="Y577" s="6" t="n">
        <v>5</v>
      </c>
      <c r="Z577" s="6" t="n">
        <v>5</v>
      </c>
      <c r="AA577" s="6" t="inlineStr">
        <is>
          <t>O item apresenta excelente alinhamento com a habilidade MT-H5, pois exige que o avalie (avaliar) uma proposta de intervenção (troca de torneiras) utilizando conhecimentos numéricos para comparar o investimento com a economia gerada. Os objetos de conhecimento (conhecimentos numéricos) são perfeitamente adequados, pois a resolução envolve operações com números inteiros e racionais, cálculo de porcentagem (implícito na economia), conversão de unidades (litros para metros cúbicos) e interpretação de dados para uma tomada de decisão financeira. Os distratores são plausíveis, pois representam erros comuns de cálculo (como esquecer o fator de conversão de litros para m³, calcular a economia diária em vez da mensal, ou inverter os valores de consumo antes e depois), o que exige que o estudante realize o procedimento completo com cuidado para não cair em uma armadilha. O item é adequado ao nível do Ensino Médio, pois os cálculos envolvidos são de complexidade esperada para essa etapa e o contexto (contas de água, consumo em uma escola) é pertinente à realidade do estudante. A aderência ao formato ENEM é máxima, pois se trata de um item de múltipla escolha com um enunciado contextualizado, que apresenta uma situação-problema do cotidiano e exige a aplicação de conhecimentos de Matemática para resolver uma questão prática.</t>
        </is>
      </c>
      <c r="AB577" s="6" t="n">
        <v>4.6</v>
      </c>
      <c r="AC577" s="6" t="n">
        <v>5</v>
      </c>
      <c r="AD577" s="6" t="n">
        <v>5</v>
      </c>
      <c r="AE577" s="6" t="n">
        <v>4</v>
      </c>
      <c r="AF577" s="6" t="n">
        <v>4</v>
      </c>
      <c r="AG577" s="6" t="n">
        <v>5</v>
      </c>
      <c r="AH577" s="6" t="inlineStr">
        <is>
          <t>O item está perfeitamente alinhado à habilidade MT-H5, pois solicita a avaliação de uma proposta de intervenção na realidade (troca de torneiras para economia de água) com base em cálculos numéricos e financeiros. Os objetos de conhecimento envolvem operações com números racionais, conversão de unidades (litros para metros cúbicos, minutos para segundos) e análise de custos, sendo totalmente adequados. Os distratores são plausíveis, derivando de erros comuns como a não conversão de unidades de tempo, esquecimento do número de lavagens diárias ou erro na quantidade de dias. O nível de dificuldade é adequado ao Ensino Médio, exigindo leitura crítica e modelagem matemática básica, características do ENEM. O formato segue rigorosamente o padrão da prova, com enunciado contextualizado e cinco alternativas.</t>
        </is>
      </c>
    </row>
    <row r="578">
      <c r="A578" s="6" t="inlineStr">
        <is>
          <t>adb209b5-3214-406d-977b-9bc34291085c</t>
        </is>
      </c>
      <c r="B578" s="6" t="inlineStr">
        <is>
          <t>com_grafo</t>
        </is>
      </c>
      <c r="C578" s="6" t="inlineStr">
        <is>
          <t>MT</t>
        </is>
      </c>
      <c r="D578" s="6" t="inlineStr">
        <is>
          <t>Matematica e suas Tecnologias</t>
        </is>
      </c>
      <c r="E578" s="6" t="n">
        <v>1</v>
      </c>
      <c r="F578" s="6" t="inlineStr">
        <is>
          <t>MT-H5</t>
        </is>
      </c>
      <c r="G578" s="6" t="inlineStr">
        <is>
          <t>Avaliar propostas de intervencao na realidade utilizando conhecimentos numericos.</t>
        </is>
      </c>
      <c r="H578" s="6" t="inlineStr">
        <is>
          <t>Uma empresa de logistica esta planejando renovar sua frota para reduzir gastos com combustivel. Atualmente, um caminhao utilizado para entregas percorre 1.200 km por mes e faz uma media de 8 km por litro de diesel. A empresa pretende substitui-lo por um modelo mais moderno, que faz 10 km por litro. O gerente de operacoes, ao analisar a proposta, afirmou que essa troca resultara em uma reducao de 25% no consumo mensal de combustivel desse caminhao. Com base nos dados apresentados, a avaliacao do gerente esta correta?</t>
        </is>
      </c>
      <c r="I578" s="6" t="inlineStr">
        <is>
          <t>Sim, pois o consumo passara de 150 litros para 120 litros, o que representa uma reducao de 25% no total gasto.</t>
        </is>
      </c>
      <c r="J578" s="6" t="inlineStr">
        <is>
          <t>Nao, pois a reducao no consumo sera de 20%, e nao de 25% como afirmou o gerente.</t>
        </is>
      </c>
      <c r="K578" s="6" t="inlineStr">
        <is>
          <t>Nao, pois a reducao no consumo sera de 30%, ja que a economia absoluta sera de 30 litros.</t>
        </is>
      </c>
      <c r="L578" s="6" t="inlineStr">
        <is>
          <t>Sim, pois o aumento de 2 km na autonomia por litro representa um ganho de eficiencia de 25% em relacao ao modelo anterior.</t>
        </is>
      </c>
      <c r="M578" s="6" t="inlineStr">
        <is>
          <t>Nao, pois o consumo mensal nao sofrera alteracao significativa, mantendo-se proximo de 150 litros devido ao desgaste do novo veiculo.</t>
        </is>
      </c>
      <c r="N578" s="6" t="inlineStr">
        <is>
          <t>B</t>
        </is>
      </c>
      <c r="O578" s="6" t="inlineStr">
        <is>
          <t>Para avaliar a proposta do gerente, e necessario calcular o consumo atual e o consumo projetado. O consumo atual e de 1.200 km / 8 km por litro = 150 litros. O consumo com o novo caminhao seria de 1.200 km / 10 km por litro = 120 litros. A reducao e de 30 litros (150 - 120). Em termos percentuais, a reducao e de (30/150) * 100 = 20%. Portanto, a afirmacao do gerente de que a reducao seria de 25% esta incorreta, demonstrando o uso de conhecimentos numericos (divisao, razao e porcentagem) para criticar uma intervencao na realidade.</t>
        </is>
      </c>
      <c r="P578" s="6" t="b">
        <v>1</v>
      </c>
      <c r="Q578" s="6" t="n">
        <v>0.01492537313432836</v>
      </c>
      <c r="R578" s="6" t="n">
        <v>0.9999999999999999</v>
      </c>
      <c r="S578" s="6" t="n">
        <v>0.6504854368932039</v>
      </c>
      <c r="T578" s="6" t="n">
        <v>11.9400293255132</v>
      </c>
      <c r="U578" s="6" t="n">
        <v>5</v>
      </c>
      <c r="V578" s="6" t="n">
        <v>5</v>
      </c>
      <c r="W578" s="6" t="n">
        <v>5</v>
      </c>
      <c r="X578" s="6" t="n">
        <v>5</v>
      </c>
      <c r="Y578" s="6" t="n">
        <v>5</v>
      </c>
      <c r="Z578" s="6" t="n">
        <v>5</v>
      </c>
      <c r="AA578" s="6" t="inlineStr">
        <is>
          <t>O item apresenta excelente alinhamento com a habilidade MT-H5, pois exige que o avalie calcule o consumo atual e futuro, determine a variação absoluta e, crucialmente, a variação percentual para avaliar a correção da afirmação do gerente sobre a proposta de intervenção. Os objetos de conhecimento (conhecimentos numéricos) são perfeitamente adequados e aplicados, envolvendo divisão, subtração e cálculo de porcentagem. Os distratores são plausíveis e bem elaborados: a alternativa A comete um erro de cálculo de porcentagem (confundindo a diferença absoluta com a percentual), a C inverte a base do percentual, a D comete um erro de interpretação da variação absoluta (2 km) como percentual, e a E introduz um elemento irrelevante e não fundamentado no enunciado. O nível de complexidade é adequado para o Ensino Médio, exigindo a aplicação correta de conceitos matemáticos em um contexto de tomada de decisão. O formato segue rigorosamente as especificações do ENEM, com um enunciado contextualizado, uma pergunta clara e alternativas que exploram diferentes concepções e erros comuns.</t>
        </is>
      </c>
      <c r="AB578" s="6" t="n">
        <v>5</v>
      </c>
      <c r="AC578" s="6" t="n">
        <v>5</v>
      </c>
      <c r="AD578" s="6" t="n">
        <v>5</v>
      </c>
      <c r="AE578" s="6" t="n">
        <v>5</v>
      </c>
      <c r="AF578" s="6" t="n">
        <v>5</v>
      </c>
      <c r="AG578" s="6" t="n">
        <v>5</v>
      </c>
      <c r="AH578" s="6" t="inlineStr">
        <is>
          <t>O item esta perfeitamente alinhado a habilidade MT-H5, pois exige que o aluno avalie a afirmacao do gerente (proposta de intervencao) utilizando calculos de consumo e porcentagem (conhecimentos numericos). Os objetos de conhecimento sao adequados, envolvendo operacoes basicas e razao. Os distratores sao plausiveis e bem elaborados, explorando erros comuns: o distrator A considera a reducao percentual sobre o valor final (30/120), e o D confunde o aumento da eficiencia (km/l) com a reducao do consumo, calculando 25% sobre a autonomia antiga. O nivel de dificuldade e compativel com o Ensino Medio e o formato segue rigorosamente o padrao do ENEM.</t>
        </is>
      </c>
    </row>
    <row r="579">
      <c r="A579" s="6" t="inlineStr">
        <is>
          <t>ed9d6b50-5829-453c-9615-76490fa3bec6</t>
        </is>
      </c>
      <c r="B579" s="6" t="inlineStr">
        <is>
          <t>com_grafo</t>
        </is>
      </c>
      <c r="C579" s="6" t="inlineStr">
        <is>
          <t>MT</t>
        </is>
      </c>
      <c r="D579" s="6" t="inlineStr">
        <is>
          <t>Matematica e suas Tecnologias</t>
        </is>
      </c>
      <c r="E579" s="6" t="n">
        <v>2</v>
      </c>
      <c r="F579" s="6" t="inlineStr">
        <is>
          <t>MT-H6</t>
        </is>
      </c>
      <c r="G579" s="6" t="inlineStr">
        <is>
          <t>Interpretar a localizacao e a movimentacao de pessoas/objetos no espaco tridimensional e sua representacao no espaco bidimensional.</t>
        </is>
      </c>
      <c r="H579" s="6" t="inlineStr">
        <is>
          <t>Uma empresa de entregas utiliza drones para transportar pequenos pacotes em um bairro plano. Em um determinado percurso, o drone decola do centro de distribuicao (ponto A), voa 100 metros em linha reta em direcao ao Norte. Em seguida, sobe verticalmente 30 metros para evitar um obstaculo e mantem essa altura enquanto voa 50 metros em direcao ao Leste. Apos a entrega, o drone desce verticalmente ate o solo e retorna ao ponto inicial em linha reta, voando rente ao chao. Um operador monitora o voo por um sistema de rastreamento que gera um mapa bidimensional (vista de cima) da trajetoria do drone. Qual e a figura geometrica plana que representa o percurso total do drone nesse mapa?</t>
        </is>
      </c>
      <c r="I579" s="6" t="inlineStr">
        <is>
          <t>Um quadrado.</t>
        </is>
      </c>
      <c r="J579" s="6" t="inlineStr">
        <is>
          <t>Um triangulo retangulo.</t>
        </is>
      </c>
      <c r="K579" s="6" t="inlineStr">
        <is>
          <t>Um circulo.</t>
        </is>
      </c>
      <c r="L579" s="6" t="inlineStr">
        <is>
          <t>Um trapezio.</t>
        </is>
      </c>
      <c r="M579" s="6" t="inlineStr">
        <is>
          <t>Um segmento de reta.</t>
        </is>
      </c>
      <c r="N579" s="6" t="inlineStr">
        <is>
          <t>B</t>
        </is>
      </c>
      <c r="O579" s="6" t="inlineStr">
        <is>
          <t>A habilidade MT-H6 exige interpretar a movimentacao no espaco tridimensional e sua representacao no plano. No enunciado, os movimentos de subida e descida vertical (no eixo Z) nao alteram a posicao do drone no mapa bidimensional (eixos X e Y). Assim, a representacao no mapa considera apenas: o deslocamento de 100 m ao Norte, o deslocamento de 50 m ao Leste e o retorno em linha reta ao ponto de partida. Esses tres deslocamentos formam os lados de um triangulo retangulo, onde os dois primeiros trechos sao perpendiculares entre si.</t>
        </is>
      </c>
      <c r="P579" s="6" t="b">
        <v>1</v>
      </c>
      <c r="Q579" s="6" t="n">
        <v>0</v>
      </c>
      <c r="R579" s="6" t="n">
        <v>0</v>
      </c>
      <c r="S579" s="6" t="n">
        <v>0.8227848101265823</v>
      </c>
      <c r="T579" s="6" t="n">
        <v>11.96418893129771</v>
      </c>
      <c r="U579" s="6" t="n">
        <v>4.8</v>
      </c>
      <c r="V579" s="6" t="n">
        <v>5</v>
      </c>
      <c r="W579" s="6" t="n">
        <v>5</v>
      </c>
      <c r="X579" s="6" t="n">
        <v>4</v>
      </c>
      <c r="Y579" s="6" t="n">
        <v>5</v>
      </c>
      <c r="Z579" s="6" t="n">
        <v>5</v>
      </c>
      <c r="AA579" s="6" t="inlineStr">
        <is>
          <t>O item apresenta excelente alinhamento com a habilidade MT-H6, pois exige a interpretação de movimentos no espaço tridimensional (Norte, Leste, subida/descida) e sua representação no plano (vista de cima). A justificativa do gerador corretamente aponta que o eixo Z (vertical) é irrelevante para a representação bidimensional, focando a análise nos deslocamentos perpendiculares no plano (Norte-Leste), que formam um triângulo retangulo. Os objetos de conhecimento (geometria plana) são perfeitamente adequados e necessários para a resolução. Os distratores são plausíveis: um quadrado (erro de proporção), um círculo (interpretação de trajetória curva), um trapézio (interpretação de movimento não-perpendicular) e um segmento de reta (ignorar dois lados do triângulo). O nível de escolaridade é adequado, pois envolve conceitos de geometria plana e noções de coordenadas cartesianas, presentes no Ensino Médio. O formato segue rigorosamente as características do ENEM, com um enunciado contextualizado, linguagem acessível e uma questão de múltipla escolha com uma única resposta correta.</t>
        </is>
      </c>
      <c r="AB579" s="6" t="n">
        <v>4.6</v>
      </c>
      <c r="AC579" s="6" t="n">
        <v>5</v>
      </c>
      <c r="AD579" s="6" t="n">
        <v>5</v>
      </c>
      <c r="AE579" s="6" t="n">
        <v>3</v>
      </c>
      <c r="AF579" s="6" t="n">
        <v>5</v>
      </c>
      <c r="AG579" s="6" t="n">
        <v>5</v>
      </c>
      <c r="AH579" s="6" t="inlineStr">
        <is>
          <t>O item apresenta alinhamento perfeito à habilidade MT-H6, pois exige a interpretação de uma trajetória tridimensional (com deslocamento vertical e horizontal) e sua representação em um mapa bidimensional, filtrando corretamente o eixo Z. Os objetos de conhecimento geométricos são pertinentes e o nível de dificuldade é adequado ao Ensino Médio. O formato adere às normas do ENEM, com contexto situado e comando claro. No entanto, a plausibilidade dos distratores é média: opções como 'Círculo' e 'Segmento de reta' são muito fracas e pouco prováveis de serem escolhidas por alunos que realizaram a leitura mínima do enunciado, o que reduz a eficácia da análise de erro.</t>
        </is>
      </c>
    </row>
    <row r="580">
      <c r="A580" s="6" t="inlineStr">
        <is>
          <t>df858723-85df-4929-b53f-8c7a44b18f7f</t>
        </is>
      </c>
      <c r="B580" s="6" t="inlineStr">
        <is>
          <t>com_grafo</t>
        </is>
      </c>
      <c r="C580" s="6" t="inlineStr">
        <is>
          <t>MT</t>
        </is>
      </c>
      <c r="D580" s="6" t="inlineStr">
        <is>
          <t>Matematica e suas Tecnologias</t>
        </is>
      </c>
      <c r="E580" s="6" t="n">
        <v>2</v>
      </c>
      <c r="F580" s="6" t="inlineStr">
        <is>
          <t>MT-H6</t>
        </is>
      </c>
      <c r="G580" s="6" t="inlineStr">
        <is>
          <t>Interpretar a localizacao e a movimentacao de pessoas/objetos no espaco tridimensional e sua representacao no espaco bidimensional.</t>
        </is>
      </c>
      <c r="H580" s="6" t="inlineStr">
        <is>
          <t>Um grupo de excursionistas utiliza um mapa topográfico para planejar uma trilha em uma região montanhosa. O mapa representa o relevo por meio de curvas de nível, onde cada linha conecta pontos de igual altitude. A equidistância vertical, ou seja, a diferença de altura entre duas curvas consecutivas, é de 50 metros. Os excursionistas partem do ponto A, situado na curva de 100 metros de altitude, e desejam chegar ao ponto B, localizado na curva de 300 metros. Ao analisar o mapa, eles observam dois caminhos possíveis: no Caminho 1, as curvas de nível são muito próximas umas das outras; no Caminho 2, as curvas de nível estão bem espaçadas. Com base na representação bidimensional do mapa, qual interpretação sobre as características do terreno no espaço tridimensional está correta?</t>
        </is>
      </c>
      <c r="I580" s="6" t="inlineStr">
        <is>
          <t>O Caminho 1 é o mais indicado, pois a proximidade das curvas indica que o terreno é plano e o deslocamento horizontal é menor.</t>
        </is>
      </c>
      <c r="J580" s="6" t="inlineStr">
        <is>
          <t>O Caminho 2 apresenta uma inclinação mais acentuada que o Caminho 1, pois o maior espaçamento entre as curvas indica uma subida mais rápida.</t>
        </is>
      </c>
      <c r="K580" s="6" t="inlineStr">
        <is>
          <t>O Caminho 1 possui um declive mais íngreme que o Caminho 2, visto que a mesma variação de altitude ocorre em uma distância horizontal menor.</t>
        </is>
      </c>
      <c r="L580" s="6" t="inlineStr">
        <is>
          <t>Os dois caminhos exigirão o mesmo esforço físico, pois a variação total de altitude entre o ponto A e o ponto B é idêntica em ambos.</t>
        </is>
      </c>
      <c r="M580" s="6" t="inlineStr">
        <is>
          <t>O Caminho 2 não apresenta subida, pois o espaçamento entre as curvas de nível indica que a altitude se mantém constante.</t>
        </is>
      </c>
      <c r="N580" s="6" t="inlineStr">
        <is>
          <t>C</t>
        </is>
      </c>
      <c r="O580" s="6" t="inlineStr">
        <is>
          <t>A questão aborda a habilidade H6 ao exigir a interpretação da movimentação e das características do espaço tridimensional (o relevo da montanha) a partir de sua representação bidimensional (o mapa com curvas de nível). Em mapas topográficos, quanto mais próximas forem as curvas de nível, maior será a inclinação do terreno na realidade, pois a variação de altitude ocorre em um curto espaço horizontal. Portanto, o Caminho 1, com curvas mais próximas, representa um trajeto mais íngreme e íngreme que o Caminho 2.</t>
        </is>
      </c>
      <c r="P580" s="6" t="b">
        <v>1</v>
      </c>
      <c r="Q580" s="6" t="n">
        <v>0</v>
      </c>
      <c r="R580" s="6" t="n">
        <v>0</v>
      </c>
      <c r="S580" s="6" t="n">
        <v>0.6762589928057554</v>
      </c>
      <c r="T580" s="6" t="n">
        <v>14.65826213946696</v>
      </c>
      <c r="U580" s="6" t="n">
        <v>5</v>
      </c>
      <c r="V580" s="6" t="n">
        <v>5</v>
      </c>
      <c r="W580" s="6" t="n">
        <v>5</v>
      </c>
      <c r="X580" s="6" t="n">
        <v>5</v>
      </c>
      <c r="Y580" s="6" t="n">
        <v>5</v>
      </c>
      <c r="Z580" s="6" t="n">
        <v>5</v>
      </c>
      <c r="AA580" s="6" t="inlineStr">
        <is>
          <t>O item apresenta excelente alinhamento com a habilidade-alvo MT-H6, pois demanda a interpretação da representação bidimensional (curvas de nível) para inferir características do espaço tridimensional (inclinacao do terreno). Os objetos de conhecimento geometricos sao perfeitamente adequados e essenciais para a resolução. Os distratores sao plausíveis e bem elaborados: a alternativa A confunde proximidade de curvas com planicie, a B inverte a relacao entre espacamento e inclinacao, a D ignora a variavel horizontal e a E e uma extrapolação absurda do conceito. O nivel de complexidade e adequado ao Ensino Medio, exigindo raciocínio logico e aplicação de um conceito especifico de geografia/ geometria. A estrutura, com enunciado contextualizado e alternativas de multipla escolha, esta perfeitamente aderente ao formato do ENEM.</t>
        </is>
      </c>
      <c r="AB580" s="6" t="n">
        <v>5</v>
      </c>
      <c r="AC580" s="6" t="n">
        <v>5</v>
      </c>
      <c r="AD580" s="6" t="n">
        <v>5</v>
      </c>
      <c r="AE580" s="6" t="n">
        <v>5</v>
      </c>
      <c r="AF580" s="6" t="n">
        <v>5</v>
      </c>
      <c r="AG580" s="6" t="n">
        <v>5</v>
      </c>
      <c r="AH580" s="6" t="inlineStr">
        <is>
          <t>O item apresenta excelente alinhamento à habilidade MT-H6, pois exige a correlação direta entre a representação plana (mapa topográfico) e a realidade espacial (inclinação do terreno). Os objetos de conhecimento geométricos são mobilizados corretamente para interpretar a noção de declive. Os distratores são plausíveis, explorando inversões de lógica (espaçamento vs. inclinação) e a desconsideração da variável esforço físico associada à inclinação. O nível de complexidade é adequado ao Ensino Médio, exigindo leitura de imagens e raciocínio lógico. O formato segue rigorosamente o padrão do ENEM, com enunciado contextualizado e cinco alternativas bem estruturadas.</t>
        </is>
      </c>
    </row>
    <row r="581">
      <c r="A581" s="6" t="inlineStr">
        <is>
          <t>f5ecd6a7-8f29-4a70-b5aa-69f989b4456e</t>
        </is>
      </c>
      <c r="B581" s="6" t="inlineStr">
        <is>
          <t>com_grafo</t>
        </is>
      </c>
      <c r="C581" s="6" t="inlineStr">
        <is>
          <t>MT</t>
        </is>
      </c>
      <c r="D581" s="6" t="inlineStr">
        <is>
          <t>Matematica e suas Tecnologias</t>
        </is>
      </c>
      <c r="E581" s="6" t="n">
        <v>2</v>
      </c>
      <c r="F581" s="6" t="inlineStr">
        <is>
          <t>MT-H6</t>
        </is>
      </c>
      <c r="G581" s="6" t="inlineStr">
        <is>
          <t>Interpretar a localizacao e a movimentacao de pessoas/objetos no espaco tridimensional e sua representacao no espaco bidimensional.</t>
        </is>
      </c>
      <c r="H581" s="6" t="inlineStr">
        <is>
          <t>Um aplicativo de navegacao por GPS exibe o trajeto de um motorista em uma tela plana. Ao se aproximar de um cruzamento complexo, a tela mostra duas vias se intersectando. A representacao grafica utiliza uma convencao visual comum: a via que passa em nivel superior (viaduto) e desenhada com uma linha continua, enquanto a via que passa em nivel inferior e desenhada com uma linha tracejada no trecho do cruzamento. No mapa, a Avenida das Acacias (linha continua) cruza perpendicularmente a Rua das Palmeiras (linha tracejada). Um carro X trafega pela Avenida das Acacias e um carro Y trafega pela Rua das Palmeiras. Considerando a representacao bidimensional do mapa e a configuracao real do espaco tridimensional, o que o motorista do carro Y observara ao passar exatamente pelo ponto de cruzamento indicado no GPS?</t>
        </is>
      </c>
      <c r="I581" s="6" t="inlineStr">
        <is>
          <t>O carro X passara por baixo do seu veiculo.</t>
        </is>
      </c>
      <c r="J581" s="6" t="inlineStr">
        <is>
          <t>O carro X estara no mesmo nivel, obrigando-o a parar para dar preferencia.</t>
        </is>
      </c>
      <c r="K581" s="6" t="inlineStr">
        <is>
          <t>O carro X passara por cima do seu veiculo.</t>
        </is>
      </c>
      <c r="L581" s="6" t="inlineStr">
        <is>
          <t>O carro X estara a sua esquerda, pois a linha continua indica que a via e mao unica.</t>
        </is>
      </c>
      <c r="M581" s="6" t="inlineStr">
        <is>
          <t>E impossivel determinar a posicao relativa, pois o mapa nao informa a altitude.</t>
        </is>
      </c>
      <c r="N581" s="6" t="inlineStr">
        <is>
          <t>C</t>
        </is>
      </c>
      <c r="O581" s="6" t="inlineStr">
        <is>
          <t>A questao exige a interpretacao de uma representacao bidimensional (mapa com linhas continua e tracejada) para compreender a localizacao e a movimentacao de objetos no espaco tridimensional (viaduto sobre a rua). A habilidade MT-H6 e avaliada ao identificar que a linha continua representa o nivel superior e a tracejada o nivel inferior, permitindo concluir que o carro na avenida (linha continua) passa sobre o carro na rua (linha tracejada).</t>
        </is>
      </c>
      <c r="P581" s="6" t="b">
        <v>1</v>
      </c>
      <c r="Q581" s="6" t="n">
        <v>0</v>
      </c>
      <c r="R581" s="6" t="n">
        <v>0</v>
      </c>
      <c r="S581" s="6" t="n">
        <v>0.652542372881356</v>
      </c>
      <c r="T581" s="6" t="n">
        <v>13.09276437847867</v>
      </c>
      <c r="U581" s="6" t="n">
        <v>4.8</v>
      </c>
      <c r="V581" s="6" t="n">
        <v>5</v>
      </c>
      <c r="W581" s="6" t="n">
        <v>5</v>
      </c>
      <c r="X581" s="6" t="n">
        <v>4</v>
      </c>
      <c r="Y581" s="6" t="n">
        <v>5</v>
      </c>
      <c r="Z581" s="6" t="n">
        <v>5</v>
      </c>
      <c r="AA581" s="6" t="inlineStr">
        <is>
          <t>O item apresenta excelente alinhamento com a habilidade MT-H6, pois demanda a interpretação de uma representação bidimensional (mapa com convenções visuais) para deduzir a localização e a movimentação de objetos no espaço tridimensional (viaduto e rua). Os objetos de conhecimento (geometria espacial) são perfeitamente adequados e aplicados ao contexto. Os distratores são plausíveis: A e C são opostas lógicas, B aborda um cenário de mesma altura (não representado), D introduz uma informação irrelevante (mao única) e E questiona a possibilidade de interpretação, testando se o aluno entende a convenção adotada. O nível de linguagem e o contexto (GPS, cruzamento) são adequados ao Ensino Médio. O formato segue o padrão ENEM, com enunciado contextualizado, alternativas e gabarito claro.</t>
        </is>
      </c>
      <c r="AB581" s="6" t="n">
        <v>4.8</v>
      </c>
      <c r="AC581" s="6" t="n">
        <v>5</v>
      </c>
      <c r="AD581" s="6" t="n">
        <v>5</v>
      </c>
      <c r="AE581" s="6" t="n">
        <v>4</v>
      </c>
      <c r="AF581" s="6" t="n">
        <v>5</v>
      </c>
      <c r="AG581" s="6" t="n">
        <v>5</v>
      </c>
      <c r="AH581" s="6" t="inlineStr">
        <is>
          <t>O item apresenta excelente alinhamento à habilidade MT-H6, pois exige a transposição de uma representação bidimensional (mapa com convenções de linhas) para a compreensão de uma configuração espacial tridimensional (viaduto e rua). Os objetos de conhecimento geométricos (espacialidade, projeção) são adequados. Os distratores são plausíveis, explorando erros de interpretação da convenção visual ou a desconsideração da terceira dimensão, embora o distrator D seja menos robusto. O nível de complexidade é compatível com o Ensino Médio e o item segue estritamente o formato e a contextualização típicos do ENEM.</t>
        </is>
      </c>
    </row>
    <row r="582">
      <c r="A582" s="6" t="inlineStr">
        <is>
          <t>ae149384-232b-4eee-992e-633abc45619a</t>
        </is>
      </c>
      <c r="B582" s="6" t="inlineStr">
        <is>
          <t>com_grafo</t>
        </is>
      </c>
      <c r="C582" s="6" t="inlineStr">
        <is>
          <t>MT</t>
        </is>
      </c>
      <c r="D582" s="6" t="inlineStr">
        <is>
          <t>Matematica e suas Tecnologias</t>
        </is>
      </c>
      <c r="E582" s="6" t="n">
        <v>2</v>
      </c>
      <c r="F582" s="6" t="inlineStr">
        <is>
          <t>MT-H6</t>
        </is>
      </c>
      <c r="G582" s="6" t="inlineStr">
        <is>
          <t>Interpretar a localizacao e a movimentacao de pessoas/objetos no espaco tridimensional e sua representacao no espaco bidimensional.</t>
        </is>
      </c>
      <c r="H582" s="6" t="inlineStr">
        <is>
          <t>Um grupo de escoteiros planeja uma trilha em uma região montanhosa. Para isso, utilizam um mapa topográfico, no qual as curvas de nível representam a altitude do terreno. No mapa, as curvas são fechadas e concêntricas, indicando um morro. A curva mais externa corresponde a uma altitude de 200 metros, e a curva mais interna, ao topo do morro, corresponde a 400 metros. Os escoteiros traçam uma rota reta no mapa, partindo de um ponto na curva externa em direção ao centro. Com base na representação bidimensional do mapa, como é interpretada a movimentação dos escoteiros no espaço tridimensional real?</t>
        </is>
      </c>
      <c r="I582" s="6" t="inlineStr">
        <is>
          <t>Movem-se em um plano horizontal, mantendo a altitude constante.</t>
        </is>
      </c>
      <c r="J582" s="6" t="inlineStr">
        <is>
          <t>Descem continuamente, reduzindo a altitude em relação ao nível do mar.</t>
        </is>
      </c>
      <c r="K582" s="6" t="inlineStr">
        <is>
          <t>Sobem a encosta do morro, aumentando progressivamente a altitude.</t>
        </is>
      </c>
      <c r="L582" s="6" t="inlineStr">
        <is>
          <t>Descrevem um trajeto em nível, seguido de uma descida abrupta no final.</t>
        </is>
      </c>
      <c r="M582" s="6" t="inlineStr">
        <is>
          <t>Movem-se em uma linha reta no espaço, sem alteração da coordenada vertical.</t>
        </is>
      </c>
      <c r="N582" s="6" t="inlineStr">
        <is>
          <t>C</t>
        </is>
      </c>
      <c r="O582" s="6" t="inlineStr">
        <is>
          <t>A habilidade MT-H6 é avaliada ao exigir que o aluno correlacione a representação plana (mapa com curvas de nível) com a realidade espacial (tridimensional). Como as curvas de nível indicam altitudes crescentes do exterior para o interior (200m para 400m), o deslocamento radial em direção ao centro no mapa corresponde, no espaço real, a uma subida na encosta, ou seja, um aumento da altitude (coordenada vertical).</t>
        </is>
      </c>
      <c r="P582" s="6" t="b">
        <v>1</v>
      </c>
      <c r="Q582" s="6" t="n">
        <v>0</v>
      </c>
      <c r="R582" s="6" t="n">
        <v>0</v>
      </c>
      <c r="S582" s="6" t="n">
        <v>0.7441860465116279</v>
      </c>
      <c r="T582" s="6" t="n">
        <v>11.96918597742128</v>
      </c>
      <c r="U582" s="6" t="n">
        <v>4.8</v>
      </c>
      <c r="V582" s="6" t="n">
        <v>5</v>
      </c>
      <c r="W582" s="6" t="n">
        <v>5</v>
      </c>
      <c r="X582" s="6" t="n">
        <v>4</v>
      </c>
      <c r="Y582" s="6" t="n">
        <v>5</v>
      </c>
      <c r="Z582" s="6" t="n">
        <v>5</v>
      </c>
      <c r="AA582" s="6" t="inlineStr">
        <is>
          <t>O item apresenta excelente alinhamento com a habilidade MT-H6, pois demanda a interpretação da relação entre a representação bidimensional (curvas de nível concêntricas com altitude crescente) e a movimentação no espaço tridimensional real (subida de uma encosta). Os objetos de conhecimento geométricos são perfeitamente adequados e necessários para a resolução. Os distratores são plausíveis, pois exploram interpretações comuns e errôneas do conceito de curvas de nível (plano horizontal, linha reta sem variação vertical, trajeto em nível), com exceção do distrator D, que é menos provável, mas ainda assim funcional para diferenciar o gabarito. O nível de complexidade é adequado para o Ensino Médio, exigindo a compreensão de um conceito de geografia aplicado a uma situação-problema. A aderência ao formato ENEM é alta, com um enunciado contextualizado, linguagem acessível e alternativas que exigem análise crítica e não apenas memória.</t>
        </is>
      </c>
      <c r="AB582" s="6" t="n">
        <v>5</v>
      </c>
      <c r="AC582" s="6" t="n">
        <v>5</v>
      </c>
      <c r="AD582" s="6" t="n">
        <v>5</v>
      </c>
      <c r="AE582" s="6" t="n">
        <v>5</v>
      </c>
      <c r="AF582" s="6" t="n">
        <v>5</v>
      </c>
      <c r="AG582" s="6" t="n">
        <v>5</v>
      </c>
      <c r="AH582" s="6" t="inlineStr">
        <is>
          <t>O item apresenta alinhamento perfeito à habilidade MT-H6, pois exige do estudante a capacidade de traduzir uma representação bidimensional (mapa com curvas de nível) para a interpretação de um fenômeno tridimensional (subida de uma encosta). Os objetos de conhecimento geométricos (projeção, altitude, inclinação) são pertinentes e adequados. Os distratores são plausíveis, explorando erros comuns de interpretação espacial, como a desconsideração da variação de altitude ou a inversão do sentido do movimento. O nível de dificuldade e a linguagem são compatíveis com o Ensino Médio, e a estrutura do item segue rigorosamente o formato padronizado do ENEM.</t>
        </is>
      </c>
    </row>
    <row r="583">
      <c r="A583" s="6" t="inlineStr">
        <is>
          <t>47c58162-df53-4671-a193-2ecc0b062150</t>
        </is>
      </c>
      <c r="B583" s="6" t="inlineStr">
        <is>
          <t>com_grafo</t>
        </is>
      </c>
      <c r="C583" s="6" t="inlineStr">
        <is>
          <t>MT</t>
        </is>
      </c>
      <c r="D583" s="6" t="inlineStr">
        <is>
          <t>Matematica e suas Tecnologias</t>
        </is>
      </c>
      <c r="E583" s="6" t="n">
        <v>2</v>
      </c>
      <c r="F583" s="6" t="inlineStr">
        <is>
          <t>MT-H6</t>
        </is>
      </c>
      <c r="G583" s="6" t="inlineStr">
        <is>
          <t>Interpretar a localizacao e a movimentacao de pessoas/objetos no espaco tridimensional e sua representacao no espaco bidimensional.</t>
        </is>
      </c>
      <c r="H583" s="6" t="inlineStr">
        <is>
          <t>Um aspirador de pó robô inteligente realiza o mapeamento do ambiente de uma sala e envia os dados para o aplicativo no celular do proprietário. Na tela do aplicativo, o ambiente é representado em uma visão superior (planta baixa), e o robô aparece como um triângulo que indica a sua posição e a direção para a qual está voltado. Em certo instante, o triângulo aponta para a parte superior da tela (direção Norte no mapa). O proprietário envia o comando para o robô realizar uma curva de 90 graus para a direita e, em seguida, avançar 2 metros. Considerando a representação bidimensional do espaço tridimensional, como esse comando será visualizado no aplicativo?</t>
        </is>
      </c>
      <c r="I583" s="6" t="inlineStr">
        <is>
          <t>O triângulo rotaciona 90 graus no sentido horário e se desloca para a direita na tela.</t>
        </is>
      </c>
      <c r="J583" s="6" t="inlineStr">
        <is>
          <t>O triângulo rotaciona 90 graus no sentido anti-horário e se desloca para a esquerda na tela.</t>
        </is>
      </c>
      <c r="K583" s="6" t="inlineStr">
        <is>
          <t>O triângulo mantém a sua orientação inicial e se desloca para a parte superior da tela.</t>
        </is>
      </c>
      <c r="L583" s="6" t="inlineStr">
        <is>
          <t>O triângulo rotaciona 180 graus e se desloca para a parte inferior da tela.</t>
        </is>
      </c>
      <c r="M583" s="6" t="inlineStr">
        <is>
          <t>O triângulo rotaciona 90 graus no sentido horário e se desloca para a parte superior da tela.</t>
        </is>
      </c>
      <c r="N583" s="6" t="inlineStr">
        <is>
          <t>A</t>
        </is>
      </c>
      <c r="O583" s="6" t="inlineStr">
        <is>
          <t>A questão exige a habilidade de interpretar a movimentação de um objeto no espaço tridimensional (o robô virando à direita e avançando) e sua consequente representação em um espaço bidimensional (o mapa no celular). Quando o robô, apontando para o Norte (cima da tela), vira 90 graus à direita no mundo real, ele passa a apontar para o Leste. Na representação bidimensional de uma planta baixa, o Leste corresponde à direita da tela. Assim, o ícone deve girar no sentido horário e o deslocamento para frente ocorre na direção horizontal para a direita.</t>
        </is>
      </c>
      <c r="P583" s="6" t="b">
        <v>1</v>
      </c>
      <c r="Q583" s="6" t="n">
        <v>0</v>
      </c>
      <c r="R583" s="6" t="n">
        <v>0</v>
      </c>
      <c r="S583" s="6" t="n">
        <v>0.5742574257425742</v>
      </c>
      <c r="T583" s="6" t="n">
        <v>12.55533507853403</v>
      </c>
      <c r="U583" s="6" t="n">
        <v>4.8</v>
      </c>
      <c r="V583" s="6" t="n">
        <v>5</v>
      </c>
      <c r="W583" s="6" t="n">
        <v>5</v>
      </c>
      <c r="X583" s="6" t="n">
        <v>4</v>
      </c>
      <c r="Y583" s="6" t="n">
        <v>5</v>
      </c>
      <c r="Z583" s="6" t="n">
        <v>5</v>
      </c>
      <c r="AA583" s="6" t="inlineStr">
        <is>
          <t>O item apresenta excelente alinhamento com a habilidade-alvo MT-H6, pois demanda a interpretação da movimentação tridimensional de um objeto (robô) e sua tradução para uma representação bidimensional (planta baixa em um aplicativo). Os objetos de conhecimento geométricos (transformações geométricas de rotação e translação no plano cartesiano) são perfeitamente adequados e necessários para a resolução. Os distratores são plausíveis, explorando possíveis confusões entre sentidos de rotação (horário/anti-horário), direções no mapa (Norte/Sul/Leste/Oeste) e a relação entre a orientação do objeto e o deslocamento na tela. A questão é adequada ao nível de Ensino Médio, pois envolve conceitos de geometria plana e interpretação de representações espaciais de forma contextualizada e acessível. A aderência ao formato ENEM é alta, pois utiliza um cotidiano moderno (tecnologia doméstica) como pano de fundo para uma questão de raciocínio lógico-matemático, exigindo a compreensão de um cenário e a aplicação de conhecimentos para resolver um problema prático.</t>
        </is>
      </c>
      <c r="AB583" s="6" t="n">
        <v>5</v>
      </c>
      <c r="AC583" s="6" t="n">
        <v>5</v>
      </c>
      <c r="AD583" s="6" t="n">
        <v>5</v>
      </c>
      <c r="AE583" s="6" t="n">
        <v>5</v>
      </c>
      <c r="AF583" s="6" t="n">
        <v>5</v>
      </c>
      <c r="AG583" s="6" t="n">
        <v>5</v>
      </c>
      <c r="AH583" s="6" t="inlineStr">
        <is>
          <t>O item avalia plenamente a habilidade MT-H6 ao exigir a transposição da movimentação de um objeto no espaço físico (3D) para sua representação em uma planta baixa (2D). Os objetos de conhecimento geométricos (rotação, translação, orientação) são adequados e bem aplicados. Os distratores são plausíveis, explorando erros comuns de interpretação espacial, como a confusão entre direita/esquerda ou a desconsideração da mudança de orientação. O nível de dificuldade é compatível com o Ensino Médio, focando no raciocínio espacial. O formato segue rigorosamente o padrão do ENEM, com enunciado contextualizado e cinco alternativas.</t>
        </is>
      </c>
    </row>
    <row r="584">
      <c r="A584" s="6" t="inlineStr">
        <is>
          <t>13a1d137-78dc-4233-bf63-d548ffe5b68f</t>
        </is>
      </c>
      <c r="B584" s="6" t="inlineStr">
        <is>
          <t>com_grafo</t>
        </is>
      </c>
      <c r="C584" s="6" t="inlineStr">
        <is>
          <t>MT</t>
        </is>
      </c>
      <c r="D584" s="6" t="inlineStr">
        <is>
          <t>Matematica e suas Tecnologias</t>
        </is>
      </c>
      <c r="E584" s="6" t="n">
        <v>2</v>
      </c>
      <c r="F584" s="6" t="inlineStr">
        <is>
          <t>MT-H7</t>
        </is>
      </c>
      <c r="G584" s="6" t="inlineStr">
        <is>
          <t>Identificar caracteristicas de figuras planas ou espaciais.</t>
        </is>
      </c>
      <c r="H584" s="6" t="inlineStr">
        <is>
          <t>Um designer de joias está criando um modelo exclusivo de um pingente. O formato escolhido para o pingente é o de uma pirâmide reta, cuja base é um pentágono regular. Para finalizar a produção e definir os pontos de fixação da corrente, é necessário saber a quantidade exata de vértices dessa peça tridimensional. Qual é o número total de vértices dessa pirâmide?</t>
        </is>
      </c>
      <c r="I584" s="6" t="inlineStr">
        <is>
          <t>5</t>
        </is>
      </c>
      <c r="J584" s="6" t="inlineStr">
        <is>
          <t>6</t>
        </is>
      </c>
      <c r="K584" s="6" t="inlineStr">
        <is>
          <t>8</t>
        </is>
      </c>
      <c r="L584" s="6" t="inlineStr">
        <is>
          <t>10</t>
        </is>
      </c>
      <c r="M584" s="6" t="inlineStr">
        <is>
          <t>12</t>
        </is>
      </c>
      <c r="N584" s="6" t="inlineStr">
        <is>
          <t>B</t>
        </is>
      </c>
      <c r="O584" s="6" t="inlineStr">
        <is>
          <t>A questão exige a identificação de características de figuras espaciais (Habilidade H7). Uma pirâmide é composta por uma base poligonal e um vértice comum a todas as faces laterais (o vértice da pirâmide). Como a base é um pentágono, ela possui 5 vértices. Somando-se o vértice superior (ápice), o total de vértices da figura espacial é 5 + 1 = 6.</t>
        </is>
      </c>
      <c r="P584" s="6" t="b">
        <v>1</v>
      </c>
      <c r="Q584" s="6" t="n">
        <v>0</v>
      </c>
      <c r="R584" s="6" t="n">
        <v>0</v>
      </c>
      <c r="S584" s="6" t="n">
        <v>0.8888888888888888</v>
      </c>
      <c r="T584" s="6" t="n">
        <v>8.833014925373135</v>
      </c>
      <c r="U584" s="6" t="n">
        <v>4.8</v>
      </c>
      <c r="V584" s="6" t="n">
        <v>5</v>
      </c>
      <c r="W584" s="6" t="n">
        <v>5</v>
      </c>
      <c r="X584" s="6" t="n">
        <v>4</v>
      </c>
      <c r="Y584" s="6" t="n">
        <v>5</v>
      </c>
      <c r="Z584" s="6" t="n">
        <v>5</v>
      </c>
      <c r="AA584" s="6" t="inlineStr">
        <is>
          <t>O item apresenta excelente alinhamento com a habilidade-alvo MT-H7, pois a resolução exige a identificação e contagem de vértices de uma figura espacial (pirâmide de base pentagonal). Os objetos de conhecimento (geometria espacial) são perfeitamente adequados e necessários para a solução. Os distratores são plausíveis, pois exploram erros comuns de contagem (somar apenas os vértices da base, contar arestas ou faces, ou somar vértices e arestas). O nível de complexidade é apropriado para o Ensino Médio, exigindo conhecimento de conceitos básicos de poliedros sem a necessidade de cálculos avançados. A aderência ao formato ENEM é alta, pois contextualiza a questão em um cenário do mundo real (design de joias), utiliza linguagem clara e objetiva e apresenta um desafio direto que avalia o domínio do conteúdo.</t>
        </is>
      </c>
      <c r="AB584" s="6" t="n">
        <v>4.6</v>
      </c>
      <c r="AC584" s="6" t="n">
        <v>5</v>
      </c>
      <c r="AD584" s="6" t="n">
        <v>5</v>
      </c>
      <c r="AE584" s="6" t="n">
        <v>4</v>
      </c>
      <c r="AF584" s="6" t="n">
        <v>4</v>
      </c>
      <c r="AG584" s="6" t="n">
        <v>5</v>
      </c>
      <c r="AH584" s="6" t="inlineStr">
        <is>
          <t>O item avalia diretamente a habilidade H7 ao solicitar a identificação de uma característica (número de vértices) de uma figura espacial (pirâmide de base pentagonal). Os objetos de conhecimento geométricos são plenamente adequados. Os distratores são bem construídos, com destaque para a alternativa A (contar apenas os vértices da base) e D (confundir vértices com arestas, que totalizam 10). O nível de dificuldade é elementar, adequado para as questões iniciais do ENEM, servindo como avaliação de conceitos básicos do Ensino Fundamental dentro contexto do Ensino Médio. O formato adere perfeitamente ao padrão ENEM, apresentando enunciado contextualizado e cinco alternativas.</t>
        </is>
      </c>
    </row>
    <row r="585">
      <c r="A585" s="6" t="inlineStr">
        <is>
          <t>01deb91d-d159-4777-9144-579099eeb3ac</t>
        </is>
      </c>
      <c r="B585" s="6" t="inlineStr">
        <is>
          <t>com_grafo</t>
        </is>
      </c>
      <c r="C585" s="6" t="inlineStr">
        <is>
          <t>MT</t>
        </is>
      </c>
      <c r="D585" s="6" t="inlineStr">
        <is>
          <t>Matematica e suas Tecnologias</t>
        </is>
      </c>
      <c r="E585" s="6" t="n">
        <v>2</v>
      </c>
      <c r="F585" s="6" t="inlineStr">
        <is>
          <t>MT-H7</t>
        </is>
      </c>
      <c r="G585" s="6" t="inlineStr">
        <is>
          <t>Identificar caracteristicas de figuras planas ou espaciais.</t>
        </is>
      </c>
      <c r="H585" s="6" t="inlineStr">
        <is>
          <t>Uma empresa de design de interiores está desenvolvendo um novo modelo de lustre contemporâneo. O projeto consiste em uma estrutura sólida cuja base é um polígono regular de seis lados (hexágono) e cujas faces laterais são seis triângulos equiláteros que se encontram em um único ponto no topo. Para estimar a quantidade de metal necessária para o acabamento das bordas do lustre, o engenheiro responsável precisa calcular o número total de arestas dessa estrutura geométrica. Qual é o número de arestas desse sólido?</t>
        </is>
      </c>
      <c r="I585" s="6" t="inlineStr">
        <is>
          <t>6</t>
        </is>
      </c>
      <c r="J585" s="6" t="inlineStr">
        <is>
          <t>8</t>
        </is>
      </c>
      <c r="K585" s="6" t="inlineStr">
        <is>
          <t>10</t>
        </is>
      </c>
      <c r="L585" s="6" t="inlineStr">
        <is>
          <t>12</t>
        </is>
      </c>
      <c r="M585" s="6" t="inlineStr">
        <is>
          <t>18</t>
        </is>
      </c>
      <c r="N585" s="6" t="inlineStr">
        <is>
          <t>D</t>
        </is>
      </c>
      <c r="O585" s="6" t="inlineStr">
        <is>
          <t>A questão descreve uma pirâmide hexagonal, que é um sólido geométrico espacial. Para resolver o problema, o aluno deve identificar as características dessa figura: ela possui 6 arestas na base (correspondentes aos lados do hexágono) e 6 arestas laterais (que ligam cada vértice da base ao vértice superior). Portanto, o total de arestas é 6 + 6 = 12. Esta resolução demanda a habilidade de identificar características de figuras espaciais (Habilidade MT-H7), especificamente a contagem de arestas em uma pirâmide.</t>
        </is>
      </c>
      <c r="P585" s="6" t="b">
        <v>1</v>
      </c>
      <c r="Q585" s="6" t="n">
        <v>0</v>
      </c>
      <c r="R585" s="6" t="n">
        <v>0</v>
      </c>
      <c r="S585" s="6" t="n">
        <v>0.9038461538461539</v>
      </c>
      <c r="T585" s="6" t="n">
        <v>12.59445454545455</v>
      </c>
      <c r="U585" s="6" t="n">
        <v>4.8</v>
      </c>
      <c r="V585" s="6" t="n">
        <v>5</v>
      </c>
      <c r="W585" s="6" t="n">
        <v>5</v>
      </c>
      <c r="X585" s="6" t="n">
        <v>4</v>
      </c>
      <c r="Y585" s="6" t="n">
        <v>5</v>
      </c>
      <c r="Z585" s="6" t="n">
        <v>5</v>
      </c>
      <c r="AA585" s="6" t="inlineStr">
        <is>
          <t>O item apresenta excelente alinhamento com a habilidade MT-H7, pois a resolução depende diretamente da identificação e contagem das arestas de uma figura espacial (pirâmide hexagonal). Os objetos de conhecimento (geometria) são perfeitamente adequados e necessários para a solução. Os distratores são plausíveis, pois representam erros comuns de contagem (contar apenas as arestas da base, contar as faces, etc.). O nível de complexidade é apropriado para o Ensino Médio, exigindo raciocínio lógico e conhecimento de sólidos geométricos. A aderência ao formato ENEM é alta, com um enunciado contextualizado, problema a ser resolvido e alternativas bem definidas.</t>
        </is>
      </c>
      <c r="AB585" s="6" t="n">
        <v>5</v>
      </c>
      <c r="AC585" s="6" t="n">
        <v>5</v>
      </c>
      <c r="AD585" s="6" t="n">
        <v>5</v>
      </c>
      <c r="AE585" s="6" t="n">
        <v>5</v>
      </c>
      <c r="AF585" s="6" t="n">
        <v>5</v>
      </c>
      <c r="AG585" s="6" t="n">
        <v>5</v>
      </c>
      <c r="AH585" s="6" t="inlineStr">
        <is>
          <t>O item está perfeitamente alinhado à habilidade MT-H7, pois exige a identificação de uma característica (número de arestas) de uma figura espacial (pirâmide hexagonal) descrita textualmente. Os objetos de conhecimento geométricos são apropriados. Os distratores são plausíveis e bem construídos, explorando erros comuns como contar apenas as arestas da base (6), confundir com uma pirâmide pentagonal (10) ou, principalmente, confundir a pirâmide com um prisma hexagonal (18). O nível de dificuldade é adequado ao Ensino Médio, abordando conteúdo fundamental de geometria espacial. O formato segue rigorosamente o padrão do ENEM, apresentando um enunciado contextualizado, linguagem clara e cinco alternativas.</t>
        </is>
      </c>
    </row>
    <row r="586">
      <c r="A586" s="6" t="inlineStr">
        <is>
          <t>643c4db2-d390-4b91-98f1-78008e4706ab</t>
        </is>
      </c>
      <c r="B586" s="6" t="inlineStr">
        <is>
          <t>com_grafo</t>
        </is>
      </c>
      <c r="C586" s="6" t="inlineStr">
        <is>
          <t>MT</t>
        </is>
      </c>
      <c r="D586" s="6" t="inlineStr">
        <is>
          <t>Matematica e suas Tecnologias</t>
        </is>
      </c>
      <c r="E586" s="6" t="n">
        <v>2</v>
      </c>
      <c r="F586" s="6" t="inlineStr">
        <is>
          <t>MT-H7</t>
        </is>
      </c>
      <c r="G586" s="6" t="inlineStr">
        <is>
          <t>Identificar caracteristicas de figuras planas ou espaciais.</t>
        </is>
      </c>
      <c r="H586" s="6" t="inlineStr">
        <is>
          <t>Uma fábrica de queijos desenvolveu uma nova embalagem para transporte de seus produtos, com o formato de um prisma. A base dessa embalagem é um polígono de seis lados (hexágono) e as faces laterais são retângulos. Para finalizar o projeto do rótulo que será colado em todas as faces, o designer precisa saber quantos são os vértices dessa embalagem.</t>
        </is>
      </c>
      <c r="I586" s="6" t="inlineStr">
        <is>
          <t>6</t>
        </is>
      </c>
      <c r="J586" s="6" t="inlineStr">
        <is>
          <t>8</t>
        </is>
      </c>
      <c r="K586" s="6" t="inlineStr">
        <is>
          <t>10</t>
        </is>
      </c>
      <c r="L586" s="6" t="inlineStr">
        <is>
          <t>12</t>
        </is>
      </c>
      <c r="M586" s="6" t="inlineStr">
        <is>
          <t>18</t>
        </is>
      </c>
      <c r="N586" s="6" t="inlineStr">
        <is>
          <t>D</t>
        </is>
      </c>
      <c r="O586" s="6" t="inlineStr">
        <is>
          <t>A questão exige a identificação de características de figuras espaciais (Habilidade MT-H7). O sólido descrito é um prisma hexagonal. Um prisma possui duas bases paralelas e congruentes. Como a base é um hexágono, ela possui 6 vértices. Considerando a base inferior e a base superior, o total de vértices do sólido é 6 + 6 = 12.</t>
        </is>
      </c>
      <c r="P586" s="6" t="b">
        <v>1</v>
      </c>
      <c r="Q586" s="6" t="n">
        <v>0</v>
      </c>
      <c r="R586" s="6" t="n">
        <v>0</v>
      </c>
      <c r="S586" s="6" t="n">
        <v>0.8787878787878788</v>
      </c>
      <c r="T586" s="6" t="n">
        <v>10.378125</v>
      </c>
      <c r="U586" s="6" t="n">
        <v>4.8</v>
      </c>
      <c r="V586" s="6" t="n">
        <v>5</v>
      </c>
      <c r="W586" s="6" t="n">
        <v>5</v>
      </c>
      <c r="X586" s="6" t="n">
        <v>4</v>
      </c>
      <c r="Y586" s="6" t="n">
        <v>5</v>
      </c>
      <c r="Z586" s="6" t="n">
        <v>5</v>
      </c>
      <c r="AA586" s="6" t="inlineStr">
        <is>
          <t>O item apresenta excelente alinhamento com a habilidade MT-H7, pois exige a identificação e a contagem de vértices de uma figura espacial (prisma hexagonal). Os objetos de conhecimento esperados (conhecimentos geométricos) são perfeitamente adequados e necessários para a resolução. Os distratores (6, 8, 10, 18) são plausíveis, pois representam erros comuns de cálculo (contar apenas uma base, contar arestas ou faces, multiplicar por 3). A questão está adequada ao nível de ensino médio, pois envolve conceitos de geometria espacial elementares. A aderência ao formato ENEM é alta, pois contextualiza o problema em um cenário do cotidiano (embalagem de produto) e exige a aplicação de um conceito matemático para resolver uma situação prática.</t>
        </is>
      </c>
      <c r="AB586" s="6" t="n">
        <v>5</v>
      </c>
      <c r="AC586" s="6" t="n">
        <v>5</v>
      </c>
      <c r="AD586" s="6" t="n">
        <v>5</v>
      </c>
      <c r="AE586" s="6" t="n">
        <v>5</v>
      </c>
      <c r="AF586" s="6" t="n">
        <v>5</v>
      </c>
      <c r="AG586" s="6" t="n">
        <v>5</v>
      </c>
      <c r="AH586" s="6" t="inlineStr">
        <is>
          <t>O item avalia diretamente a habilidade MT-H7 ao solicitar a identificação de uma característica (número de vértices) de uma figura espacial (prisma hexagonal). Os objetos de conhecimento de geometria espacial são plenamente adequados. Os distratores são excelentes e plausíveis, representando erros comuns: contar apenas uma base (A), confundir com a quantidade de arestas (E) ou com propriedades de outros prismas (B, C). O nível de dificuldade é compatível com o Ensino Médio, funcionando como uma questão acessível. O formato segue rigorosamente o padrão ENEM, com enunciado contextualizado e cinco alternativas.</t>
        </is>
      </c>
    </row>
    <row r="587">
      <c r="A587" s="6" t="inlineStr">
        <is>
          <t>9901ef0a-1aaf-443b-aa21-7ecb5dac97e2</t>
        </is>
      </c>
      <c r="B587" s="6" t="inlineStr">
        <is>
          <t>com_grafo</t>
        </is>
      </c>
      <c r="C587" s="6" t="inlineStr">
        <is>
          <t>MT</t>
        </is>
      </c>
      <c r="D587" s="6" t="inlineStr">
        <is>
          <t>Matematica e suas Tecnologias</t>
        </is>
      </c>
      <c r="E587" s="6" t="n">
        <v>2</v>
      </c>
      <c r="F587" s="6" t="inlineStr">
        <is>
          <t>MT-H7</t>
        </is>
      </c>
      <c r="G587" s="6" t="inlineStr">
        <is>
          <t>Identificar caracteristicas de figuras planas ou espaciais.</t>
        </is>
      </c>
      <c r="H587" s="6" t="inlineStr">
        <is>
          <t>Um arquiteto projetou um novo pavilhão para exposições cuja estrutura tem a forma de um prisma de base pentagonal. Para a fabricação das esquadrias de metal que contornarão o vidro nas extremidades do telhado e do chão, é necessário saber exatamente quantos vértices essa estrutura possui. Considerando que a base do prisma é um pentágono, qual é o número total de vértices dessa figura espacial?</t>
        </is>
      </c>
      <c r="I587" s="6" t="inlineStr">
        <is>
          <t>5</t>
        </is>
      </c>
      <c r="J587" s="6" t="inlineStr">
        <is>
          <t>7</t>
        </is>
      </c>
      <c r="K587" s="6" t="inlineStr">
        <is>
          <t>10</t>
        </is>
      </c>
      <c r="L587" s="6" t="inlineStr">
        <is>
          <t>12</t>
        </is>
      </c>
      <c r="M587" s="6" t="inlineStr">
        <is>
          <t>15</t>
        </is>
      </c>
      <c r="N587" s="6" t="inlineStr">
        <is>
          <t>C</t>
        </is>
      </c>
      <c r="O587" s="6" t="inlineStr">
        <is>
          <t>A habilidade H7 requer a identificação de características de figuras espaciais. Um prisma é caracterizado por ter duas bases congruentes e paralelas. Como a base é um pentágono, ela possui 5 vértices. Como o prisma possui duas bases (inferior e superior), o número total de vértices é a soma dos vértices das duas bases: 5 + 5 = 10.</t>
        </is>
      </c>
      <c r="P587" s="6" t="b">
        <v>1</v>
      </c>
      <c r="Q587" s="6" t="n">
        <v>0</v>
      </c>
      <c r="R587" s="6" t="n">
        <v>0</v>
      </c>
      <c r="S587" s="6" t="n">
        <v>0.8947368421052632</v>
      </c>
      <c r="T587" s="6" t="n">
        <v>11.295</v>
      </c>
      <c r="U587" s="6" t="n">
        <v>4.8</v>
      </c>
      <c r="V587" s="6" t="n">
        <v>5</v>
      </c>
      <c r="W587" s="6" t="n">
        <v>5</v>
      </c>
      <c r="X587" s="6" t="n">
        <v>4</v>
      </c>
      <c r="Y587" s="6" t="n">
        <v>5</v>
      </c>
      <c r="Z587" s="6" t="n">
        <v>5</v>
      </c>
      <c r="AA587" s="6" t="inlineStr">
        <is>
          <t>O item apresenta excelente alinhamento com a habilidade MT-H7, pois exige a identificação de uma característica (número de vértices) de uma figura espacial (prisma de base pentagonal). Os objetos de conhecimento esperados são perfeitamente adequados, pois a resolução depende do conhecimento de prismas e de polígonos. Os distratores são plausíveis, pois exploram erros comuns de cálculo (somar 5+2, 5+5+2) ou de conceito (confundir vértices com arestas ou faces). O nível de escolaridade é adequado, pois o conteúdo de prismas e polígonos é parte do currículo do Ensino Médio. A aderência ao formato ENEM é alta, pois contextualiza a questão em um cenário do mundo real (arquitetura) e exige a aplicação de um conceito matemático para resolver um problema prático.</t>
        </is>
      </c>
      <c r="AB587" s="6" t="n">
        <v>5</v>
      </c>
      <c r="AC587" s="6" t="n">
        <v>5</v>
      </c>
      <c r="AD587" s="6" t="n">
        <v>5</v>
      </c>
      <c r="AE587" s="6" t="n">
        <v>5</v>
      </c>
      <c r="AF587" s="6" t="n">
        <v>5</v>
      </c>
      <c r="AG587" s="6" t="n">
        <v>5</v>
      </c>
      <c r="AH587" s="6" t="inlineStr">
        <is>
          <t>O item avalia diretamente a habilidade H7 ao solicitar a identificação de uma característica (número de vértices) de uma figura espacial (prisma pentagonal). Os objetos de conhecimento (geometria espacial, prismas) são pertinentes. Os distratores são plausíveis e bem elaborados, explorando erros comuns: considerar apenas uma base (A), confundir com o número de faces (B), confundir com o número de vértices de um prisma hexagonal (D) ou confundir vértices com arestas (E). O nível de dificuldade é adequado ao Ensino Médio, abordando conteúdo fundamental. O formato segue o padrão ENEM, com enunciado contextualizado, comando claro e cinco alternativas.</t>
        </is>
      </c>
    </row>
    <row r="588">
      <c r="A588" s="6" t="inlineStr">
        <is>
          <t>cead9130-f5f1-4121-8590-f3ea370e9481</t>
        </is>
      </c>
      <c r="B588" s="6" t="inlineStr">
        <is>
          <t>com_grafo</t>
        </is>
      </c>
      <c r="C588" s="6" t="inlineStr">
        <is>
          <t>MT</t>
        </is>
      </c>
      <c r="D588" s="6" t="inlineStr">
        <is>
          <t>Matematica e suas Tecnologias</t>
        </is>
      </c>
      <c r="E588" s="6" t="n">
        <v>2</v>
      </c>
      <c r="F588" s="6" t="inlineStr">
        <is>
          <t>MT-H7</t>
        </is>
      </c>
      <c r="G588" s="6" t="inlineStr">
        <is>
          <t>Identificar caracteristicas de figuras planas ou espaciais.</t>
        </is>
      </c>
      <c r="H588" s="6" t="inlineStr">
        <is>
          <t>Uma empresa de embalagens está desenvolvendo um novo design para uma caixa de presente. O modelo escolhido possui a forma de um poliedro com uma base hexagonal e seis faces laterais que são retangulares. O designer precisa saber a quantidade de vértices dessa figura para determinar onde serão colocados os enfeites decorativos nos cantos da caixa. Qual é o número total de vértices dessa figura espacial?</t>
        </is>
      </c>
      <c r="I588" s="6" t="inlineStr">
        <is>
          <t>6 vértices</t>
        </is>
      </c>
      <c r="J588" s="6" t="inlineStr">
        <is>
          <t>8 vértices</t>
        </is>
      </c>
      <c r="K588" s="6" t="inlineStr">
        <is>
          <t>10 vértices</t>
        </is>
      </c>
      <c r="L588" s="6" t="inlineStr">
        <is>
          <t>12 vértices</t>
        </is>
      </c>
      <c r="M588" s="6" t="inlineStr">
        <is>
          <t>18 vértices</t>
        </is>
      </c>
      <c r="N588" s="6" t="inlineStr">
        <is>
          <t>D</t>
        </is>
      </c>
      <c r="O588" s="6" t="inlineStr">
        <is>
          <t>A questão solicita a identificação de uma característica (número de vértices) de uma figura espacial descrita (prisma hexagonal), o que remete diretamente à Habilidade H7. Um prisma hexagonal possui dois hexágonos como bases. Cada hexágono tem 6 vértices. Como as bases são paralelas e congruentes, o número total de vértices é a soma dos vértices das duas bases: 6 + 6 = 12 vértices.</t>
        </is>
      </c>
      <c r="P588" s="6" t="b">
        <v>1</v>
      </c>
      <c r="Q588" s="6" t="n">
        <v>0</v>
      </c>
      <c r="R588" s="6" t="n">
        <v>0</v>
      </c>
      <c r="S588" s="6" t="n">
        <v>0.8043478260869565</v>
      </c>
      <c r="T588" s="6" t="n">
        <v>11.91957894736843</v>
      </c>
      <c r="U588" s="6" t="n">
        <v>4.8</v>
      </c>
      <c r="V588" s="6" t="n">
        <v>5</v>
      </c>
      <c r="W588" s="6" t="n">
        <v>5</v>
      </c>
      <c r="X588" s="6" t="n">
        <v>4</v>
      </c>
      <c r="Y588" s="6" t="n">
        <v>5</v>
      </c>
      <c r="Z588" s="6" t="n">
        <v>5</v>
      </c>
      <c r="AA588" s="6" t="inlineStr">
        <is>
          <t>O item apresenta excelente alinhamento com a habilidade-alvo MT-H7, pois a questão central é a identificação do número de vértices de um poliedro (prisma hexagonal), uma característica geométrica fundamental. Os objetos de conhecimento esperados (conhecimentos geométricos) são perfeitamente adequados e necessários para a resolução do problema. Os distratores são plausíveis, pois representam erros comuns de cálculo ou de interpretação da figura (ex: contar apenas as arestas, contar as faces, somar os vértices de uma base com as arestas). O nível de escolaridade é adequado, pois o conteúdo de poliedros, prismas e a relação entre suas faces, arestas e vértices é parte do currículo do Ensino Médio. A aderência ao formato ENEM é alta, pois o enunciado contextualiza a questão em um cenário do cotidiano (design de embalagens), a linguagem é clara e objetiva, e a demanda por raciocínio lógico e aplicação de conceitos geométricos é típica da prova.</t>
        </is>
      </c>
      <c r="AB588" s="6" t="n">
        <v>5</v>
      </c>
      <c r="AC588" s="6" t="n">
        <v>5</v>
      </c>
      <c r="AD588" s="6" t="n">
        <v>5</v>
      </c>
      <c r="AE588" s="6" t="n">
        <v>5</v>
      </c>
      <c r="AF588" s="6" t="n">
        <v>5</v>
      </c>
      <c r="AG588" s="6" t="n">
        <v>5</v>
      </c>
      <c r="AH588" s="6" t="inlineStr">
        <is>
          <t>O item apresenta alinhamento perfeito à habilidade MT-H7, pois exige a identificação de uma propriedade (número de vértices) de um sólido geométrico descrito (prisma hexagonal). Os objetos de conhecimento são pertinentes à geometria espacial. Os distratores são plausíveis, explorando erros comuns como contar apenas uma base (alternativa A) ou confundir com outros prismas (alternativa B). A dificuldade é compatível com o Ensino Médio, servindo como item básico de fixação de conceitos. A estrutura e a contextualização seguem rigorosamente o modelo da prova do ENEM.</t>
        </is>
      </c>
    </row>
    <row r="589">
      <c r="A589" s="6" t="inlineStr">
        <is>
          <t>2557de13-73ad-4766-8a73-9e15377c36fd</t>
        </is>
      </c>
      <c r="B589" s="6" t="inlineStr">
        <is>
          <t>com_grafo</t>
        </is>
      </c>
      <c r="C589" s="6" t="inlineStr">
        <is>
          <t>MT</t>
        </is>
      </c>
      <c r="D589" s="6" t="inlineStr">
        <is>
          <t>Matematica e suas Tecnologias</t>
        </is>
      </c>
      <c r="E589" s="6" t="n">
        <v>2</v>
      </c>
      <c r="F589" s="6" t="inlineStr">
        <is>
          <t>MT-H8</t>
        </is>
      </c>
      <c r="G589" s="6" t="inlineStr">
        <is>
          <t>Resolver situacao-problema que envolva conhecimentos geometricos de espaco e forma.</t>
        </is>
      </c>
      <c r="H589" s="6" t="inlineStr">
        <is>
          <t>Para garantir a acessibilidade de pessoas com mobilidade reduzida a um centro cultural, a prefeitura de uma cidade planeja a construcao de uma rampa de acesso. A altura do degrau de entrada do predio e de 1,20 metros. De acordo com a norma brasileira de acessibilidade (NBR 9050), a inclinacao maxima permitida para rampas em edificacoes e de 8,33%, o que equivale a dizer que, para cada 1 metro de altura vertical, deve haver, no minimo, 12 metros de extensao horizontal projetada. Com base nessas informacoes, qual e o comprimento minimo horizontal necessario para a construcao dessa rampa?</t>
        </is>
      </c>
      <c r="I589" s="6" t="inlineStr">
        <is>
          <t>10,0 m</t>
        </is>
      </c>
      <c r="J589" s="6" t="inlineStr">
        <is>
          <t>12,0 m</t>
        </is>
      </c>
      <c r="K589" s="6" t="inlineStr">
        <is>
          <t>14,4 m</t>
        </is>
      </c>
      <c r="L589" s="6" t="inlineStr">
        <is>
          <t>15,0 m</t>
        </is>
      </c>
      <c r="M589" s="6" t="inlineStr">
        <is>
          <t>16,8 m</t>
        </is>
      </c>
      <c r="N589" s="6" t="inlineStr">
        <is>
          <t>C</t>
        </is>
      </c>
      <c r="O589" s="6" t="inlineStr">
        <is>
          <t>A questao exige a aplicacao de conhecimentos geometricos de espaco e forma (Habilidade H8) para resolver uma situacao-problema real de engenharia e arquitetura. Utilizando a relacao de proporcionalidade fornecida pela norma (1:12), onde a cada 1 metro de altura correspondem 12 metros de extensao horizontal, calcula-se o valor necessario para uma altura de 1,20 metros: 1,20 x 12 = 14,4 metros.</t>
        </is>
      </c>
      <c r="P589" s="6" t="b">
        <v>1</v>
      </c>
      <c r="Q589" s="6" t="n">
        <v>0</v>
      </c>
      <c r="R589" s="6" t="n">
        <v>0</v>
      </c>
      <c r="S589" s="6" t="n">
        <v>0.8070175438596491</v>
      </c>
      <c r="T589" s="6" t="n">
        <v>14.0302962962963</v>
      </c>
      <c r="U589" s="6" t="n">
        <v>4.8</v>
      </c>
      <c r="V589" s="6" t="n">
        <v>5</v>
      </c>
      <c r="W589" s="6" t="n">
        <v>5</v>
      </c>
      <c r="X589" s="6" t="n">
        <v>4</v>
      </c>
      <c r="Y589" s="6" t="n">
        <v>5</v>
      </c>
      <c r="Z589" s="6" t="n">
        <v>5</v>
      </c>
      <c r="AA589" s="6" t="inlineStr">
        <is>
          <t>O item apresenta excelente alinhamento com a habilidade-alvo MT-H8, pois demanda a resolução de uma situação-problema que envolve a aplicação de uma relação de proporcionalidade (1:12) para determinar o comprimento horizontal de uma rampa, um conhecimento geométrico de espaço e forma. Os objetos de conhecimento esperados são perfeitamente adequados e necessários para a solução. Os distratores são plausíveis, pois surgem de possíveis erros de cálculo (divisão em vez de multiplicação, uso de porcentagem) ou interpretação incorreta da norma, sendo apenas a alternativa C a correta. A questão é adequada ao nível de Ensino Médio, pois envolve raciocínio proporcional e interpretação de texto, sem exigir conhecimentos avançados. A aderência ao formato ENEM é máxima, pois contextualiza o problema em um cenário social (acessibilidade), utiliza uma norma técnica real e exige a aplicação do conhecimento para resolver uma questão prática.</t>
        </is>
      </c>
      <c r="AB589" s="6" t="n">
        <v>5</v>
      </c>
      <c r="AC589" s="6" t="n">
        <v>5</v>
      </c>
      <c r="AD589" s="6" t="n">
        <v>5</v>
      </c>
      <c r="AE589" s="6" t="n">
        <v>5</v>
      </c>
      <c r="AF589" s="6" t="n">
        <v>5</v>
      </c>
      <c r="AG589" s="6" t="n">
        <v>5</v>
      </c>
      <c r="AH589" s="6" t="inlineStr">
        <is>
          <t>O item esta perfeitamente alinhado a habilidade MT-H8, ao propor uma situacao-problema real (acessibilidade) que exige a aplicacao de conhecimentos geometricos de espaco e forma (proporcionalidade, medidas de comprimento e inclinacao). Os objetos de conhecimento sao adequados e abordados de forma contextualizada. Os distratores sao plausiveis, explorando erros comuns como o uso direto da porcentagem (8,33%) ou a selecao de valores literais do enunciado (12,0). O nivel de dificuldade e compativel com o Ensino Medio e o item segue rigorosamente o formato e a linguagem adotados pelo ENEM.</t>
        </is>
      </c>
    </row>
    <row r="590">
      <c r="A590" s="6" t="inlineStr">
        <is>
          <t>37f6845e-f899-4246-8297-ab54083f6f0b</t>
        </is>
      </c>
      <c r="B590" s="6" t="inlineStr">
        <is>
          <t>com_grafo</t>
        </is>
      </c>
      <c r="C590" s="6" t="inlineStr">
        <is>
          <t>MT</t>
        </is>
      </c>
      <c r="D590" s="6" t="inlineStr">
        <is>
          <t>Matematica e suas Tecnologias</t>
        </is>
      </c>
      <c r="E590" s="6" t="n">
        <v>2</v>
      </c>
      <c r="F590" s="6" t="inlineStr">
        <is>
          <t>MT-H8</t>
        </is>
      </c>
      <c r="G590" s="6" t="inlineStr">
        <is>
          <t>Resolver situacao-problema que envolva conhecimentos geometricos de espaco e forma.</t>
        </is>
      </c>
      <c r="H590" s="6" t="inlineStr">
        <is>
          <t>Uma prefeitura está realizando obras de acessibilidade em uma praça da cidade. Para permitir o acesso de cadeirantes a um palco elevado, será construída uma rampa inclinada. O palco tem uma altura de 0,90 metro em relação ao solo. Devido ao espaço disponível, a rampa terá uma projeção horizontal (distância da base da rampa até o pé do palco) de 4,00 metros. Para solicitar o material correto para o piso da rampa, o engenheiro responsável precisa calcular a medida exata do comprimento da superfície inclinada da rampa. Qual é esse comprimento?</t>
        </is>
      </c>
      <c r="I590" s="6" t="inlineStr">
        <is>
          <t>4,05 m</t>
        </is>
      </c>
      <c r="J590" s="6" t="inlineStr">
        <is>
          <t>4,10 m</t>
        </is>
      </c>
      <c r="K590" s="6" t="inlineStr">
        <is>
          <t>4,50 m</t>
        </is>
      </c>
      <c r="L590" s="6" t="inlineStr">
        <is>
          <t>4,90 m</t>
        </is>
      </c>
      <c r="M590" s="6" t="inlineStr">
        <is>
          <t>5,00 m</t>
        </is>
      </c>
      <c r="N590" s="6" t="inlineStr">
        <is>
          <t>B</t>
        </is>
      </c>
      <c r="O590" s="6" t="inlineStr">
        <is>
          <t>A questão exige a aplicação do Teorema de Pitágoras para resolver uma situação-problema real envolvendo espaço e forma. A rampa forma a hipotenusa de um triângulo retângulo, cujos catetos são a altura (0,90 m) e a projeção horizontal (4,00 m). Calculando: hipotenusa² = 0,90² + 4,00² = 0,81 + 16,00 = 16,81. A raiz quadrada de 16,81 é 4,10. Portanto, o comprimento da rampa é 4,10 m, atendendo à habilidade H8 de utilizar conhecimentos geométricos para determinar medidas em contextos reais.</t>
        </is>
      </c>
      <c r="P590" s="6" t="b">
        <v>1</v>
      </c>
      <c r="Q590" s="6" t="n">
        <v>0.02173913043478261</v>
      </c>
      <c r="R590" s="6" t="n">
        <v>1</v>
      </c>
      <c r="S590" s="6" t="n">
        <v>0.7931034482758621</v>
      </c>
      <c r="T590" s="6" t="n">
        <v>11.65100424328147</v>
      </c>
      <c r="U590" s="6" t="n">
        <v>4.8</v>
      </c>
      <c r="V590" s="6" t="n">
        <v>5</v>
      </c>
      <c r="W590" s="6" t="n">
        <v>5</v>
      </c>
      <c r="X590" s="6" t="n">
        <v>4</v>
      </c>
      <c r="Y590" s="6" t="n">
        <v>5</v>
      </c>
      <c r="Z590" s="6" t="n">
        <v>5</v>
      </c>
      <c r="AA590" s="6" t="inlineStr">
        <is>
          <t>O item apresenta excelente alinhamento com a habilidade-alvo MT-H8, pois demanda a resolução de uma situação-problema concreta (cálculo do comprimento de uma rampa) que requer a aplicação de conhecimentos geométricos (Teorema de Pitágoras) para determinar medidas em um contexto de espaço e forma. Os objetos de conhecimento esperados são perfeitamente adequados e necessários para a resolução. Os distratores são plausíveis, pois surgem de possíveis erros de cálculo (como a soma dos catetos na alternativa C) ou de interpretação incorreta do problema, embora a alternativa A (4,05) seja um erro de cálculo menos comum. A questão é adequada ao nível de Ensino Médio, pois envolve um conteúdo curricular básico (Teorema de Pitágoras) aplicado a um problema do cotidiano. A aderência ao formato ENEM é máxima, pois se trata de um item de múltipla escolha com um enunciado contextualizado, que simula uma situação real e exige a aplicação do conhecimento para a tomada de decisão.</t>
        </is>
      </c>
      <c r="AB590" s="6" t="n">
        <v>4.8</v>
      </c>
      <c r="AC590" s="6" t="n">
        <v>5</v>
      </c>
      <c r="AD590" s="6" t="n">
        <v>5</v>
      </c>
      <c r="AE590" s="6" t="n">
        <v>4</v>
      </c>
      <c r="AF590" s="6" t="n">
        <v>5</v>
      </c>
      <c r="AG590" s="6" t="n">
        <v>5</v>
      </c>
      <c r="AH590" s="6" t="inlineStr">
        <is>
          <t>O item apresenta uma situacao-problema contextualizada (construcao de rampa) que exige a aplicacao direta do Teorema de Pitagoras, estando perfeitamente alinhado a habilidade MT-H8 e aos objetos de conhecimento geometricos. O nivel de dificuldade e adequado ao Ensino Medio, sendo uma questao acessivel. O distrator D (4,90 m) e altamente plausivel, pois representa a soma dos catetos, um erro comum de estudantes que nao aplicam o teorema corretamente. Os demais distratores sao menos especificicos, mas funcionais. O formato segue rigorosamente o padrao do ENEM.</t>
        </is>
      </c>
    </row>
    <row r="591">
      <c r="A591" s="6" t="inlineStr">
        <is>
          <t>e10efbb9-71d0-4dea-92e6-ab59d71248f3</t>
        </is>
      </c>
      <c r="B591" s="6" t="inlineStr">
        <is>
          <t>com_grafo</t>
        </is>
      </c>
      <c r="C591" s="6" t="inlineStr">
        <is>
          <t>MT</t>
        </is>
      </c>
      <c r="D591" s="6" t="inlineStr">
        <is>
          <t>Matematica e suas Tecnologias</t>
        </is>
      </c>
      <c r="E591" s="6" t="n">
        <v>2</v>
      </c>
      <c r="F591" s="6" t="inlineStr">
        <is>
          <t>MT-H8</t>
        </is>
      </c>
      <c r="G591" s="6" t="inlineStr">
        <is>
          <t>Resolver situacao-problema que envolva conhecimentos geometricos de espaco e forma.</t>
        </is>
      </c>
      <c r="H591" s="6" t="inlineStr">
        <is>
          <t>Para garantir a acessibilidade de pessoas com mobilidade reduzida a um centro cultural, a prefeitura de uma cidade decidiu construir uma rampa de acesso. A norma técnica brasileira (NBR 9050) estabelece que a inclinação máxima de uma rampa deve ser de 8,33%, o que equivale a uma relação de 1:12 entre a altura vertical e o comprimento horizontal da projeção. A rampa projetada terá 2 metros de largura e vencerá um desnível de 60 centímetros. Considerando a rampa como um prisma de base triangular, qual é o volume mínimo de concreto necessário para a sua construção?</t>
        </is>
      </c>
      <c r="I591" s="6" t="inlineStr">
        <is>
          <t>2,16 m³</t>
        </is>
      </c>
      <c r="J591" s="6" t="inlineStr">
        <is>
          <t>4,32 m³</t>
        </is>
      </c>
      <c r="K591" s="6" t="inlineStr">
        <is>
          <t>6,48 m³</t>
        </is>
      </c>
      <c r="L591" s="6" t="inlineStr">
        <is>
          <t>8,64 m³</t>
        </is>
      </c>
      <c r="M591" s="6" t="inlineStr">
        <is>
          <t>12,96 m³</t>
        </is>
      </c>
      <c r="N591" s="6" t="inlineStr">
        <is>
          <t>B</t>
        </is>
      </c>
      <c r="O591" s="6" t="inlineStr">
        <is>
          <t>A questão exige a aplicação de conhecimentos geométricos de espaço e forma (Habilidade H8) para resolver uma situação-problema real. Primeiro, utiliza-se a relação métrica da inclinação (1:12) para determinar a projeção horizontal da rampa: para 0,6 m de altura, a base é 0,6 x 12 = 7,2 m. Em seguida, calcula-se a área da secção transversal triangular (base da figura espacial): (7,2 x 0,6) / 2 = 2,16 m². Por fim, calcula-se o volume do prisma multiplicando a área da base pela largura da rampa: 2,16 m² x 2 m = 4,32 m³.</t>
        </is>
      </c>
      <c r="P591" s="6" t="b">
        <v>1</v>
      </c>
      <c r="Q591" s="6" t="n">
        <v>0</v>
      </c>
      <c r="R591" s="6" t="n">
        <v>0</v>
      </c>
      <c r="S591" s="6" t="n">
        <v>0.8679245283018868</v>
      </c>
      <c r="T591" s="6" t="n">
        <v>12.71573584905661</v>
      </c>
      <c r="U591" s="6" t="n">
        <v>4.8</v>
      </c>
      <c r="V591" s="6" t="n">
        <v>5</v>
      </c>
      <c r="W591" s="6" t="n">
        <v>5</v>
      </c>
      <c r="X591" s="6" t="n">
        <v>4</v>
      </c>
      <c r="Y591" s="6" t="n">
        <v>5</v>
      </c>
      <c r="Z591" s="6" t="n">
        <v>5</v>
      </c>
      <c r="AA591" s="6" t="inlineStr">
        <is>
          <t>O item apresenta excelente alinhamento com a habilidade-alvo MT-H8, pois exige a resolução de uma situação-problema que envolve a aplicação de conhecimentos geométricos de espaço e forma (volume de um prisma) para resolver um problema do mundo real. Os objetos de conhecimento esperados são perfeitamente adequados e necessários para a resolução. O nível de escolaridade é adequado, pois envolve conceitos de geomet espacial (prisma) e porcentagem, que são esperados no Ensino Médio. A aderência ao formato ENEM é alta, pois contextualiza a questão em um tema social (acessibilidade) e exige a interpretação de uma norma técnica para obter os dados necessários. Os distratores são plausíveis, pois representam erros comuns de cálculo (como esquecer de dividir a área do triângulo por 2 ou multiplicar pela largura), mas poderiam ser mais elaborados para incluir outros tipos de erro conceitual.</t>
        </is>
      </c>
      <c r="AB591" s="6" t="n">
        <v>5</v>
      </c>
      <c r="AC591" s="6" t="n">
        <v>5</v>
      </c>
      <c r="AD591" s="6" t="n">
        <v>5</v>
      </c>
      <c r="AE591" s="6" t="n">
        <v>5</v>
      </c>
      <c r="AF591" s="6" t="n">
        <v>5</v>
      </c>
      <c r="AG591" s="6" t="n">
        <v>5</v>
      </c>
      <c r="AH591" s="6" t="inlineStr">
        <is>
          <t>O item apresenta excelente alinhamento à habilidade H8, exigindo a aplicação de conceitos de geometria espacial (volume de prisma) e plana (cálculo de área de triângulo) em uma situação-problema real e contextualizada. A temática de acessibilidade (NBR 9050) é pertinente e atual, típica do ENEM. Os distratores são bem elaborados e plausíveis, baseando-se em erros comuns de cálculo, como esquecer de multiplicar pela largura da rampa (alternativa A) ou esquecer de dividir a área da base triangular por dois (alternativa D). O nível de dificuldade e a linguagem são adequados ao Ensino Médio.</t>
        </is>
      </c>
    </row>
    <row r="592">
      <c r="A592" s="6" t="inlineStr">
        <is>
          <t>54ca44f2-3adf-4197-90ac-bfb2c6a8b80b</t>
        </is>
      </c>
      <c r="B592" s="6" t="inlineStr">
        <is>
          <t>com_grafo</t>
        </is>
      </c>
      <c r="C592" s="6" t="inlineStr">
        <is>
          <t>MT</t>
        </is>
      </c>
      <c r="D592" s="6" t="inlineStr">
        <is>
          <t>Matematica e suas Tecnologias</t>
        </is>
      </c>
      <c r="E592" s="6" t="n">
        <v>2</v>
      </c>
      <c r="F592" s="6" t="inlineStr">
        <is>
          <t>MT-H8</t>
        </is>
      </c>
      <c r="G592" s="6" t="inlineStr">
        <is>
          <t>Resolver situacao-problema que envolva conhecimentos geometricos de espaco e forma.</t>
        </is>
      </c>
      <c r="H592" s="6" t="inlineStr">
        <is>
          <t>Para garantir a acessibilidade de pessoas com mobilidade reduzida, um centro comercial planeja construir uma rampa de acesso para substituir um lance de escadaria. A altura vertical a ser vencida pela rampa é de 0,60 metros. De acordo com as normas técnicas de acessibilidade (NBR 9050), a inclinação máxima permitida para esse tipo de construção é de 8,33%, o que corresponde a uma razão de 1:12, ou seja, para cada 1 metro de altura, deve haver 12 metros de extensão horizontal. Com base nessas informações, qual deve ser o comprimento horizontal mínimo dessa rampa para que ela esteja dentro da norma?</t>
        </is>
      </c>
      <c r="I592" s="6" t="inlineStr">
        <is>
          <t>5,0 m</t>
        </is>
      </c>
      <c r="J592" s="6" t="inlineStr">
        <is>
          <t>6,0 m</t>
        </is>
      </c>
      <c r="K592" s="6" t="inlineStr">
        <is>
          <t>7,2 m</t>
        </is>
      </c>
      <c r="L592" s="6" t="inlineStr">
        <is>
          <t>8,4 m</t>
        </is>
      </c>
      <c r="M592" s="6" t="inlineStr">
        <is>
          <t>9,6 m</t>
        </is>
      </c>
      <c r="N592" s="6" t="inlineStr">
        <is>
          <t>C</t>
        </is>
      </c>
      <c r="O592" s="6" t="inlineStr">
        <is>
          <t>A questao exige a aplicacao de conhecimentos geometricos de espaco e forma, especificamente relacoes metricas e proporcionalidade (semelhanca de triangulos), para resolver uma situacao-problema real de engenharia/arquitetura. Utilizando a razao dada de 1:12, temos que a altura (0,60 m) esta para o comprimento horizontal (x) assim como 1 esta para 12. Montando a proporcao 1/12 = 0,60/x, encontramos x = 0,60 * 12 = 7,2 metros. Isso demonstra o atendimento a habilidade MT-H8 ao utilizar conceitos geometricos para agir sobre a realidade.</t>
        </is>
      </c>
      <c r="P592" s="6" t="b">
        <v>1</v>
      </c>
      <c r="Q592" s="6" t="n">
        <v>0</v>
      </c>
      <c r="R592" s="6" t="n">
        <v>0</v>
      </c>
      <c r="S592" s="6" t="n">
        <v>0.8135593220338984</v>
      </c>
      <c r="T592" s="6" t="n">
        <v>13.69142342342343</v>
      </c>
      <c r="U592" s="6" t="n">
        <v>4.8</v>
      </c>
      <c r="V592" s="6" t="n">
        <v>5</v>
      </c>
      <c r="W592" s="6" t="n">
        <v>5</v>
      </c>
      <c r="X592" s="6" t="n">
        <v>4</v>
      </c>
      <c r="Y592" s="6" t="n">
        <v>5</v>
      </c>
      <c r="Z592" s="6" t="n">
        <v>5</v>
      </c>
      <c r="AA592" s="6" t="inlineStr">
        <is>
          <t>O item apresenta excelente alinhamento com a habilidade MT-H8, pois demanda a resolução de uma situação-problema do mundo real que exige a aplicação de conhecimentos geométricos, especificamente a proporcionalidade e as relações métricas em triângulos retângulos (implicitamente na razão 1:12). Os objetos de conhecimento esperados são perfeitamente adequados e aplicados. Os distratores são plausíveis, pois surgem de possíveis erros de cálculo (como multiplicar por 10 ou 14) ou interpretação incorreta da norma, sendo apenas o distrator E (9,6m) um pouco menos provável, pois exigiria uma interpretação mais distorcida da regra. O nível de complexidade é adequado para o Ensino Médio, envolvendo uma aplicação direta de uma regra de três simples. A aderência ao formato ENEM é máxima, pois contextualiza o conhecimento matemático em um problema social e de engenharia, com linguagem clara e estrutura de múltipla escolha.</t>
        </is>
      </c>
      <c r="AB592" s="6" t="n">
        <v>4.8</v>
      </c>
      <c r="AC592" s="6" t="n">
        <v>5</v>
      </c>
      <c r="AD592" s="6" t="n">
        <v>5</v>
      </c>
      <c r="AE592" s="6" t="n">
        <v>4</v>
      </c>
      <c r="AF592" s="6" t="n">
        <v>5</v>
      </c>
      <c r="AG592" s="6" t="n">
        <v>5</v>
      </c>
      <c r="AH592" s="6" t="inlineStr">
        <is>
          <t>O item apresenta uma situacao-problema contextualizada e real (acessibilidade), exigindo a aplicacao de conceitos geometricos de espaco e forma, especificamente relacoes metricas e proporcionalidade, para resolver a questao. Ha um alinhamento perfeito com a habilidade MT-H8. Os objetos de conhecimento sao adequados. O nivel de dificuldade e compativel com o Ensino Medio, exigindo leitura e operacao basica. Os distratores sao plausiveis, especialmente a alternativa B, que poderia corresponder a uma razao de 1:10. O formato adere estritamente aos padroes do ENEM.</t>
        </is>
      </c>
    </row>
    <row r="593">
      <c r="A593" s="6" t="inlineStr">
        <is>
          <t>ba37e805-1191-4204-94f3-cd5e79f22e65</t>
        </is>
      </c>
      <c r="B593" s="6" t="inlineStr">
        <is>
          <t>com_grafo</t>
        </is>
      </c>
      <c r="C593" s="6" t="inlineStr">
        <is>
          <t>MT</t>
        </is>
      </c>
      <c r="D593" s="6" t="inlineStr">
        <is>
          <t>Matematica e suas Tecnologias</t>
        </is>
      </c>
      <c r="E593" s="6" t="n">
        <v>2</v>
      </c>
      <c r="F593" s="6" t="inlineStr">
        <is>
          <t>MT-H8</t>
        </is>
      </c>
      <c r="G593" s="6" t="inlineStr">
        <is>
          <t>Resolver situacao-problema que envolva conhecimentos geometricos de espaco e forma.</t>
        </is>
      </c>
      <c r="H593" s="6" t="inlineStr">
        <is>
          <t>Para garantir a acessibilidade de pessoas com mobilidade reduzida, uma prefeitura planeja construir uma rampa de acesso a uma praça pública. A norma técnica brasileira (NBR 9050) estabelece que a inclinação máxima da rampa deve ser de 8,33%, o que equivale a dizer que, para cada 1 metro de altura vertical, deve haver, no mínimo, 12 metros de extensão horizontal. Considerando que o desnível a ser vencido é de 0,60 metro, qual é o comprimento mínimo da projeção horizontal dessa rampa para que ela esteja dentro da norma?</t>
        </is>
      </c>
      <c r="I593" s="6" t="inlineStr">
        <is>
          <t>5,0 metros</t>
        </is>
      </c>
      <c r="J593" s="6" t="inlineStr">
        <is>
          <t>6,0 metros</t>
        </is>
      </c>
      <c r="K593" s="6" t="inlineStr">
        <is>
          <t>7,2 metros</t>
        </is>
      </c>
      <c r="L593" s="6" t="inlineStr">
        <is>
          <t>8,4 metros</t>
        </is>
      </c>
      <c r="M593" s="6" t="inlineStr">
        <is>
          <t>10,0 metros</t>
        </is>
      </c>
      <c r="N593" s="6" t="inlineStr">
        <is>
          <t>C</t>
        </is>
      </c>
      <c r="O593" s="6" t="inlineStr">
        <is>
          <t>A questão exige a aplicação de conhecimentos geométricos sobre proporcionalidade e relações espaciais (Habilidade H8) para resolver um problema de acessibilidade. A norma estabelece a razão de 1:12 entre altura e projeção horizontal. Para uma altura de 0,60 m, a projeção horizontal mínima (x) é calculada pela proporção 1/12 = 0,60/x. Multiplicando cruzado, temos x = 0,60 * 12, resultando em 7,2 metros.</t>
        </is>
      </c>
      <c r="P593" s="6" t="b">
        <v>1</v>
      </c>
      <c r="Q593" s="6" t="n">
        <v>0</v>
      </c>
      <c r="R593" s="6" t="n">
        <v>0</v>
      </c>
      <c r="S593" s="6" t="n">
        <v>0.7735849056603774</v>
      </c>
      <c r="T593" s="6" t="n">
        <v>15.03642857142857</v>
      </c>
      <c r="U593" s="6" t="n">
        <v>4.8</v>
      </c>
      <c r="V593" s="6" t="n">
        <v>5</v>
      </c>
      <c r="W593" s="6" t="n">
        <v>5</v>
      </c>
      <c r="X593" s="6" t="n">
        <v>4</v>
      </c>
      <c r="Y593" s="6" t="n">
        <v>5</v>
      </c>
      <c r="Z593" s="6" t="n">
        <v>5</v>
      </c>
      <c r="AA593" s="6" t="inlineStr">
        <is>
          <t>O item apresenta excelente alinhamento com a habilidade-alvo MT-H8, pois demanda a resolução de uma situação-problema que envolve a aplicação de conhecimentos geométricos de espaço e forma, especificamente a relação de proporcionalidade entre altura e projeção horizontal. Os objetos de conhecimento esperados são perfeitamente adequados e necessários para a resolução. Os distratores são plausíveis, pois surgem de possíveis erros de cálculo ou interpretação da regra (ex: multiplicar por 0,6 em vez de 12, ou dividir 12 por 0,6). O nível de complexidade é adequado para o Ensino Médio, exigindo raciocínio proporcional sem a necessidade de conceções avançadas. A aderência ao formato ENEM é alta, pois contextualiza o problema em um cenário social relevante (acessibilidade), utiliza uma norma técnica como base e exige a interpretação e aplicação de uma regra para encontrar a solução.</t>
        </is>
      </c>
      <c r="AB593" s="6" t="n">
        <v>4.8</v>
      </c>
      <c r="AC593" s="6" t="n">
        <v>5</v>
      </c>
      <c r="AD593" s="6" t="n">
        <v>5</v>
      </c>
      <c r="AE593" s="6" t="n">
        <v>4</v>
      </c>
      <c r="AF593" s="6" t="n">
        <v>5</v>
      </c>
      <c r="AG593" s="6" t="n">
        <v>5</v>
      </c>
      <c r="AH593" s="6" t="inlineStr">
        <is>
          <t>O item está perfeitamente alinhado à habilidade H8, pois exige a aplicação de conceitos geométricos de espaço e forma (relação entre altura e projeção horizontal) para resolver uma situação-problema real. Os objetos de conhecimento são adequados e relevantes. Os distratores são plausíveis, podendo resultar de erros de cálculo ou má interpretação da taxa de inclinação (como usar diretamente os 8,33%). O nível de escolaridade é compatível com o Ensino Médio, abordando uma competência cidadã com matemática acessível. O formato adere estritamente aos padrões do ENEM.</t>
        </is>
      </c>
    </row>
    <row r="594">
      <c r="A594" s="6" t="inlineStr">
        <is>
          <t>78f50615-134a-422b-a11f-6e21705e4228</t>
        </is>
      </c>
      <c r="B594" s="6" t="inlineStr">
        <is>
          <t>com_grafo</t>
        </is>
      </c>
      <c r="C594" s="6" t="inlineStr">
        <is>
          <t>MT</t>
        </is>
      </c>
      <c r="D594" s="6" t="inlineStr">
        <is>
          <t>Matematica e suas Tecnologias</t>
        </is>
      </c>
      <c r="E594" s="6" t="n">
        <v>2</v>
      </c>
      <c r="F594" s="6" t="inlineStr">
        <is>
          <t>MT-H9</t>
        </is>
      </c>
      <c r="G594" s="6" t="inlineStr">
        <is>
          <t>Utilizar conhecimentos geometricos de espaco e forma na selecao de argumentos propostos como solucao de problemas do cotidiano.</t>
        </is>
      </c>
      <c r="H594" s="6" t="inlineStr">
        <is>
          <t>Uma empresa de moveis planeja lancar uma nova linha de cadeiras de escritorio ergonomicas. O design do encosto inclui uma estrutura metalica em formato de arco circular para oferecer melhor suporte a coluna vertebral. O projeto original indica que o arco deve ter uma corda de 60 cm de comprimento e uma altura (flecha) de 15 cm. Antes de iniciar a producao em massa, o engenheiro responsavel precisa calcular o raio desse arco para solicitar o dobramento correto do tubo metalico. Qual e o valor aproximado do raio dessa estrutura circular?</t>
        </is>
      </c>
      <c r="I594" s="6" t="inlineStr">
        <is>
          <t>30,0 cm</t>
        </is>
      </c>
      <c r="J594" s="6" t="inlineStr">
        <is>
          <t>33,75 cm</t>
        </is>
      </c>
      <c r="K594" s="6" t="inlineStr">
        <is>
          <t>37,50 cm</t>
        </is>
      </c>
      <c r="L594" s="6" t="inlineStr">
        <is>
          <t>45,0 cm</t>
        </is>
      </c>
      <c r="M594" s="6" t="inlineStr">
        <is>
          <t>60,0 cm</t>
        </is>
      </c>
      <c r="N594" s="6" t="inlineStr">
        <is>
          <t>C</t>
        </is>
      </c>
      <c r="O594" s="6" t="inlineStr">
        <is>
          <t>A questao aborda a habilidade H9 ao exigir a aplicacao de conhecimentos geometricos de espaco e forma, especificamente relacoes metricas em circunferencias (relacao entre corda, flecha e raio), para resolver um problema pratico de engenharia e design. Utilizando o teorema geometrico que relaciona essas grandezas (R = (c^2 + 4f^2) / (8f)), onde c e a corda (60 cm) e f e a flecha (15 cm), tem-se R = (3600 + 900) / 120 = 4500 / 120 = 37,5 cm. O aluno deve selecionar o argumento geometrico adequado para determinar a medida necessaria para a fabricacao do objeto.</t>
        </is>
      </c>
      <c r="P594" s="6" t="b">
        <v>1</v>
      </c>
      <c r="Q594" s="6" t="n">
        <v>0</v>
      </c>
      <c r="R594" s="6" t="n">
        <v>0</v>
      </c>
      <c r="S594" s="6" t="n">
        <v>0.8225806451612904</v>
      </c>
      <c r="T594" s="6" t="n">
        <v>13.1730198019802</v>
      </c>
      <c r="U594" s="6" t="n">
        <v>4.8</v>
      </c>
      <c r="V594" s="6" t="n">
        <v>5</v>
      </c>
      <c r="W594" s="6" t="n">
        <v>5</v>
      </c>
      <c r="X594" s="6" t="n">
        <v>4</v>
      </c>
      <c r="Y594" s="6" t="n">
        <v>5</v>
      </c>
      <c r="Z594" s="6" t="n">
        <v>5</v>
      </c>
      <c r="AA594" s="6" t="inlineStr">
        <is>
          <t>O item apresenta excelente alinhamento com a habilidade-alvo MT-H9, pois demanda a aplicação de conhecimentos geométricos (relações métricas em circunferências) para resolver um problema prático e contextualizado do cotidiano (engenharia e design de móveis). Os objetos de conhecimento esperados são perfeitamente adequados e necessários para a resolução. Os distratores são plausíveis, pois correspondem a erros comuns de cálculo ou interpretação do problema (ex: confundir a corda com o diâmetro, ou usar a fórmula de forma incorreta), embora a alternativa A (metade da corda) seja um erro um pouco elementar. O nível de complexidade é adequado para o Ensino Médio, exigindo a compreensão e aplicação de um teorema específico. A aderência ao formato ENEM é máxima, com um enunciado contextualizado, linguagem acessível e a necessidade de uma aplicação conceitual para chegar à resposta.</t>
        </is>
      </c>
      <c r="AB594" s="6" t="n">
        <v>4.8</v>
      </c>
      <c r="AC594" s="6" t="n">
        <v>5</v>
      </c>
      <c r="AD594" s="6" t="n">
        <v>5</v>
      </c>
      <c r="AE594" s="6" t="n">
        <v>4</v>
      </c>
      <c r="AF594" s="6" t="n">
        <v>5</v>
      </c>
      <c r="AG594" s="6" t="n">
        <v>5</v>
      </c>
      <c r="AH594" s="6" t="inlineStr">
        <is>
          <t>O item apresenta um problema contextualizado (design de moveis) que exige a aplicacao de relacoes metricas na circunferencia (corda, flecha e raio) para resolver uma questao pratica, alinhando-se perfeitamente a habilidade MT-H9. O objeto de conhecimento e adequado ao Ensino Medio. O calculo do gabarito esta correto (R = 37,5 cm). Os distratores A (30,0 cm) e E (60,0 cm) sao muito plausiveis, representando erros comuns na aplicacao da formula (omitir o termo da flecha ou erro no denominador), e o D (45,0 cm) pode atrair quem faz uma subtracao simples (60-15). O distrator B e menos robusto, mas o conjunto e satisfatorio. O formato segue rigorosamente o padrao ENEM.</t>
        </is>
      </c>
    </row>
    <row r="595">
      <c r="A595" s="6" t="inlineStr">
        <is>
          <t>a006ed26-6ffd-409c-84de-93e68f943f17</t>
        </is>
      </c>
      <c r="B595" s="6" t="inlineStr">
        <is>
          <t>com_grafo</t>
        </is>
      </c>
      <c r="C595" s="6" t="inlineStr">
        <is>
          <t>MT</t>
        </is>
      </c>
      <c r="D595" s="6" t="inlineStr">
        <is>
          <t>Matematica e suas Tecnologias</t>
        </is>
      </c>
      <c r="E595" s="6" t="n">
        <v>2</v>
      </c>
      <c r="F595" s="6" t="inlineStr">
        <is>
          <t>MT-H9</t>
        </is>
      </c>
      <c r="G595" s="6" t="inlineStr">
        <is>
          <t>Utilizar conhecimentos geometricos de espaco e forma na selecao de argumentos propostos como solucao de problemas do cotidiano.</t>
        </is>
      </c>
      <c r="H595" s="6" t="inlineStr">
        <is>
          <t>Um comerciante precisa adaptar a entrada de sua loja para facilitar o acesso de cadeirantes. O desnível entre a calçada e o interior da loja é de 0,75 metro. Segundo as normas de acessibilidade, a inclinação máxima da rampa de acesso deve ser de 5 graus em relação ao plano horizontal. Para atender à norma, qual deve ser o comprimento mínimo da projeção horizontal da rampa a ser construída? (Considere tan 5° ≈ 0,087)</t>
        </is>
      </c>
      <c r="I595" s="6" t="inlineStr">
        <is>
          <t>6,56 m</t>
        </is>
      </c>
      <c r="J595" s="6" t="inlineStr">
        <is>
          <t>7,50 m</t>
        </is>
      </c>
      <c r="K595" s="6" t="inlineStr">
        <is>
          <t>8,62 m</t>
        </is>
      </c>
      <c r="L595" s="6" t="inlineStr">
        <is>
          <t>9,38 m</t>
        </is>
      </c>
      <c r="M595" s="6" t="inlineStr">
        <is>
          <t>10,15 m</t>
        </is>
      </c>
      <c r="N595" s="6" t="inlineStr">
        <is>
          <t>C</t>
        </is>
      </c>
      <c r="O595" s="6" t="inlineStr">
        <is>
          <t>A questão exige a aplicação de conhecimentos geométricos de espaço e forma, especificamente a trigonometria do triângulo retângulo, para resolver um problema prático de acessibilidade (Habilidade H9). A situação modela um triângulo retângulo onde o cateto oposto ao ângulo de 5° é a altura do degrau (0,75 m) e o cateto adjacente é a distância horizontal desconhecida (x). Utilizando a relação tangente: tg(5°) = cateto oposto / cateto adjacente. Substituindo os valores: 0,087 = 0,75 / x. Isolando x, temos x = 0,75 / 0,087 ≈ 8,62 m.</t>
        </is>
      </c>
      <c r="P595" s="6" t="b">
        <v>1</v>
      </c>
      <c r="Q595" s="6" t="n">
        <v>0</v>
      </c>
      <c r="R595" s="6" t="n">
        <v>0</v>
      </c>
      <c r="S595" s="6" t="n">
        <v>0.7857142857142857</v>
      </c>
      <c r="T595" s="6" t="n">
        <v>10.36110843373494</v>
      </c>
      <c r="U595" s="6" t="n">
        <v>4.8</v>
      </c>
      <c r="V595" s="6" t="n">
        <v>5</v>
      </c>
      <c r="W595" s="6" t="n">
        <v>5</v>
      </c>
      <c r="X595" s="6" t="n">
        <v>4</v>
      </c>
      <c r="Y595" s="6" t="n">
        <v>5</v>
      </c>
      <c r="Z595" s="6" t="n">
        <v>5</v>
      </c>
      <c r="AA595" s="6" t="inlineStr">
        <is>
          <t>O item apresenta excelente alinhamento com a habilidade MT-H9, pois exige a aplicação de conhecimentos geométricos (trigonometria) para resolver um problema prático e contextualizado do cotidiano (acessibilidade). Os objetos de conhecimento (trigonometria do triângulo retângulo) são perfeitamente adequados e necessários para a resolução. O nível de escolaridade é adequado, pois a trigonometria de triângulo retângulo é um conteúdo do Ensino Médio. O formato segue as características do ENEM, com um enunciado contextualizado, linguagem acessível e cálculos diretos. Os distratores são plausíveis, pois surgem de possíveis erros de cálculo (divisão ou multiplicação incorreta) ou interpretação do problema, como confusão entre cateto oposto e adjacente, ou o uso de seno ou cosseno.</t>
        </is>
      </c>
      <c r="AB595" s="6" t="n">
        <v>4.6</v>
      </c>
      <c r="AC595" s="6" t="n">
        <v>5</v>
      </c>
      <c r="AD595" s="6" t="n">
        <v>5</v>
      </c>
      <c r="AE595" s="6" t="n">
        <v>3</v>
      </c>
      <c r="AF595" s="6" t="n">
        <v>5</v>
      </c>
      <c r="AG595" s="6" t="n">
        <v>5</v>
      </c>
      <c r="AH595" s="6" t="inlineStr">
        <is>
          <t>O item apresenta excelente alinhamento à habilidade H9, contextualizando o uso da trigonometria (tangente) na resolução de um problema prático de acessibilidade. Os objetos de conhecimento são adequados e o nível de dificuldade é compatível com o Ensino Médio. O formato segue rigorosamente o padrão ENEM. Quanto aos distratores, as opções B (7,50) e D (9,38) são plausíveis, pois resultam de erros de arredondamento do valor da tangente (0,087 para 0,10 e 0,08, respectivamente). No entanto, as opções A e E não parecem derivar de erros conceituais comuns ou de cálculos alternativos típicos, o que reduz a nota nesta dimensão.</t>
        </is>
      </c>
    </row>
    <row r="596">
      <c r="A596" s="6" t="inlineStr">
        <is>
          <t>7facf0ca-5804-44b7-9f7f-26efc6e0e55e</t>
        </is>
      </c>
      <c r="B596" s="6" t="inlineStr">
        <is>
          <t>com_grafo</t>
        </is>
      </c>
      <c r="C596" s="6" t="inlineStr">
        <is>
          <t>MT</t>
        </is>
      </c>
      <c r="D596" s="6" t="inlineStr">
        <is>
          <t>Matematica e suas Tecnologias</t>
        </is>
      </c>
      <c r="E596" s="6" t="n">
        <v>2</v>
      </c>
      <c r="F596" s="6" t="inlineStr">
        <is>
          <t>MT-H9</t>
        </is>
      </c>
      <c r="G596" s="6" t="inlineStr">
        <is>
          <t>Utilizar conhecimentos geometricos de espaco e forma na selecao de argumentos propostos como solucao de problemas do cotidiano.</t>
        </is>
      </c>
      <c r="H596" s="6" t="inlineStr">
        <is>
          <t>A prefeitura de um município está planejando a construção de uma rampa de acesso para pessoas com mobilidade reduzida na entrada de um centro cultural. A altura do degrau a ser vencido é de 0,75 m. O espaço disponível no terreno para a projeção horizontal da rampa é de 6,0 m. De acordo com as normas de acessibilidade vigentes, a inclinação máxima permitida para essa rampa é de 10% (ou seja, a razão entre a altura e o comprimento horizontal não pode exceder 0,10). Um arquiteto afirmou que o projeto é viável utilizando todo o espaço disponível de 6,0 m. Considerando os dados e a norma, qual argumento refuta corretamente a afirmação do arquiteto?</t>
        </is>
      </c>
      <c r="I596" s="6" t="inlineStr">
        <is>
          <t>O projeto é inviável, pois a altura da rampa é maior que o espaço horizontal disponível.</t>
        </is>
      </c>
      <c r="J596" s="6" t="inlineStr">
        <is>
          <t>O projeto é inviável, pois a inclinação resultante seria de 12,5%, ultrapassando o limite de 10%.</t>
        </is>
      </c>
      <c r="K596" s="6" t="inlineStr">
        <is>
          <t>O projeto é viável, pois a inclinação resultante seria de 8%, respeitando o limite de 10%.</t>
        </is>
      </c>
      <c r="L596" s="6" t="inlineStr">
        <is>
          <t>O projeto é inviável, pois seria necessário um espaço horizontal de pelo menos 9,0 m para atender à norma.</t>
        </is>
      </c>
      <c r="M596" s="6" t="inlineStr">
        <is>
          <t>O projeto é viável, pois a inclinação resultante seria exatamente 10%, estando no limite permitido.</t>
        </is>
      </c>
      <c r="N596" s="6" t="inlineStr">
        <is>
          <t>B</t>
        </is>
      </c>
      <c r="O596" s="6" t="inlineStr">
        <is>
          <t>A habilidade H9 exige o uso de conhecimentos geométricos para validar soluções de problemas do cotidiano. Neste caso, deve-se calcular a inclinação (tangente do ângulo) da rampa proposta: inclinação = altura / comprimento horizontal = 0,75 / 6,0 = 0,125, ou seja, 12,5%. Como a norma permite no máximo 10%, a proposta do arquiteto é inadequada. A alternativa B apresenta o cálculo correto e a comparação com o limite estabelecido, refutando a viabilidade do projeto.</t>
        </is>
      </c>
      <c r="P596" s="6" t="b">
        <v>1</v>
      </c>
      <c r="Q596" s="6" t="n">
        <v>0</v>
      </c>
      <c r="R596" s="6" t="n">
        <v>0</v>
      </c>
      <c r="S596" s="6" t="n">
        <v>0.6057692307692307</v>
      </c>
      <c r="T596" s="6" t="n">
        <v>12.61113172541744</v>
      </c>
      <c r="U596" s="6" t="n">
        <v>4.8</v>
      </c>
      <c r="V596" s="6" t="n">
        <v>5</v>
      </c>
      <c r="W596" s="6" t="n">
        <v>5</v>
      </c>
      <c r="X596" s="6" t="n">
        <v>4</v>
      </c>
      <c r="Y596" s="6" t="n">
        <v>5</v>
      </c>
      <c r="Z596" s="6" t="n">
        <v>5</v>
      </c>
      <c r="AA596" s="6" t="inlineStr">
        <is>
          <t>O item apresenta excelente alinhamento com a habilidade MT-H9, pois exige a aplicação de um conceito geométrico (inclinação, relacionado com razão e semelhança de triângulos) para resolver um problema do cotidiano (acessibilidade). Os objetos de conhecimento esperados são perfeitamente adequados e necessários para a resolução. Os distratores são plausíveis: a alternativa A confunde altura com comprimento, a C e E apresentam cálculos incorretos que um estudante com erro de digitação ou fração poderia cometer, e a D usa uma lógica inversa correta (altura/0,10 = comprimento mínimo), mas com um erro de cálculo (0,75/0,10=7,5, não 9,0), o que a torna um bom distrator. O nível de escolaridade é adequado, pois envolve uma aplicação direta de razão/proporção, conteúdo do Ensino Médio. A aderência ao formato ENEM é máxima, pois contextualiza a Matemática em um tema social relevante (acessibilidade) e exige a análise crítica de uma afirmação com base em cálculos e normas.</t>
        </is>
      </c>
      <c r="AB596" s="6" t="n">
        <v>4.8</v>
      </c>
      <c r="AC596" s="6" t="n">
        <v>5</v>
      </c>
      <c r="AD596" s="6" t="n">
        <v>5</v>
      </c>
      <c r="AE596" s="6" t="n">
        <v>4</v>
      </c>
      <c r="AF596" s="6" t="n">
        <v>5</v>
      </c>
      <c r="AG596" s="6" t="n">
        <v>5</v>
      </c>
      <c r="AH596" s="6" t="inlineStr">
        <is>
          <t>O item está perfeitamente alinhado à habilidade MT-H9, pois exige a aplicação de conceitos geométricos (razão entre catetos de um triângulo retângulo/inclinação) para avaliar a viabilidade de uma solução prática (construção de rampa). Os objetos de conhecimento são pertinentes e adequados. Os distratores são plausíveis, explorando erros comuns como a inversão da razão (alternativa C) e erros de cálculo aritmético (alternativa D), embora a alternativa A seja menos elaborada. O nível de dificuldade é adequado ao Ensino Médio, exigindo interpretação de texto e cálculo básico. O formato adere estritamente ao padrão ENEM, com contexto social relevante e estrutura de múltipla escolha.</t>
        </is>
      </c>
    </row>
    <row r="597">
      <c r="A597" s="6" t="inlineStr">
        <is>
          <t>6c3db279-d1e9-4416-a3f8-96807a4b545b</t>
        </is>
      </c>
      <c r="B597" s="6" t="inlineStr">
        <is>
          <t>com_grafo</t>
        </is>
      </c>
      <c r="C597" s="6" t="inlineStr">
        <is>
          <t>MT</t>
        </is>
      </c>
      <c r="D597" s="6" t="inlineStr">
        <is>
          <t>Matematica e suas Tecnologias</t>
        </is>
      </c>
      <c r="E597" s="6" t="n">
        <v>2</v>
      </c>
      <c r="F597" s="6" t="inlineStr">
        <is>
          <t>MT-H9</t>
        </is>
      </c>
      <c r="G597" s="6" t="inlineStr">
        <is>
          <t>Utilizar conhecimentos geometricos de espaco e forma na selecao de argumentos propostos como solucao de problemas do cotidiano.</t>
        </is>
      </c>
      <c r="H597" s="6" t="inlineStr">
        <is>
          <t>Um arquiteto esta projetando a entrada de um edificio para garantir a acessibilidade de pessoas com mobilidade reduzida. A norma tecnica vigente recomenda que a inclinacao maxima de uma rampa seja de 8,33%, o que equivale a dizer que, para cada 1 metro de altura vertical, sao necessarios, no minimo, 12 metros de extensao horizontal. Se a altura do degrau de acesso ao edificio e de 1,20 metros, qual e o comprimento minimo da base horizontal da rampa que o arquiteto deve projetar para atender a essa recomendacao?</t>
        </is>
      </c>
      <c r="I597" s="6" t="inlineStr">
        <is>
          <t>10,0 metros</t>
        </is>
      </c>
      <c r="J597" s="6" t="inlineStr">
        <is>
          <t>12,0 metros</t>
        </is>
      </c>
      <c r="K597" s="6" t="inlineStr">
        <is>
          <t>14,4 metros</t>
        </is>
      </c>
      <c r="L597" s="6" t="inlineStr">
        <is>
          <t>15,0 metros</t>
        </is>
      </c>
      <c r="M597" s="6" t="inlineStr">
        <is>
          <t>17,3 metros</t>
        </is>
      </c>
      <c r="N597" s="6" t="inlineStr">
        <is>
          <t>C</t>
        </is>
      </c>
      <c r="O597" s="6" t="inlineStr">
        <is>
          <t>A questao exige a aplicacao de conhecimentos geometricos sobre proporcionalidade e inclinacao (relacao entre catetos de um triangulo retangulo) para resolver um problema pratico de construcao civil e acessibilidade. Utilizando a razao fornecida (1:12), tem-se que a altura (1,20 m) multiplicada por 12 resulta na extensao horizontal necessaria: 1,20 x 12 = 14,4 metros. Portanto, a alternativa C e a correta.</t>
        </is>
      </c>
      <c r="P597" s="6" t="b">
        <v>1</v>
      </c>
      <c r="Q597" s="6" t="n">
        <v>0</v>
      </c>
      <c r="R597" s="6" t="n">
        <v>0</v>
      </c>
      <c r="S597" s="6" t="n">
        <v>0.76</v>
      </c>
      <c r="T597" s="6" t="n">
        <v>16.24051020408163</v>
      </c>
      <c r="U597" s="6" t="n">
        <v>4.8</v>
      </c>
      <c r="V597" s="6" t="n">
        <v>5</v>
      </c>
      <c r="W597" s="6" t="n">
        <v>5</v>
      </c>
      <c r="X597" s="6" t="n">
        <v>4</v>
      </c>
      <c r="Y597" s="6" t="n">
        <v>5</v>
      </c>
      <c r="Z597" s="6" t="n">
        <v>5</v>
      </c>
      <c r="AA597" s="6" t="inlineStr">
        <is>
          <t>O item apresenta excelente alinhamento com a habilidade-alvo MT-H9, pois demanda a aplicação de conceitos geométricos (proporcionalidade e razão trigonométrica simplificada) para resolver um problema concreto do cotidiano (acessibilidade em arquitetura). Os objetos de conhecimento esperados são perfeitamente adequados e necessários para a resolução. Os distratores são plausíveis, pois representam erros comuns de cálculo (divisão em vez de multiplicação, uso de razões invertidas, arredondamento incorreto), embora a alternativa E (17,3) seja menos provável, pois poderia sugerir o uso de uma razão trigonométrica mais complexa (como a tangente) sem a devida contextualização. O nível de escolaridade do Ensino Médio é adequado, pois envolve raciocínio proporcional, um pilar da matemática básica. A aderência ao formato ENEM é máxima, pois contextualiza a Matemática em uma situação social relevante (inclusão), utiliza linguagem clara e apresenta um problema que exige a interpretação de uma norma técnica para a aplicação do conhecimento matemático.</t>
        </is>
      </c>
      <c r="AB597" s="6" t="n">
        <v>4.8</v>
      </c>
      <c r="AC597" s="6" t="n">
        <v>5</v>
      </c>
      <c r="AD597" s="6" t="n">
        <v>5</v>
      </c>
      <c r="AE597" s="6" t="n">
        <v>4</v>
      </c>
      <c r="AF597" s="6" t="n">
        <v>5</v>
      </c>
      <c r="AG597" s="6" t="n">
        <v>5</v>
      </c>
      <c r="AH597" s="6" t="inlineStr">
        <is>
          <t>O item apresenta excelente alinhamento à habilidade MT-H9, contextualizando o uso de geometria (proporcionalidade e inclinação) em uma situação real de acessibilidade. Os objetos de conhecimento são pertinentes. Os distratores são plausíveis, especialmente as alternativas A (erro de cálculo direto com a porcentagem) e B (repetição do valor constante do enunciado), o que garante boa discriminação. O nível de exigência é adequado ao Ensino Médio, exigindo interpretação de norma técnica e modelagem matemática simples. O formato e a linguagem aderem perfeitamente ao padrão ENEM.</t>
        </is>
      </c>
    </row>
    <row r="598">
      <c r="A598" s="6" t="inlineStr">
        <is>
          <t>94299d05-77d6-4927-b786-bb7bdffc56fb</t>
        </is>
      </c>
      <c r="B598" s="6" t="inlineStr">
        <is>
          <t>com_grafo</t>
        </is>
      </c>
      <c r="C598" s="6" t="inlineStr">
        <is>
          <t>MT</t>
        </is>
      </c>
      <c r="D598" s="6" t="inlineStr">
        <is>
          <t>Matematica e suas Tecnologias</t>
        </is>
      </c>
      <c r="E598" s="6" t="n">
        <v>2</v>
      </c>
      <c r="F598" s="6" t="inlineStr">
        <is>
          <t>MT-H9</t>
        </is>
      </c>
      <c r="G598" s="6" t="inlineStr">
        <is>
          <t>Utilizar conhecimentos geometricos de espaco e forma na selecao de argumentos propostos como solucao de problemas do cotidiano.</t>
        </is>
      </c>
      <c r="H598" s="6" t="inlineStr">
        <is>
          <t>Para garantir a acessibilidade em um comercio local, sera construida uma rampa de acesso para cadeirantes. A altura do degrau da entrada em relacao ao calcamento e de 0,60 m. Segundo a norma brasileira de acessibilidade (NBR 9050), a inclinacao maxima permitida para uma rampa e de 8,33%, o que corresponde a uma razao de 1:12 (1 metro de altura para cada 12 metros de extensao horizontal). O proprietario do local dispoe de uma area livre de 5,0 metros de comprimento horizontal e afirma que construira uma rampa com 6,0 metros de comprimento (hipotenusa), argumentando que isso resolvera o problema, pois a rampa sera maior que o espaco disponivel. Qual argumento geometrico demonstra que a solucao proposta pelo proprietario nao atende a norma tecnica?</t>
        </is>
      </c>
      <c r="I598" s="6" t="inlineStr">
        <is>
          <t>A afirmacao do proprietario esta correta, pois o comprimento da rampa (6,0 m) e dez vezes maior que a altura (0,60 m), garantindo uma inclinacao suave.</t>
        </is>
      </c>
      <c r="J598" s="6" t="inlineStr">
        <is>
          <t>A inclinacao e calculada dividindo-se a altura pelo comprimento da rampa, resultando em 10%, valor que esta dentro do limite de seguranca estabelecido.</t>
        </is>
      </c>
      <c r="K598" s="6" t="inlineStr">
        <is>
          <t>A norma exige que a projecao horizontal da rampa seja, no minimo, 12 vezes a altura, ou seja, 7,2 m, o que torna o espaco de 5,0 m insuficiente.</t>
        </is>
      </c>
      <c r="L598" s="6" t="inlineStr">
        <is>
          <t>O espaco e suficiente, pois a projecao horizontal de uma rampa de 6,0 m e aproximadamente 5,97 m, valor muito proximo ao exigido pela norma.</t>
        </is>
      </c>
      <c r="M598" s="6" t="inlineStr">
        <is>
          <t>A inclinacao da rampa independe da distancia horizontal disponivel, sendo determinada apenas pela largura da cadeira de rodas.</t>
        </is>
      </c>
      <c r="N598" s="6" t="inlineStr">
        <is>
          <t>C</t>
        </is>
      </c>
      <c r="O598" s="6" t="inlineStr">
        <is>
          <t>A questao exige a aplicacao da habilidade H9, que envolve utilizar conhecimentos geometricos de espaco e forma para validar solucoes de problemas do cotidiano. O problema centraliza-se no conceito de inclinacao (tangente do angulo) em um triangulo retangulo. A norma estabelece a razao entre o cateto oposto (altura) e o cateto adjacente (projecao horizontal) como 1:12. Para uma altura de 0,60 m, a projecao horizontal minima deve ser 0,60 x 12 = 7,2 m. O proprietario confunde o comprimento da rampa (hipotenusa) com a projecao horizontal (cateto adjacente). Como o espaco disponivel e de apenas 5,0 m, a condicao geometrica nao e atendida, tornando a rampa incompativel com a norma.</t>
        </is>
      </c>
      <c r="P598" s="6" t="b">
        <v>1</v>
      </c>
      <c r="Q598" s="6" t="n">
        <v>0</v>
      </c>
      <c r="R598" s="6" t="n">
        <v>0</v>
      </c>
      <c r="S598" s="6" t="n">
        <v>0.6417910447761194</v>
      </c>
      <c r="T598" s="6" t="n">
        <v>15.83112244897959</v>
      </c>
      <c r="U598" s="6" t="n">
        <v>4.8</v>
      </c>
      <c r="V598" s="6" t="n">
        <v>5</v>
      </c>
      <c r="W598" s="6" t="n">
        <v>5</v>
      </c>
      <c r="X598" s="6" t="n">
        <v>4</v>
      </c>
      <c r="Y598" s="6" t="n">
        <v>5</v>
      </c>
      <c r="Z598" s="6" t="n">
        <v>5</v>
      </c>
      <c r="AA598" s="6" t="inlineStr">
        <is>
          <t>O item apresenta excelente alinhamento com a habilidade-alvo MT-H9, pois exige que o candidato aplique o conceito de razão trigonométrica (inclinação) em um problema do cotidiano (acessibilidade), validando a solução proposta. Os objetos de conhecimento (geometria espacial, razão, triângulo retangulo) são perfeitamente adequados e necessários para a resolução. Os distratores são plausíveis: A e B exploram confusões comuns entre os conceitos de hipotenusa e cateto adjacente e entre a razão correta e uma inversa, respectivamente; D apresenta um erro de cálculo que leva a uma conclusão enganosa; E introduz um elemento irrelevante (largura da cadeira). A complexidade do item, que envolve interpretação de norma técnica, aplicação de conceito matemático e identificação de erro de raciocínio, é adequada para o Ensino Médio. O formato segue as características do ENEM, com um enunciado contextualizado, baseado em uma norma real, e alternativas que exigem análise crítica e não apenas memória.</t>
        </is>
      </c>
      <c r="AB598" s="6" t="n">
        <v>5</v>
      </c>
      <c r="AC598" s="6" t="n">
        <v>5</v>
      </c>
      <c r="AD598" s="6" t="n">
        <v>5</v>
      </c>
      <c r="AE598" s="6" t="n">
        <v>5</v>
      </c>
      <c r="AF598" s="6" t="n">
        <v>5</v>
      </c>
      <c r="AG598" s="6" t="n">
        <v>5</v>
      </c>
      <c r="AH598" s="6" t="inlineStr">
        <is>
          <t>O item apresenta excelente alinhamento à habilidade H9, contextualizando conhecimentos geométricos (razão, proporção, triângulo retângulo) em uma situação real de acessibilidade. Exige do estudante a seleção do argumento correto que refuta a solução proposta, avaliando a conformidade com a norma técnica. Os distratores são plausíveis, explorando erros comuns como a confusão entre hipotenusa e cateto adjacente no cálculo da inclinação ou a desconsideração da proporção exigida. O nível de dificuldade é adequado ao Ensino Médio e o formato segue rigorosamente os padrões do ENEM, com enunciado claro e alternativas bem elaboradas.</t>
        </is>
      </c>
    </row>
    <row r="599">
      <c r="A599" s="6" t="inlineStr">
        <is>
          <t>c21861d5-3b52-487a-8d9f-20c3c4966c0e</t>
        </is>
      </c>
      <c r="B599" s="6" t="inlineStr">
        <is>
          <t>com_fewshot_sem_grafo</t>
        </is>
      </c>
      <c r="C599" s="6" t="inlineStr">
        <is>
          <t>CH</t>
        </is>
      </c>
      <c r="D599" s="6" t="inlineStr">
        <is>
          <t>Ciencias Humanas e suas Tecnologias</t>
        </is>
      </c>
      <c r="E599" s="6" t="n">
        <v>1</v>
      </c>
      <c r="F599" s="6" t="inlineStr">
        <is>
          <t>CH-H1</t>
        </is>
      </c>
      <c r="G599" s="6" t="inlineStr">
        <is>
          <t>Interpretar historicamente e/ou geograficamente fontes documentais acerca de aspectos da cultura.</t>
        </is>
      </c>
      <c r="H599" s="6" t="inlineStr">
        <is>
          <t>Durante uma aula de História da Cultura, alunos analisam um trecho de uma carta escrita pelo jesuíta José de Anchieta em 1554, dirigida aos superiores da Companhia de Jesus em Portugal. No documento, ele relata: 'Os meninos são mais fáceis de ensinar que os adultos, porque estes já têm seus costumes arraigados e não querem saber da lei de Deus. Tomamos os filhos dos gentios para os ensinar a ler, escrever e cantar, tirando-os das danças e bebedices de seus pais, que são coisas do demônio.'</t>
        </is>
      </c>
      <c r="I599" s="6" t="inlineStr">
        <is>
          <t>O documento evidencia que o principal objetivo dos jesuítas era a preservação das línguas indígenas para a produção de dicionários.</t>
        </is>
      </c>
      <c r="J599" s="6" t="inlineStr">
        <is>
          <t>A carta demonstra uma postura de isolamento total dos jesuítas, que recusavam qualquer contato com a população local para evitar contaminação cultural.</t>
        </is>
      </c>
      <c r="K599" s="6" t="inlineStr">
        <is>
          <t>O relato expressa a estratégia de catequese e imposição de valores culturais europeus, visando substituir as tradições indígenas consideradas 'pagãs'.</t>
        </is>
      </c>
      <c r="L599" s="6" t="inlineStr">
        <is>
          <t>O texto comprova que a educação colonial no Brasil era laica e focada exclusivamente no ensino de técnicas agrícolas para o trabalho escravo.</t>
        </is>
      </c>
      <c r="M599" s="6" t="inlineStr">
        <is>
          <t>A fonte histórica indica que os indígenas aceitaram pacificamente a conversão, abandonando seus costumes sem qualquer resistência cultural.</t>
        </is>
      </c>
      <c r="N599" s="6" t="inlineStr">
        <is>
          <t>C</t>
        </is>
      </c>
      <c r="O599" s="6" t="inlineStr">
        <is>
          <t>A habilidade CH-H1 é avaliada ao solicitar a interpretação histórica de uma fonte documental (a carta de José de Anchieta) sobre aspectos da cultura. A alternativa correta identifica que o documento revela o choque cultural e a intenção missionária de 'civilizar' os indígenas através da educação infantil, substituindo suas práticas tradicionais (danças, bebedices) pelos preceitos cristãos europeus.</t>
        </is>
      </c>
      <c r="P599" s="6" t="b">
        <v>1</v>
      </c>
      <c r="Q599" s="6" t="n">
        <v>0.04854368932038835</v>
      </c>
      <c r="R599" s="6" t="n">
        <v>2.56637168141593</v>
      </c>
      <c r="S599" s="6" t="n">
        <v>0.911504424778761</v>
      </c>
      <c r="T599" s="6" t="n">
        <v>15.91263888888889</v>
      </c>
      <c r="U599" s="6" t="n">
        <v>5</v>
      </c>
      <c r="V599" s="6" t="n">
        <v>5</v>
      </c>
      <c r="W599" s="6" t="n">
        <v>5</v>
      </c>
      <c r="X599" s="6" t="n">
        <v>5</v>
      </c>
      <c r="Y599" s="6" t="n">
        <v>5</v>
      </c>
      <c r="Z599" s="6" t="n">
        <v>5</v>
      </c>
      <c r="AA599" s="6" t="inlineStr">
        <is>
          <t>O item apresenta excelente alinhamento com a habilidade-alvo CH-H1, pois a análise da carta de Anchieta exige a interpretação histórica de uma fonte documental sobre aspectos culturais específicos (a catequese e a relação entre culturas). Os objetos de conhecimento esperados (diversidade cultural, conflitos e vida em sociedade) são perfeitamente contemplados, pois o texto aborda a diversidade cultural pré-colonial, os conflitos gerados pela imposição de valores europeus e a reorganização da vida social indígena imposta pelos jesuítas. Os distratores são plausíveis e funcionais: a alternativa A aborda uma ação dos jesuítas, mas não o objetivo central do trecho; a B descreve uma postura oposta à realidade de atuação missionária; a D é factivamente incorreta, pois a educação colonial era religiosa; a E ignora a resistência cultural, um elemento central do processo de colonização. O nível de complexidade é adequado ao Ensino Médio, exigindo a compreensão de contexto histórico e análise de fontes. O formato segue rigorosamente as especificações do ENEM, com enunciado claro, fonte documental relevante e alternativas que exigem interpretação crítica.</t>
        </is>
      </c>
      <c r="AB599" s="6" t="n">
        <v>4.8</v>
      </c>
      <c r="AC599" s="6" t="n">
        <v>5</v>
      </c>
      <c r="AD599" s="6" t="n">
        <v>5</v>
      </c>
      <c r="AE599" s="6" t="n">
        <v>4</v>
      </c>
      <c r="AF599" s="6" t="n">
        <v>5</v>
      </c>
      <c r="AG599" s="6" t="n">
        <v>5</v>
      </c>
      <c r="AH599" s="6" t="inlineStr">
        <is>
          <t>O item apresenta uma fonte documental primária (carta de José de Anchieta) e exige do estudante a interpretação histórica do conteúdo, identificando a estratégia jesuítica de catequese e o choque cultural, o que está perfeitamente alinhado à habilidade CH-H1. Os objetos de conhecimento (diversidade cultural e conflitos) são contemplados na análise do confronto entre costumes indígenas e valores europeus. Os distratores são plausíveis, explorando conhecimentos prévios distorcidos ou leitura superficial do texto (como a preservação linguística ou o isolamento total). O nível de complexidade e o vocabulário são adequados ao Ensino Médio, e o formato segue rigorosamente os padrões do ENEM, com enunciado contextualizado e cinco alternativas.</t>
        </is>
      </c>
    </row>
    <row r="600">
      <c r="A600" s="6" t="inlineStr">
        <is>
          <t>5042cdfa-9803-43cc-a7b4-608b9f3492fd</t>
        </is>
      </c>
      <c r="B600" s="6" t="inlineStr">
        <is>
          <t>com_fewshot_sem_grafo</t>
        </is>
      </c>
      <c r="C600" s="6" t="inlineStr">
        <is>
          <t>CH</t>
        </is>
      </c>
      <c r="D600" s="6" t="inlineStr">
        <is>
          <t>Ciencias Humanas e suas Tecnologias</t>
        </is>
      </c>
      <c r="E600" s="6" t="n">
        <v>1</v>
      </c>
      <c r="F600" s="6" t="inlineStr">
        <is>
          <t>CH-H1</t>
        </is>
      </c>
      <c r="G600" s="6" t="inlineStr">
        <is>
          <t>Interpretar historicamente e/ou geograficamente fontes documentais acerca de aspectos da cultura.</t>
        </is>
      </c>
      <c r="H600" s="6" t="inlineStr">
        <is>
          <t>Um grupo de estudantes estava visitando um museu de história e deparou-se com uma gravura do século XVI produzida por viajantes europeus que chegaram ao litoral brasileiro. A imagem retrata indígenas realizando um ritual de dança ao redor de uma fogueira, vestidos apenas com ornamentos de penas e pinturas corporais. Na legenda da gravura, escrita em latim, lê-se a expressão 'costumes selvagens e desprovidos de Deus'. Considerando o contexto da produção dessa fonte documental, qual interpretação histórica e cultural é possível extrair da gravura e de sua legenda?</t>
        </is>
      </c>
      <c r="I600" s="6" t="inlineStr">
        <is>
          <t>A imagem demonstra o interesse científico dos europeus em catalogar a biodiversidade e as espécies vegetais encontradas no território brasileiro.</t>
        </is>
      </c>
      <c r="J600" s="6" t="inlineStr">
        <is>
          <t>A legenda revela uma perspectiva etnocêntrica dos colonizadores, que julgavam a cultura indígena como inferior e incivilizada por não corresponder aos padrões europeus cristãos.</t>
        </is>
      </c>
      <c r="K600" s="6" t="inlineStr">
        <is>
          <t>A gravura serve como prova de que os povos indígenas não possuíam organização social ou religiosa antes da chegada dos missionários católicos.</t>
        </is>
      </c>
      <c r="L600" s="6" t="inlineStr">
        <is>
          <t>O documento evidencia a política de isolamento total praticada pela Coroa Portuguesa, que proibia qualquer contato visual ou cultural entre europeus e nativos.</t>
        </is>
      </c>
      <c r="M600" s="6" t="inlineStr">
        <is>
          <t>A representação artística indica que os rituais indígenas eram idênticos às cerimônias católicas, facilitando o processo de conversão religiosa no período colonial.</t>
        </is>
      </c>
      <c r="N600" s="6" t="inlineStr">
        <is>
          <t>B</t>
        </is>
      </c>
      <c r="O600" s="6" t="inlineStr">
        <is>
          <t>A questão exige a habilidade CH-H1 de interpretar historicamente uma fonte documental (gravura e legenda) acerca de aspectos da cultura (rituais, vestimentas). A alternativa correta identifica o viés etnocêntrico presente no documento, compreendendo que a visão europeia do século XVI utilizava seus próprios valores culturais e religiosos para depreciar e julgar os costumes diferentes dos povos nativos.</t>
        </is>
      </c>
      <c r="P600" s="6" t="b">
        <v>1</v>
      </c>
      <c r="Q600" s="6" t="n">
        <v>0.04545454545454546</v>
      </c>
      <c r="R600" s="6" t="n">
        <v>2.647058823529412</v>
      </c>
      <c r="S600" s="6" t="n">
        <v>0.88</v>
      </c>
      <c r="T600" s="6" t="n">
        <v>16.57403685092128</v>
      </c>
      <c r="U600" s="6" t="n">
        <v>4.8</v>
      </c>
      <c r="V600" s="6" t="n">
        <v>5</v>
      </c>
      <c r="W600" s="6" t="n">
        <v>5</v>
      </c>
      <c r="X600" s="6" t="n">
        <v>4</v>
      </c>
      <c r="Y600" s="6" t="n">
        <v>5</v>
      </c>
      <c r="Z600" s="6" t="n">
        <v>5</v>
      </c>
      <c r="AA600" s="6" t="inlineStr">
        <is>
          <t>O item apresenta excelente alinhamento com a habilidade-alvo CH-H1, pois a tarefa central é a interpretação de uma fonte documental (gravura e legenda) para extrair significados históricos e culturais sobre os povos indígenas. A habilidade de decodificar a legenda e compreender seu viés etnocêntrico é o cerne da questão. Os objetos de conhecimento esperados ('Diversidade cultural, conflitos e vida em sociedade') são perfeitamente contemplados, pois a questão aborda a diversidade cultural indígena e o conflito de perspectivas entre colonizadores e colonizados. Os distratores são plausíveis e funcionam como armadilhas baseadas em interpretações simplistas ou equivocadas da história colonial (A, C, D, E), exigindo do estudante uma compreensão mais aprofundada do contexto. O nível de complexidade é adequado para o Ensino Médio, exigindo análise de fonte e contextualização histórica, sem recorrer a conhecimento especializado. A aderência ao formato ENEM é máxima, com enunciado contextualizado, fonte documental explícita, questão de interpretação e alternativas que exigem discernimento crítico.</t>
        </is>
      </c>
      <c r="AB600" s="6" t="n">
        <v>4.8</v>
      </c>
      <c r="AC600" s="6" t="n">
        <v>5</v>
      </c>
      <c r="AD600" s="6" t="n">
        <v>5</v>
      </c>
      <c r="AE600" s="6" t="n">
        <v>4</v>
      </c>
      <c r="AF600" s="6" t="n">
        <v>5</v>
      </c>
      <c r="AG600" s="6" t="n">
        <v>5</v>
      </c>
      <c r="AH600" s="6" t="inlineStr">
        <is>
          <t>O item apresenta excelente alinhamento à habilidade CH-H1, exigindo a interpretação de uma fonte iconográfica e textual contextualizada historicamente. O enunciado é claro e a alternativa correta (B) identifica adequadamente o viés etnocêntrico europeu, dialogando perfeitamente com os objetos de conhecimento previstos (diversidade cultural e conflitos). Os distratores são plausíveis, explorando equívocos comuns como a visão do colonizador como verdade absoluta ou a confusão entre curiosidade científica e julgamento moral. O nível de complexidade é adequado ao Ensino Médio e o item segue rigorosamente o formato e a linguagem adotados pelo ENEM.</t>
        </is>
      </c>
    </row>
    <row r="601">
      <c r="A601" s="6" t="inlineStr">
        <is>
          <t>5db2a0db-4044-4e24-beb7-c98773862c82</t>
        </is>
      </c>
      <c r="B601" s="6" t="inlineStr">
        <is>
          <t>com_fewshot_sem_grafo</t>
        </is>
      </c>
      <c r="C601" s="6" t="inlineStr">
        <is>
          <t>CH</t>
        </is>
      </c>
      <c r="D601" s="6" t="inlineStr">
        <is>
          <t>Ciencias Humanas e suas Tecnologias</t>
        </is>
      </c>
      <c r="E601" s="6" t="n">
        <v>1</v>
      </c>
      <c r="F601" s="6" t="inlineStr">
        <is>
          <t>CH-H1</t>
        </is>
      </c>
      <c r="G601" s="6" t="inlineStr">
        <is>
          <t>Interpretar historicamente e/ou geograficamente fontes documentais acerca de aspectos da cultura.</t>
        </is>
      </c>
      <c r="H601" s="6" t="inlineStr">
        <is>
          <t>Um viajante europeu, ao passar por uma vila colonial no Brasil do século XVIII, registrou em seu diário o seguinte relato: 'Notei com espanto que, durante as festas católicas, os negros da terra realizavam danças ao som de tambores, vestindo-se de maneira extravagante e entoando cantos em língua que não era a nossa. Diziam homenagear Nossa Senhora do Rosário, mas seus gestos e ritmos lembram muito as terras de onde vieram.' Esse documento histórico evidencia um aspecto da cultura colonial relacionado ao</t>
        </is>
      </c>
      <c r="I601" s="6" t="inlineStr">
        <is>
          <t>Isolamento total das comunidades escravizadas em relação às práticas religiosas europeias.</t>
        </is>
      </c>
      <c r="J601" s="6" t="inlineStr">
        <is>
          <t>Processo de aculturação que eliminou completamente as raízes africanas no território brasileiro.</t>
        </is>
      </c>
      <c r="K601" s="6" t="inlineStr">
        <is>
          <t>Sincretismo religioso e cultural, resultante da adaptação de tradições africanas ao contexto colonial.</t>
        </is>
      </c>
      <c r="L601" s="6" t="inlineStr">
        <is>
          <t>Proibição rigorosa, por parte da Igreja Católica, de manifestações culturais de origem não europeia.</t>
        </is>
      </c>
      <c r="M601" s="6" t="inlineStr">
        <is>
          <t>Uniformização dos costumes sociais, imposta pela Coroa Portuguesa para garantir a ordem pública.</t>
        </is>
      </c>
      <c r="N601" s="6" t="inlineStr">
        <is>
          <t>C</t>
        </is>
      </c>
      <c r="O601" s="6" t="inlineStr">
        <is>
          <t>A questão exige a interpretação histórica da fonte documental (diário de viagem) para identificar aspectos culturais. O relato descreve a mistura de elementos católicos (homenagem a Nossa Senhora) com práticas africanas (tambores, língua, gestos), caracterizando o sincretismo cultural, que foi uma estratégia de resistência e preservação de identidade das populações africanas escravizadas na América Portuguesa, em consonância com a habilidade CH-H1.</t>
        </is>
      </c>
      <c r="P601" s="6" t="b">
        <v>1</v>
      </c>
      <c r="Q601" s="6" t="n">
        <v>0.05555555555555555</v>
      </c>
      <c r="R601" s="6" t="n">
        <v>2.18978102189781</v>
      </c>
      <c r="S601" s="6" t="n">
        <v>0.9473684210526315</v>
      </c>
      <c r="T601" s="6" t="n">
        <v>13.89133004926109</v>
      </c>
      <c r="U601" s="6" t="n">
        <v>4.8</v>
      </c>
      <c r="V601" s="6" t="n">
        <v>5</v>
      </c>
      <c r="W601" s="6" t="n">
        <v>5</v>
      </c>
      <c r="X601" s="6" t="n">
        <v>4</v>
      </c>
      <c r="Y601" s="6" t="n">
        <v>5</v>
      </c>
      <c r="Z601" s="6" t="n">
        <v>5</v>
      </c>
      <c r="AA601" s="6" t="inlineStr">
        <is>
          <t>O item apresenta excelente alinhamento com a habilidade-alvo CH-H1, pois a interpretação do documento histórico (diário de viajante) é o cerne da questão, exigindo do candidato a compreensão de um aspecto cultural específico (sincretismo) a partir da fonte. Os objetos de conhecimento esperados ('Diversidade cultural, conflitos e vida em sociedade') estão perfeitamente adequados, pois o sincretismo religioso é um exemplo paradigmático da diversidade cultural e dos conflitos/adesões no contexto colonial. Os distratores são plausíveis e funcionam como armadilhas conceituais bem definidas: a alternativa A (isolamento total) é refutada pela própria fonte que menciona a homenagem a Nossa Senhora; a B (eliminação completa das raízes) é uma afirmação extrema e histórica incorreta; a D (proibição rigorosa) e a E (uniformização) representam visões de controle que ignoram a agência das populações escravizadas, embora a D seja menos plausível por desconsiderar a própria existência do sincretismo como fenômeno de adaptação. O nível de complexidade é adequado ao Ensino Médio, pois exige o conhecimento do processo de sincretismo sem exigir um aprofundamento historiográfico excessivo. A aderência ao formato ENEM é máxima, com enunciado claro, fonte documental autêntica, alternativas bem elaboradas e gabarito que aponta para a interpretação correta e mais abrangente do fenômeno.</t>
        </is>
      </c>
      <c r="AB601" s="6" t="n">
        <v>5</v>
      </c>
      <c r="AC601" s="6" t="n">
        <v>5</v>
      </c>
      <c r="AD601" s="6" t="n">
        <v>5</v>
      </c>
      <c r="AE601" s="6" t="n">
        <v>5</v>
      </c>
      <c r="AF601" s="6" t="n">
        <v>5</v>
      </c>
      <c r="AG601" s="6" t="n">
        <v>5</v>
      </c>
      <c r="AH601" s="6" t="inlineStr">
        <is>
          <t>O item apresenta uma fonte documental (diário de viagem) que exige a interpretação histórica para identificar o fenômeno do sincretismo religioso e cultural, atendendo plenamente à habilidade CH-H1. O conteúdo aborda a diversidade cultural e a vida em sociedade na América Portuguesa, alinhando-se aos objetos de conhecimento esperados. Os distratores são plausíveis, pois representam concepções históricas comuns (isolamento, aculturação total, proibição absoluta, uniformização), mas são claramente refutados pela análise do texto proposto. O nível de linguagem e o conceito cobrado são adequados ao Ensino Médio, e a estrutura (enunciado contextualizado com 5 alternativas) segue rigorosamente o formato padrão do ENEM.</t>
        </is>
      </c>
    </row>
    <row r="602">
      <c r="A602" s="6" t="inlineStr">
        <is>
          <t>e93c5637-d5e4-4d83-8886-19f1a96efb9a</t>
        </is>
      </c>
      <c r="B602" s="6" t="inlineStr">
        <is>
          <t>com_fewshot_sem_grafo</t>
        </is>
      </c>
      <c r="C602" s="6" t="inlineStr">
        <is>
          <t>CH</t>
        </is>
      </c>
      <c r="D602" s="6" t="inlineStr">
        <is>
          <t>Ciencias Humanas e suas Tecnologias</t>
        </is>
      </c>
      <c r="E602" s="6" t="n">
        <v>1</v>
      </c>
      <c r="F602" s="6" t="inlineStr">
        <is>
          <t>CH-H1</t>
        </is>
      </c>
      <c r="G602" s="6" t="inlineStr">
        <is>
          <t>Interpretar historicamente e/ou geograficamente fontes documentais acerca de aspectos da cultura.</t>
        </is>
      </c>
      <c r="H602" s="6" t="inlineStr">
        <is>
          <t>Um grupo de estudantes visitou um museu de história e deparou-se com um fragmento de uma carta escrita por um missionário jesuíta no Brasil do século XVI: 'Os índios desta terra andam nus como nasceram, sem nenhuma vergonha. Não têm lei, nem fé, e vivem como animais brutos, entregues a festas e danças que ofendem a Deus. Nosso maior esforço deve ser o de ensinar-lhes a viver como cristãos e cobrir seus corpos, para que salvem suas almas.' Considerando o contexto histórico da colonização e a natureza do documento, qual interpretação sobre a visão europeia regarding a cultura indígena é possível extrair?</t>
        </is>
      </c>
      <c r="I602" s="6" t="inlineStr">
        <is>
          <t>O documento revela uma tentativa de compreender antropologicamente a organização social e as crenças locais para respeitá-las.</t>
        </is>
      </c>
      <c r="J602" s="6" t="inlineStr">
        <is>
          <t>O relato demonstra o reconhecimento, por parte dos europeus, da superioridade das práticas agrícolas e medicinais desenvolvidas pelos povos nativos.</t>
        </is>
      </c>
      <c r="K602" s="6" t="inlineStr">
        <is>
          <t>A fonte evidencia uma postura etnocêntrica que julgava a cultura indígena como inferior e buscava impor os costumes e a religiosidade europeias.</t>
        </is>
      </c>
      <c r="L602" s="6" t="inlineStr">
        <is>
          <t>O texto indica que a principal preocupação dos missionários era preservar as línguas e as tradições orais dos povos originários contra a influência de outros colonos.</t>
        </is>
      </c>
      <c r="M602" s="6" t="inlineStr">
        <is>
          <t>A carta descreve uma relação de harmonia cultural, onde os europeus adotaram as vestimentas e as danças indígenas para facilitar a comunicação.</t>
        </is>
      </c>
      <c r="N602" s="6" t="inlineStr">
        <is>
          <t>C</t>
        </is>
      </c>
      <c r="O602" s="6" t="inlineStr">
        <is>
          <t>A questão exige a interpretação histórica de uma fonte documental (a carta do missionário) acerca de aspectos da cultura (vestimentas, religião, costumes). O item C é o correto pois identifica o viés etnocêntrico presente no documento, que interpreta a diferença cultural (andar nus, diferentes crenças) como inferioridade ou barbarismo, justificando a imposição da cultura europeia (cristianização, vestimentas). As outras alternativas não correspondem à análise do texto apresentado.</t>
        </is>
      </c>
      <c r="P602" s="6" t="b">
        <v>1</v>
      </c>
      <c r="Q602" s="6" t="n">
        <v>0.04958677685950413</v>
      </c>
      <c r="R602" s="6" t="n">
        <v>2.361290322580646</v>
      </c>
      <c r="S602" s="6" t="n">
        <v>0.9453125</v>
      </c>
      <c r="T602" s="6" t="n">
        <v>15.71164274322169</v>
      </c>
      <c r="U602" s="6" t="n">
        <v>4.8</v>
      </c>
      <c r="V602" s="6" t="n">
        <v>5</v>
      </c>
      <c r="W602" s="6" t="n">
        <v>5</v>
      </c>
      <c r="X602" s="6" t="n">
        <v>4</v>
      </c>
      <c r="Y602" s="6" t="n">
        <v>5</v>
      </c>
      <c r="Z602" s="6" t="n">
        <v>5</v>
      </c>
      <c r="AA602" s="6" t="inlineStr">
        <is>
          <t>O item apresenta excelente alinhamento com a habilidade-alvo CH-H1, pois a tarefa central é interpretar uma fonte documental (carta de um missionário) para compreender aspectos da cultura (vestimenta, religião, organização social) no contexto da colonização. Os objetos de conhecimento esperados (diversidade cultural, conflitos e vida em sociedade) são perfeitamente adequados e operacionalizados no enunciado e na alternativa correta. Os distratores são plausíveis, pois exploram conceitos relevantes ao período (como antropologia, harmonia cultural, preservação de tradições), mas são inconsistentes com o conteúdo do texto, exigindo do estudante uma leitura atenta para não serem enganados. A complexidade da análise, que exige compreensão de viés etnocêntrico e contexto histórico, é adequada ao nível do Ensino Médio. O formato segue rigorosamente as especificações do ENEM, com uma fonte histórica autêntica, uma pergunta de interpretação e alternativas que exigem análise crítica.</t>
        </is>
      </c>
      <c r="AB602" s="6" t="n">
        <v>5</v>
      </c>
      <c r="AC602" s="6" t="n">
        <v>5</v>
      </c>
      <c r="AD602" s="6" t="n">
        <v>5</v>
      </c>
      <c r="AE602" s="6" t="n">
        <v>5</v>
      </c>
      <c r="AF602" s="6" t="n">
        <v>5</v>
      </c>
      <c r="AG602" s="6" t="n">
        <v>5</v>
      </c>
      <c r="AH602" s="6" t="inlineStr">
        <is>
          <t>O item exige a interpretação histórica de uma fonte primária (carta jesuítica) para identificar o etnocentrismo europeu, alinhando-se perfeitamente à habilidade CH-H1 e aos objetos de conhecimento sobre diversidade cultural e conflitos. Os distratores são plausíveis, testando a capacidade de análise textual e contextualização histórica adequada ao Ensino Médio. O formato e a linguagem seguem rigorosamente os padrões do ENEM.</t>
        </is>
      </c>
    </row>
    <row r="603">
      <c r="A603" s="6" t="inlineStr">
        <is>
          <t>f502a63c-7581-4b33-bc01-eeffd67edd37</t>
        </is>
      </c>
      <c r="B603" s="6" t="inlineStr">
        <is>
          <t>com_fewshot_sem_grafo</t>
        </is>
      </c>
      <c r="C603" s="6" t="inlineStr">
        <is>
          <t>CH</t>
        </is>
      </c>
      <c r="D603" s="6" t="inlineStr">
        <is>
          <t>Ciencias Humanas e suas Tecnologias</t>
        </is>
      </c>
      <c r="E603" s="6" t="n">
        <v>1</v>
      </c>
      <c r="F603" s="6" t="inlineStr">
        <is>
          <t>CH-H1</t>
        </is>
      </c>
      <c r="G603" s="6" t="inlineStr">
        <is>
          <t>Interpretar historicamente e/ou geograficamente fontes documentais acerca de aspectos da cultura.</t>
        </is>
      </c>
      <c r="H603" s="6" t="inlineStr">
        <is>
          <t>Um viajante europeu, ao visitar uma cidade brasileira no século XIX, registrou em seu diário o seguinte relato sobre uma festa religiosa: 'Notei que a devoção popular assume formas singulares. As procissões não são apenas momentos de oração silenciosa; transformam-se em verdadeiros espetáculos de rua, com música, danças e vestimentas coloridas, misturando o sagrado e o profano de uma maneira que raramente vemos em nossas catedrais.' A análise desse documento histórico permite identificar um aspecto da cultura brasileira da época, caracterizado pela:</t>
        </is>
      </c>
      <c r="I603" s="6" t="inlineStr">
        <is>
          <t>Manutenção rígida dos rituais litúrgicos europeus, sem interferências locais.</t>
        </is>
      </c>
      <c r="J603" s="6" t="inlineStr">
        <is>
          <t>Separação absoluta entre as práticas religiosas e as manifestações artísticas populares.</t>
        </is>
      </c>
      <c r="K603" s="6" t="inlineStr">
        <is>
          <t>Rejeição completa do catolicismo pelas camadas populares em favor de rituais puramente africanos.</t>
        </is>
      </c>
      <c r="L603" s="6" t="inlineStr">
        <is>
          <t>Adaptação e ressignificação de práticas culturais europeias no contexto da sociedade local.</t>
        </is>
      </c>
      <c r="M603" s="6" t="inlineStr">
        <is>
          <t>Proibição, pelas autoridades eclesiásticas, de qualquer manifestação festiva durante os atos religiosos.</t>
        </is>
      </c>
      <c r="N603" s="6" t="inlineStr">
        <is>
          <t>D</t>
        </is>
      </c>
      <c r="O603" s="6" t="inlineStr">
        <is>
          <t>A habilidade CH-H1 refere-se à interpretação histórica de fontes documentais sobre cultura. O relato do viajante descreve uma manifestação religiosa que foge ao formalismo europeu, incorporando elementos populares como música e dança. Isso evidencia um processo de adaptação e ressignificação das práticas culturais católicas trazidas pelos colonizadores, que foram mescladas às expressões culturais locais para formar uma identidade cultural própria, tornando a alternativa D a correta.</t>
        </is>
      </c>
      <c r="P603" s="6" t="b">
        <v>1</v>
      </c>
      <c r="Q603" s="6" t="n">
        <v>0.06741573033707865</v>
      </c>
      <c r="R603" s="6" t="n">
        <v>2.565217391304348</v>
      </c>
      <c r="S603" s="6" t="n">
        <v>0.9468085106382979</v>
      </c>
      <c r="T603" s="6" t="n">
        <v>15.16004110996917</v>
      </c>
      <c r="U603" s="6" t="n">
        <v>4.8</v>
      </c>
      <c r="V603" s="6" t="n">
        <v>5</v>
      </c>
      <c r="W603" s="6" t="n">
        <v>5</v>
      </c>
      <c r="X603" s="6" t="n">
        <v>4</v>
      </c>
      <c r="Y603" s="6" t="n">
        <v>5</v>
      </c>
      <c r="Z603" s="6" t="n">
        <v>5</v>
      </c>
      <c r="AA603" s="6" t="inlineStr">
        <is>
          <t>O item demonstra excelente alinhamento com a habilidade CH-H1, pois exige a interpretação de um documento histórico (o diário do viajante) para identificar um aspecto da cultura brasileira. A análise do relato, que descreve a fusão entre elementos sagrados e profanos, é central para a resposta. Os objetos de conhecimento esperados (diversidade cultural, conflitos e vida em sociedade) estão perfeitamente contemplados, pois o item aborda a diversidade cultural resultante da adaptação de práticas europeias no contexto brasileiro e a vida em sociedade através de suas manifestações festivas. Os distratores são plausíveis, pois representam visões simplistas ou estereotipadas sobre a religiosidade no Brasil (A, B, C, E), que um estudante poderia ter, mas que são refutadas pela fonte. O nível de escolaridade do Ensino Médio é adequado, pois a análise requer compreensão de processos históricos de sincretismo cultural e de interpretação de fontes, competências esperadas nessa etapa. A aderência ao formato ENEM é máxima, pois segue a estrutura clássica de apresentar um documento e pedir sua interpretação, com alternativas que exigem discernimento crítico.</t>
        </is>
      </c>
      <c r="AB603" s="6" t="n">
        <v>5</v>
      </c>
      <c r="AC603" s="6" t="n">
        <v>5</v>
      </c>
      <c r="AD603" s="6" t="n">
        <v>5</v>
      </c>
      <c r="AE603" s="6" t="n">
        <v>5</v>
      </c>
      <c r="AF603" s="6" t="n">
        <v>5</v>
      </c>
      <c r="AG603" s="6" t="n">
        <v>5</v>
      </c>
      <c r="AH603" s="6" t="inlineStr">
        <is>
          <t>O item apresenta uma fonte documental (diário de viagem) que exige a interpretação histórica para identificar um traço cultural (sincretismo/ressignificação), estando perfeitamente alinhado à habilidade CH-H1 e aos objetos de conhecimento sobre diversidade cultural. Os distratores são plausíveis e exigem leitura atenta do texto para serem descartados, abordando equívocos comuns como a manutenção rígida dos rituais ou a separação entre sagrado e profano. O vocabulário e a temática são adequados ao Ensino Médio, e o formato segue rigorosamente os padrões do ENEM.</t>
        </is>
      </c>
    </row>
    <row r="604">
      <c r="A604" s="6" t="inlineStr">
        <is>
          <t>7e006edf-5475-497c-a6ea-cd5537e5e365</t>
        </is>
      </c>
      <c r="B604" s="6" t="inlineStr">
        <is>
          <t>com_fewshot_sem_grafo</t>
        </is>
      </c>
      <c r="C604" s="6" t="inlineStr">
        <is>
          <t>CH</t>
        </is>
      </c>
      <c r="D604" s="6" t="inlineStr">
        <is>
          <t>Ciencias Humanas e suas Tecnologias</t>
        </is>
      </c>
      <c r="E604" s="6" t="n">
        <v>2</v>
      </c>
      <c r="F604" s="6" t="inlineStr">
        <is>
          <t>CH-H10</t>
        </is>
      </c>
      <c r="G604" s="6" t="inlineStr">
        <is>
          <t>Reconhecer a dinamica da organizacao dos movimentos sociais e a importancia da participacao da coletividade na transformacao da realidade historico-geografica.</t>
        </is>
      </c>
      <c r="H604" s="6" t="inlineStr">
        <is>
          <t>Na década de 1970, na região do Vale do Jequitinhonha, em Minas Gerais, pequenos agricultores enfrentavam graves problemas causados pela erosão do solo e pela falta de água para irrigação, o que ameaçava a sua subsistência e o êxodo rural. Em resposta a essa situação, as comunidades locais se uniram para formar o Movimento de Agricultores Familiares. Eles realizaram mutirões para construir barragens, trocaram experiências sobre técnicas de conservação do solo e pressionaram o governo por políticas públicas específicas para a região. Essa ação coletiva resultou na recuperação de áreas degradadas e na fixação das famílias no campo.
O caso descrito ilustra a importância dos movimentos sociais, pois demonstra que a transformação da realidade histórico-geográfica ocorre quando:</t>
        </is>
      </c>
      <c r="I604" s="6" t="inlineStr">
        <is>
          <t>O poder público atua de forma isolada, impondo soluções técnicas sem considerar a cultura local.</t>
        </is>
      </c>
      <c r="J604" s="6" t="inlineStr">
        <is>
          <t>A população se organiza coletivamente para reivindicar direitos e implementar soluções para seus problemas territoriais.</t>
        </is>
      </c>
      <c r="K604" s="6" t="inlineStr">
        <is>
          <t>Os conflitos agrários são resolvidos exclusivamente pela intervenção de grandes empresas multinacionais.</t>
        </is>
      </c>
      <c r="L604" s="6" t="inlineStr">
        <is>
          <t>A mudança na realidade depende apenas de fatores climáticos naturais, independentemente da ação humana.</t>
        </is>
      </c>
      <c r="M604" s="6" t="inlineStr">
        <is>
          <t>A participação política é restrita aos representantes eleitos, vedando a atuação direta dos cidadãos no território.</t>
        </is>
      </c>
      <c r="N604" s="6" t="inlineStr">
        <is>
          <t>B</t>
        </is>
      </c>
      <c r="O604" s="6" t="inlineStr">
        <is>
          <t>A habilidade CH-H10 exige o reconhecimento da dinâmica dos movimentos sociais e da participação coletiva na transformação da realidade. A alternativa B é a correta porque identifica que a organização dos agricultores (movimento social) e a ação conjunta (participação da coletividade) foram fundamentais para alterar as condições ambientais e sociais (realidade histórico-geográfica) do Vale do Jequitinhonha. As demais alternativas ignoram o papel da agência coletiva ou atribuem a transformação a outros atores/fatores que não a mobilização social descrita.</t>
        </is>
      </c>
      <c r="P604" s="6" t="b">
        <v>1</v>
      </c>
      <c r="Q604" s="6" t="n">
        <v>0.03669724770642202</v>
      </c>
      <c r="R604" s="6" t="n">
        <v>1.904761904761905</v>
      </c>
      <c r="S604" s="6" t="n">
        <v>0.9316239316239316</v>
      </c>
      <c r="T604" s="6" t="n">
        <v>15.82539682539683</v>
      </c>
      <c r="U604" s="6" t="n">
        <v>5</v>
      </c>
      <c r="V604" s="6" t="n">
        <v>5</v>
      </c>
      <c r="W604" s="6" t="n">
        <v>5</v>
      </c>
      <c r="X604" s="6" t="n">
        <v>5</v>
      </c>
      <c r="Y604" s="6" t="n">
        <v>5</v>
      </c>
      <c r="Z604" s="6" t="n">
        <v>5</v>
      </c>
      <c r="AA604" s="6" t="inlineStr">
        <is>
          <t>O item apresenta excelente alinhamento com a habilidade-alvo CH-H10, pois o enunciado descreve de forma concreta a dinâmica de um movimento social (organização, reivindicação e ação coletiva) e seu impacto na transformação da realidade histórico-geográfica (recuperação ambiental e fixação das famílias). Os objetos de conhecimento esperados (formas de organização social, movimentos sociais, ação do Estado e representação espacial) estão plenamente contemplados no texto e na alternativa correta. Os distratores são plausíveis e funcionam como bons desafios, pois cada um apresenta uma visão alternativa (isolamento do Estado, intervenção do capital, determinismo natural e restrição à participação) que contrasta com a centralidade da ação coletiva, exigindo do estudante a compreensão crítica do tema. O nível de complexidade é adequado para o Ensino Médio, exigindo a análise de um caso real e a compreensão de conceitos sociopolíticos e geográficos. O formato segue rigorosamente as especificações do ENEM, com um enunciado contextualizado, uma pergunta que exige a análise da situação e alternativas que testam diferentes interpretações.</t>
        </is>
      </c>
      <c r="AB604" s="6" t="n">
        <v>5</v>
      </c>
      <c r="AC604" s="6" t="n">
        <v>5</v>
      </c>
      <c r="AD604" s="6" t="n">
        <v>5</v>
      </c>
      <c r="AE604" s="6" t="n">
        <v>5</v>
      </c>
      <c r="AF604" s="6" t="n">
        <v>5</v>
      </c>
      <c r="AG604" s="6" t="n">
        <v>5</v>
      </c>
      <c r="AH604" s="6" t="inlineStr">
        <is>
          <t>O item apresenta um enunciado contextualizado que aborda explicitamente a atuação de um movimento social na transformação de uma realidade socioambiental (Vale do Jequitinhonha), exigindo do aluno o reconhecimento da importância da organização coletiva, o que está em perfeita consonância com a habilidade CH-H10. Os objetos de conhecimento (movimentos sociais, organização social) são integralmente contemplados. Os distratores são plausíveis, pois remetem a conceitos geográficos e sociológicos comuns (determinismo geográfico, intervencionismo estatal isolado, dependência de capital externo), mas são refutados pelo texto. O nível de linguagem e a complexidade cognitiva são adequados ao Ensino Médio, e a estrutura segue rigorosamente o padrão do ENEM.</t>
        </is>
      </c>
    </row>
    <row r="605">
      <c r="A605" s="6" t="inlineStr">
        <is>
          <t>ee33768a-9cc9-43c4-a5de-91fb7e7aee06</t>
        </is>
      </c>
      <c r="B605" s="6" t="inlineStr">
        <is>
          <t>com_fewshot_sem_grafo</t>
        </is>
      </c>
      <c r="C605" s="6" t="inlineStr">
        <is>
          <t>CH</t>
        </is>
      </c>
      <c r="D605" s="6" t="inlineStr">
        <is>
          <t>Ciencias Humanas e suas Tecnologias</t>
        </is>
      </c>
      <c r="E605" s="6" t="n">
        <v>2</v>
      </c>
      <c r="F605" s="6" t="inlineStr">
        <is>
          <t>CH-H10</t>
        </is>
      </c>
      <c r="G605" s="6" t="inlineStr">
        <is>
          <t>Reconhecer a dinamica da organizacao dos movimentos sociais e a importancia da participacao da coletividade na transformacao da realidade historico-geografica.</t>
        </is>
      </c>
      <c r="H605" s="6" t="inlineStr">
        <is>
          <t>Na periferia de uma grande metrópole brasileira, uma comunidade enfrentava graves problemas de infraestrutura, como a ausência de rede de esgoto e o risco de deslizamentos. Cansados da omissão do poder público, os moradores se uniram em associações e realizaram assembleias periódicas para discutir estratégias. Através de abaixo-assinados e manifestações pacíficas, o grupo pressionou o governo municipal. Após anos de atuação, a prefeitura cedeu e iniciou as obras de urbanização e saneamento, alterando significativamente a qualidade de vida e a valorização imobiliária da localidade.</t>
        </is>
      </c>
      <c r="I605" s="6" t="inlineStr">
        <is>
          <t>A transformação da realidade local decorreu da capacidade de organização e mobilização coletiva, evidenciando como movimentos sociais atuam na reivindicação de direitos e na modificação do espaço geográfico.</t>
        </is>
      </c>
      <c r="J605" s="6" t="inlineStr">
        <is>
          <t>A melhoria das condições de vida foi resultado exclusivo da vontade política do prefeito, que decidiu investir na região sem influência externa.</t>
        </is>
      </c>
      <c r="K605" s="6" t="inlineStr">
        <is>
          <t>A solução dos problemas urbanos ocorreu de forma espontânea, pois o crescimento econômico da cidade naturalmente expande a infraestrutura para todas as áreas.</t>
        </is>
      </c>
      <c r="L605" s="6" t="inlineStr">
        <is>
          <t>A atuação dos moradores foi ineficaz, visto que as mudanças geográficas aconteceriam independentemente da pressão social exercida pela comunidade.</t>
        </is>
      </c>
      <c r="M605" s="6" t="inlineStr">
        <is>
          <t>A organização da comunidade gerou conflitos violentos que obrigaram o Estado a intervir militarmente para garantir a ordem e realizar as obras.</t>
        </is>
      </c>
      <c r="N605" s="6" t="inlineStr">
        <is>
          <t>A</t>
        </is>
      </c>
      <c r="O605" s="6" t="inlineStr">
        <is>
          <t>A habilidade CH-H10 exige o reconhecimento da dinâmica dos movimentos sociais e da participação coletiva na transformação da realidade. A alternativa A é a correta pois identifica que a mudança na realidade histórico-geográfica (obras de urbanização) foi consequência direta da organização e da ação política da coletividade (o movimento social), e não de fatores isolados ou espontâneos.</t>
        </is>
      </c>
      <c r="P605" s="6" t="b">
        <v>1</v>
      </c>
      <c r="Q605" s="6" t="n">
        <v>0.07142857142857142</v>
      </c>
      <c r="R605" s="6" t="n">
        <v>2.568807339449541</v>
      </c>
      <c r="S605" s="6" t="n">
        <v>0.9256198347107438</v>
      </c>
      <c r="T605" s="6" t="n">
        <v>16.82838383838384</v>
      </c>
      <c r="U605" s="6" t="n">
        <v>5</v>
      </c>
      <c r="V605" s="6" t="n">
        <v>5</v>
      </c>
      <c r="W605" s="6" t="n">
        <v>5</v>
      </c>
      <c r="X605" s="6" t="n">
        <v>5</v>
      </c>
      <c r="Y605" s="6" t="n">
        <v>5</v>
      </c>
      <c r="Z605" s="6" t="n">
        <v>5</v>
      </c>
      <c r="AA605" s="6" t="inlineStr">
        <is>
          <t>O item apresenta excelente alinhamento com a habilidade CH-H10, pois o enunciado descreve de forma clara e contextualizada a dinâmica de um movimento social (organização, assembleias, pressão) e sua consequência direta na transformação da realidade histórico-geográfica (obras de urbanização). A alternativa correta (A) capta perfeitamente essa relação de causa e efeito, reconhecendo a ação coletiva como agente de mudança. Os objetos de conhecimento (formas de organização social, movimentos sociais, ação do Estado e representação espacial) estão plenamente contemplados no texto e na alternativa correta. Os distratores (B, C, D, E) são plausíveis e funcionam efetivamente como alternativas incorretas, pois exploram visões contrárias ou simplistas sobre a atuação social e estatal, como a ação exclusiva do Estado (B), a causalidade econômica (C), a ineficácia da ação coletiva (D) e a violência (E). O nível de linguagem e a complexidade da situação-problema são adequados para o Ensino Médio. O formato, com um enunciado narrativo e cinco alternativas de múltipla escolha, segue estritamente o padrão do ENEM.</t>
        </is>
      </c>
      <c r="AB605" s="6" t="n">
        <v>4.8</v>
      </c>
      <c r="AC605" s="6" t="n">
        <v>5</v>
      </c>
      <c r="AD605" s="6" t="n">
        <v>5</v>
      </c>
      <c r="AE605" s="6" t="n">
        <v>4</v>
      </c>
      <c r="AF605" s="6" t="n">
        <v>5</v>
      </c>
      <c r="AG605" s="6" t="n">
        <v>5</v>
      </c>
      <c r="AH605" s="6" t="inlineStr">
        <is>
          <t>O item apresenta excelente alinhamento à habilidade CH-H10, pois exige do estudante o reconhecimento de que a transformação da realidade histórico-geográfica (urbanização da área) decorre da dinâmica de organização e pressão do movimento social. Os objetos de conhecimento esperados (formas de organização social, movimentos sociais e ação do Estado) são integralmente contemplados pelo enunciado e pela alternativa correta. Os distratores são plausíveis e exploram concepções equivocadas comuns, como o determinismo econômico (C), o voluntarismo político isolado (B) e a negação da eficácia da ação coletiva (D); o distrator E, embora contradiga o termo 'pacíficas' do enunciado, serve para testar a leitura atenta. O nível de linguagem e a complexidade cognitiva são perfeitamente adequados ao Ensino Médio, e o item segue rigorosamente o formato discursivo e contextualizado típico do ENEM.</t>
        </is>
      </c>
    </row>
    <row r="606">
      <c r="A606" s="6" t="inlineStr">
        <is>
          <t>b7f7f332-2fde-4969-a3e4-239a94a6790d</t>
        </is>
      </c>
      <c r="B606" s="6" t="inlineStr">
        <is>
          <t>com_fewshot_sem_grafo</t>
        </is>
      </c>
      <c r="C606" s="6" t="inlineStr">
        <is>
          <t>CH</t>
        </is>
      </c>
      <c r="D606" s="6" t="inlineStr">
        <is>
          <t>Ciencias Humanas e suas Tecnologias</t>
        </is>
      </c>
      <c r="E606" s="6" t="n">
        <v>2</v>
      </c>
      <c r="F606" s="6" t="inlineStr">
        <is>
          <t>CH-H10</t>
        </is>
      </c>
      <c r="G606" s="6" t="inlineStr">
        <is>
          <t>Reconhecer a dinamica da organizacao dos movimentos sociais e a importancia da participacao da coletividade na transformacao da realidade historico-geografica.</t>
        </is>
      </c>
      <c r="H606" s="6" t="inlineStr">
        <is>
          <t>Na periferia de uma grande metrópole brasileira, uma comunidade enfrentava há décadas a ausência de coleta de esgoto e transporte público eficiente. Cansados da omissão dos poderes públicos, os moradores se organizaram em associações de bairro, realizaram assembleias populares e promoveram manifestações reivindicando seus direitos. Após anos de pressão coletiva, o governo municipal iniciou as obras de saneamento básico e implantou uma nova linha de ônibus na região. A situação descrita exemplifica como a organização social pode atuar na transformação da realidade, pois</t>
        </is>
      </c>
      <c r="I606" s="6" t="inlineStr">
        <is>
          <t>demonstra que a ajuda de ONGs internacionais é a única solução viável para resolver problemas locais de infraestrutura.</t>
        </is>
      </c>
      <c r="J606" s="6" t="inlineStr">
        <is>
          <t>comprova que o Estado atua de forma espontânea e imediata para resolver as desigualdades territoriais sem necessidade de pressão externa.</t>
        </is>
      </c>
      <c r="K606" s="6" t="inlineStr">
        <is>
          <t>revela que a mobilização da coletividade é fundamental para reivindicar e concretizar melhorias no espaço geográfico.</t>
        </is>
      </c>
      <c r="L606" s="6" t="inlineStr">
        <is>
          <t>mostra que apenas conflitos armados e confrontos diretos são capazes de alterar a estrutura urbana das cidades.</t>
        </is>
      </c>
      <c r="M606" s="6" t="inlineStr">
        <is>
          <t>indica que o avanço tecnológico é o fator preponderante para a inclusão social de áreas periféricas, independente da ação política.</t>
        </is>
      </c>
      <c r="N606" s="6" t="inlineStr">
        <is>
          <t>C</t>
        </is>
      </c>
      <c r="O606" s="6" t="inlineStr">
        <is>
          <t>A habilidade CH-H10 exige o reconhecimento da dinâmica dos movimentos sociais e da participação coletiva na transformação da realidade. A alternativa C é a correta porque identifica a ação organizada dos moradores (movimento social) como o motor de mudança que alterou as condições do espaço (realidade histórico-geografica). As demais alternativas desconsideram o papel da agência coletiva ou atribuem a transformação a fatores que não correspondem à dinâmica de pressão social descrita no enunciado.</t>
        </is>
      </c>
      <c r="P606" s="6" t="b">
        <v>1</v>
      </c>
      <c r="Q606" s="6" t="n">
        <v>0.05660377358490566</v>
      </c>
      <c r="R606" s="6" t="n">
        <v>2.596491228070176</v>
      </c>
      <c r="S606" s="6" t="n">
        <v>0.9724770642201835</v>
      </c>
      <c r="T606" s="6" t="n">
        <v>16.35686781609195</v>
      </c>
      <c r="U606" s="6" t="n">
        <v>5</v>
      </c>
      <c r="V606" s="6" t="n">
        <v>5</v>
      </c>
      <c r="W606" s="6" t="n">
        <v>5</v>
      </c>
      <c r="X606" s="6" t="n">
        <v>5</v>
      </c>
      <c r="Y606" s="6" t="n">
        <v>5</v>
      </c>
      <c r="Z606" s="6" t="n">
        <v>5</v>
      </c>
      <c r="AA606" s="6" t="inlineStr">
        <is>
          <t>O item apresenta excelente alinhamento com a habilidade-alvo CH-H10, pois o enunciado descreve de forma clara e contextualizada a dinâmica de um movimento social (organização em associações, assembleias, manifestações) e sua consequência direta na transformação da realidade histórico-geográfica (obras de saneamento e transporte). A alternativa correta (C) capta perfeitamente essa relação entre a mobilização coletiva e a alteração do espaço. Os objetos de conhecimento esperados (formas de organização social, movimentos sociais, ação do Estado e representação espacial) estão todos contemplados de forma coerente no texto e na alternativa correta. Os distratores são plausíveis e funcionam como bons armadilhas, pois cada um deles aponta para uma visão simplista ou equivocada sobre a transformação social (solução externa, ação espontânea do Estado, violência ou tecnologia), forçando o candidato a diferenciar a abordagem sociopolítica da proposta pelo item. O nível de linguagem e a complexidade da situação são adequados para o Ensino Médio, exigindo compreensão de texto e análise de relações de causa e efeito. O formato segue rigorosamente o padrão ENEM, com um enunciado contextualizado, uma pergunta que exige interpretação e análise, e cinco alternativas, sendo apenas uma correta.</t>
        </is>
      </c>
      <c r="AB606" s="6" t="n">
        <v>4.8</v>
      </c>
      <c r="AC606" s="6" t="n">
        <v>5</v>
      </c>
      <c r="AD606" s="6" t="n">
        <v>5</v>
      </c>
      <c r="AE606" s="6" t="n">
        <v>4</v>
      </c>
      <c r="AF606" s="6" t="n">
        <v>5</v>
      </c>
      <c r="AG606" s="6" t="n">
        <v>5</v>
      </c>
      <c r="AH606" s="6" t="inlineStr">
        <is>
          <t>O item apresenta excelente alinhamento à habilidade CH-H10, pois exige do estudante a identificação da relação entre organização coletiva e transformação do espaço geográfico. O enunciado é contextualizado e claro, abordando objetos de conhecimento pertinentes (movimentos sociais, ação do Estado). A alternativa correta (C) sintetiza perfeitamente a dinâmica proposta. Os distratores, embora um pouco absolutos em suas formulações ('única solução', 'apenas conflitos'), cumprem bem a função de testar a leitura crítica e a compreensão dos conceitos de cidadania e agência política. O nível de dificuldade e o formato estão adequados ao padrão ENEM.</t>
        </is>
      </c>
    </row>
    <row r="607">
      <c r="A607" s="6" t="inlineStr">
        <is>
          <t>c7742b67-3a6c-488c-82ce-ce24e0129715</t>
        </is>
      </c>
      <c r="B607" s="6" t="inlineStr">
        <is>
          <t>com_fewshot_sem_grafo</t>
        </is>
      </c>
      <c r="C607" s="6" t="inlineStr">
        <is>
          <t>CH</t>
        </is>
      </c>
      <c r="D607" s="6" t="inlineStr">
        <is>
          <t>Ciencias Humanas e suas Tecnologias</t>
        </is>
      </c>
      <c r="E607" s="6" t="n">
        <v>2</v>
      </c>
      <c r="F607" s="6" t="inlineStr">
        <is>
          <t>CH-H10</t>
        </is>
      </c>
      <c r="G607" s="6" t="inlineStr">
        <is>
          <t>Reconhecer a dinamica da organizacao dos movimentos sociais e a importancia da participacao da coletividade na transformacao da realidade historico-geografica.</t>
        </is>
      </c>
      <c r="H607" s="6" t="inlineStr">
        <is>
          <t>Em uma grande metrópole brasileira, centenas de famílias sem-teto organizaram-se coletivamente para ocupar um edifício abandonado há mais de dez anos. Através de assembleias periódicas, divisão de tarefas e articulação com advogados populares, o grupo não apenas garantiu moradia, mas também pressionou o poder público a realizar a regularização fundiária e a instalar infraestrutura básica na região. Essa ação transformou um espaço de degradação urbana em um local de vivência e sociabilidade. A situação descrita exemplifica como os movimentos sociais atuam na transformação da realidade histórico-geográfica, pois demonstram que:</t>
        </is>
      </c>
      <c r="I607" s="6" t="inlineStr">
        <is>
          <t>A solução para problemas urbanos depende exclusivamente da iniciativa individual de cada cidadão, sem necessidade de organização conjunta.</t>
        </is>
      </c>
      <c r="J607" s="6" t="inlineStr">
        <is>
          <t>A intervenção do Estado é o único fator capaz de alterar a dinâmica das cidades, independentemente da pressão da sociedade civil.</t>
        </is>
      </c>
      <c r="K607" s="6" t="inlineStr">
        <is>
          <t>A organização e a participação coletiva são fundamentais para reivindicar direitos e modificar o espaço geográfico.</t>
        </is>
      </c>
      <c r="L607" s="6" t="inlineStr">
        <is>
          <t>A ocupação de imóveis é uma ação isolada que gera desordem, sem contribuir para a melhoria das condições urbanas.</t>
        </is>
      </c>
      <c r="M607" s="6" t="inlineStr">
        <is>
          <t>A realidade geográfica é imutável e não sofre alterações significativas a partir das ações de grupos organizados da sociedade.</t>
        </is>
      </c>
      <c r="N607" s="6" t="inlineStr">
        <is>
          <t>C</t>
        </is>
      </c>
      <c r="O607" s="6" t="inlineStr">
        <is>
          <t>A habilidade CH-H10 exige o reconhecimento da dinâmica dos movimentos sociais e da participação coletiva na transformação da realidade. A alternativa C é a correta porque identifica que a mudança na realidade histórico-geográfica (a transformação do espaço degradado em área habitável) ocorreu por meio da ação organizada e conjunta dos sujeitos, evidenciando a capacidade da coletividade de reivindicar direitos e alterar o espaço ao seu redor.</t>
        </is>
      </c>
      <c r="P607" s="6" t="b">
        <v>1</v>
      </c>
      <c r="Q607" s="6" t="n">
        <v>0.05660377358490566</v>
      </c>
      <c r="R607" s="6" t="n">
        <v>2.611764705882353</v>
      </c>
      <c r="S607" s="6" t="n">
        <v>0.9380530973451328</v>
      </c>
      <c r="T607" s="6" t="n">
        <v>16.94733516483517</v>
      </c>
      <c r="U607" s="6" t="n">
        <v>5</v>
      </c>
      <c r="V607" s="6" t="n">
        <v>5</v>
      </c>
      <c r="W607" s="6" t="n">
        <v>5</v>
      </c>
      <c r="X607" s="6" t="n">
        <v>5</v>
      </c>
      <c r="Y607" s="6" t="n">
        <v>5</v>
      </c>
      <c r="Z607" s="6" t="n">
        <v>5</v>
      </c>
      <c r="AA607" s="6" t="inlineStr">
        <is>
          <t>O item apresenta excelente alinhamento com a habilidade CH-H10, pois a situação descrita ilustra de forma concreta a dinâmica de organização de um movimento social e sua capacidade de transformar a realidade histórico-geográfica. Os objetos de conhecimento esperados (formas de organização social, movimentos sociais, ação do Estado e representação espacial) estão plenamente contemplados no enunciado e na alternativa correta. Os distratores são plausíveis e funcionam eficazmente, pois exploram visões equivocadas comuns sobre o tema (individualismo, onipotência do Estado, desordem, imutabilidade), exigindo do estudante a compreensão dos mecanismos reais de transformação social. O nível de complexidade é adequado para o Ensino Médio, exigindo a análise de um caso concreto e a identificação de princípios sociopolíticos. A aderência ao formato ENEM é perfeita, com um enunciado contextualizado, uma pergunta que exige interpretação e análise crítica, e alternativas que testam diferentes níveis de compreensão sobre o tema.</t>
        </is>
      </c>
      <c r="AB607" s="6" t="n">
        <v>4.8</v>
      </c>
      <c r="AC607" s="6" t="n">
        <v>5</v>
      </c>
      <c r="AD607" s="6" t="n">
        <v>5</v>
      </c>
      <c r="AE607" s="6" t="n">
        <v>4</v>
      </c>
      <c r="AF607" s="6" t="n">
        <v>5</v>
      </c>
      <c r="AG607" s="6" t="n">
        <v>5</v>
      </c>
      <c r="AH607" s="6" t="inlineStr">
        <is>
          <t>O item apresenta excelente alinhamento à habilidade CH-H10, pois exige do estudante a identificação da relação entre organização coletiva e transformação do espaço geográfico. O enunciado contextualiza uma situação realista de movimento social urbano, integrando os objetos de conhecimento previstos (formas de organização, ação do Estado). Os distratores abordam concepções equivocadas comuns (individualismo, imutabilidade, preconceito com ocupações), testando a capacidade de interpretação e análise crítica, embora as alternativas A e E sejam facilmente refutadas pelo próprio texto. O nível de complexidade e a linguagem são adequados ao Ensino Médio, e o formato segue rigorosamente os padrões do ENEM.</t>
        </is>
      </c>
    </row>
    <row r="608">
      <c r="A608" s="6" t="inlineStr">
        <is>
          <t>0b170d2a-8c90-4326-af22-131734972b73</t>
        </is>
      </c>
      <c r="B608" s="6" t="inlineStr">
        <is>
          <t>com_fewshot_sem_grafo</t>
        </is>
      </c>
      <c r="C608" s="6" t="inlineStr">
        <is>
          <t>CH</t>
        </is>
      </c>
      <c r="D608" s="6" t="inlineStr">
        <is>
          <t>Ciencias Humanas e suas Tecnologias</t>
        </is>
      </c>
      <c r="E608" s="6" t="n">
        <v>2</v>
      </c>
      <c r="F608" s="6" t="inlineStr">
        <is>
          <t>CH-H10</t>
        </is>
      </c>
      <c r="G608" s="6" t="inlineStr">
        <is>
          <t>Reconhecer a dinamica da organizacao dos movimentos sociais e a importancia da participacao da coletividade na transformacao da realidade historico-geografica.</t>
        </is>
      </c>
      <c r="H608" s="6" t="inlineStr">
        <is>
          <t>Na década de 1970, na região do Vale do Jequitinhonha, em Minas Gerais, pequenos agricultores enfrentavam dificuldades devido à seca e à falta de políticas públicas para o setor. Em resposta a essa situação, as comunidades locais começaram a se organizar em sindicatos rurais e associações comunitárias. Através de assembleias periódicas e da articulação com outras regiões, esses movimentos passaram a reivindicar o acesso à água, a reforma agrária e créditos agrícolas. Essa mobilização resultou não apenas na construção de cisternas e barragens, mas também na conquista de políticas de desenvolvimento sustentável para a região.</t>
        </is>
      </c>
      <c r="I608" s="6" t="inlineStr">
        <is>
          <t>A transformação da realidade socioeconômica da região ocorreu devido à organização coletiva dos agricultores, que, por meio de movimentos sociais, pressionaram o Estado por direitos e infraestrutura.</t>
        </is>
      </c>
      <c r="J608" s="6" t="inlineStr">
        <is>
          <t>A solução para os problemas agrários da região foi consequência direta da modernização tecnológica das lavouras, independente da atuação política das comunidades locais.</t>
        </is>
      </c>
      <c r="K608" s="6" t="inlineStr">
        <is>
          <t>A participação da coletividade foi um fator secundário, visto que as mudanças na região aconteceram exclusivamente por decisões de grandes empresas multinacionais.</t>
        </is>
      </c>
      <c r="L608" s="6" t="inlineStr">
        <is>
          <t>Os movimentos sociais descritos falharam em seu objetivo, pois as mudanças climáticas naturais foram as únicas responsáveis pela melhoria das condições de vida no vale.</t>
        </is>
      </c>
      <c r="M608" s="6" t="inlineStr">
        <is>
          <t>A organização dos agricultores gerou conflitos que impediram a atuação do governo, retardando o desenvolvimento da região por décadas.</t>
        </is>
      </c>
      <c r="N608" s="6" t="inlineStr">
        <is>
          <t>A</t>
        </is>
      </c>
      <c r="O608" s="6" t="inlineStr">
        <is>
          <t>A questão aborda a habilidade CH-H10 ao apresentar um cenário histórico-geográfico onde a organização de movimentos sociais (sindicatos e associações) e a participação da coletividade foram determinantes para transformar a realidade local (conquista de políticas públicas e infraestrutura). A alternativa A é a correta por identificar essa relação dialética entre organização social e mudança espacial, enquanto as outras alternativas negligenciam a importância da mobilização popular ou atribuem as mudanças a fatores externos isolados.</t>
        </is>
      </c>
      <c r="P608" s="6" t="b">
        <v>1</v>
      </c>
      <c r="Q608" s="6" t="n">
        <v>0.0660377358490566</v>
      </c>
      <c r="R608" s="6" t="n">
        <v>2.807291666666667</v>
      </c>
      <c r="S608" s="6" t="n">
        <v>0.848</v>
      </c>
      <c r="T608" s="6" t="n">
        <v>16.70593996840443</v>
      </c>
      <c r="U608" s="6" t="n">
        <v>5</v>
      </c>
      <c r="V608" s="6" t="n">
        <v>5</v>
      </c>
      <c r="W608" s="6" t="n">
        <v>5</v>
      </c>
      <c r="X608" s="6" t="n">
        <v>5</v>
      </c>
      <c r="Y608" s="6" t="n">
        <v>5</v>
      </c>
      <c r="Z608" s="6" t="n">
        <v>5</v>
      </c>
      <c r="AA608" s="6" t="inlineStr">
        <is>
          <t>O item apresenta excelente alinhamento com a habilidade-alvo CH-H10, pois descreve um caso concreto de como a organização coletiva (sindicatos, associações) e a participação em movimentos sociais levaram à transformação da realidade histórica-geográfica (construção de infraestrutura e políticas públicas). Os objetos de conhecimento (formas de organização social, movimentos sociais, ação do Estado e representação espacial) estão perfeitamente integrados ao enunciado e à alternativa correta. Os distratores (B, C, D, E) são plausíveis e funcionam como bons armadilhas, pois cada um deles desloca o foco da causa principal (a mobilização popular) para fatores secundários ou incorretos (tecnologia, empresas, natureza, conflitos), exigindo do candidato a capacidade de discernir a relação de causa e eposta central. O nível de complexidade e a contextualização histórica-geográfica são adequados para o Ensino Médio. O formato, com um enunciado contextualizado e cinco alternativas de múltipla escolha com uma única resposta correta, está em total aderência ao padrão do ENEM.</t>
        </is>
      </c>
      <c r="AB608" s="6" t="n">
        <v>5</v>
      </c>
      <c r="AC608" s="6" t="n">
        <v>5</v>
      </c>
      <c r="AD608" s="6" t="n">
        <v>5</v>
      </c>
      <c r="AE608" s="6" t="n">
        <v>5</v>
      </c>
      <c r="AF608" s="6" t="n">
        <v>5</v>
      </c>
      <c r="AG608" s="6" t="n">
        <v>5</v>
      </c>
      <c r="AH608" s="6" t="inlineStr">
        <is>
          <t>O item está perfeitamente alinhado à habilidade CH-H10, pois exige o reconhecimento de como a organização coletiva (sindicatos e associações) transformou a realidade histórico-geográfica do Vale do Jequitinhonha. Os objetos de conhecimento (movimentos sociais e ação do Estado) são abordados com precisão. Os distratores são plausíveis e testam a capacidade de interpretação do texto, apresentando causas alternativas incorretas (tecnologia, multinacionais, clima) que contradizem a narrativa do enunciado. O vocabulário e a complexidade são adequados ao Ensino Médio, e a estrutura segue rigorosamente o padrão do ENEM, com enunciado contextualizado e alternativas que exigem análise crítica.</t>
        </is>
      </c>
    </row>
    <row r="609">
      <c r="A609" s="6" t="inlineStr">
        <is>
          <t>7b32c249-b82f-4f91-a244-e6d16eb27645</t>
        </is>
      </c>
      <c r="B609" s="6" t="inlineStr">
        <is>
          <t>com_fewshot_sem_grafo</t>
        </is>
      </c>
      <c r="C609" s="6" t="inlineStr">
        <is>
          <t>CH</t>
        </is>
      </c>
      <c r="D609" s="6" t="inlineStr">
        <is>
          <t>Ciencias Humanas e suas Tecnologias</t>
        </is>
      </c>
      <c r="E609" s="6" t="n">
        <v>3</v>
      </c>
      <c r="F609" s="6" t="inlineStr">
        <is>
          <t>CH-H11</t>
        </is>
      </c>
      <c r="G609" s="6" t="inlineStr">
        <is>
          <t>Identificar registros de praticas de grupos sociais no tempo e no espaco.</t>
        </is>
      </c>
      <c r="H609" s="6" t="inlineStr">
        <is>
          <t>Em um relato de viagem do século XVII, um missionário descreveu a rotina de um engenho de açúcar na América Portuguesa: 'O trabalho nunca cessa; as moendas giram incansavelmente, movidas pela força de bois e de negros que, sob o olhar severo do feitor e a ameaça do chicote, transformam a cana em açúcar.' A partir da análise desse registro histórico, é possível identificar uma prática social específica desse período, caracterizada por:</t>
        </is>
      </c>
      <c r="I609" s="6" t="inlineStr">
        <is>
          <t>A cooperação voluntária entre senhores e trabalhadores na produção.</t>
        </is>
      </c>
      <c r="J609" s="6" t="inlineStr">
        <is>
          <t>A utilização de mão de obra assalariada de origem europeia.</t>
        </is>
      </c>
      <c r="K609" s="6" t="inlineStr">
        <is>
          <t>A imposição de disciplina rígida e violência no trabalho escravista.</t>
        </is>
      </c>
      <c r="L609" s="6" t="inlineStr">
        <is>
          <t>O predomínio de atividades artesanais de subsistência familiar.</t>
        </is>
      </c>
      <c r="M609" s="6" t="inlineStr">
        <is>
          <t>A ausência de hierarquia nas relações de produção do engenho.</t>
        </is>
      </c>
      <c r="N609" s="6" t="inlineStr">
        <is>
          <t>C</t>
        </is>
      </c>
      <c r="O609" s="6" t="inlineStr">
        <is>
          <t>A habilidade CH-H11 é avaliada ao solicitar que o aluno identifique, no registro textual (o relato do missionário), as práticas de um grupo social (os escravizados e os senhores/feitores) em um determinado tempo e espaço (século XVII no engenho colonial). O texto explicita a coerção física ('ameaça do chicote') e a vigilância constante ('olhar severo do feitor'), elementos que definem a prática escravista e a hierarquia social da época, apontando para a alternativa correta.</t>
        </is>
      </c>
      <c r="P609" s="6" t="b">
        <v>1</v>
      </c>
      <c r="Q609" s="6" t="n">
        <v>0.03076923076923077</v>
      </c>
      <c r="R609" s="6" t="n">
        <v>1.282608695652174</v>
      </c>
      <c r="S609" s="6" t="n">
        <v>0.9285714285714286</v>
      </c>
      <c r="T609" s="6" t="n">
        <v>12.77021008403361</v>
      </c>
      <c r="U609" s="6" t="n">
        <v>4.8</v>
      </c>
      <c r="V609" s="6" t="n">
        <v>5</v>
      </c>
      <c r="W609" s="6" t="n">
        <v>5</v>
      </c>
      <c r="X609" s="6" t="n">
        <v>4</v>
      </c>
      <c r="Y609" s="6" t="n">
        <v>5</v>
      </c>
      <c r="Z609" s="6" t="n">
        <v>5</v>
      </c>
      <c r="AA609" s="6" t="inlineStr">
        <is>
          <t>O item apresenta excelente alinhamento com a habilidade CH-H11, pois exige a identificação de práticas sociais (trabalho escravista, coerção, vigilância) a partir de um registro histórico específico (relato de viagem), situando-as no tempo (século XVII) e no espaço (América Portuguesa). Os objetos de conhecimento (organização social, ação do Estado) são perfeitamente contemplados pela descrição da estrutura hierárquica e da violência institucionalizada no engenho. Os distratores são plausíveis e funcionais: a alternativa A (cooperação) e a E (ausência de hierarquia) representam inversões lógicas do que é descrito; a B (mão de obra assalariada europeia) e a D (artesanato familiar) são práticas históricas reais, mas que se contrapõem ao contexto do engen açucareiro, funcionando como bons distratores que testam o conhecimento do período. O nível de complexidade é adequado para o Ensino Médio, exigindo a compreensão de um texto e a associação com conhecimentos históricos. O formato segue rigorosamente as características do ENEM, com enunciado baseado em documento, questão de múltipla escolha com cinco alternativas e gabarito claro.</t>
        </is>
      </c>
      <c r="AB609" s="6" t="n">
        <v>5</v>
      </c>
      <c r="AC609" s="6" t="n">
        <v>5</v>
      </c>
      <c r="AD609" s="6" t="n">
        <v>5</v>
      </c>
      <c r="AE609" s="6" t="n">
        <v>5</v>
      </c>
      <c r="AF609" s="6" t="n">
        <v>5</v>
      </c>
      <c r="AG609" s="6" t="n">
        <v>5</v>
      </c>
      <c r="AH609" s="6" t="inlineStr">
        <is>
          <t>O item apresenta um registro histórico (relato de viagem) situado no tempo (século XVII) e no espaço (América Portuguesa), exigindo do aluno a identificação de uma prática social (a disciplina e violência no trabalho escravista), o que está em perfeita consonância com a habilidade CH-H11. Os objetos de conhecimento referentes às formas de organização social são adequadamente abordados. Os distratores são plausíveis, pois remetem a outros modelos de organização do trabalho ou interpretações equivocadas, mas são claramente refutados pelo texto. O nível de complexidade e a linguagem são adequados ao Ensino Médio, e o item segue rigorosamente o formato padrão do ENEM.</t>
        </is>
      </c>
    </row>
    <row r="610">
      <c r="A610" s="6" t="inlineStr">
        <is>
          <t>0aa96f98-ea4c-49e8-9613-4d1d88cb3c14</t>
        </is>
      </c>
      <c r="B610" s="6" t="inlineStr">
        <is>
          <t>com_fewshot_sem_grafo</t>
        </is>
      </c>
      <c r="C610" s="6" t="inlineStr">
        <is>
          <t>CH</t>
        </is>
      </c>
      <c r="D610" s="6" t="inlineStr">
        <is>
          <t>Ciencias Humanas e suas Tecnologias</t>
        </is>
      </c>
      <c r="E610" s="6" t="n">
        <v>3</v>
      </c>
      <c r="F610" s="6" t="inlineStr">
        <is>
          <t>CH-H11</t>
        </is>
      </c>
      <c r="G610" s="6" t="inlineStr">
        <is>
          <t>Identificar registros de praticas de grupos sociais no tempo e no espaco.</t>
        </is>
      </c>
      <c r="H610" s="6" t="inlineStr">
        <is>
          <t>No final do século XIX, a cidade de São Paulo passava por profundas transformações com a chegada de imigrantes europeus. Um registro fotográfico da época mostra um grupo de imigrantes italianos reunidos em uma praça, realizando uma festa tradicional com músicas, comidas típicas e danças, enquanto moradores locais observavam da calçada. A imagem revela não apenas a arquitetura da época, mas também a dinâmica de apropriação do espaço público pela comunidade imigrante.
A análise desse registro histórico permite identificar qual característica das práticas sociais desse grupo no espaço urbano paulistano?</t>
        </is>
      </c>
      <c r="I610" s="6" t="inlineStr">
        <is>
          <t>O isolamento total das comunidades imigrantes em relação à sociedade local.</t>
        </is>
      </c>
      <c r="J610" s="6" t="inlineStr">
        <is>
          <t>A manutenção de identidades culturais através de festas coletivas em áreas públicas.</t>
        </is>
      </c>
      <c r="K610" s="6" t="inlineStr">
        <is>
          <t>A proibição de manifestações culturais estrangeiras pelo governo brasileiro.</t>
        </is>
      </c>
      <c r="L610" s="6" t="inlineStr">
        <is>
          <t>A substituição imediata dos costumes locais pelos hábitos dos imigrantes.</t>
        </is>
      </c>
      <c r="M610" s="6" t="inlineStr">
        <is>
          <t>A ausência de interação social entre os diferentes grupos étnicos na cidade.</t>
        </is>
      </c>
      <c r="N610" s="6" t="inlineStr">
        <is>
          <t>B</t>
        </is>
      </c>
      <c r="O610" s="6" t="inlineStr">
        <is>
          <t>A habilidade CH-H11 é cobrada pois o item solicita o reconhecimento de uma prática social (a realização de festas tradicionais) de um grupo específico (imigrantes italianos) em um determinado tempo (final do século XIX) e espaço (praça pública de São Paulo), utilizando-se de um registro histórico (a fotografia descrita) como fonte de análise.</t>
        </is>
      </c>
      <c r="P610" s="6" t="b">
        <v>1</v>
      </c>
      <c r="Q610" s="6" t="n">
        <v>0.04761904761904762</v>
      </c>
      <c r="R610" s="6" t="n">
        <v>1.78343949044586</v>
      </c>
      <c r="S610" s="6" t="n">
        <v>0.8842105263157894</v>
      </c>
      <c r="T610" s="6" t="n">
        <v>11.95555555555556</v>
      </c>
      <c r="U610" s="6" t="n">
        <v>4.8</v>
      </c>
      <c r="V610" s="6" t="n">
        <v>5</v>
      </c>
      <c r="W610" s="6" t="n">
        <v>5</v>
      </c>
      <c r="X610" s="6" t="n">
        <v>4</v>
      </c>
      <c r="Y610" s="6" t="n">
        <v>5</v>
      </c>
      <c r="Z610" s="6" t="n">
        <v>5</v>
      </c>
      <c r="AA610" s="6" t="inlineStr">
        <is>
          <t>O item demonstra excelente alinhamento com a habilidade CH-H11, pois a análise de um registro histórico (fotografia) permite a identificação de uma prática social específica (festa) de um grupo (imigrantes) em um tempo e espaço determinados. Os objetos de conhecimento (organização social, movimentos sociais, ação do Estado) são perfeitamente adequados, pois a festa coletiva é uma forma de organização social que pode envolver tensões com o Estado e a sociedade local. Os distratores são plausíveis, pois exploram estereótipos comuns sobre a imigração (isolamento, substituição cultural, proibição), sendo apenas a alternativa B correta e baseada na evidência do texto. O nível de complexidade é adequado ao Ensino Médio, exigindo a interpretação de um documento e a contextualização histórica. O formato segue rigorosamente as especificações do ENEM, com enunciado contextualizado, questão de múltipla escolha e uma justificativa objetiva.</t>
        </is>
      </c>
      <c r="AB610" s="6" t="n">
        <v>4.8</v>
      </c>
      <c r="AC610" s="6" t="n">
        <v>5</v>
      </c>
      <c r="AD610" s="6" t="n">
        <v>5</v>
      </c>
      <c r="AE610" s="6" t="n">
        <v>4</v>
      </c>
      <c r="AF610" s="6" t="n">
        <v>5</v>
      </c>
      <c r="AG610" s="6" t="n">
        <v>5</v>
      </c>
      <c r="AH610" s="6" t="inlineStr">
        <is>
          <t>O item apresenta excelente alinhamento à habilidade CH-H11, pois exige do estudante a identificação de uma prática social (festa tradicional) de um grupo específico (imigrantes italianos) a partir de um registro (fotografia) contextualizado no tempo (séc. XIX) e espaço (São Paulo). Os objetos de conhecimento são adequados, abordando formas de organização social e apropriação do espaço urbano. Os distratores A e E são plausíveis, testando a leitura atenta e a compreensão histórica sobre isolamento versus interação, embora C e D sejam historicamente menos consistentes. O nível de complexidade é adequado ao Ensino Médio, tratando de conteúdo curricular clássico (imigração italiana). O formato segue rigorosamente os padrões do ENEM, com enunciado contextualizado e comando claro.</t>
        </is>
      </c>
    </row>
    <row r="611">
      <c r="A611" s="6" t="inlineStr">
        <is>
          <t>d8a6f36a-7aee-4f70-9f0f-d569c7eed699</t>
        </is>
      </c>
      <c r="B611" s="6" t="inlineStr">
        <is>
          <t>com_fewshot_sem_grafo</t>
        </is>
      </c>
      <c r="C611" s="6" t="inlineStr">
        <is>
          <t>CH</t>
        </is>
      </c>
      <c r="D611" s="6" t="inlineStr">
        <is>
          <t>Ciencias Humanas e suas Tecnologias</t>
        </is>
      </c>
      <c r="E611" s="6" t="n">
        <v>3</v>
      </c>
      <c r="F611" s="6" t="inlineStr">
        <is>
          <t>CH-H11</t>
        </is>
      </c>
      <c r="G611" s="6" t="inlineStr">
        <is>
          <t>Identificar registros de praticas de grupos sociais no tempo e no espaco.</t>
        </is>
      </c>
      <c r="H611" s="6" t="inlineStr">
        <is>
          <t>Durante escavações arqueológicas no litoral sul do Brasil, pesquisadores identificaram um sambaqui (monte de conchas) com cerca de 30 metros de altura. A análise das camadas estratigráficas revelou a presença de restos alimentares (peixes e moluscos), ferramentas líticas e esqueletos humanos em posições flexionadas, alguns cobertos por pigmento vermelho. O local foi ocupado continuamente por um período de mais de mil anos. A análise desses registros materiais permite identificar qual característica fundamental das práticas sociais desse grupo?</t>
        </is>
      </c>
      <c r="I611" s="6" t="inlineStr">
        <is>
          <t>A agricultura intensiva de cereais como base exclusiva da subsistência.</t>
        </is>
      </c>
      <c r="J611" s="6" t="inlineStr">
        <is>
          <t>A organização social em grandes cidades fortificadas para defesa militar.</t>
        </is>
      </c>
      <c r="K611" s="6" t="inlineStr">
        <is>
          <t>A dependência dos recursos marinhos e a existência de rituais funerários complexos.</t>
        </is>
      </c>
      <c r="L611" s="6" t="inlineStr">
        <is>
          <t>O nomadismo absoluto, impedindo a fixação ou o retorno a um mesmo território.</t>
        </is>
      </c>
      <c r="M611" s="6" t="inlineStr">
        <is>
          <t>A utilização de metalurgia do ferro para a produção de ferramentas e armas.</t>
        </is>
      </c>
      <c r="N611" s="6" t="inlineStr">
        <is>
          <t>C</t>
        </is>
      </c>
      <c r="O611" s="6" t="inlineStr">
        <is>
          <t>A questão exige a identificação de práticas de um grupo social (povos construtores de sambaquis) a partir de registros materiais (conchas, ossos, pigmentos) encontrados em um espaço e tempo determinados. A alternativa C é a correta pois conecta os vestígios de alimentação (moluscos/peixes) à prática de subsistência e os sepultamentos com pigmentos às práticas culturais/rituais, atendendo à habilidade CH-H11.</t>
        </is>
      </c>
      <c r="P611" s="6" t="b">
        <v>1</v>
      </c>
      <c r="Q611" s="6" t="n">
        <v>0.04819277108433735</v>
      </c>
      <c r="R611" s="6" t="n">
        <v>1.811764705882353</v>
      </c>
      <c r="S611" s="6" t="n">
        <v>0.9764705882352941</v>
      </c>
      <c r="T611" s="6" t="n">
        <v>13.59777777777778</v>
      </c>
      <c r="U611" s="6" t="n">
        <v>4.8</v>
      </c>
      <c r="V611" s="6" t="n">
        <v>5</v>
      </c>
      <c r="W611" s="6" t="n">
        <v>5</v>
      </c>
      <c r="X611" s="6" t="n">
        <v>4</v>
      </c>
      <c r="Y611" s="6" t="n">
        <v>5</v>
      </c>
      <c r="Z611" s="6" t="n">
        <v>5</v>
      </c>
      <c r="AA611" s="6" t="inlineStr">
        <is>
          <t>O item apresenta excelente alinhamento com a habilidade CH-H11, pois exige a identificação de práticas sociais de um grupo específico a partir de registros materiais arqueológicos, contextualizados no tempo e no espaço. Os objetos de conhecimento (organização social, movimentos sociais, pensamento político e ação do Estado) são adequadamente contemplados, com destaque para as formas de organização social e as práticas culturais. Os distratores são plausíveis e funcionam como bons armadilhas, pois exploram características de outros períodos e sociedades (agricultura intensiva, cidades fortificadas, nomadismo, metalurgia), exigindo do estudante um conhecimento diferenciado. O nível de complexidade é adequado para o Ensino Médio, exigindo a compreensão de fontes históricas e a capacidade de análise crítica. A aderência ao formato ENEM é perfeita, com um enunciado contextualizado, linguagem clara e alternativas que exigem a interpretação de informações.</t>
        </is>
      </c>
      <c r="AB611" s="6" t="n">
        <v>5</v>
      </c>
      <c r="AC611" s="6" t="n">
        <v>5</v>
      </c>
      <c r="AD611" s="6" t="n">
        <v>5</v>
      </c>
      <c r="AE611" s="6" t="n">
        <v>5</v>
      </c>
      <c r="AF611" s="6" t="n">
        <v>5</v>
      </c>
      <c r="AG611" s="6" t="n">
        <v>5</v>
      </c>
      <c r="AH611" s="6" t="inlineStr">
        <is>
          <t>O item apresenta um enunciado contextualizado historicamente (sambaquis) que exige do estudante a leitura de vestígios arqueológicos (registros materiais) para inferir práticas sociais (subsistência e rituais) de um grupo específico em um determinado tempo e espaço, atendendo plenamente à habilidade CH-H11. Os objetos de conhecimento referentes às formas de organização social são contemplados. Os distratores são plausíveis historicamente, mas incorretos frente às evidências textuais (agricultura, cidades fortificadas, nomadismo absoluto, metalurgia), exigindo análise crítica. O vocabulário e a complexidade são adequados ao Ensino Médio, e o formato segue rigorosamente o padrão do ENEM.</t>
        </is>
      </c>
    </row>
    <row r="612">
      <c r="A612" s="6" t="inlineStr">
        <is>
          <t>21a33d74-440d-4ecc-bbf3-a78639711986</t>
        </is>
      </c>
      <c r="B612" s="6" t="inlineStr">
        <is>
          <t>com_fewshot_sem_grafo</t>
        </is>
      </c>
      <c r="C612" s="6" t="inlineStr">
        <is>
          <t>CH</t>
        </is>
      </c>
      <c r="D612" s="6" t="inlineStr">
        <is>
          <t>Ciencias Humanas e suas Tecnologias</t>
        </is>
      </c>
      <c r="E612" s="6" t="n">
        <v>3</v>
      </c>
      <c r="F612" s="6" t="inlineStr">
        <is>
          <t>CH-H11</t>
        </is>
      </c>
      <c r="G612" s="6" t="inlineStr">
        <is>
          <t>Identificar registros de praticas de grupos sociais no tempo e no espaco.</t>
        </is>
      </c>
      <c r="H612" s="6" t="inlineStr">
        <is>
          <t>A arquitetura das cidades coloniais brasileiras, especialmente em Minas Gerais durante o ciclo do ouro no século XVIII, preserva registros das práticas sociais da época. As 'Casas de Câmara e Cadeia' eram edifícios obrigatórios nas vilas e, frequentemente, eram construídas justamente ao lado ou em frente às igrejas matrizes, formando o centro urbano. Essa proximidade física não era aleatória, mas sim um projeto urbanístico que refletia a organização da sociedade. A análise dessa disposição espacial permite identificar qual característica da dinâmica social colonial?</t>
        </is>
      </c>
      <c r="I612" s="6" t="inlineStr">
        <is>
          <t>A total separação entre as instituições religiosas e a administração pública.</t>
        </is>
      </c>
      <c r="J612" s="6" t="inlineStr">
        <is>
          <t>A priorização das atividades comerciais em detrimento das funções administrativas e religiosas.</t>
        </is>
      </c>
      <c r="K612" s="6" t="inlineStr">
        <is>
          <t>A subordinação do poder eclesiástico às decisões exclusivas da câmara municipal.</t>
        </is>
      </c>
      <c r="L612" s="6" t="inlineStr">
        <is>
          <t>A íntima articulação entre o poder político-administrativo e o poder religioso.</t>
        </is>
      </c>
      <c r="M612" s="6" t="inlineStr">
        <is>
          <t>A exclusão da população escravizada dos espaços centrais de convivência urbana.</t>
        </is>
      </c>
      <c r="N612" s="6" t="inlineStr">
        <is>
          <t>D</t>
        </is>
      </c>
      <c r="O612" s="6" t="inlineStr">
        <is>
          <t>A habilidade CH-H11 é avaliada ao solicitar que o aluno identifique uma prática social (a articulação entre Estado e Igreja) a partir de um registro material (a arquitetura e o urbanismo) situado em um tempo (século XVIII) e espaço (cidades coloniais mineiros). A disposição física dos prédios evidencia a prática de controle social e a aliança entre as autoridades civis e religiosas no período colonial.</t>
        </is>
      </c>
      <c r="P612" s="6" t="b">
        <v>1</v>
      </c>
      <c r="Q612" s="6" t="n">
        <v>0.04651162790697674</v>
      </c>
      <c r="R612" s="6" t="n">
        <v>2.134969325153374</v>
      </c>
      <c r="S612" s="6" t="n">
        <v>0.945054945054945</v>
      </c>
      <c r="T612" s="6" t="n">
        <v>14.45779376498801</v>
      </c>
      <c r="U612" s="6" t="n">
        <v>5</v>
      </c>
      <c r="V612" s="6" t="n">
        <v>5</v>
      </c>
      <c r="W612" s="6" t="n">
        <v>5</v>
      </c>
      <c r="X612" s="6" t="n">
        <v>5</v>
      </c>
      <c r="Y612" s="6" t="n">
        <v>5</v>
      </c>
      <c r="Z612" s="6" t="n">
        <v>5</v>
      </c>
      <c r="AA612" s="6" t="inlineStr">
        <is>
          <t>O item apresenta excelente alinhamento com a habilidade CH-H11, pois solicita a identificação de uma prática social (articulação entre Estado e Igreja) a partir de um registro material (arquitetura/urbanismo) em um tempo e espaço específicos. Os objetos de conhecimento (organização social, Estado) são perfeitamente adequados e contemplados no enunciado. Os distratores são plausíveis, pois exploram possíveis mal-entendidos sobre a relação entre Igreja e Estado (separação, subordinação) e outras funções urbanas (comércio), exigindo do aluno uma análise crítica e não memorística. O nível de complexidade é adequado para o Ensino Médio, exigindo a compreensão de um contexto histórico e a interpretação de fontes materiais. O formato segue rigorosamente as especificações do ENEM, com um enunciado contextualizado, uma pergunta clara e alternativas que exigem a seleção da melhor resposta.</t>
        </is>
      </c>
      <c r="AB612" s="6" t="n">
        <v>5</v>
      </c>
      <c r="AC612" s="6" t="n">
        <v>5</v>
      </c>
      <c r="AD612" s="6" t="n">
        <v>5</v>
      </c>
      <c r="AE612" s="6" t="n">
        <v>5</v>
      </c>
      <c r="AF612" s="6" t="n">
        <v>5</v>
      </c>
      <c r="AG612" s="6" t="n">
        <v>5</v>
      </c>
      <c r="AH612" s="6" t="inlineStr">
        <is>
          <t>O item apresenta excelente alinhamento à habilidade CH-H11, pois exige a identificação de uma prática social (a articulação entre Igreja e Estado) a partir de um registro material (a arquitetura urbana) situado em um contexto histórico específico (século XVIII em Minas Gerais). Os objetos de conhecimento referentes à organização social e ação do Estado são plenamente adequados. Os distratores são plausíveis e bem elaborados, explorando conceitos históricos comuns como a separação de poderes, a primazia econômica ou a dinâmica da escravidão, mas que não respondem diretamente à evidência espacial apresentada. O nível de dificuldade e o vocabulário são compatíveis com o Ensino Médio, e a estrutura do enunciado e das alternativas segue rigorosamente o padrão do ENEM.</t>
        </is>
      </c>
    </row>
    <row r="613">
      <c r="A613" s="6" t="inlineStr">
        <is>
          <t>ffd41334-33eb-48d2-963f-ba74197ca5dc</t>
        </is>
      </c>
      <c r="B613" s="6" t="inlineStr">
        <is>
          <t>com_fewshot_sem_grafo</t>
        </is>
      </c>
      <c r="C613" s="6" t="inlineStr">
        <is>
          <t>CH</t>
        </is>
      </c>
      <c r="D613" s="6" t="inlineStr">
        <is>
          <t>Ciencias Humanas e suas Tecnologias</t>
        </is>
      </c>
      <c r="E613" s="6" t="n">
        <v>3</v>
      </c>
      <c r="F613" s="6" t="inlineStr">
        <is>
          <t>CH-H11</t>
        </is>
      </c>
      <c r="G613" s="6" t="inlineStr">
        <is>
          <t>Identificar registros de praticas de grupos sociais no tempo e no espaco.</t>
        </is>
      </c>
      <c r="H613" s="6" t="inlineStr">
        <is>
          <t>No inicio do seculo XX, o antropologo Edgard Roquette-Pinto registrou em suas notas de campo a observacao de uma festa realizada em uma comunidade rural do interior de Minas Gerais. Segundo o relato, os moradores se reuniam anualmente para realizar o 'Congado', uma manifestacao que misturava elementos do catolicismo com ritmos e dancas de origem africana. O evento envolvia a coroacao de reis e rainhas do Congo e servia para reafirmar a identidade e a hierarquia social dentro daquela comunidade especifica. A analise desse registro antropologico permite identificar qual caracteristica das praticas sociais desse grupo?</t>
        </is>
      </c>
      <c r="I613" s="6" t="inlineStr">
        <is>
          <t>A reproducao fiel das cerimonias europeias medievais sem alteracoes.</t>
        </is>
      </c>
      <c r="J613" s="6" t="inlineStr">
        <is>
          <t>A rejeicao total de qualquer elemento religioso de origem crista.</t>
        </is>
      </c>
      <c r="K613" s="6" t="inlineStr">
        <is>
          <t>A manutencao de tradicoes culturais hibridas como forma de identidade coletiva.</t>
        </is>
      </c>
      <c r="L613" s="6" t="inlineStr">
        <is>
          <t>O isolamento completo da comunidade em relacao as influencias urbanas da epoca.</t>
        </is>
      </c>
      <c r="M613" s="6" t="inlineStr">
        <is>
          <t>A extincao das referencias africanas em favor de uma cultura exclusivamente brasileira.</t>
        </is>
      </c>
      <c r="N613" s="6" t="inlineStr">
        <is>
          <t>C</t>
        </is>
      </c>
      <c r="O613" s="6" t="inlineStr">
        <is>
          <t>A questao exige a identificacao de um registro (o relato de Roquette-Pinto) de uma pratica social (o Congado) realizada por um grupo especifico (comunidade rural mineira) em um determinado tempo e espaco (inicio do seculo XX, interior de Minas Gerais). A alternativa C e a correta pois interpreta o registro como evidencia de uma pratica cultural hibrida (sincretismo) que serve para afirmar a identidade daquele grupo, atendendo a habilidade CH-H11.</t>
        </is>
      </c>
      <c r="P613" s="6" t="b">
        <v>1</v>
      </c>
      <c r="Q613" s="6" t="n">
        <v>0.07865168539325842</v>
      </c>
      <c r="R613" s="6" t="n">
        <v>2.313043478260869</v>
      </c>
      <c r="S613" s="6" t="n">
        <v>0.9468085106382979</v>
      </c>
      <c r="T613" s="6" t="n">
        <v>14.70425055928412</v>
      </c>
      <c r="U613" s="6" t="n">
        <v>4.8</v>
      </c>
      <c r="V613" s="6" t="n">
        <v>5</v>
      </c>
      <c r="W613" s="6" t="n">
        <v>5</v>
      </c>
      <c r="X613" s="6" t="n">
        <v>4</v>
      </c>
      <c r="Y613" s="6" t="n">
        <v>5</v>
      </c>
      <c r="Z613" s="6" t="n">
        <v>5</v>
      </c>
      <c r="AA613" s="6" t="inlineStr">
        <is>
          <t>O item apresenta excelente alinhamento com a habilidade CH-H11, pois exige a identificação e análise de um registro histórico-etnográfico (o relato de Roquette-Pinto) sobre uma prática social específica (o Congado) em um tempo e espaço definidos. Os objetos de conhecimento (organização social, identidade, sincretismo) são perfeitamente adequados e mobilizados para a resolução. Os distratores (A, B, D, E) são plausíveis, pois exploram interpretações equivocadas comuns sobre o sincretismo cultural (como a ideia de purismo, rejeição, isolamento ou extinção), sendo apenas a alternativa C a que capta a complexidade do fenômeno descrito. O nível de linguagem e a complexidade da análise são adequados ao Ensino Médio. A estrutura do item, com seu enunciado contextualizado e alternativas que exigem interpretação crítica, está em total aderência ao formato do ENEM.</t>
        </is>
      </c>
      <c r="AB613" s="6" t="n">
        <v>5</v>
      </c>
      <c r="AC613" s="6" t="n">
        <v>5</v>
      </c>
      <c r="AD613" s="6" t="n">
        <v>5</v>
      </c>
      <c r="AE613" s="6" t="n">
        <v>5</v>
      </c>
      <c r="AF613" s="6" t="n">
        <v>5</v>
      </c>
      <c r="AG613" s="6" t="n">
        <v>5</v>
      </c>
      <c r="AH613" s="6" t="inlineStr">
        <is>
          <t>O item apresenta um registro histórico/antropológico claro (notas de campo de Roquette-Pinto) situado em tempo e espaço específicos, exigindo do aluno a identificação da característica da prática social descrita (Congado). Há perfeito alinhamento com a habilidade CH-H11. Os objetos de conhecimento (formas de organização social) são contemplados pela análise da hierarquia e identidade no grupo. Os distratores são plausíveis, explorando equívocos comuns sobre a formação cultural brasileira (isolamento, cópia fiel, rejeição total). O vocabulário e a temática são adequados ao Ensino Médio, abordando o conceito de hibridismo cultural. O formato segue rigorosamente o padrão do ENEM, com enunciado contextualizado e alternativas bem construídas.</t>
        </is>
      </c>
    </row>
    <row r="614">
      <c r="A614" s="6" t="inlineStr">
        <is>
          <t>abf3dd76-ff03-4a57-9022-f29bbf44bb87</t>
        </is>
      </c>
      <c r="B614" s="6" t="inlineStr">
        <is>
          <t>com_fewshot_sem_grafo</t>
        </is>
      </c>
      <c r="C614" s="6" t="inlineStr">
        <is>
          <t>CH</t>
        </is>
      </c>
      <c r="D614" s="6" t="inlineStr">
        <is>
          <t>Ciencias Humanas e suas Tecnologias</t>
        </is>
      </c>
      <c r="E614" s="6" t="n">
        <v>3</v>
      </c>
      <c r="F614" s="6" t="inlineStr">
        <is>
          <t>CH-H12</t>
        </is>
      </c>
      <c r="G614" s="6" t="inlineStr">
        <is>
          <t>Analisar o papel da justica como instituicao na organizacao das sociedades.</t>
        </is>
      </c>
      <c r="H614" s="6" t="inlineStr">
        <is>
          <t>Em uma comunidade rural, um conflito de terras surgiu entre duas familias que reivindicavam a posse de uma area produtiva. As discussoes escalaram para ameacas de violencia, e a policia local foi acionada diversas vezes sem resolver a disputa. Diante da gravidade, as partes decidiram levar o caso a um juiz, que analisou os documentos historicos e a legislacao agraria, proferindo uma sentenca definitiva sobre a propriedade. Apos a decisao judicial, embora um dos lados tenha ficado insatisfeito, o conflito fisico cessou e a ordem foi restabelecida.</t>
        </is>
      </c>
      <c r="I614" s="6" t="inlineStr">
        <is>
          <t>A justica funciona apenas como um instrumento de vinganca, punindo o lado que iniciou a briga para desencorajar futuros conflitos.</t>
        </is>
      </c>
      <c r="J614" s="6" t="inlineStr">
        <is>
          <t>O papel da justica e substituir a vontade das partes, impondo decisoes arbitrias que ignoram as leis para manter a paz social a qualquer custo.</t>
        </is>
      </c>
      <c r="K614" s="6" t="inlineStr">
        <is>
          <t>A instituicao da justica atua como mediadora suprema, aplicando o direito para resolver conflitos e garantir a estabilidade da sociedade.</t>
        </is>
      </c>
      <c r="L614" s="6" t="inlineStr">
        <is>
          <t>A intervencao do judiciario e inutil em conflitos de terra, pois a posse deve ser definida exclusivamente pela forca fisica dos envolvidos.</t>
        </is>
      </c>
      <c r="M614" s="6" t="inlineStr">
        <is>
          <t>A funcao principal da justica e criar novas leis que se adaptem aos desejos da comunidade local, independentemente das normas anteriores.</t>
        </is>
      </c>
      <c r="N614" s="6" t="inlineStr">
        <is>
          <t>C</t>
        </is>
      </c>
      <c r="O614" s="6" t="inlineStr">
        <is>
          <t>A habilidade CH-H12 exige analisar o papel da justica como instituicao na organizacao das sociedades. A alternativa C esta correta pois identifica a justica como uma instancia de resolucao de conflitos (mediacao) e aplicacao das regras (direito), essencial para manter a ordem e a convivencia social. As demais alternativas distorcem a funcao da justica, vendo-a como vinganca (A), arbitrariedade (B), inutilidade (D) ou poder legislativo imediato (E).</t>
        </is>
      </c>
      <c r="P614" s="6" t="b">
        <v>1</v>
      </c>
      <c r="Q614" s="6" t="n">
        <v>0.01923076923076923</v>
      </c>
      <c r="R614" s="6" t="n">
        <v>1</v>
      </c>
      <c r="S614" s="6" t="n">
        <v>0.896551724137931</v>
      </c>
      <c r="T614" s="6" t="n">
        <v>15.91538461538461</v>
      </c>
      <c r="U614" s="6" t="n">
        <v>5</v>
      </c>
      <c r="V614" s="6" t="n">
        <v>5</v>
      </c>
      <c r="W614" s="6" t="n">
        <v>5</v>
      </c>
      <c r="X614" s="6" t="n">
        <v>5</v>
      </c>
      <c r="Y614" s="6" t="n">
        <v>5</v>
      </c>
      <c r="Z614" s="6" t="n">
        <v>5</v>
      </c>
      <c r="AA614" s="6" t="inlineStr">
        <is>
          <t>O item apresenta excelente alinhamento com a habilidade CH-H12, pois o enunciado descreve um conflito social e a atuação da instituição da justiça como solução, exigindo do candidato a análise do papel dessa instituição na organização e estabilidade da sociedade. Os objetos de conhecimento (formas de organização social, ação do Estado) são perfeitamente contemplados no contexto apresentado. Os distratores (A, B, D, E) são plausíveis e funcionais, pois cada um apresenta uma visão distorcida ou simplificada sobre a função da justiça, cobrindo possíveis equívocos conceituais e forçando o candidato a diferenciar a função mediadora e legalista da justiça de outras interpretações como vingança, arbitrariedade, força bruta ou poder criador de leis. O nível de linguagem e a complexidade da situação são adequados ao Ensino Médio. O formato, com enunciado contextualizado, alternativas de múltipla escolha e uma questão que exige análise e interpretação de texto, está em total aderência ao padrão do ENEM.</t>
        </is>
      </c>
      <c r="AB614" s="6" t="n">
        <v>4.4</v>
      </c>
      <c r="AC614" s="6" t="n">
        <v>5</v>
      </c>
      <c r="AD614" s="6" t="n">
        <v>5</v>
      </c>
      <c r="AE614" s="6" t="n">
        <v>3</v>
      </c>
      <c r="AF614" s="6" t="n">
        <v>5</v>
      </c>
      <c r="AG614" s="6" t="n">
        <v>4</v>
      </c>
      <c r="AH614" s="6" t="inlineStr">
        <is>
          <t>O item apresenta excelente alinhamento à habilidade CH-H12 e aos objetos de conhecimento, pois aborda a atuação do Estado (Poder Judiciário) na resolução de conflitos e manutenção da ordem social. O nível de escolaridade é adequado, utilizando linguagem acessível e conceitos cívicos fundamentais. Os distratores exploram concepções errôneas sobre a justiça (vingança, arbitrariedade, confusão de poderes), porém, o distrator D é pouco plausível, pois o próprio enunciado afirma que a intervenção judicial foi eficaz, o que facilita demais sua eliminação. Quanto ao formato, o item segue a estrutura de cinco alternativas e enunciado contextualizado, embora pudesse ser aprimorado com um comando explícito (pergunta interrogativa) ao final do enunciado, padrão comum no ENEM.</t>
        </is>
      </c>
    </row>
    <row r="615">
      <c r="A615" s="6" t="inlineStr">
        <is>
          <t>0026dc2a-250e-4baf-97dd-fd39dd1a7541</t>
        </is>
      </c>
      <c r="B615" s="6" t="inlineStr">
        <is>
          <t>com_fewshot_sem_grafo</t>
        </is>
      </c>
      <c r="C615" s="6" t="inlineStr">
        <is>
          <t>CH</t>
        </is>
      </c>
      <c r="D615" s="6" t="inlineStr">
        <is>
          <t>Ciencias Humanas e suas Tecnologias</t>
        </is>
      </c>
      <c r="E615" s="6" t="n">
        <v>3</v>
      </c>
      <c r="F615" s="6" t="inlineStr">
        <is>
          <t>CH-H12</t>
        </is>
      </c>
      <c r="G615" s="6" t="inlineStr">
        <is>
          <t>Analisar o papel da justica como instituicao na organizacao das sociedades.</t>
        </is>
      </c>
      <c r="H615" s="6" t="inlineStr">
        <is>
          <t>O Código de Hamurábi, promulgado na Babilônia por volta de 1750 a.C., é um dos mais antigos conjuntos de leis escritas da humanidade. Entre suas disposições, o código previa punições diferenciadas para um mesmo delito, dependendo da condição social do autor e da vítima. Por exemplo, se um homem nobre destruísse o olho de outro homem nobre, teria seu olho destruído; se destruísse o olho de um homem comum, pagaria uma multa em prata. Com base nessa organização jurídica, é correto afirmar que a justiça, nessa sociedade, funcionava como:</t>
        </is>
      </c>
      <c r="I615" s="6" t="inlineStr">
        <is>
          <t>Um mecanismo de proteção religiosa, isentando os sacerdotes de qualquer tipo de punição civil.</t>
        </is>
      </c>
      <c r="J615" s="6" t="inlineStr">
        <is>
          <t>Uma ferramenta de equalização social, garantindo que os crimes fossem punidos com a mesma severidade para todos.</t>
        </is>
      </c>
      <c r="K615" s="6" t="inlineStr">
        <is>
          <t>Uma instituição reguladora das relações sociais, cujas leis refletiam e reforçavam a hierarquia existente entre os grupos.</t>
        </is>
      </c>
      <c r="L615" s="6" t="inlineStr">
        <is>
          <t>Um instrumento de democratização do poder, permitindo que os escravos participassem das decisões judiciais.</t>
        </is>
      </c>
      <c r="M615" s="6" t="inlineStr">
        <is>
          <t>Um sistema abstrato de normas, desvinculado da realidade política e econômica da época babilônica.</t>
        </is>
      </c>
      <c r="N615" s="6" t="inlineStr">
        <is>
          <t>C</t>
        </is>
      </c>
      <c r="O615" s="6" t="inlineStr">
        <is>
          <t>A habilidade CH-H12 exige analisar o papel da justiça como instituição na organização das sociedades. No caso do Código de Hamurábi, a justiça não atuava apenas para punir crimes, mas fundamentalmente para organizar e manter a estrutura social estratificada. Ao estabelecer penas diferentes conforme o status social, a lei institucionalizava a desigualdade e garantia a ordem vigente, demonstrando como o sistema jurídico serve aos interesses de organização e manutenção da sociedade de seu tempo.</t>
        </is>
      </c>
      <c r="P615" s="6" t="b">
        <v>1</v>
      </c>
      <c r="Q615" s="6" t="n">
        <v>0.03409090909090909</v>
      </c>
      <c r="R615" s="6" t="n">
        <v>1.601351351351351</v>
      </c>
      <c r="S615" s="6" t="n">
        <v>0.8979591836734694</v>
      </c>
      <c r="T615" s="6" t="n">
        <v>13.72969696969697</v>
      </c>
      <c r="U615" s="6" t="n">
        <v>5</v>
      </c>
      <c r="V615" s="6" t="n">
        <v>5</v>
      </c>
      <c r="W615" s="6" t="n">
        <v>5</v>
      </c>
      <c r="X615" s="6" t="n">
        <v>5</v>
      </c>
      <c r="Y615" s="6" t="n">
        <v>5</v>
      </c>
      <c r="Z615" s="6" t="n">
        <v>5</v>
      </c>
      <c r="AA615" s="6" t="inlineStr">
        <is>
          <t>O item apresenta excelente alinhamento com a habilidade CH-H12, pois exige a análise do papel da instituição da justiça na organização da sociedade babilônica, indo além da mera descrição para interpretar sua função social. Os objetos de conhecimento (formas de organização social, ação do Estado) são perfeitamente adequados e mobilizados no enunciado e na alternativa correta. Os distratores são plausíveis e funcionam como armadilhas bem construídas: a alternativa A desvia para a religião, a B para a igualdade (contradizendo o texto), a D para a democratização (anacronismo) e a E para a abstração (ignorando o contexto), exigindo que o aluno discrimine corretamente a função da justiça. O nível de complexidade é adequado ao Ensino Médio, exigindo compreensão de texto e análise histórica, sem conhecimento prévio específico sobre o Código de Hamurábi. O formato segue rigorosamente as especificações do ENEM, com enunciado claro, contextualizado, alternativas distintas e uma justificativa objetiva que fundamenta a resposta correta.</t>
        </is>
      </c>
      <c r="AB615" s="6" t="n">
        <v>5</v>
      </c>
      <c r="AC615" s="6" t="n">
        <v>5</v>
      </c>
      <c r="AD615" s="6" t="n">
        <v>5</v>
      </c>
      <c r="AE615" s="6" t="n">
        <v>5</v>
      </c>
      <c r="AF615" s="6" t="n">
        <v>5</v>
      </c>
      <c r="AG615" s="6" t="n">
        <v>5</v>
      </c>
      <c r="AH615" s="6" t="inlineStr">
        <is>
          <t>O item apresenta excelente alinhamento à habilidade CH-H12, pois solicita explicitamente a análise do papel da justiça (instituição) na organização da sociedade babilônica a partir de um documento histórico. O objeto de conhecimento (formas de organização social e ação do Estado) é plenamente adequado. Os distratores são plausíveis, explorando concepções modernas de justiça ou generalizações sobre o mundo antigo que não se aplicam ao texto. O nível de complexidade e o vocabulário são adequados ao Ensino Médio, e o formato segue rigorosamente os padrões do ENEM.</t>
        </is>
      </c>
    </row>
    <row r="616">
      <c r="A616" s="6" t="inlineStr">
        <is>
          <t>f9ce1ef4-1e0d-4739-a8dd-625abc701cbe</t>
        </is>
      </c>
      <c r="B616" s="6" t="inlineStr">
        <is>
          <t>com_fewshot_sem_grafo</t>
        </is>
      </c>
      <c r="C616" s="6" t="inlineStr">
        <is>
          <t>CH</t>
        </is>
      </c>
      <c r="D616" s="6" t="inlineStr">
        <is>
          <t>Ciencias Humanas e suas Tecnologias</t>
        </is>
      </c>
      <c r="E616" s="6" t="n">
        <v>3</v>
      </c>
      <c r="F616" s="6" t="inlineStr">
        <is>
          <t>CH-H12</t>
        </is>
      </c>
      <c r="G616" s="6" t="inlineStr">
        <is>
          <t>Analisar o papel da justica como instituicao na organizacao das sociedades.</t>
        </is>
      </c>
      <c r="H616" s="6" t="inlineStr">
        <is>
          <t>Em uma determinada comunidade, conflitos pela posse de terras eram historicamente resolvidos por meio de disputas físicas entre as famílias envolvidas, gerando um ciclo interminável de vinganças. Com a consolidação do Estado Moderno, a justiça passou a ser exercida por instituições públicas, como o Judiciário, que assumiram o monopólio da aplicação das leis. Considerando a função da justiça na organização das sociedades, a transferência da resolução de conflitos para a esfera estatal tem como objetivo principal:</t>
        </is>
      </c>
      <c r="I616" s="6" t="inlineStr">
        <is>
          <t>Aumentar a riqueza do Estado por meio da cobrança de multas e taxas judiciais sobre os conflitos resolvidos.</t>
        </is>
      </c>
      <c r="J616" s="6" t="inlineStr">
        <is>
          <t>Imprimir um caráter religioso às punições, garantindo a salvação espiritual dos condenados pelos crimes cometidos.</t>
        </is>
      </c>
      <c r="K616" s="6" t="inlineStr">
        <is>
          <t>Garantir a ordem social e a pacificação das relações, evitando a vingança privada e a lei do mais forte.</t>
        </is>
      </c>
      <c r="L616" s="6" t="inlineStr">
        <is>
          <t>Eliminar completamente as desigualdades sociais existentes entre os cidadãos por meio da redistribuição de bens.</t>
        </is>
      </c>
      <c r="M616" s="6" t="inlineStr">
        <is>
          <t>Subordinar as leis aos interesses particulares dos grupos economicamente mais poderosos para manter a estabilidade política.</t>
        </is>
      </c>
      <c r="N616" s="6" t="inlineStr">
        <is>
          <t>C</t>
        </is>
      </c>
      <c r="O616" s="6" t="inlineStr">
        <is>
          <t>A habilidade CH-H12 exige a análise do papel da justiça como instituição na organização das sociedades. A alternativa C está correta porque identifica a função central da justiça estatal: substituir a vingança privada por um sistema imparcial de regras e sanções. Isso garante a ordem social, a previsibilidade das relações e a pacificação, que são fundamentais para a organização e estabilidade das sociedades complexas. As outras alternativas distorcem a função da justiça, focando em aspectos econômicos, religiosos, utópicos ou de corrupção.</t>
        </is>
      </c>
      <c r="P616" s="6" t="b">
        <v>1</v>
      </c>
      <c r="Q616" s="6" t="n">
        <v>0.04705882352941176</v>
      </c>
      <c r="R616" s="6" t="n">
        <v>2.094117647058824</v>
      </c>
      <c r="S616" s="6" t="n">
        <v>0.9139784946236559</v>
      </c>
      <c r="T616" s="6" t="n">
        <v>15.90379155435759</v>
      </c>
      <c r="U616" s="6" t="n">
        <v>5</v>
      </c>
      <c r="V616" s="6" t="n">
        <v>5</v>
      </c>
      <c r="W616" s="6" t="n">
        <v>5</v>
      </c>
      <c r="X616" s="6" t="n">
        <v>5</v>
      </c>
      <c r="Y616" s="6" t="n">
        <v>5</v>
      </c>
      <c r="Z616" s="6" t="n">
        <v>5</v>
      </c>
      <c r="AA616" s="6" t="inlineStr">
        <is>
          <t>O item apresenta excelente alinhamento com a habilidade CH-H12, pois demanda a análise da função da justiça como instituição estatal na organização social, contrastando-a com formas pré-estatais de resolução de conflitos. Os objetos de conhecimento (formas de organização social, ação do Estado) são perfeitamente adequados e mobilizados no enunciado. Os distratores são plausíveis e funcionais: A e E exploram visões críticas/cínica sobre o Estado, B introduz um elemento estranho (religioso) e D apresenta uma função utópica e distorcida da justiça, não sendo seu objetivo principal. O nível de complexidade é adequado ao Ensino Médio, exigindo compreensão de conceitos de sociologia e filosofia política de forma acessível. O formato, com enunciado contextualizado e alternativas que testam compreensão de conceitos centrais, é totalmente aderente ao padrão ENEM.</t>
        </is>
      </c>
      <c r="AB616" s="6" t="n">
        <v>5</v>
      </c>
      <c r="AC616" s="6" t="n">
        <v>5</v>
      </c>
      <c r="AD616" s="6" t="n">
        <v>5</v>
      </c>
      <c r="AE616" s="6" t="n">
        <v>5</v>
      </c>
      <c r="AF616" s="6" t="n">
        <v>5</v>
      </c>
      <c r="AG616" s="6" t="n">
        <v>5</v>
      </c>
      <c r="AH616" s="6" t="inlineStr">
        <is>
          <t>O item apresenta excelente alinhamento à habilidade CH-H12, pois solicita explicitamente a análise da função da instituição justiça (Judiciário/Estado) na organização social, contrastando a vingança privada com a pacificação pública. Os objetos de conhecimento (ação do Estado e formas de organização social) são integralmente abordados. Os distratores são plausíveis e bem elaborados, explorando visões distorcidas ou parciais sobre o papel do Estado (foco econômico, religioso, utópico ou de corrupção), o que exige do estudante o domínio do conceito sociológico de monopólio da violência legítima. O vocabulário e a complexidade conceitual são adequados ao Ensino Médio, e o formato segue rigorosamente os padrões do ENEM.</t>
        </is>
      </c>
    </row>
    <row r="617">
      <c r="A617" s="6" t="inlineStr">
        <is>
          <t>053ef006-07b7-41d5-a264-d6593faea329</t>
        </is>
      </c>
      <c r="B617" s="6" t="inlineStr">
        <is>
          <t>com_fewshot_sem_grafo</t>
        </is>
      </c>
      <c r="C617" s="6" t="inlineStr">
        <is>
          <t>CH</t>
        </is>
      </c>
      <c r="D617" s="6" t="inlineStr">
        <is>
          <t>Ciencias Humanas e suas Tecnologias</t>
        </is>
      </c>
      <c r="E617" s="6" t="n">
        <v>3</v>
      </c>
      <c r="F617" s="6" t="inlineStr">
        <is>
          <t>CH-H12</t>
        </is>
      </c>
      <c r="G617" s="6" t="inlineStr">
        <is>
          <t>Analisar o papel da justica como instituicao na organizacao das sociedades.</t>
        </is>
      </c>
      <c r="H617" s="6" t="inlineStr">
        <is>
          <t>Em uma sociedade democrática, conflitos de interesses entre grupos e indivíduos são inevitáveis. Imagine que uma grande empresa de mineração planeja expandir suas atividades em uma região, o que geraria empregos, mas também causaria impactos ambientais significativos. A população local, organizada em movimentos sociais, contesta a licença ambiental concedida pelo governo, alegando irregularidades no processo de avaliação. O impasse sai das ruas e chega ao Poder Judiciário, que analisa a constitucionalidade das leis ambientais e o direito das comunidades afetadas. Ao final, o tribunal decide suspender a licença até que sejam realizados novos estudos de impacto.</t>
        </is>
      </c>
      <c r="I617" s="6" t="inlineStr">
        <is>
          <t>A justiça atua como um poder político neutro que deve sempre priorizar o desenvolvimento econômico em detrimento das questões ambientais.</t>
        </is>
      </c>
      <c r="J617" s="6" t="inlineStr">
        <is>
          <t>O papel da justiça restringe-se a aplicar a punição aos infratores, sem considerar a mediação de conflitos ou a manutenção da ordem social.</t>
        </is>
      </c>
      <c r="K617" s="6" t="inlineStr">
        <is>
          <t>A instituição da justiça exerce a função de mediadora de conflitos e garantidora da ordem jurídica, assegurando que as leis sejam cumpridas para a organização social.</t>
        </is>
      </c>
      <c r="L617" s="6" t="inlineStr">
        <is>
          <t>A decisão judicial demonstra que o Judiciário possui poderes legislativos para criar novas normas de proteção ambiental durante o processo.</t>
        </is>
      </c>
      <c r="M617" s="6" t="inlineStr">
        <is>
          <t>A atuação da justiça é ineficaz na organização das sociedades, pois os conflitos sociais só devem ser resolvidos pela negociação direta entre as partes.</t>
        </is>
      </c>
      <c r="N617" s="6" t="inlineStr">
        <is>
          <t>C</t>
        </is>
      </c>
      <c r="O617" s="6" t="inlineStr">
        <is>
          <t>A habilidade CH-H12 exige a análise do papel da justiça como instituição. A alternativa C está correta porque identifica a justiça não apenas como um órgão punitivo, mas como uma instância fundamental para a mediação de conflitos e a manutenção da ordem social baseada no Estado de Direito. Ao intervir no impasse entre a empresa e a comunidade, o Judiciário organiza as relações sociais, garantindo o respeito às leis vigentes e equilibrando os interesses em disputa.</t>
        </is>
      </c>
      <c r="P617" s="6" t="b">
        <v>1</v>
      </c>
      <c r="Q617" s="6" t="n">
        <v>0.03669724770642202</v>
      </c>
      <c r="R617" s="6" t="n">
        <v>1.490909090909091</v>
      </c>
      <c r="S617" s="6" t="n">
        <v>0.8515625</v>
      </c>
      <c r="T617" s="6" t="n">
        <v>15.59640669856459</v>
      </c>
      <c r="U617" s="6" t="n">
        <v>4.8</v>
      </c>
      <c r="V617" s="6" t="n">
        <v>5</v>
      </c>
      <c r="W617" s="6" t="n">
        <v>5</v>
      </c>
      <c r="X617" s="6" t="n">
        <v>4</v>
      </c>
      <c r="Y617" s="6" t="n">
        <v>5</v>
      </c>
      <c r="Z617" s="6" t="n">
        <v>5</v>
      </c>
      <c r="AA617" s="6" t="inlineStr">
        <is>
          <t>O item apresenta excelente alinhamento com a habilidade CH-H12, pois a situação-problema demanda uma análise sobre o papel da instituição da justiça na mediação de um conflito social e na organização da sociedade, indo além de uma mera aplicação de leis. Os objetos de conhecimento (formas de organização social, movimentos sociais, ação do Estado) estão perfeitamente integrados ao enunciado e à alternativa correta. Os distratores são plausíveis e funcionam como armadilhas conceituais comuns: A e E apresentam visões distorcidas sobre o papel do Judiciário (neutro/ineficaz), B o restringe a uma função punitiva simplista e D atribui ao Judiciário um poder que não lhe é próprio (legislativo), o que demonstra bom domínio das possíveis concepções erradas. O nível de linguagem e a complexidade da situação são adequados ao Ensino Médio, exigindo análise de um caso concreto e não apenas de conceitos abstratos. O formato segue rigorosamente o padrão ENEM, com um enunciado contextualizado, uma questão de múltipla escolha com cinco alternativas e uma situação que reflete debates da sociedade contemporânea.</t>
        </is>
      </c>
      <c r="AB617" s="6" t="n">
        <v>5</v>
      </c>
      <c r="AC617" s="6" t="n">
        <v>5</v>
      </c>
      <c r="AD617" s="6" t="n">
        <v>5</v>
      </c>
      <c r="AE617" s="6" t="n">
        <v>5</v>
      </c>
      <c r="AF617" s="6" t="n">
        <v>5</v>
      </c>
      <c r="AG617" s="6" t="n">
        <v>5</v>
      </c>
      <c r="AH617" s="6" t="inlineStr">
        <is>
          <t>O item apresenta excelente alinhamento à habilidade CH-H12, pois exige do estudante a compreensão do papel do Judiciário como mediador de conflitos e garantidor da ordem jurídica, indo além da visão estritamente punitiva. Os objetos de conhecimento (movimentos sociais, ação do Estado) são integrados organicamente ao enunciado contextualizado. Os distratores são bem elaborados, explorando equívocos conceituais comuns, como a confusão entre poderes (distrator D), o viés economicista (distrator A) e a visão limitada da justiça apenas como punição (distrator B). O nível de complexidade e a linguagem são adequados ao Ensino Médio, e o item segue rigorosamente o formato e a estrutura cognitiva exigidos pelo ENEM.</t>
        </is>
      </c>
    </row>
    <row r="618">
      <c r="A618" s="6" t="inlineStr">
        <is>
          <t>ed2b402c-2a93-4647-a61e-957682cfc31c</t>
        </is>
      </c>
      <c r="B618" s="6" t="inlineStr">
        <is>
          <t>com_fewshot_sem_grafo</t>
        </is>
      </c>
      <c r="C618" s="6" t="inlineStr">
        <is>
          <t>CH</t>
        </is>
      </c>
      <c r="D618" s="6" t="inlineStr">
        <is>
          <t>Ciencias Humanas e suas Tecnologias</t>
        </is>
      </c>
      <c r="E618" s="6" t="n">
        <v>3</v>
      </c>
      <c r="F618" s="6" t="inlineStr">
        <is>
          <t>CH-H12</t>
        </is>
      </c>
      <c r="G618" s="6" t="inlineStr">
        <is>
          <t>Analisar o papel da justica como instituicao na organizacao das sociedades.</t>
        </is>
      </c>
      <c r="H618" s="6" t="inlineStr">
        <is>
          <t>No início do século XVIII a.C., o rei Hamurabi da Babilônia fez gravar em uma estela de pedra um conjunto de leis que ficou conhecido como Código de Hamurabi. O texto legal previa punições severas para diversos crimes, mas a gravidade da pena variava de acordo com a posição social do infrator e da vítima. Por exemplo, se um homem nobre destruísse o olho de outro homem nobre, teria seu olho destruído em retaliação; porém, se destruísse o olho de um homem comum, deveria apenas pagar uma quantia em prata.
Com base na função social das instituições jurídicas, a análise desse código antigo permite concluir que a justiça, naquela sociedade, exercia o papel de:</t>
        </is>
      </c>
      <c r="I618" s="6" t="inlineStr">
        <is>
          <t>garantidor da isonomia, tratando todos os indivíduos de forma idêntica perante a lei, independentemente de sua origem.</t>
        </is>
      </c>
      <c r="J618" s="6" t="inlineStr">
        <is>
          <t>mediador de conflitos privados, abstraindo-se das diferenças econômicas para focar apenas na reparação moral do dano.</t>
        </is>
      </c>
      <c r="K618" s="6" t="inlineStr">
        <is>
          <t>instrumento de manutenção da ordem social, legitimando as desigualdades e a hierarquia entre os estratos da população.</t>
        </is>
      </c>
      <c r="L618" s="6" t="inlineStr">
        <is>
          <t>promotor da inclusão social, buscando eliminar as diferenças entre classes por meio da aplicação de penas pecuniárias.</t>
        </is>
      </c>
      <c r="M618" s="6" t="inlineStr">
        <is>
          <t>mecanismo de proteção dos direitos humanos, limitando o poder do Estado sobre os cidadãos mais vulneráveis.</t>
        </is>
      </c>
      <c r="N618" s="6" t="inlineStr">
        <is>
          <t>C</t>
        </is>
      </c>
      <c r="O618" s="6" t="inlineStr">
        <is>
          <t>A habilidade CH-H12 exige analisar o papel da justiça como instituição na organização das sociedades. O Código de Hamurabi exemplifica como o sistema jurídico atua na estruturação social não apenas para resolver conflitos, mas para formalizar e manter a ordem vigente. Ao estabelecer penas diferentes conforme o status social (nobre ou comum), a justiça funcionava como um instrumento de legitimação das desigualdades e da hierarquia social, organizando a sociedade babilônica em estratos rígidos. Portanto, a alternativa C é a correta, pois identifica a justiça como um mecanismo de manutenção da ordem e da estrutura social estabelecida.</t>
        </is>
      </c>
      <c r="P618" s="6" t="b">
        <v>1</v>
      </c>
      <c r="Q618" s="6" t="n">
        <v>0.05555555555555555</v>
      </c>
      <c r="R618" s="6" t="n">
        <v>2.205882352941176</v>
      </c>
      <c r="S618" s="6" t="n">
        <v>0.8925619834710744</v>
      </c>
      <c r="T618" s="6" t="n">
        <v>14.09082910321489</v>
      </c>
      <c r="U618" s="6" t="n">
        <v>5</v>
      </c>
      <c r="V618" s="6" t="n">
        <v>5</v>
      </c>
      <c r="W618" s="6" t="n">
        <v>5</v>
      </c>
      <c r="X618" s="6" t="n">
        <v>5</v>
      </c>
      <c r="Y618" s="6" t="n">
        <v>5</v>
      </c>
      <c r="Z618" s="6" t="n">
        <v>5</v>
      </c>
      <c r="AA618" s="6" t="inlineStr">
        <is>
          <t>O item apresenta excelente alinhamento com a habilidade-alvo CH-H12, pois a análise do Código de Hamurabi exige a compreensão do papel da justiça como instituição organizadora da sociedade, indo além da mera aplicação de leis. Os objetos de conhecimento (formas de organização social, ação do Estado) são perfeitamente contemplados no enunciado e na análise da alternativa correta. Os distratores são plausíveis e funcionam como armadilhas bem construídas: a alternativa A aborda um princípio moderno (isonomia) anacrônico ao contexto; a B fala em 'reparação moral', que não é o foco do código; a D inverte a função do código, que não busca eliminar, mas sim legitimar desigualdades; e a E introduz um conceito contemporâneo (direitos humanos) que não se aplica. O nível de complexidade é adequado ao Ensino Médio, exigindo análise de fonte histórica e compreensão de conceitos de sociologia e história. O formato segue rigorosamente as especificações do ENEM, com enunciado claro, baseado em objeto de conhecimento e alternativa correta com justificativa robusta.</t>
        </is>
      </c>
      <c r="AB618" s="6" t="n">
        <v>5</v>
      </c>
      <c r="AC618" s="6" t="n">
        <v>5</v>
      </c>
      <c r="AD618" s="6" t="n">
        <v>5</v>
      </c>
      <c r="AE618" s="6" t="n">
        <v>5</v>
      </c>
      <c r="AF618" s="6" t="n">
        <v>5</v>
      </c>
      <c r="AG618" s="6" t="n">
        <v>5</v>
      </c>
      <c r="AH618" s="6" t="inlineStr">
        <is>
          <t>O item apresenta excelente alinhamento à habilidade CH-H12, pois exige do estudante a análise da função da instituição 'justiça' na organização social da Babilônia antiga, indo além da mera descrição factual. Os objetos de conhecimento (formas de organização social e ação do Estado) são perfeitamente adequados, utilizando o Código de Hamurabi como exemplo histórico da atuação do Estado na manutenção da hierarquia. Os distratores são plausíveis e bem elaborados, explorando conceitos modernos como isonomia e direitos humanos, que constituem erros comuns de anacronismo, testando assim a capacidade do aluno de contextualizar historicamente. O nível de dificuldade e a linguagem são compatíveis com o Ensino Médio, e o formato segue rigorosamente os padrões do ENEM, com enunciado contextualizado e comando claro.</t>
        </is>
      </c>
    </row>
    <row r="619">
      <c r="A619" s="6" t="inlineStr">
        <is>
          <t>b33911d9-ed2c-49ba-94d2-c4e90f73ad0e</t>
        </is>
      </c>
      <c r="B619" s="6" t="inlineStr">
        <is>
          <t>com_fewshot_sem_grafo</t>
        </is>
      </c>
      <c r="C619" s="6" t="inlineStr">
        <is>
          <t>CH</t>
        </is>
      </c>
      <c r="D619" s="6" t="inlineStr">
        <is>
          <t>Ciencias Humanas e suas Tecnologias</t>
        </is>
      </c>
      <c r="E619" s="6" t="n">
        <v>3</v>
      </c>
      <c r="F619" s="6" t="inlineStr">
        <is>
          <t>CH-H13</t>
        </is>
      </c>
      <c r="G619" s="6" t="inlineStr">
        <is>
          <t>Analisar a atuacao dos movimentos sociais que contribuiram para mudancas ou rupturas em processos de disputa pelo poder.</t>
        </is>
      </c>
      <c r="H619" s="6" t="inlineStr">
        <is>
          <t>Durante o ano de 1984, o Brasil presenciou a maior mobilização popular de sua história recente: o movimento das "Diretas Já". Milhões de pessoas foram às ruas em comícios pacíficos exigindo a aprovação da Emenda Constitucional Dante de Oliveira, que restabeleceria as eleições diretas para presidente da República. Embora a emenda não tenha obtido o número de votos necessários no Colégio Eleitoral, a dinâmica política do país mudou drasticamente nos meses seguintes.</t>
        </is>
      </c>
      <c r="I619" s="6" t="inlineStr">
        <is>
          <t>O movimento fracassou completamente, pois a manutenção das eleições indiretas garantiu a continuidade do partido de situação no poder até 1990.</t>
        </is>
      </c>
      <c r="J619" s="6" t="inlineStr">
        <is>
          <t>A pressão social foi irrelevante para a transição, que ocorreu exclusivamente através de negociações sigilosas entre os militares e políticos civis conservadores.</t>
        </is>
      </c>
      <c r="K619" s="6" t="inlineStr">
        <is>
          <t>A mobilização popular serviu apenas para desorganizar os partidos de oposição, facilitando a eleição de um candidato militar aliado ao governo.</t>
        </is>
      </c>
      <c r="L619" s="6" t="inlineStr">
        <is>
          <t>A atuação do movimento social desestabilizou a legitimidade do regime militar e forçou uma antecipação na transição de poder, culminando na eleição indireta de um oposicionista.</t>
        </is>
      </c>
      <c r="M619" s="6" t="inlineStr">
        <is>
          <t>Os comícios provocaram uma ruptura imediata e violenta no regime, instaurando um governo provisório revolucionário através de um golpe de estado.</t>
        </is>
      </c>
      <c r="N619" s="6" t="inlineStr">
        <is>
          <t>D</t>
        </is>
      </c>
      <c r="O619" s="6" t="inlineStr">
        <is>
          <t>A habilidade CH-H13 exige analisar como movimentos sociais geram mudanças ou rupturas na disputa pelo poder. Neste caso, o movimento "Diretas Já", apesar de não conquistar o objetivo imediato (a emenda), alterou a correlação de forças. A massiva pressão popular retirou o apoio social da ditadura e inviabilizou a continuidade do projeto militar, forçando as elites políticas a aceitarem a transição através da eleição de Tancredo Neves, um candidato da oposição civil, demonstrando a eficácia do movimento em mudar o rumo do processo político.</t>
        </is>
      </c>
      <c r="P619" s="6" t="b">
        <v>1</v>
      </c>
      <c r="Q619" s="6" t="n">
        <v>0.04123711340206185</v>
      </c>
      <c r="R619" s="6" t="n">
        <v>1.673469387755102</v>
      </c>
      <c r="S619" s="6" t="n">
        <v>0.8584070796460177</v>
      </c>
      <c r="T619" s="6" t="n">
        <v>15.6416325136612</v>
      </c>
      <c r="U619" s="6" t="n">
        <v>5</v>
      </c>
      <c r="V619" s="6" t="n">
        <v>5</v>
      </c>
      <c r="W619" s="6" t="n">
        <v>5</v>
      </c>
      <c r="X619" s="6" t="n">
        <v>5</v>
      </c>
      <c r="Y619" s="6" t="n">
        <v>5</v>
      </c>
      <c r="Z619" s="6" t="n">
        <v>5</v>
      </c>
      <c r="AA619" s="6" t="inlineStr">
        <is>
          <t>O item apresenta excelente alinhamento com a habilidade CH-H13, pois exige a análise da atuação do movimento 'Diretas Já' e sua contribuição para a mudança no processo de disputa pelo poder, culminando na transição democrática. Os objetos de conhecimento (formas de organização social, movimentos sociais, pensamento político e ação do Estado) estão perfeitamente integrados no enunciado e na alternativa correta. Os distratores são plausíveis e funcionais: a alternativa A descreve uma visão simplista de fracasso; a B nega a relevância da pressão social; a C inverte os efeitos do movimento; e a E superestima a ruptura, introduzindo um elemento factualmente incorreto (golpe de estado revolucionário). O nível de complexidade é adequado para o Ensino Médio, exigindo compreensão de conceitos como correlação de forças e legitimidade do regime, sem aprofundamento excessivo. O formato segue rigorosamente as especificações do ENEM, com um enunciado contextualizado, alternativas bem elaboradas e uma justificativa clara para o gabarito.</t>
        </is>
      </c>
      <c r="AB619" s="6" t="n">
        <v>4.8</v>
      </c>
      <c r="AC619" s="6" t="n">
        <v>5</v>
      </c>
      <c r="AD619" s="6" t="n">
        <v>5</v>
      </c>
      <c r="AE619" s="6" t="n">
        <v>4</v>
      </c>
      <c r="AF619" s="6" t="n">
        <v>5</v>
      </c>
      <c r="AG619" s="6" t="n">
        <v>5</v>
      </c>
      <c r="AH619" s="6" t="inlineStr">
        <is>
          <t>O item apresenta excelente alinhamento à habilidade CH-H13, pois exige do aluno a análise da eficácia de um movimento social (Diretas Já) na alteração da dinâmica de poder, mesmo na ausência de conquista imediata. Os objetos de conhecimento (movimentos sociais e ação do Estado) são integralmente contemplados. Os distratores A e B são plausíveis e exploram interpretações históricas equivocadas comuns (fracasso total ou determinismo exclusivo das elites), enquanto C e E, embora menos factíveis, testam a capacidade de eliminar alternativas que contradizem a natureza pacífica descrita no enunciado ou o contexto histórico. O vocabulário e a complexidade cognitiva são perfeitamente adequados ao Ensino Médio, e o item segue rigorosamente o formato discursivo e de múltipla escolha do ENEM.</t>
        </is>
      </c>
    </row>
    <row r="620">
      <c r="A620" s="6" t="inlineStr">
        <is>
          <t>39a8bed6-5370-4394-9d71-ce54dd96d609</t>
        </is>
      </c>
      <c r="B620" s="6" t="inlineStr">
        <is>
          <t>com_fewshot_sem_grafo</t>
        </is>
      </c>
      <c r="C620" s="6" t="inlineStr">
        <is>
          <t>CH</t>
        </is>
      </c>
      <c r="D620" s="6" t="inlineStr">
        <is>
          <t>Ciencias Humanas e suas Tecnologias</t>
        </is>
      </c>
      <c r="E620" s="6" t="n">
        <v>3</v>
      </c>
      <c r="F620" s="6" t="inlineStr">
        <is>
          <t>CH-H13</t>
        </is>
      </c>
      <c r="G620" s="6" t="inlineStr">
        <is>
          <t>Analisar a atuacao dos movimentos sociais que contribuiram para mudancas ou rupturas em processos de disputa pelo poder.</t>
        </is>
      </c>
      <c r="H620" s="6" t="inlineStr">
        <is>
          <t>Durante o ano de 1984, o Brasil presenciou a maior mobilização popular de sua história recente: o movimento das "Diretas Já". Milhões de pessoas foram às ruas em comícios pacíficos exigindo a aprovação da Emenda Constitucional Dante de Oliveira, que restabeleceria as eleições diretas para presidente da República. Embora a emenda não tenha obtido o número de votos necessários no Colégio Eleitoral, a dinâmica política do país mudou drasticamente nos meses seguintes.</t>
        </is>
      </c>
      <c r="I620" s="6" t="inlineStr">
        <is>
          <t>O movimento fracassou completamente, pois a manutenção das eleições indiretas garantiu a continuidade do partido de situação no poder até 1990.</t>
        </is>
      </c>
      <c r="J620" s="6" t="inlineStr">
        <is>
          <t>A pressão social foi irrelevante para a transição, que ocorreu exclusivamente através de negociações sigilosas entre os militares e políticos civis conservadores.</t>
        </is>
      </c>
      <c r="K620" s="6" t="inlineStr">
        <is>
          <t>A mobilização popular serviu apenas para desorganizar os partidos de oposição, facilitando a eleição de um candidato militar aliado ao governo.</t>
        </is>
      </c>
      <c r="L620" s="6" t="inlineStr">
        <is>
          <t>A atuação do movimento social desestabilizou a legitimidade do regime militar e forçou uma antecipação na transição de poder, culminando na eleição indireta de um oposicionista.</t>
        </is>
      </c>
      <c r="M620" s="6" t="inlineStr">
        <is>
          <t>Os comícios provocaram uma ruptura imediata e violenta no regime, instaurando um governo provisório revolucionário através de um golpe de estado.</t>
        </is>
      </c>
      <c r="N620" s="6" t="inlineStr">
        <is>
          <t>D</t>
        </is>
      </c>
      <c r="O620" s="6" t="inlineStr">
        <is>
          <t>A habilidade CH-H13 exige analisar como movimentos sociais geram mudanças ou rupturas na disputa pelo poder. Neste caso, o movimento "Diretas Já", apesar de não conquistar o objetivo imediato (a emenda), alterou a correlação de forças. A massiva pressão popular retirou o apoio social da ditadura e inviabilizou a continuidade do projeto militar, forçando as elites políticas a aceitarem a transição através da eleição de Tancredo Neves, um candidato da oposição civil, demonstrando a eficácia do movimento em mudar o rumo do processo político.</t>
        </is>
      </c>
      <c r="P620" s="6" t="b">
        <v>1</v>
      </c>
      <c r="Q620" s="6" t="n">
        <v>0.04123711340206185</v>
      </c>
      <c r="R620" s="6" t="n">
        <v>1.673469387755102</v>
      </c>
      <c r="S620" s="6" t="n">
        <v>0.8584070796460177</v>
      </c>
      <c r="T620" s="6" t="n">
        <v>15.6416325136612</v>
      </c>
      <c r="U620" s="6" t="n">
        <v>5</v>
      </c>
      <c r="V620" s="6" t="n">
        <v>5</v>
      </c>
      <c r="W620" s="6" t="n">
        <v>5</v>
      </c>
      <c r="X620" s="6" t="n">
        <v>5</v>
      </c>
      <c r="Y620" s="6" t="n">
        <v>5</v>
      </c>
      <c r="Z620" s="6" t="n">
        <v>5</v>
      </c>
      <c r="AA620" s="6" t="inlineStr">
        <is>
          <t>O item apresenta excelente alinhamento com a habilidade CH-H13, pois exige a análise da atuação do movimento 'Diretas Já' como um agente de mudança e ruptura no processo de disputa pelo poder, demonstrando sua capacidade de desestabilizar o regime e forçar a transição. Os objetos de conhecimento (organização social, movimentos sociais, pensamento político e ação do Estado) estão perfeitamente integrados no enunciado e na alternativa correta. Os distratores são plausíveis e funcionais: a alternativa A avalia o fracasso imediato, a B e a C minimizam ou distorcem o papel do movimento, e a E apresenta uma ruptura extrema e factualmente incorreta, exigindo do candidato o discernimento entre o impacto real do movimento e interpretações extremistas. O nível de complexidade é adequado para o Ensino Médio, exigindo compreensão de conceitos como correlação de forças e legitimidade do regime, sem aprofundamento em historiografia especializada. O formato segue rigorosamente as especificações do ENEM, com um enunciado contextualizado, alternativas que exploram diferentes interpretações e uma justificativa objetiva para o gabarito.</t>
        </is>
      </c>
      <c r="AB620" s="6" t="n">
        <v>5</v>
      </c>
      <c r="AC620" s="6" t="n">
        <v>5</v>
      </c>
      <c r="AD620" s="6" t="n">
        <v>5</v>
      </c>
      <c r="AE620" s="6" t="n">
        <v>5</v>
      </c>
      <c r="AF620" s="6" t="n">
        <v>5</v>
      </c>
      <c r="AG620" s="6" t="n">
        <v>5</v>
      </c>
      <c r="AH620" s="6" t="inlineStr">
        <is>
          <t>O item avalia com precisão a habilidade CH-H13, solicitando a análise do impacto do movimento das 'Diretas Já' na disputa pelo poder e na transição política. Os objetos de conhecimento (movimentos sociais e atuação do Estado) são integralmente contemplados. Os distratores são bem construídos, representando interpretações históricas reducionistas ou equivocadas (fracasso total, irrelevância da rua, ruptura violenta), o que garante a discriminação entre os níveis de proficiência. O texto e as alternativas apresentam linguagem e complexidade adequadas ao Ensino Médio, e o formato obedece estritamente aos padrões do ENEM.</t>
        </is>
      </c>
    </row>
    <row r="621">
      <c r="A621" s="6" t="inlineStr">
        <is>
          <t>b70ccb2d-cdcd-46f4-a57a-2c2b26a121c9</t>
        </is>
      </c>
      <c r="B621" s="6" t="inlineStr">
        <is>
          <t>com_fewshot_sem_grafo</t>
        </is>
      </c>
      <c r="C621" s="6" t="inlineStr">
        <is>
          <t>CH</t>
        </is>
      </c>
      <c r="D621" s="6" t="inlineStr">
        <is>
          <t>Ciencias Humanas e suas Tecnologias</t>
        </is>
      </c>
      <c r="E621" s="6" t="n">
        <v>3</v>
      </c>
      <c r="F621" s="6" t="inlineStr">
        <is>
          <t>CH-H13</t>
        </is>
      </c>
      <c r="G621" s="6" t="inlineStr">
        <is>
          <t>Analisar a atuacao dos movimentos sociais que contribuiram para mudancas ou rupturas em processos de disputa pelo poder.</t>
        </is>
      </c>
      <c r="H621" s="6" t="inlineStr">
        <is>
          <t>Durante o ano de 1984, o Brasil presenciou a maior mobilização popular de sua história recente: o movimento das "Diretas Já". Milhões de pessoas foram às ruas em comícios pacíficos exigindo a aprovação da Emenda Constitucional Dante de Oliveira, que restabeleceria as eleições diretas para presidente da República. Embora a emenda não tenha obtido o número de votos necessários no Colégio Eleitoral, a dinâmica política do país mudou drasticamente nos meses seguintes.</t>
        </is>
      </c>
      <c r="I621" s="6" t="inlineStr">
        <is>
          <t>O movimento fracassou completamente, pois a manutenção das eleições indiretas garantiu a continuidade do partido de situação no poder até 1990.</t>
        </is>
      </c>
      <c r="J621" s="6" t="inlineStr">
        <is>
          <t>A pressão social foi irrelevante para a transição, que ocorreu exclusivamente através de negociações sigilosas entre os militares e políticos civis conservadores.</t>
        </is>
      </c>
      <c r="K621" s="6" t="inlineStr">
        <is>
          <t>A mobilização popular serviu apenas para desorganizar os partidos de oposição, facilitando a eleição de um candidato militar aliado ao governo.</t>
        </is>
      </c>
      <c r="L621" s="6" t="inlineStr">
        <is>
          <t>A atuação do movimento social desestabilizou a legitimidade do regime militar e forçou uma antecipação na transição de poder, culminando na eleição indireta de um oposicionista.</t>
        </is>
      </c>
      <c r="M621" s="6" t="inlineStr">
        <is>
          <t>Os comícios provocaram uma ruptura imediata e violenta no regime, instaurando um governo provisório revolucionário através de um golpe de estado.</t>
        </is>
      </c>
      <c r="N621" s="6" t="inlineStr">
        <is>
          <t>D</t>
        </is>
      </c>
      <c r="O621" s="6" t="inlineStr">
        <is>
          <t>A habilidade CH-H13 exige analisar como movimentos sociais geram mudanças ou rupturas na disputa pelo poder. Neste caso, o movimento "Diretas Já", apesar de não conquistar o objetivo imediato (a emenda), alterou a correlação de forças. A massiva pressão popular retirou o apoio social da ditadura e inviabilizou a continuidade do projeto militar, forçando as elites políticas a aceitarem a transição através da eleição de Tancredo Neves, um candidato da oposição civil, demonstrando a eficácia do movimento em mudar o rumo do processo político.</t>
        </is>
      </c>
      <c r="P621" s="6" t="b">
        <v>1</v>
      </c>
      <c r="Q621" s="6" t="n">
        <v>0.04123711340206185</v>
      </c>
      <c r="R621" s="6" t="n">
        <v>1.673469387755102</v>
      </c>
      <c r="S621" s="6" t="n">
        <v>0.8584070796460177</v>
      </c>
      <c r="T621" s="6" t="n">
        <v>15.6416325136612</v>
      </c>
      <c r="U621" s="6" t="n">
        <v>5</v>
      </c>
      <c r="V621" s="6" t="n">
        <v>5</v>
      </c>
      <c r="W621" s="6" t="n">
        <v>5</v>
      </c>
      <c r="X621" s="6" t="n">
        <v>5</v>
      </c>
      <c r="Y621" s="6" t="n">
        <v>5</v>
      </c>
      <c r="Z621" s="6" t="n">
        <v>5</v>
      </c>
      <c r="AA621" s="6" t="inlineStr">
        <is>
          <t>O item apresenta excelente alinhamento com a habilidade CH-H13, pois exige a análise da atuação do movimento 'Diretas Já' e sua contribuição para a mudança no processo de disputa pelo poder, especificamente a transição democrática. Os objetos de conhecimento (formas de organização social, movimentos sociais, pensamento político e ação do Estado) estão perfeitamente integrados no enunciado e na análise das alternativas. Os distratores são plausíveis e funcionam como armadilhas conceituais comuns: a alternativa A reduz o movimento a um fracasso total, ignorando suas consequências políticas; a B nega a relevância da pressão social; a C inverte os efeitos do movimento; e a E superestima o impacto, propondo uma ruptura imediata e violenta que não ocorreu. O nível de complexidade é adequado para o Ensino Médio, exigindo compreensão de conceitos como regime militar, transição democrática e correlação de forças, sem aprofundamento excessivo. O formato segue rigorosamente as especificações do ENEM, com um enunciado contextualizado, alternativas que exploram diferentes interpretações históricas e um gabarito que aponta a análise correta e mais abrangente.</t>
        </is>
      </c>
      <c r="AB621" s="6" t="n">
        <v>4.8</v>
      </c>
      <c r="AC621" s="6" t="n">
        <v>5</v>
      </c>
      <c r="AD621" s="6" t="n">
        <v>5</v>
      </c>
      <c r="AE621" s="6" t="n">
        <v>4</v>
      </c>
      <c r="AF621" s="6" t="n">
        <v>5</v>
      </c>
      <c r="AG621" s="6" t="n">
        <v>5</v>
      </c>
      <c r="AH621" s="6" t="inlineStr">
        <is>
          <t>O item apresenta excelente alinhamento à habilidade CH-H13, pois exige do estudante a análise do impacto do movimento 'Diretas Já' na dinâmica de poder do período, reconhecendo que, apesar da não aprovação da emenda, a mobilização alterou a correlação de forças. Os objetos de conhecimento (movimentos sociais e disputa pelo poder) são integralmente abordados. Os distratores exploram interpretações equivocadas comuns, como a ideia de fracasso total (A) ou a irrelevância da pressão popular (B). O vocabulário e a complexidade histórica são adequados ao Ensino Médio, e o formato segue rigorosamente o padrão do ENEM.</t>
        </is>
      </c>
    </row>
    <row r="622">
      <c r="A622" s="6" t="inlineStr">
        <is>
          <t>9d7d7036-f2f2-45cc-82f6-36f692d7bdc5</t>
        </is>
      </c>
      <c r="B622" s="6" t="inlineStr">
        <is>
          <t>com_fewshot_sem_grafo</t>
        </is>
      </c>
      <c r="C622" s="6" t="inlineStr">
        <is>
          <t>CH</t>
        </is>
      </c>
      <c r="D622" s="6" t="inlineStr">
        <is>
          <t>Ciencias Humanas e suas Tecnologias</t>
        </is>
      </c>
      <c r="E622" s="6" t="n">
        <v>3</v>
      </c>
      <c r="F622" s="6" t="inlineStr">
        <is>
          <t>CH-H13</t>
        </is>
      </c>
      <c r="G622" s="6" t="inlineStr">
        <is>
          <t>Analisar a atuacao dos movimentos sociais que contribuiram para mudancas ou rupturas em processos de disputa pelo poder.</t>
        </is>
      </c>
      <c r="H622" s="6" t="inlineStr">
        <is>
          <t>Durante o ano de 1984, o Brasil presenciou a maior mobilização popular de sua história recente, conhecida como o movimento "Diretas Já". Milhões de pessoas foram às ruas em comícios pacíficos exigindo a aprovação da Emenda Constitucional Dante de Oliveira, que restabeleceria as eleições diretas para presidente da República. Embora a emenda não tenha obtido o número de votos necessários no Colégio Eleitoral, o contexto político nacional sofreu uma alteração profunda nos meses seguintes.</t>
        </is>
      </c>
      <c r="I622" s="6" t="inlineStr">
        <is>
          <t>O movimento fracassou completamente, pois a manutenção das eleições indiretas garantiu a continuidade do partido de situação no poder até o final da década.</t>
        </is>
      </c>
      <c r="J622" s="6" t="inlineStr">
        <is>
          <t>A pressão popular foi irrelevante para a transição, que ocorreu exclusivamente através de negociações sigilosas entre os militares e os políticos civis conservadores.</t>
        </is>
      </c>
      <c r="K622" s="6" t="inlineStr">
        <is>
          <t>A atuação do movimento social desestabilizou a legitimidade do regime militar, forçando uma antecipação na transição democrática e culminando na eleição indireta de um civil oposicionista.</t>
        </is>
      </c>
      <c r="L622" s="6" t="inlineStr">
        <is>
          <t>As manifestações resultaram em um golpe de estado militar que interrompeu o processo de abertura política, instaurando um novo ciclo autoritário no país.</t>
        </is>
      </c>
      <c r="M622" s="6" t="inlineStr">
        <is>
          <t>O movimento "Diretas Já" conseguiu seu objetivo imediato, transformando o Brasil em uma democracia plena logo após a rejeição da emenda no Congresso.</t>
        </is>
      </c>
      <c r="N622" s="6" t="inlineStr">
        <is>
          <t>C</t>
        </is>
      </c>
      <c r="O622" s="6" t="inlineStr">
        <is>
          <t>A habilidade CH-H13 exige analisar como movimentos sociais influenciam disputas de poder. No caso, o 'Diretas Já', apesar de não conquistar a emenda, criou um cenário de insustentabilidade política para o regime militar. A mobilização social alterou a correlação de forças, pressionando as elites a aceitar a transição através da eleição indireta de Tancredo Neves, representando uma ruptura no processo de disputa pelo poder ao fim da ditadura.</t>
        </is>
      </c>
      <c r="P622" s="6" t="b">
        <v>1</v>
      </c>
      <c r="Q622" s="6" t="n">
        <v>0.04629629629629629</v>
      </c>
      <c r="R622" s="6" t="n">
        <v>2.1875</v>
      </c>
      <c r="S622" s="6" t="n">
        <v>0.8925619834710744</v>
      </c>
      <c r="T622" s="6" t="n">
        <v>16.5627914507772</v>
      </c>
      <c r="U622" s="6" t="n">
        <v>5</v>
      </c>
      <c r="V622" s="6" t="n">
        <v>5</v>
      </c>
      <c r="W622" s="6" t="n">
        <v>5</v>
      </c>
      <c r="X622" s="6" t="n">
        <v>5</v>
      </c>
      <c r="Y622" s="6" t="n">
        <v>5</v>
      </c>
      <c r="Z622" s="6" t="n">
        <v>5</v>
      </c>
      <c r="AA622" s="6" t="inlineStr">
        <is>
          <t>O item apresenta excelente alinhamento com a habilidade CH-H13, pois exige a análise da atuação do movimento 'Diretas Já' e sua contribuição para a ruptura no processo de disputa pelo poder, culminando na transição democrática. Os objetos de conhecimento (formas de organização social, movimentos sociais, pensamento político e ação do Estado) estão perfeitamente integrados no enunciado e na alternativa correta. Os distratores são plausíveis e bem elaborados: a alternativa A apresenta uma visão simplista de fracasso, a B nega a relevância da pressão popular, a D sugere um desfeito histórico inverídico e a E superestima o sucesso imediato do movimento, exigindo do aluno o conhecimento do contexto histórico para distingui-los da alternativa correta. O nível de complexidade é adequado para o Ensino Médio, envolvendo compreensão de processos históricos e políticos. O formato segue rigorosamente as especificações do ENEM, com um enunciado contextualizado, cinco alternativas e uma questão de múltipla escolha com uma resposta correta única.</t>
        </is>
      </c>
      <c r="AB622" s="6" t="n">
        <v>5</v>
      </c>
      <c r="AC622" s="6" t="n">
        <v>5</v>
      </c>
      <c r="AD622" s="6" t="n">
        <v>5</v>
      </c>
      <c r="AE622" s="6" t="n">
        <v>5</v>
      </c>
      <c r="AF622" s="6" t="n">
        <v>5</v>
      </c>
      <c r="AG622" s="6" t="n">
        <v>5</v>
      </c>
      <c r="AH622" s="6" t="inlineStr">
        <is>
          <t>O item apresenta excelente alinhamento à habilidade CH-H13, pois exige do estudante a análise do impacto do movimento 'Diretas Já' na disputa pelo poder e na transição política. Os objetos de conhecimento (movimentos sociais e ação do Estado) são plenamente contemplados. Os distratores são plausíveis, explorando interpretações equivocadas comuns, como o fracasso total ou a irrelevância da pressão popular. O nível de complexidade e a linguagem são adequados ao Ensino Médio, e o formato segue rigorosamente os padrões do ENEM.</t>
        </is>
      </c>
    </row>
    <row r="623">
      <c r="A623" s="6" t="inlineStr">
        <is>
          <t>5be7b599-8af1-4c53-88d7-7f69b6bbb282</t>
        </is>
      </c>
      <c r="B623" s="6" t="inlineStr">
        <is>
          <t>com_fewshot_sem_grafo</t>
        </is>
      </c>
      <c r="C623" s="6" t="inlineStr">
        <is>
          <t>CH</t>
        </is>
      </c>
      <c r="D623" s="6" t="inlineStr">
        <is>
          <t>Ciencias Humanas e suas Tecnologias</t>
        </is>
      </c>
      <c r="E623" s="6" t="n">
        <v>3</v>
      </c>
      <c r="F623" s="6" t="inlineStr">
        <is>
          <t>CH-H13</t>
        </is>
      </c>
      <c r="G623" s="6" t="inlineStr">
        <is>
          <t>Analisar a atuacao dos movimentos sociais que contribuiram para mudancas ou rupturas em processos de disputa pelo poder.</t>
        </is>
      </c>
      <c r="H623" s="6" t="inlineStr">
        <is>
          <t>Durante o ano de 1984, o Brasil presenciou a maior mobilização popular de sua história recente, conhecida como o movimento "Diretas Já". Milhões de pessoas saíram às ruas em todo o país exigindo a aprovação da Emenda Constitucional Dante de Oliveira, que restabeleceria as eleições diretas para presidente. Embora a emenda não tenha obtido o número de votos necessários no Congresso Nacional, a dinâmica política do país foi irreversivelmente alterada.
Considerando o contexto histórico e a atuação dos movimentos sociais, qual foi a principal consequência dessa mobilização no processo de disputa pelo poder?</t>
        </is>
      </c>
      <c r="I623" s="6" t="inlineStr">
        <is>
          <t>A imediata concessão das eleições diretas pela Junta Militar, que temeu uma intervenção armada das forças opositoras.</t>
        </is>
      </c>
      <c r="J623" s="6" t="inlineStr">
        <is>
          <t>A manutenção inalterada do regime militar, visto que o Congresso confirmou a validade das eleições indiretas para os mandatos seguintes.</t>
        </is>
      </c>
      <c r="K623" s="6" t="inlineStr">
        <is>
          <t>A fragmentação dos partidos de oposição, que se dividiram internamente sobre a validade de continuar com as manifestações de rua.</t>
        </is>
      </c>
      <c r="L623" s="6" t="inlineStr">
        <is>
          <t>A aceleração do fim do regime ditatorial, pois a pressão popular deslegitimou o governo e forçou a transição negociada através do Colégio Eleitoral.</t>
        </is>
      </c>
      <c r="M623" s="6" t="inlineStr">
        <is>
          <t>A instalação de um governo provisório de esquerda, liderado pelos sindicatos, que assumiu o controle executivo após a recusa da emenda.</t>
        </is>
      </c>
      <c r="N623" s="6" t="inlineStr">
        <is>
          <t>D</t>
        </is>
      </c>
      <c r="O623" s="6" t="inlineStr">
        <is>
          <t>A questão aborda a habilidade CH-H13 ao exigir a análise da atuação de um movimento social (Diretas Já) e seu impacto na disputa pelo poder. Embora o objetivo imediato (eleições diretas) não tenha sido alcançado naquele momento, a mobilização popular gerou uma ruptura na estabilidade do regime militar, isolando a ditadura internacionalmente e internamente, o que forçou as elites políticas a anteciparem a transição democrática, culminando na eleição indireta de Tancredo Neves e no fim do regime autoritário.</t>
        </is>
      </c>
      <c r="P623" s="6" t="b">
        <v>1</v>
      </c>
      <c r="Q623" s="6" t="n">
        <v>0.02884615384615385</v>
      </c>
      <c r="R623" s="6" t="n">
        <v>1.62</v>
      </c>
      <c r="S623" s="6" t="n">
        <v>0.8813559322033898</v>
      </c>
      <c r="T623" s="6" t="n">
        <v>15.50429553264605</v>
      </c>
      <c r="U623" s="6" t="n">
        <v>5</v>
      </c>
      <c r="V623" s="6" t="n">
        <v>5</v>
      </c>
      <c r="W623" s="6" t="n">
        <v>5</v>
      </c>
      <c r="X623" s="6" t="n">
        <v>5</v>
      </c>
      <c r="Y623" s="6" t="n">
        <v>5</v>
      </c>
      <c r="Z623" s="6" t="n">
        <v>5</v>
      </c>
      <c r="AA623" s="6" t="inlineStr">
        <is>
          <t>O item apresenta excelente alinhamento com a habilidade-alvo CH-H13, pois exige do estudante a análise da atuação do movimento social 'Diretas Já' e sua consequência no processo de disputa pelo poder, indo além da mera memória de fatos. Os objetos de conhecimento (formas de organização social, movimentos sociais, pensamento político e ação do Estado) estão perfeitamente integrados ao enunciado e à questão. Os distratores são plausíveis e bem elaborados: a alternativa A apresenta uma causa imediata e simplista, a B foca no fracasso imediato da emenda, a C sugere uma consequência negativa e interna, e a E propõe uma solução radical e inverossímil, forçando o estudante a compreender o contexto histórico e o processo de transição. O nível de complexidade é adequado para o Ensino Médio, exigindo compreensão de processos históricos e análise de causas e consequências, sem exigir conhecimento de detalhes excessivamente específicos. O formato segue rigorosamente as especificações do ENEM, com um enunciado contextualizado, uma pergunta clara e cinco alternativas de resposta múltipla com única correta.</t>
        </is>
      </c>
      <c r="AB623" s="6" t="n">
        <v>5</v>
      </c>
      <c r="AC623" s="6" t="n">
        <v>5</v>
      </c>
      <c r="AD623" s="6" t="n">
        <v>5</v>
      </c>
      <c r="AE623" s="6" t="n">
        <v>5</v>
      </c>
      <c r="AF623" s="6" t="n">
        <v>5</v>
      </c>
      <c r="AG623" s="6" t="n">
        <v>5</v>
      </c>
      <c r="AH623" s="6" t="inlineStr">
        <is>
          <t>O item apresenta excelente alinhamento à habilidade CH-H13, pois solicita explicitamente a análise da consequência de um movimento social ('Diretas Já') na disputa pelo poder e na transição política. Os objetos de conhecimento (movimentos sociais, atuação do Estado) são perfeitamente adequados. Os distratores são plausíveis e baseados em interpretações históricas equivocadas ou parciais (como a manutenção total do regime ou a vitória imediata), exigindo do estudante domínio do contexto histórico para selecionar a alternativa correta. O nível de complexidade e a linguagem são adequados ao Ensino Médio, e o item segue rigorosamente o formato padrão do ENEM.</t>
        </is>
      </c>
    </row>
    <row r="624">
      <c r="A624" s="6" t="inlineStr">
        <is>
          <t>b3b14bb5-ed3b-4c64-aaca-4e7ef7840358</t>
        </is>
      </c>
      <c r="B624" s="6" t="inlineStr">
        <is>
          <t>com_fewshot_sem_grafo</t>
        </is>
      </c>
      <c r="C624" s="6" t="inlineStr">
        <is>
          <t>CH</t>
        </is>
      </c>
      <c r="D624" s="6" t="inlineStr">
        <is>
          <t>Ciencias Humanas e suas Tecnologias</t>
        </is>
      </c>
      <c r="E624" s="6" t="n">
        <v>3</v>
      </c>
      <c r="F624" s="6" t="inlineStr">
        <is>
          <t>CH-H14</t>
        </is>
      </c>
      <c r="G624" s="6" t="inlineStr">
        <is>
          <t>Comparar diferentes pontos de vista, presentes em textos analiticos e interpretativos, sobre situacao ou fatos de natureza historico-geografica acerca das instituicoes sociais, politicas e economicas.</t>
        </is>
      </c>
      <c r="H624" s="6" t="inlineStr">
        <is>
          <t>Em uma aula de História sobre o contexto do pós-guerra, o professor apresenta dois documentos para análise. O Documento I, um discurso do presidente dos EUA em 1947, afirma que 'os Estados Unidos devem apoiar povos livres que estão resistindo a subjugação por minorias armadas ou por pressões externas', justificando a ajuda econômica à Europa. O Documento II, uma resposta da imprensa soviética da mesma época, argumenta que 'o Plano Marshall é uma tentativa de impor o domínio americano sobre a Europa, utilizando a ajuda financeira para subordinar as economias nacionais aos interesses do capital monopolista'. A comparação entre essas duas perspectivas revela que a Guerra Fria foi caracterizada pela:</t>
        </is>
      </c>
      <c r="I624" s="6" t="inlineStr">
        <is>
          <t>Cooperação militar entre as superpotências para conter o avanço de movimentos nacionalistas na África.</t>
        </is>
      </c>
      <c r="J624" s="6" t="inlineStr">
        <is>
          <t>Unificação ideológica dos países europeus em torno de um modelo único de Estado de Bem-Estar Social.</t>
        </is>
      </c>
      <c r="K624" s="6" t="inlineStr">
        <is>
          <t>Disputa pela hegemonia global, na qual cada bloco justificava suas ações políticas e econômicas como defesa de valores opostos.</t>
        </is>
      </c>
      <c r="L624" s="6" t="inlineStr">
        <is>
          <t>Neutralidade das instituições econômicas internacionais, que se mantiveram alheias às divergências entre Washington e Moscou.</t>
        </is>
      </c>
      <c r="M624" s="6" t="inlineStr">
        <is>
          <t>Desinteresse das potências em influenciar a organização política dos países da América Latina e da Ásia.</t>
        </is>
      </c>
      <c r="N624" s="6" t="inlineStr">
        <is>
          <t>C</t>
        </is>
      </c>
      <c r="O624" s="6" t="inlineStr">
        <is>
          <t>A habilidade CH-H14 é avaliada ao solicitar a comparação entre pontos de vista divergentes sobre uma situação histórica. O enunciado apresenta a visão estadunidense (defesa da 'liberdade' e contenção do comunismo) e a visão soviética (crítica ao 'imperialismo' capitalista). A alternativa correta identifica que essas interpretações antagônicas refletem a disputa ideológica e política pela hegemonia mundial, central para a compreensão das instituições e relações internacionais durante a Guerra Fria.</t>
        </is>
      </c>
      <c r="P624" s="6" t="b">
        <v>1</v>
      </c>
      <c r="Q624" s="6" t="n">
        <v>0.06422018348623854</v>
      </c>
      <c r="R624" s="6" t="n">
        <v>2.3625</v>
      </c>
      <c r="S624" s="6" t="n">
        <v>0.9478260869565217</v>
      </c>
      <c r="T624" s="6" t="n">
        <v>17.2725</v>
      </c>
      <c r="U624" s="6" t="n">
        <v>4.8</v>
      </c>
      <c r="V624" s="6" t="n">
        <v>5</v>
      </c>
      <c r="W624" s="6" t="n">
        <v>5</v>
      </c>
      <c r="X624" s="6" t="n">
        <v>4</v>
      </c>
      <c r="Y624" s="6" t="n">
        <v>5</v>
      </c>
      <c r="Z624" s="6" t="n">
        <v>5</v>
      </c>
      <c r="AA624" s="6" t="inlineStr">
        <is>
          <t>O item demonstra excelente alinhamento com a habilidade CH-H14, pois a tarefa central é comparar explicitamente dois pontos de vista divergentes (Documentos I e II) sobre um fato histórico-geográfico (a Guerra Fria) e suas instituições (Estado, economia, política). Os objetos de conhecimento esperados (organização social, pensamento político, ação do Estado) estão perfeitamente contemplados na análise das justificativas apresentadas por cada bloco. Os distratores são plausíveis, pois exploram temas relevantes da Guerra Fria (cooperação, unificação, neutralidade, desinteresse), mas são logicamente inconsistentes com a contradição central dos documentos. O nível de complexidade é adequado ao Ensino Médio, exigindo análise de fontes primárias e compreensão de conceitos abstratos (hegemonia, valores opostos). O formato segue rigorosamente o padrão ENEM, com enunciado contextualizado, dois documentos analíticos e alternativas que exigem síntese e interpretação crítica.</t>
        </is>
      </c>
      <c r="AB624" s="6" t="n">
        <v>5</v>
      </c>
      <c r="AC624" s="6" t="n">
        <v>5</v>
      </c>
      <c r="AD624" s="6" t="n">
        <v>5</v>
      </c>
      <c r="AE624" s="6" t="n">
        <v>5</v>
      </c>
      <c r="AF624" s="6" t="n">
        <v>5</v>
      </c>
      <c r="AG624" s="6" t="n">
        <v>5</v>
      </c>
      <c r="AH624" s="6" t="inlineStr">
        <is>
          <t>O item apresenta excelente alinhamento à habilidade CH-H14, pois exige explicitamente a comparação entre duas fontes históricas com perspectivas antagônicas (EUA e URSS) sobre a mesma situação (ajuda econômica no pós-guerra). Os objetos de conhecimento (ação do Estado, pensamento político) são perfeitamente contemplados. Os distratores são plausíveis e baseiam-se em interpretações equivocadas comuns ou falta de domínio do conteúdo histórico, não sendo absurdos. O nível de complexidade e o vocabulário são adequados ao Ensino Médio, exigindo leitura e interpretação crítica. O formato segue rigorosamente o padrão do ENEM, com enunciado contextualizado e alternativas bem formuladas.</t>
        </is>
      </c>
    </row>
    <row r="625">
      <c r="A625" s="6" t="inlineStr">
        <is>
          <t>22e578b8-32f8-4e8c-9b09-05aced8f45cf</t>
        </is>
      </c>
      <c r="B625" s="6" t="inlineStr">
        <is>
          <t>com_fewshot_sem_grafo</t>
        </is>
      </c>
      <c r="C625" s="6" t="inlineStr">
        <is>
          <t>CH</t>
        </is>
      </c>
      <c r="D625" s="6" t="inlineStr">
        <is>
          <t>Ciencias Humanas e suas Tecnologias</t>
        </is>
      </c>
      <c r="E625" s="6" t="n">
        <v>3</v>
      </c>
      <c r="F625" s="6" t="inlineStr">
        <is>
          <t>CH-H14</t>
        </is>
      </c>
      <c r="G625" s="6" t="inlineStr">
        <is>
          <t>Comparar diferentes pontos de vista, presentes em textos analiticos e interpretativos, sobre situacao ou fatos de natureza historico-geografica acerca das instituicoes sociais, politicas e economicas.</t>
        </is>
      </c>
      <c r="H625" s="6" t="inlineStr">
        <is>
          <t>Durante uma conferencia sobre as transformacoes no mundo do trabalho, dois analistas sociais apresentaram perspectivas distintas sobre a Revolucao Industrial. O Analista A defende que a industrializacao foi um processo civilizatorio que, apesar das dificuldades iniciais, gerou riqueza e elevou o padrao de vida das populacoes a longo prazo. O Analista B, por outro lado, argumenta que a industrializacao consolidou uma estrutura de desigualdade, marcada pela exploracao intensa da classe trabalhadora e pela concentracao de renda nas maos de uma burguesia industrial. A divergencia entre as duas interpretacoes evidencia uma disputa de narrativas sobre:</t>
        </is>
      </c>
      <c r="I625" s="6" t="inlineStr">
        <is>
          <t>a origem tecnologica das maquinas a vapor.</t>
        </is>
      </c>
      <c r="J625" s="6" t="inlineStr">
        <is>
          <t>o impacto social das instituicoes economicas capitalistas.</t>
        </is>
      </c>
      <c r="K625" s="6" t="inlineStr">
        <is>
          <t>a participacao do Estado na regulacao das fabricas.</t>
        </is>
      </c>
      <c r="L625" s="6" t="inlineStr">
        <is>
          <t>a expansao geografica do imperio britanico na Asia.</t>
        </is>
      </c>
      <c r="M625" s="6" t="inlineStr">
        <is>
          <t>a evolucao dos metodos de producao artesanal.</t>
        </is>
      </c>
      <c r="N625" s="6" t="inlineStr">
        <is>
          <t>B</t>
        </is>
      </c>
      <c r="O625" s="6" t="inlineStr">
        <is>
          <t>A habilidade CH-H14 e exercitada ao solicitar a comparacao entre dois pontos de vista sobre um mesmo processo historico (Revolucao Industrial). O item exige que o aluno identifique o nucleo da divergencia: enquanto o Analista A foca nos beneficios economicos e no progresso material, o Analista B critica as consequencias sociais e a concentracao de poder. Assim, a questao centraliza-se na avaliacao do impacto social das novas instituicoes economicas (o capitalismo industrial) que surgiram nesse periodo.</t>
        </is>
      </c>
      <c r="P625" s="6" t="b">
        <v>1</v>
      </c>
      <c r="Q625" s="6" t="n">
        <v>0.0547945205479452</v>
      </c>
      <c r="R625" s="6" t="n">
        <v>1.2</v>
      </c>
      <c r="S625" s="6" t="n">
        <v>0.9605263157894737</v>
      </c>
      <c r="T625" s="6" t="n">
        <v>16.64815839694657</v>
      </c>
      <c r="U625" s="6" t="n">
        <v>4.8</v>
      </c>
      <c r="V625" s="6" t="n">
        <v>5</v>
      </c>
      <c r="W625" s="6" t="n">
        <v>5</v>
      </c>
      <c r="X625" s="6" t="n">
        <v>4</v>
      </c>
      <c r="Y625" s="6" t="n">
        <v>5</v>
      </c>
      <c r="Z625" s="6" t="n">
        <v>5</v>
      </c>
      <c r="AA625" s="6" t="inlineStr">
        <is>
          <t>O item demonstra excelente alinhamento com a habilidade CH-H14, pois a tarefa central é comparar duas perspectivas analíticas (Analista A e B) sobre um fato histórico-geográfico (Revolução Industrial) e identificar o núcleo da disputa de narrativas. Os objetos de conhecimento esperados (formas de organização social, movimentos sociais, pensamento político e ação do Estado) estão perfeitamente incorporados, pois a divergência recai sobre as consequências sociais e econômicas do capitalismo industrial, uma nova forma de organização social. Os distratores são plausíveis, pois exploram aspectos relevantes da Revolução Industrial (tecnologia, Estado, produção), mas não correspondem ao cerne da disputa apresentada, sendo apenas distratores de bom nível. O item é adequado ao nível de Ensino Médio, pois mobiliza conhecimentos históricos e de sociologia geralmente abordados nessa etapa. A aderência ao formato ENEM é máxima, com um enunciado contextualizado, uma questão de interpretação de texto e análise de perspectiva, e alternativas que exigem compreensão crítica e não apenas memória.</t>
        </is>
      </c>
      <c r="AB625" s="6" t="n">
        <v>5</v>
      </c>
      <c r="AC625" s="6" t="n">
        <v>5</v>
      </c>
      <c r="AD625" s="6" t="n">
        <v>5</v>
      </c>
      <c r="AE625" s="6" t="n">
        <v>5</v>
      </c>
      <c r="AF625" s="6" t="n">
        <v>5</v>
      </c>
      <c r="AG625" s="6" t="n">
        <v>5</v>
      </c>
      <c r="AH625" s="6" t="inlineStr">
        <is>
          <t>O item apresenta excelente alinhamento à habilidade CH-H14, pois exige do estudante a comparação explícita entre duas interpretações distintas sobre a Revolução Industrial, focando na avaliação de suas consequências sociais e econômicas. Os objetos de conhecimento (instituições econômicas e organização social) são adequadamente abordados. Os distratores são plausíveis e contextualizados com o tema histórico, exigindo leitura atenta para serem descartados. O nível de linguagem e a complexidade cognitiva são apropriados ao Ensino Médio, e a estrutura segue rigorosamente o padrão do ENEM.</t>
        </is>
      </c>
    </row>
    <row r="626">
      <c r="A626" s="6" t="inlineStr">
        <is>
          <t>32a72de6-1d67-4581-ad0d-a06841811288</t>
        </is>
      </c>
      <c r="B626" s="6" t="inlineStr">
        <is>
          <t>com_fewshot_sem_grafo</t>
        </is>
      </c>
      <c r="C626" s="6" t="inlineStr">
        <is>
          <t>CH</t>
        </is>
      </c>
      <c r="D626" s="6" t="inlineStr">
        <is>
          <t>Ciencias Humanas e suas Tecnologias</t>
        </is>
      </c>
      <c r="E626" s="6" t="n">
        <v>3</v>
      </c>
      <c r="F626" s="6" t="inlineStr">
        <is>
          <t>CH-H14</t>
        </is>
      </c>
      <c r="G626" s="6" t="inlineStr">
        <is>
          <t>Comparar diferentes pontos de vista, presentes em textos analiticos e interpretativos, sobre situacao ou fatos de natureza historico-geografica acerca das instituicoes sociais, politicas e economicas.</t>
        </is>
      </c>
      <c r="H626" s="6" t="inlineStr">
        <is>
          <t>Durante uma exposição sobre o fim da escravidão no Brasil, um estudante apresentou dois trechos de autores distintos para debater com a turma. O primeiro trecho, de um memorialista do século XIX, afirma: 'A Princesa Isabel, com um gesto de benevolência, assinou a Lei Áurea, concedendo a liberdade aos cativos e encerrando pacificamente uma instituição que já se tornara obsoleta para o progresso da nação'. O segundo trecho, de um historiador contemporâneo, argumenta: 'A abolição foi o resultado de longas lutas e pressões populares, mas ocorreu de forma tardia e incompleta, pois não garantiu a integração econômica e social dos libertos, que foram abandonados à própria sorte'. A comparação entre esses dois pontos de vista revela uma divergência fundamental sobre a:</t>
        </is>
      </c>
      <c r="I626" s="6" t="inlineStr">
        <is>
          <t>participação da Inglaterra na imposição de leis antitráfico ao longo do século XIX.</t>
        </is>
      </c>
      <c r="J626" s="6" t="inlineStr">
        <is>
          <t>eficácia das leis do Ventre Livre e dos Sexagenários na preparação para o trabalho assalariado.</t>
        </is>
      </c>
      <c r="K626" s="6" t="inlineStr">
        <is>
          <t>natureza do processo de extinção do cativeiro e as consequências sociais para a população negra.</t>
        </is>
      </c>
      <c r="L626" s="6" t="inlineStr">
        <is>
          <t>necessidade de manutenção da mão de obra escrava para sustentar a economia cafeeira no Vale do Paraíba.</t>
        </is>
      </c>
      <c r="M626" s="6" t="inlineStr">
        <is>
          <t>inexistência de conflitos armados entre proprietários de terras e abolicionistas durante o regime imperial.</t>
        </is>
      </c>
      <c r="N626" s="6" t="inlineStr">
        <is>
          <t>C</t>
        </is>
      </c>
      <c r="O626" s="6" t="inlineStr">
        <is>
          <t>A habilidade CH-H14 exige a comparação de diferentes pontos de vista sobre fatos históricos. O item contrasta uma visão elitista e benevolente (Texto 1), que foca no ato legal e na 'paz', com uma visão crítica e social (Texto 2), que enfatiza a luta popular e a falta de inclusão pós-abolição. A alternativa C sintetiza essa divergência ao abordar a natureza do processo (concessão vs. conquista/luta) e suas consequências sociais (integração vs. abandono).</t>
        </is>
      </c>
      <c r="P626" s="6" t="b">
        <v>1</v>
      </c>
      <c r="Q626" s="6" t="n">
        <v>0.04629629629629629</v>
      </c>
      <c r="R626" s="6" t="n">
        <v>1.927374301675978</v>
      </c>
      <c r="S626" s="6" t="n">
        <v>0.9473684210526315</v>
      </c>
      <c r="T626" s="6" t="n">
        <v>15.51932692307692</v>
      </c>
      <c r="U626" s="6" t="n">
        <v>4.8</v>
      </c>
      <c r="V626" s="6" t="n">
        <v>5</v>
      </c>
      <c r="W626" s="6" t="n">
        <v>5</v>
      </c>
      <c r="X626" s="6" t="n">
        <v>4</v>
      </c>
      <c r="Y626" s="6" t="n">
        <v>5</v>
      </c>
      <c r="Z626" s="6" t="n">
        <v>5</v>
      </c>
      <c r="AA626" s="6" t="inlineStr">
        <is>
          <t>O item demonstra excelente alinhamento com a habilidade CH-H14, pois exige explicitamente a comparação de duas visões contrastantes sobre um fato histórico (a abolição), uma que o descreve como um ato benevolente e pacífico e outra que o analisa como um processo de luta social com consequências negativas. A divergência central capturada na alternativa C (natureza do processo e consequências sociais) é o cerne da habilidade. Os objetos de conhecimento (movimentos sociais, ação do Estado) estão perfeitamente contemplados nos textos. Os distratores são plausíveis, pois remetem a outros temas relevantes do período (Leis do Ventre Livre, economia cafeeira, pressão externa), mas não são o foco da comparação proposta. O nível de complexidade e a linguagem são adequados ao Ensino Médio. O formato, com enunciado contextualizado e duas fontes de interpretação, é característico e adere fielmente ao padrão do ENEM.</t>
        </is>
      </c>
      <c r="AB626" s="6" t="n">
        <v>5</v>
      </c>
      <c r="AC626" s="6" t="n">
        <v>5</v>
      </c>
      <c r="AD626" s="6" t="n">
        <v>5</v>
      </c>
      <c r="AE626" s="6" t="n">
        <v>5</v>
      </c>
      <c r="AF626" s="6" t="n">
        <v>5</v>
      </c>
      <c r="AG626" s="6" t="n">
        <v>5</v>
      </c>
      <c r="AH626" s="6" t="inlineStr">
        <is>
          <t>O item apresenta excelente alinhamento à habilidade CH-H14, pois exige do estudante a comparação explícita entre duas interpretações históricas distintas sobre o mesmo fenômeno (a abolição da escravatura), identificando a divergência fundamental sobre a natureza do processo e suas consequências. Os objetos de conhecimento (formas de organização social, ação do Estado, movimentos sociais) são integralmente abordados nos textos. Os distratores são plausíveis, remetendo a contextos históricos correlatos, mas não respondem à solicitação específica do enunciado, o que garante a validade da avaliação. O nível de complexidade e a linguagem são adequados ao Ensino Médio, e o formato segue rigorosamente os padrões do ENEM, com enunciado contextualizado e comando claro.</t>
        </is>
      </c>
    </row>
    <row r="627">
      <c r="A627" s="6" t="inlineStr">
        <is>
          <t>0d59e517-0711-40e1-89d2-cdd6070e3a59</t>
        </is>
      </c>
      <c r="B627" s="6" t="inlineStr">
        <is>
          <t>com_fewshot_sem_grafo</t>
        </is>
      </c>
      <c r="C627" s="6" t="inlineStr">
        <is>
          <t>CH</t>
        </is>
      </c>
      <c r="D627" s="6" t="inlineStr">
        <is>
          <t>Ciencias Humanas e suas Tecnologias</t>
        </is>
      </c>
      <c r="E627" s="6" t="n">
        <v>3</v>
      </c>
      <c r="F627" s="6" t="inlineStr">
        <is>
          <t>CH-H14</t>
        </is>
      </c>
      <c r="G627" s="6" t="inlineStr">
        <is>
          <t>Comparar diferentes pontos de vista, presentes em textos analiticos e interpretativos, sobre situacao ou fatos de natureza historico-geografica acerca das instituicoes sociais, politicas e economicas.</t>
        </is>
      </c>
      <c r="H627" s="6" t="inlineStr">
        <is>
          <t>Durante uma mesa-redonda sobre a formação socioeconômica do Brasil, dois historiadores apresentaram teses divergentes acerca da Lei de Terras de 1850. O Historiador A argumenta que a legislação foi fundamental para a modernização agrária, ao promover o fim da posse coletiva e incentivar a propriedade privada baseada no trabalho livre. O Historiador B, por outro lado, defende que a Lei de Terras serviu como um mecanismo de exclusão social, pois ao exigir a compra de terras para titulação, impediu que ex-escravos e imigrantes pobres acessassem a propriedade, forçando-os a vender sua força de trabalho aos grandes latifundiários.</t>
        </is>
      </c>
      <c r="I627" s="6" t="inlineStr">
        <is>
          <t>A influência da pressão inglesa pelo fim do tráfico negreiro na legislação brasileira.</t>
        </is>
      </c>
      <c r="J627" s="6" t="inlineStr">
        <is>
          <t>O papel da imigração europeia na substituição da mão de obra escrava nos cafezais.</t>
        </is>
      </c>
      <c r="K627" s="6" t="inlineStr">
        <is>
          <t>A relação entre a estrutura fundiária e a manutenção da concentração de renda.</t>
        </is>
      </c>
      <c r="L627" s="6" t="inlineStr">
        <is>
          <t>O impacto da Lei Áurea na transição do trabalho escravo para o assalariado.</t>
        </is>
      </c>
      <c r="M627" s="6" t="inlineStr">
        <is>
          <t>A evolução técnica da agricultura brasileira durante o Segundo Reinado.</t>
        </is>
      </c>
      <c r="N627" s="6" t="inlineStr">
        <is>
          <t>C</t>
        </is>
      </c>
      <c r="O627" s="6" t="inlineStr">
        <is>
          <t>A habilidade CH-H14 é exercitada ao identificar que, embora ambos os historiadores tratem da Lei de Terras de 1850, eles possuem visões opostas sobre seus efeitos sociais e econômicos. O Historiador A foca na modernização jurídica, enquanto o Historiador B destaca a exclusão e a concentração de propriedade. A alternativa C sintetiza o ponto central da divergência: como a estrutura fundiária (instituição econômica) afetou a distribuição de renda e o acesso à terra, comparando as interpretações sobre a função histórica dessa lei.</t>
        </is>
      </c>
      <c r="P627" s="6" t="b">
        <v>1</v>
      </c>
      <c r="Q627" s="6" t="n">
        <v>0.03614457831325301</v>
      </c>
      <c r="R627" s="6" t="n">
        <v>1.333333333333333</v>
      </c>
      <c r="S627" s="6" t="n">
        <v>0.8736842105263158</v>
      </c>
      <c r="T627" s="6" t="n">
        <v>13.37625</v>
      </c>
      <c r="U627" s="6" t="n">
        <v>4.8</v>
      </c>
      <c r="V627" s="6" t="n">
        <v>5</v>
      </c>
      <c r="W627" s="6" t="n">
        <v>5</v>
      </c>
      <c r="X627" s="6" t="n">
        <v>4</v>
      </c>
      <c r="Y627" s="6" t="n">
        <v>5</v>
      </c>
      <c r="Z627" s="6" t="n">
        <v>5</v>
      </c>
      <c r="AA627" s="6" t="inlineStr">
        <is>
          <t>O item demonstra excelente alinhamento com a habilidade CH-H14, pois a tarefa central do candidato é comparar as teses divergentes dos historiadores sobre a Lei de Os 1850, uma instituição histórica. A comparação se estabelece entre uma visão de modernização (Historiador A) e uma de exclusão social (Historiador B), exigindo a análise de diferentes pontos de vista sobre um fato histórico-geográfico e suas consequências sociais e econômicas. Os objetos de conhecimento esperados (organização social, movimentos sociais, pensamento político e ação do Estado) estão perfeitamente contemplados, pois a discussão aborda a organização social (posse coletiva vs. propriedade privada), a ação do Estado (legislação) e as consequências econômicas e sociais (concentração de renda, trabalho livre vs. trabalho assalariado). Os distratores são plausíveis, pois tratam de temas relevantes do período (imigração, pressão inglesa, Lei Áurea, evolução agrícola), mas não capturam o núcleo da comparação proposta entre as duas teses. O nível de complexidade é adequado para o Ensino Médio, exigindo compreensão de análise histórica e interpretação de argumentos. O formato segue rigorosamente o padrão ENEM, com um enunciado contextualizado, duas teses divergentes e alternativas que exigem a síntese do ponto de confronto.</t>
        </is>
      </c>
      <c r="AB627" s="6" t="n">
        <v>4.8</v>
      </c>
      <c r="AC627" s="6" t="n">
        <v>5</v>
      </c>
      <c r="AD627" s="6" t="n">
        <v>5</v>
      </c>
      <c r="AE627" s="6" t="n">
        <v>4</v>
      </c>
      <c r="AF627" s="6" t="n">
        <v>5</v>
      </c>
      <c r="AG627" s="6" t="n">
        <v>5</v>
      </c>
      <c r="AH627" s="6" t="inlineStr">
        <is>
          <t>O item apresenta claramente duas teses divergentes sobre a Lei de Terras de 1850, exigindo do aluno a comparação de pontos de vista sobre uma instituição jurídica e econômica, o que está perfeitamente alinhado à habilidade CH-H14. Os objetos de conhecimento (ação do Estado, estrutura fundiária) são adequados. Os distratores abordam temas correlatos (pressão inglesa, imigração, Lei Áurea) que são plausíveis para quem não realiza a leitura atenta da divergência proposta, embora o distrator E seja menos robusto. O nível de complexidade e o vocabulário são adequados ao Ensino Médio, e o formato segue o padrão contextualizado e interpretativo do ENEM.</t>
        </is>
      </c>
    </row>
    <row r="628">
      <c r="A628" s="6" t="inlineStr">
        <is>
          <t>eec342da-f689-4ef6-ad6f-6db40ff947a1</t>
        </is>
      </c>
      <c r="B628" s="6" t="inlineStr">
        <is>
          <t>com_fewshot_sem_grafo</t>
        </is>
      </c>
      <c r="C628" s="6" t="inlineStr">
        <is>
          <t>CH</t>
        </is>
      </c>
      <c r="D628" s="6" t="inlineStr">
        <is>
          <t>Ciencias Humanas e suas Tecnologias</t>
        </is>
      </c>
      <c r="E628" s="6" t="n">
        <v>3</v>
      </c>
      <c r="F628" s="6" t="inlineStr">
        <is>
          <t>CH-H14</t>
        </is>
      </c>
      <c r="G628" s="6" t="inlineStr">
        <is>
          <t>Comparar diferentes pontos de vista, presentes em textos analiticos e interpretativos, sobre situacao ou fatos de natureza historico-geografica acerca das instituicoes sociais, politicas e economicas.</t>
        </is>
      </c>
      <c r="H628" s="6" t="inlineStr">
        <is>
          <t>Durante uma aula de História sobre a formação da sociedade brasileira, o professor projeta dois trechos de autores distintos que analisam o processo de abolição da escravatura.
Trecho I: "A Lei Áurea, assinada pela Princesa Isabel, foi um ato de benevolência e civilidade. O Brasil encerrou a escravidão sem derramamento de sangue, permitindo uma transição harmoniosa para o regime de trabalho livre e integrando a nação aos ideais de progresso do século XIX."
Trecho II: "A abolição, conquistada pela resistência dos negros, foi realizada de forma tardia e incompleta. A ausência de políticas de inclusão, como a reforma agrária, manteve a população liberta à margem da cidadania, preservando a hierarquia social e a desigualdade econômica estrutural."
A divergência entre as interpretações apresentadas nos trechos I e II reside na forma como cada autor avalia o impacto da abolição sobre as instituições sociais brasileiras, pois</t>
        </is>
      </c>
      <c r="I628" s="6" t="inlineStr">
        <is>
          <t>o primeiro texto ignora a participação da Inglaterra na pressão pelo fim do tráfico, enquanto o segundo a considera o fator determinante.</t>
        </is>
      </c>
      <c r="J628" s="6" t="inlineStr">
        <is>
          <t>o segundo texto defende que a escravidão deveria ter sido extinta gradualmente, ao contrário do primeiro que apoia a imediata.</t>
        </is>
      </c>
      <c r="K628" s="6" t="inlineStr">
        <is>
          <t>o primeiro texto enfatiza o aspecto jurídico e formal da lei, enquanto o segundo critica a continuidade da exclusão social e econômica.</t>
        </is>
      </c>
      <c r="L628" s="6" t="inlineStr">
        <is>
          <t>o primeiro texto considera a abolição um erro econômico que prejudicou o café, enquanto o segundo a vê como necessária para a industrialização.</t>
        </is>
      </c>
      <c r="M628" s="6" t="inlineStr">
        <is>
          <t>o segundo texto atribui o fim da escravidão exclusivamente à fuga de escravos para os quilombos, negando o papel da monarquia citado no primeiro.</t>
        </is>
      </c>
      <c r="N628" s="6" t="inlineStr">
        <is>
          <t>C</t>
        </is>
      </c>
      <c r="O628" s="6" t="inlineStr">
        <is>
          <t>A questão exige a comparação entre dois pontos de vista (Habilidade CH-H14) sobre um fato histórico (a abolição da escravatura) e suas consequências para as instituições sociais. O Trecho I apresenta uma visão oficialista e otimista, focada na legalidade e na "pacificidade" do processo. O Trecho II apresenta uma visão crítica, focada na falta de efetividade social da lei e na manutenção das desigualdades. A alternativa C sintetiza corretamente essa oposição entre o formalismo jurídico e a realidade social.</t>
        </is>
      </c>
      <c r="P628" s="6" t="b">
        <v>1</v>
      </c>
      <c r="Q628" s="6" t="n">
        <v>0.0564516129032258</v>
      </c>
      <c r="R628" s="6" t="n">
        <v>2.031372549019608</v>
      </c>
      <c r="S628" s="6" t="n">
        <v>0.8104575163398693</v>
      </c>
      <c r="T628" s="6" t="n">
        <v>15.64127450980392</v>
      </c>
      <c r="U628" s="6" t="n">
        <v>4.8</v>
      </c>
      <c r="V628" s="6" t="n">
        <v>5</v>
      </c>
      <c r="W628" s="6" t="n">
        <v>5</v>
      </c>
      <c r="X628" s="6" t="n">
        <v>4</v>
      </c>
      <c r="Y628" s="6" t="n">
        <v>5</v>
      </c>
      <c r="Z628" s="6" t="n">
        <v>5</v>
      </c>
      <c r="AA628" s="6" t="inlineStr">
        <is>
          <t>O item demonstra excelente alinhamento com a habilidade CH-H14, pois exige explicitamente a comparação de duas interpretações analíticas sobre um fato histórico (abolição da escravidão) e suas consequências para as instituições sociais (hierarquia, desigualdade). Os objetos de conhecimento (movimentos sociais, ação do Estado, organização social) estão perfeitamente contemplados nos dois trechos e na análise da divergência. Os distratores são plausíveis, pois exploram aspectos relevantes da historiografia sobre o tema (pressão externa, gradualismo, causas econômicas), mas não correspondem ao núcleo da divergência apresentada, que é a avaliação do impacto social da lei. O nível de complexidade é adequado ao Ensino Médio, exigindo análise de contradições entre discurso e realidade. A aderência ao formato ENEM é máxima, com enunciado contextualizado, dois textos com perspectivas distintas e uma questão que demanda síntese crítica.</t>
        </is>
      </c>
      <c r="AB628" s="6" t="n">
        <v>4.8</v>
      </c>
      <c r="AC628" s="6" t="n">
        <v>5</v>
      </c>
      <c r="AD628" s="6" t="n">
        <v>5</v>
      </c>
      <c r="AE628" s="6" t="n">
        <v>4</v>
      </c>
      <c r="AF628" s="6" t="n">
        <v>5</v>
      </c>
      <c r="AG628" s="6" t="n">
        <v>5</v>
      </c>
      <c r="AH628" s="6" t="inlineStr">
        <is>
          <t>O item apresenta excelente alinhamento à habilidade CH-H14, pois exige a comparação explícita de duas interpretações históricas divergentes sobre a Abolição da Escravatura e seus impactos nas instituições sociais. Os objetos de conhecimento (ação do Estado, movimentos sociais, desigualdade) são plenamente contemplados. Os distratores são plausíveis, explorando tanto o conhecimento prévio mal aplicado quanto a leitura superficial dos textos, característica marcante do ENEM. O vocabulário e a estrutura são adequados ao Ensino Médio, e o formato segue rigorosamente os padrões do exame.</t>
        </is>
      </c>
    </row>
    <row r="629">
      <c r="A629" s="6" t="inlineStr">
        <is>
          <t>fa5fbda1-faa9-42b0-b92f-35dca5ce2797</t>
        </is>
      </c>
      <c r="B629" s="6" t="inlineStr">
        <is>
          <t>com_fewshot_sem_grafo</t>
        </is>
      </c>
      <c r="C629" s="6" t="inlineStr">
        <is>
          <t>CH</t>
        </is>
      </c>
      <c r="D629" s="6" t="inlineStr">
        <is>
          <t>Ciencias Humanas e suas Tecnologias</t>
        </is>
      </c>
      <c r="E629" s="6" t="n">
        <v>3</v>
      </c>
      <c r="F629" s="6" t="inlineStr">
        <is>
          <t>CH-H15</t>
        </is>
      </c>
      <c r="G629" s="6" t="inlineStr">
        <is>
          <t>Avaliar criticamente conflitos culturais, sociais, politicos, economicos ou ambientais ao longo da historia.</t>
        </is>
      </c>
      <c r="H629" s="6" t="inlineStr">
        <is>
          <t>A Conferência de Berlim, realizada entre 1884 e 1885, representou o auge do imperialismo europeu na África. Nesse encontro, líderes de potências europeias traçaram linhas retas sobre o mapa do continente para definir suas colônias, dividindo grupos étnicos, reinos e tradições ancestrais sem consultar as populações locais. Essa partilha, motivada por interesses econômicos e estratégicos europeus, ignorou completamente as realidades socioculturais africanas. Considerando os desdobramentos históricos desse processo, é correto afirmar que a imposição dessas fronteiras artificiais gerou um conflito duradouro caracterizado pelo(a):</t>
        </is>
      </c>
      <c r="I629" s="6" t="inlineStr">
        <is>
          <t>fortalecimento imediato da economia local, devido à modernização das infraestruturas trazida pelos colonizadores.</t>
        </is>
      </c>
      <c r="J629" s="6" t="inlineStr">
        <is>
          <t>pacificação étnica da região, uma vez que as novas fronteiras impediram o contato entre grupos rivais.</t>
        </is>
      </c>
      <c r="K629" s="6" t="inlineStr">
        <is>
          <t>surgimento de inúmeras guerras civis e instabilidades políticas, decorrentes da união forçada de inimigos históricos e da fragmentação de povos unidos.</t>
        </is>
      </c>
      <c r="L629" s="6" t="inlineStr">
        <is>
          <t>desenvolvimento de uma identidade nacional pan-africana homogênea, que superou as diferenças tribais em prol da independência.</t>
        </is>
      </c>
      <c r="M629" s="6" t="inlineStr">
        <is>
          <t>extinção das culturas locais, que foram substituídas integralmente pela cultura europeia, eliminando qualquer fonte de atrito.</t>
        </is>
      </c>
      <c r="N629" s="6" t="inlineStr">
        <is>
          <t>C</t>
        </is>
      </c>
      <c r="O629" s="6" t="inlineStr">
        <is>
          <t>A questão exige a avaliação crítica de um conflito político e social (Habilidade CH-H15) decorrente de processos históricos. O item C é o correto porque identifica que a imposição de fronteiras artificiais, desrespeitando a organização cultural e étnica preexistente, criou as bases para conflitos internos e instabilidades que perduram até os dias atuais na África. As demais alternativas ignoram a natureza conflituosa e impositiva do colonialismo.</t>
        </is>
      </c>
      <c r="P629" s="6" t="b">
        <v>1</v>
      </c>
      <c r="Q629" s="6" t="n">
        <v>0.02777777777777778</v>
      </c>
      <c r="R629" s="6" t="n">
        <v>1.557251908396947</v>
      </c>
      <c r="S629" s="6" t="n">
        <v>0.9642857142857143</v>
      </c>
      <c r="T629" s="6" t="n">
        <v>16.98344696969697</v>
      </c>
      <c r="U629" s="6" t="n">
        <v>5</v>
      </c>
      <c r="V629" s="6" t="n">
        <v>5</v>
      </c>
      <c r="W629" s="6" t="n">
        <v>5</v>
      </c>
      <c r="X629" s="6" t="n">
        <v>5</v>
      </c>
      <c r="Y629" s="6" t="n">
        <v>5</v>
      </c>
      <c r="Z629" s="6" t="n">
        <v>5</v>
      </c>
      <c r="AA629" s="6" t="inlineStr">
        <is>
          <t>O item demonstra excelente alinhamento com a habilidade CH-H15, pois exige a avaliação crítica do conflito político e social gerado pela partilha da África. Os objetos de conhecimento (organização social, ação do Estado) são perfeitamente contemplados no enunciado e na alternativa correta. Os distratores são plausíveis e funcionais, pois apresentam visões simplistas ou incorretas sobre os efeitos do colonialismo, exigindo do aluno o discernimento entre narrativas históricas e interpretações críticas. O nível de complexidade é adequado ao Ensino Médio, exigindo conhecimento de contexto histórico e capacidade de análise. A aderência ao formato ENEM é perfeita, com um enunciado contextualizado, uma pergunta clara e alternativas que exploram diferentes dimensões do mesmo fenômeno histórico.</t>
        </is>
      </c>
      <c r="AB629" s="6" t="n">
        <v>4.8</v>
      </c>
      <c r="AC629" s="6" t="n">
        <v>5</v>
      </c>
      <c r="AD629" s="6" t="n">
        <v>5</v>
      </c>
      <c r="AE629" s="6" t="n">
        <v>4</v>
      </c>
      <c r="AF629" s="6" t="n">
        <v>5</v>
      </c>
      <c r="AG629" s="6" t="n">
        <v>5</v>
      </c>
      <c r="AH629" s="6" t="inlineStr">
        <is>
          <t>O item apresenta excelente alinhamento à habilidade CH-H15, pois exige a identificação e avaliação crítica das consequências conflituosas (guerras civis, instabilidades) de um processo histórico específico (a Conferência de Berlim e a partilha da África). Os objetos de conhecimento (ação do Estado, formas de organização social) são integralmente abordados no enunciado e na resposta correta. Os distratores são plausíveis, explorando visões idealizadas ou equivocadas sobre o colonialismo (modernização, pacificação, homogeneização cultural), embora a alternativa E seja um pouco menos sutil devido ao absolutismo dos termos. O nível de dificuldade é adequado ao Ensino Médio, tratando de conteúdo curricular clássico. O formato segue rigorosamente o padrão do ENEM, com enunciado contextualizado e comando claro.</t>
        </is>
      </c>
    </row>
    <row r="630">
      <c r="A630" s="6" t="inlineStr">
        <is>
          <t>25984460-c189-48f8-ae90-0b1b2017b932</t>
        </is>
      </c>
      <c r="B630" s="6" t="inlineStr">
        <is>
          <t>com_fewshot_sem_grafo</t>
        </is>
      </c>
      <c r="C630" s="6" t="inlineStr">
        <is>
          <t>CH</t>
        </is>
      </c>
      <c r="D630" s="6" t="inlineStr">
        <is>
          <t>Ciencias Humanas e suas Tecnologias</t>
        </is>
      </c>
      <c r="E630" s="6" t="n">
        <v>3</v>
      </c>
      <c r="F630" s="6" t="inlineStr">
        <is>
          <t>CH-H15</t>
        </is>
      </c>
      <c r="G630" s="6" t="inlineStr">
        <is>
          <t>Avaliar criticamente conflitos culturais, sociais, politicos, economicos ou ambientais ao longo da historia.</t>
        </is>
      </c>
      <c r="H630" s="6" t="inlineStr">
        <is>
          <t>No final do seculo XIX, a recem-proclamada Republica brasileira deparou-se com a emergencia do arraial de Canudos, no interior da Bahia. A imprensa e o governo republicano da época classificavam os moradores do local como 'fanaticos religiosos' e 'monarquistas perigosos', justificando o envio de expedicoes militares para aniquilar o movimento. Contudo, analises historicas posteriores apontam que o conflito possuia raizes mais profundas, ligadas a estrutura fundiaria e a marginalizacao da populacao sertaneja. Com base nesse contexto historico, e correto afirmar que a Guerra de Canudos caracterizou-se fundamentalmente por um(a):</t>
        </is>
      </c>
      <c r="I630" s="6" t="inlineStr">
        <is>
          <t>disputa exclusivamente teologica entre diferentes vertentes do catolicismo popular e o clero oficial.</t>
        </is>
      </c>
      <c r="J630" s="6" t="inlineStr">
        <is>
          <t>tentativa de restauracao do regime monarquico articulada diretamente pela antiga familia imperial.</t>
        </is>
      </c>
      <c r="K630" s="6" t="inlineStr">
        <is>
          <t>conflito social e economico motivado pela concentracao de terras e pela exclusao da populacao rural.</t>
        </is>
      </c>
      <c r="L630" s="6" t="inlineStr">
        <is>
          <t>guerra civil separatista que visava a independencia do estado da Bahia em relacao ao governo central.</t>
        </is>
      </c>
      <c r="M630" s="6" t="inlineStr">
        <is>
          <t>resistencia militar de potencias estrangeiras que disputavam o controle economico da regiao do Sao Francisco.</t>
        </is>
      </c>
      <c r="N630" s="6" t="inlineStr">
        <is>
          <t>C</t>
        </is>
      </c>
      <c r="O630" s="6" t="inlineStr">
        <is>
          <t>A questao exige a avaliacao critica de um conflito social (Habilidade CH-H15), ultrapassando o discurso oficial da epoca que reduzia o evento ao fanatismo religioso. A alternativa correta identifica que a raiz do conflito estava na tensao entre os grandes latifundios e a massa de camponeses marginalizados, evidenciando a luta pela terra e a desigualdade economica como motores da violencia.</t>
        </is>
      </c>
      <c r="P630" s="6" t="b">
        <v>1</v>
      </c>
      <c r="Q630" s="6" t="n">
        <v>0.07368421052631578</v>
      </c>
      <c r="R630" s="6" t="n">
        <v>2.732456140350877</v>
      </c>
      <c r="S630" s="6" t="n">
        <v>0.9313725490196079</v>
      </c>
      <c r="T630" s="6" t="n">
        <v>17.7275</v>
      </c>
      <c r="U630" s="6" t="n">
        <v>4.8</v>
      </c>
      <c r="V630" s="6" t="n">
        <v>5</v>
      </c>
      <c r="W630" s="6" t="n">
        <v>5</v>
      </c>
      <c r="X630" s="6" t="n">
        <v>4</v>
      </c>
      <c r="Y630" s="6" t="n">
        <v>5</v>
      </c>
      <c r="Z630" s="6" t="n">
        <v>5</v>
      </c>
      <c r="AA630" s="6" t="inlineStr">
        <is>
          <t>O item demonstra excelente alinhamento com a habilidade CH-H15, pois exige que o aluno avalie criticamente o conflito de Canudos, superando a visão simplista da época para identificar suas raízes socioeconômicas. Os objetos de conhecimento (organização social, movimentos sociais, ação do Estado) estão perfeitamente contemplados no enunciado e na alternativa correta. Os distratores são plausíveis, pois exploram elementos reais do contexto (religião, monarquia, regionalismo), mas são refutáveis pelo texto, funcionando como bons desafios. O nível de complexidade é adequado para o Ensino Médio, exigindo análise de fontes históricas e compreensão de estruturas sociais. A aderência ao formato ENEM é máxima, com um enunciado contextualizado, uma questão de múltipla escolha com cinco alternativas e uma demanda de interpretação e síntese de informações históricas.</t>
        </is>
      </c>
      <c r="AB630" s="6" t="n">
        <v>4.8</v>
      </c>
      <c r="AC630" s="6" t="n">
        <v>5</v>
      </c>
      <c r="AD630" s="6" t="n">
        <v>5</v>
      </c>
      <c r="AE630" s="6" t="n">
        <v>4</v>
      </c>
      <c r="AF630" s="6" t="n">
        <v>5</v>
      </c>
      <c r="AG630" s="6" t="n">
        <v>5</v>
      </c>
      <c r="AH630" s="6" t="inlineStr">
        <is>
          <t>O item apresenta excelente alinhamento à habilidade CH-H15, pois exige do estudante a capacidade de avaliar criticamente o conflito de Canudos, superando o discurso oficial da época (fanatismo e ameaça monarquista) para identificar as raízes socioeconômicas e fundiárias do movimento. Os objetos de conhecimento (movimentos sociais, ação do Estado, estrutura fundiária) são perfeitamente adequados. Os distratores A e B são plausíveis e funcionais, pois reproduzem exatamente os estereótipos históricos citados no enunciado, testando a capacidade de análise crítica; contudo, o distrator E é pouco plausível historicamente, o que impede a nota máxima nesta dimensão. O nível de escolaridade e o formato são totalmente adequados ao padrão ENEM.</t>
        </is>
      </c>
    </row>
    <row r="631">
      <c r="A631" s="6" t="inlineStr">
        <is>
          <t>26eff3b0-92e8-48ad-b388-106c0e14d352</t>
        </is>
      </c>
      <c r="B631" s="6" t="inlineStr">
        <is>
          <t>com_fewshot_sem_grafo</t>
        </is>
      </c>
      <c r="C631" s="6" t="inlineStr">
        <is>
          <t>CH</t>
        </is>
      </c>
      <c r="D631" s="6" t="inlineStr">
        <is>
          <t>Ciencias Humanas e suas Tecnologias</t>
        </is>
      </c>
      <c r="E631" s="6" t="n">
        <v>3</v>
      </c>
      <c r="F631" s="6" t="inlineStr">
        <is>
          <t>CH-H15</t>
        </is>
      </c>
      <c r="G631" s="6" t="inlineStr">
        <is>
          <t>Avaliar criticamente conflitos culturais, sociais, politicos, economicos ou ambientais ao longo da historia.</t>
        </is>
      </c>
      <c r="H631" s="6" t="inlineStr">
        <is>
          <t>No final do seculo XIX, a recem-proclamada Republica brasileira deparou-se com a emergencia do arraial de Canudos, no interior da Bahia. A imprensa e o governo republicano da época classificavam os moradores do local como 'fanaticos religiosos' e 'monarquistas perigosos', justificando o envio de expedicoes militares para aniquilar o movimento. Contudo, analises historicas posteriores apontam que o conflito possuia raizes mais profundas, ligadas a estrutura fundiaria e a marginalizacao da populacao sertaneja. Com base nesse contexto historico, e correto afirmar que a Guerra de Canudos caracterizou-se fundamentalmente por um(a):</t>
        </is>
      </c>
      <c r="I631" s="6" t="inlineStr">
        <is>
          <t>disputa exclusivamente teologica entre diferentes vertentes do catolicismo popular e o clero oficial.</t>
        </is>
      </c>
      <c r="J631" s="6" t="inlineStr">
        <is>
          <t>tentativa de restauracao do regime monarquico articulada diretamente pela antiga familia imperial.</t>
        </is>
      </c>
      <c r="K631" s="6" t="inlineStr">
        <is>
          <t>conflito social e economico motivado pela concentracao de terras e pela exclusao da populacao rural.</t>
        </is>
      </c>
      <c r="L631" s="6" t="inlineStr">
        <is>
          <t>guerra civil separatista que visava a independencia do estado da Bahia em relacao ao governo central.</t>
        </is>
      </c>
      <c r="M631" s="6" t="inlineStr">
        <is>
          <t>resistencia militar de potencias estrangeiras que disputavam o controle economico da regiao do Sao Francisco.</t>
        </is>
      </c>
      <c r="N631" s="6" t="inlineStr">
        <is>
          <t>C</t>
        </is>
      </c>
      <c r="O631" s="6" t="inlineStr">
        <is>
          <t>A questao exige a avaliacao critica de um conflito social (Habilidade CH-H15), ultrapassando o discurso oficial da epoca que reduzia o evento ao fanatismo religioso. A alternativa correta identifica que a raiz do conflito estava na tensao entre os grandes latifundios e a massa de camponeses marginalizados, evidenciando a luta pela terra e a desigualdade economica como motores da violencia.</t>
        </is>
      </c>
      <c r="P631" s="6" t="b">
        <v>1</v>
      </c>
      <c r="Q631" s="6" t="n">
        <v>0.07368421052631578</v>
      </c>
      <c r="R631" s="6" t="n">
        <v>2.732456140350877</v>
      </c>
      <c r="S631" s="6" t="n">
        <v>0.9313725490196079</v>
      </c>
      <c r="T631" s="6" t="n">
        <v>17.7275</v>
      </c>
      <c r="U631" s="6" t="n">
        <v>5</v>
      </c>
      <c r="V631" s="6" t="n">
        <v>5</v>
      </c>
      <c r="W631" s="6" t="n">
        <v>5</v>
      </c>
      <c r="X631" s="6" t="n">
        <v>5</v>
      </c>
      <c r="Y631" s="6" t="n">
        <v>5</v>
      </c>
      <c r="Z631" s="6" t="n">
        <v>5</v>
      </c>
      <c r="AA631" s="6" t="inlineStr">
        <is>
          <t>O item demonstra excelente alinhamento com a habilidade CH-H15, pois exige que o aluno avalie criticamente o conflito de Canudos, superando a visão simplista da época (fanatismo religioso) para identificar suas raízes sociais e econômicas (concentração de terras e exclusão). Os objetos de conhecimento esperados (organização social, movimentos sociais, ação do Estado) estão perfeitamente contemplados no enunciado e na alternativa correta. Os distratores são plausíveis e funcionam como armadilhas baseadas em interpretações superficiais ou incorretas do evento, testando se o aluno foi capaz de discernir a causa fundamental do conflito. O nível de complexidade é adequado para o Ensino Médio, exigindo análise de contexto histórico e desconstrução de narrativas oficiais. O formato segue rigorosamente as especificações do ENEM, com um enunciado contextualizado, uma pergunta clara e cinco alternativas bem estruturadas, sendo uma delas a resposta correta e as demais distratores relevantes.</t>
        </is>
      </c>
      <c r="AB631" s="6" t="n">
        <v>5</v>
      </c>
      <c r="AC631" s="6" t="n">
        <v>5</v>
      </c>
      <c r="AD631" s="6" t="n">
        <v>5</v>
      </c>
      <c r="AE631" s="6" t="n">
        <v>5</v>
      </c>
      <c r="AF631" s="6" t="n">
        <v>5</v>
      </c>
      <c r="AG631" s="6" t="n">
        <v>5</v>
      </c>
      <c r="AH631" s="6" t="inlineStr">
        <is>
          <t>O item apresenta excelente alinhamento à habilidade CH-H15, pois exige do estudante a capacidade de avaliar criticamente o conflito de Canudos, indo além dos rótulos superficiais da época ('fanatismo', 'monarquismo') para identificar as raízes estruturais socioeconômicas (concentração fundiária). Os objetos de conhecimento (movimentos sociais, ação do Estado, estrutura agrária) são plenamente contemplados. Os distratores A e B são plausíveis e pedagogicamente valiosos, pois reproduzem justamente o discurso oficial criticado no enunciado, testando a competência de análise histórica. O nível de complexidade e a linguagem são adequados ao Ensino Médio, e o formato segue rigorosamente os padrões do ENEM.</t>
        </is>
      </c>
    </row>
    <row r="632">
      <c r="A632" s="6" t="inlineStr">
        <is>
          <t>b2044702-3e29-4ba7-a9e6-1c3c107fb1ba</t>
        </is>
      </c>
      <c r="B632" s="6" t="inlineStr">
        <is>
          <t>com_fewshot_sem_grafo</t>
        </is>
      </c>
      <c r="C632" s="6" t="inlineStr">
        <is>
          <t>CH</t>
        </is>
      </c>
      <c r="D632" s="6" t="inlineStr">
        <is>
          <t>Ciencias Humanas e suas Tecnologias</t>
        </is>
      </c>
      <c r="E632" s="6" t="n">
        <v>3</v>
      </c>
      <c r="F632" s="6" t="inlineStr">
        <is>
          <t>CH-H15</t>
        </is>
      </c>
      <c r="G632" s="6" t="inlineStr">
        <is>
          <t>Avaliar criticamente conflitos culturais, sociais, politicos, economicos ou ambientais ao longo da historia.</t>
        </is>
      </c>
      <c r="H632" s="6" t="inlineStr">
        <is>
          <t>No final do século XIX, a expansão imperialista europeia sobre o continente africano culminou na Conferência de Berlim (1884-1885), onde as potências coloniais traçaram fronteiras políticas no mapa, muitas vezes utilizando linhas retas que ignoravam a distribuição geográfica dos diferentes grupos étnicos, suas línguas e histórias. Essa imposição de limites territoriais artificiais visava atender aos interesses econômicos e estratégicos das nações europeias, sem considerar a organização sociopolítica preexistente na África.</t>
        </is>
      </c>
      <c r="I632" s="6" t="inlineStr">
        <is>
          <t>Promoveu a integração imediata das populações locais à economia global, resultando em um desenvolvimento industrial equilibrado e na erradicação das disputas tribais.</t>
        </is>
      </c>
      <c r="J632" s="6" t="inlineStr">
        <is>
          <t>Estabeleceu uma divisão territorial que respeitava as fronteiras naturais, como rios e montanhas, garantindo a soberania dos reinos africanos tradicionais.</t>
        </is>
      </c>
      <c r="K632" s="6" t="inlineStr">
        <is>
          <t>Gerou um cenário de instabilidade política e conflitos étnicos persistentes, ao unir grupos rivais e separar comunidades que compartilhavam laços culturais e históricos.</t>
        </is>
      </c>
      <c r="L632" s="6" t="inlineStr">
        <is>
          <t>Impediu a exploração econômica dos recursos africanos, pois as potências europeias concordaram em manter a integridade territorial das nações locais recém-independentes.</t>
        </is>
      </c>
      <c r="M632" s="6" t="inlineStr">
        <is>
          <t>Facilitou a difusão da cultura europeia como um fator de união nacional, eliminando as diferenças linguísticas e permitindo a rápida democratização dos países africanos.</t>
        </is>
      </c>
      <c r="N632" s="6" t="inlineStr">
        <is>
          <t>C</t>
        </is>
      </c>
      <c r="O632" s="6" t="inlineStr">
        <is>
          <t>A habilidade CH-H15 requer a avaliação crítica de conflitos culturais, sociais e políticos ao longo da história. A questão aborda o conflito gerado pelo colonialismo europeu na África. A alternativa C é a correta porque identifica criticamente que a imposição de fronteiras artificiais, desvinculadas das realidades étnicas e culturais locais, foi a raiz de muitas guerras civis e tensões políticas que ainda ocorrem no continente africano, demonstrando a desconsideração pela história e organização social dos povos colonizados.</t>
        </is>
      </c>
      <c r="P632" s="6" t="b">
        <v>1</v>
      </c>
      <c r="Q632" s="6" t="n">
        <v>0.03636363636363636</v>
      </c>
      <c r="R632" s="6" t="n">
        <v>1.912087912087912</v>
      </c>
      <c r="S632" s="6" t="n">
        <v>0.9090909090909091</v>
      </c>
      <c r="T632" s="6" t="n">
        <v>19.08746031746032</v>
      </c>
      <c r="U632" s="6" t="n">
        <v>5</v>
      </c>
      <c r="V632" s="6" t="n">
        <v>5</v>
      </c>
      <c r="W632" s="6" t="n">
        <v>5</v>
      </c>
      <c r="X632" s="6" t="n">
        <v>5</v>
      </c>
      <c r="Y632" s="6" t="n">
        <v>5</v>
      </c>
      <c r="Z632" s="6" t="n">
        <v>5</v>
      </c>
      <c r="AA632" s="6" t="inlineStr">
        <is>
          <t>O item demonstra excelente alinhamento com a habilidade CH-H15, pois exige do estudante uma avaliação crítica das consequências de um conflito histórico (imperialismo) sobre estruturas sociais e políticas. Os objetos de conhecimento (organização social, ação do Estado) estão perfeitamente integrados no enunciado e na alternativa correta. Os distratores são plausíveis, pois apresentam narrativas simplistas ou distorcidas que podem ser confundidas por estudantes menos preparados (como a integração econômica, o respeito a fronteiras naturais ou a democratização). O nível de complexidade é adequado para o Ensino Médio, exigindo compreensão de causa e efeito em um contexto histórico específico. O formato segue rigorosamente as especificações do ENEM, com um enunciado contextualizado, cinco alternativas e uma justificativa objetiva que fundamenta a resposta correta.</t>
        </is>
      </c>
      <c r="AB632" s="6" t="n">
        <v>4.8</v>
      </c>
      <c r="AC632" s="6" t="n">
        <v>5</v>
      </c>
      <c r="AD632" s="6" t="n">
        <v>5</v>
      </c>
      <c r="AE632" s="6" t="n">
        <v>4</v>
      </c>
      <c r="AF632" s="6" t="n">
        <v>5</v>
      </c>
      <c r="AG632" s="6" t="n">
        <v>5</v>
      </c>
      <c r="AH632" s="6" t="inlineStr">
        <is>
          <t>O item apresenta excelente alinhamento à habilidade CH-H15, pois exige do estudante a avaliação crítica das consequências sociais e políticas (conflitos étnicos e instabilidade) decorrentes de uma ação histórica específica (a Conferência de Berlim). Os objetos de conhecimento relativos à organização social e ação do Estado são plenamente contemplados. Os distratores são coerentes e testam o conhecimento histórico, embora alguns sejam facilmente elimináveis pela contradição direta com o enunciado. O nível de complexidade, a linguagem e o formato são adequados ao Ensino Médio e seguem rigorosamente o padrão do ENEM.</t>
        </is>
      </c>
    </row>
    <row r="633">
      <c r="A633" s="6" t="inlineStr">
        <is>
          <t>b8604339-579e-4fc1-8998-45d686067e94</t>
        </is>
      </c>
      <c r="B633" s="6" t="inlineStr">
        <is>
          <t>com_fewshot_sem_grafo</t>
        </is>
      </c>
      <c r="C633" s="6" t="inlineStr">
        <is>
          <t>CH</t>
        </is>
      </c>
      <c r="D633" s="6" t="inlineStr">
        <is>
          <t>Ciencias Humanas e suas Tecnologias</t>
        </is>
      </c>
      <c r="E633" s="6" t="n">
        <v>3</v>
      </c>
      <c r="F633" s="6" t="inlineStr">
        <is>
          <t>CH-H15</t>
        </is>
      </c>
      <c r="G633" s="6" t="inlineStr">
        <is>
          <t>Avaliar criticamente conflitos culturais, sociais, politicos, economicos ou ambientais ao longo da historia.</t>
        </is>
      </c>
      <c r="H633" s="6" t="inlineStr">
        <is>
          <t>Durante a expansão imperialista do século XIX, as potências europeias realizaram a Conferência de Berlim (1884-1885), onde estabeleceram as regras para a ocupação do continente africano. As fronteiras foram traçadas em mesas de negociação, baseadas em interesses geopolíticos europeus, ignorando a realidade sociocultural local. Grupos étnicos rivais foram unidos em um mesmo território, enquanto comunidades com laços históricos e culturais profundos foram separadas por linhas arbitrárias no mapa.</t>
        </is>
      </c>
      <c r="I633" s="6" t="inlineStr">
        <is>
          <t>A organização territorial contribuiu para o desenvolvimento econômico autônomo das nações africanas, pois facilitou o comércio entre as diferentes etnias.</t>
        </is>
      </c>
      <c r="J633" s="6" t="inlineStr">
        <is>
          <t>A imposição de fronteiras artificiais resultou em conflitos étnicos e instabilidade política persistente, ao desrespeitar a diversidade cultural e histórica preexistente.</t>
        </is>
      </c>
      <c r="K633" s="6" t="inlineStr">
        <is>
          <t>A partilha da África foi benéfica, pois introduziu conceitos modernos de Estado-nação que foram imediatamente assimilados pelas populações locais.</t>
        </is>
      </c>
      <c r="L633" s="6" t="inlineStr">
        <is>
          <t>Os conflitos atuais na África não possuem relação com o colonialismo, sendo fruto exclusivo de disputas recentes por recursos naturais.</t>
        </is>
      </c>
      <c r="M633" s="6" t="inlineStr">
        <is>
          <t>A Conferência de Berlim visava proteger a soberania dos reinos africanos, garantindo a integridade de seus territórios tradicionais contra invasões estrangeiras.</t>
        </is>
      </c>
      <c r="N633" s="6" t="inlineStr">
        <is>
          <t>B</t>
        </is>
      </c>
      <c r="O633" s="6" t="inlineStr">
        <is>
          <t>A habilidade CH-H15 exige a avaliação crítica de conflitos ao longo da história. A alternativa B cumpre esse requisito ao identificar que a imposição de fronteiras artificiais, desconsiderando a realidade sociocultural africana, gerou tensões étnicas e políticas que perduram até hoje. As demais alternativas ou ignoram o conflito (A, C, E) ou desvinculam o problema histórico de suas causas coloniais (D).</t>
        </is>
      </c>
      <c r="P633" s="6" t="b">
        <v>1</v>
      </c>
      <c r="Q633" s="6" t="n">
        <v>0.04672897196261682</v>
      </c>
      <c r="R633" s="6" t="n">
        <v>1.99468085106383</v>
      </c>
      <c r="S633" s="6" t="n">
        <v>0.9145299145299145</v>
      </c>
      <c r="T633" s="6" t="n">
        <v>16.8073298816568</v>
      </c>
      <c r="U633" s="6" t="n">
        <v>5</v>
      </c>
      <c r="V633" s="6" t="n">
        <v>5</v>
      </c>
      <c r="W633" s="6" t="n">
        <v>5</v>
      </c>
      <c r="X633" s="6" t="n">
        <v>5</v>
      </c>
      <c r="Y633" s="6" t="n">
        <v>5</v>
      </c>
      <c r="Z633" s="6" t="n">
        <v>5</v>
      </c>
      <c r="AA633" s="6" t="inlineStr">
        <is>
          <t>O item demonstra excelente alinhamento com a habilidade CH-H15, pois exige do estudante uma avaliação crítica das consequências de um conflito histórico (a partilha da África) e suas ramificações no presente. A habilidade de analisar a relação entre o passado colonial e a instabilidade contemporânea é central. Os objetos de conhecimento (organização social, movimentos sociais, ação do Estado) estão perfeitamente adequados e presentes no enunciado e na alternativa correta. Os distratores são plausíveis e funcionais: A e C apresentam visões simplistas e positivistas do colonialismo; E é uma inversão factual; D nega a continuidade histórica, testando se o aluno compreende a profundidade das causas dos conflitos. O nível de complexidade e a exigência de análise crítica são apropriados para o Ensino Médio. O formato segue rigorosamente o padrão ENEM, com um enunciado contextualizado, uma pergunta implícita e alternativas que exigem discernimento crítico, não apenas memória.</t>
        </is>
      </c>
      <c r="AB633" s="6" t="n">
        <v>5</v>
      </c>
      <c r="AC633" s="6" t="n">
        <v>5</v>
      </c>
      <c r="AD633" s="6" t="n">
        <v>5</v>
      </c>
      <c r="AE633" s="6" t="n">
        <v>5</v>
      </c>
      <c r="AF633" s="6" t="n">
        <v>5</v>
      </c>
      <c r="AG633" s="6" t="n">
        <v>5</v>
      </c>
      <c r="AH633" s="6" t="inlineStr">
        <is>
          <t>O item apresenta excelente alinhamento à habilidade CH-H15, exigindo do estudante a avaliação crítica das consequências históricas da Conferência de Berlim, especificamente no que tange aos conflitos étnicos e políticos gerados por fronteiras artificiais. Os objetos de conhecimento (ação do Estado, formas de organização social) são integralmente abordados no enunciado e na resolução do problema. Os distratores são plausíveis e bem elaborados, explorando equívocos comuns sobre os efeitos do colonialismo (benefícios econômicos, assimilação cultural imediata ou desvinculação com problemas atuais). O vocabulário e a complexidade são adequados ao Ensino Médio, e o formato segue rigorosamente os padrões do ENEM.</t>
        </is>
      </c>
    </row>
    <row r="634">
      <c r="A634" s="6" t="inlineStr">
        <is>
          <t>795d647d-faf1-4ed2-93da-d099726eb6a5</t>
        </is>
      </c>
      <c r="B634" s="6" t="inlineStr">
        <is>
          <t>com_fewshot_sem_grafo</t>
        </is>
      </c>
      <c r="C634" s="6" t="inlineStr">
        <is>
          <t>CH</t>
        </is>
      </c>
      <c r="D634" s="6" t="inlineStr">
        <is>
          <t>Ciencias Humanas e suas Tecnologias</t>
        </is>
      </c>
      <c r="E634" s="6" t="n">
        <v>4</v>
      </c>
      <c r="F634" s="6" t="inlineStr">
        <is>
          <t>CH-H16</t>
        </is>
      </c>
      <c r="G634" s="6" t="inlineStr">
        <is>
          <t>Identificar registros sobre o papel das tecnicas e tecnologias na organizacao do trabalho e/ou da vida social.</t>
        </is>
      </c>
      <c r="H634" s="6" t="inlineStr">
        <is>
          <t>A introdução da linha de montagem nas fábricas automobilísticas, no início do século XX, representou uma mudança radical na organização do trabalho industrial. Ao fragmentar as tarefas e impor um ritmo constante de produção determinado pela esteira rolante, essa técnica tecnológica alterou profundamente a relação do operário com o produto de seu trabalho e com seus colegas. Com base no texto e na compreensão das transformações tecnológicas no mundo do trabalho, a organização do trabalho descrita caracteriza-se por:</t>
        </is>
      </c>
      <c r="I634" s="6" t="inlineStr">
        <is>
          <t>Aumentar a autonomia do trabalhador, que passou a controlar o ritmo da produção.</t>
        </is>
      </c>
      <c r="J634" s="6" t="inlineStr">
        <is>
          <t>Valorizar a qualificação artesanal, exigindo do operário o domínio de todo o processo de fabricação.</t>
        </is>
      </c>
      <c r="K634" s="6" t="inlineStr">
        <is>
          <t>Desumanizar as relações sociais no ambiente fabril, ao transformar o trabalhador em um apêndice da máquina.</t>
        </is>
      </c>
      <c r="L634" s="6" t="inlineStr">
        <is>
          <t>Reduzir a jornada de trabalho, permitindo maior tempo de lazer e convivência social.</t>
        </is>
      </c>
      <c r="M634" s="6" t="inlineStr">
        <is>
          <t>Eliminar a divisão social do trabalho, tornando todos os operários iguais em função e salário.</t>
        </is>
      </c>
      <c r="N634" s="6" t="inlineStr">
        <is>
          <t>C</t>
        </is>
      </c>
      <c r="O634" s="6" t="inlineStr">
        <is>
          <t>A habilidade CH-H16 exige identificar o papel das técnicas na organização do trabalho. O enunciado descreve a implantação da linha de montagem (técnica) que impôs um ritmo externo ao trabalhador. A alternativa C está correta porque identifica que essa tecnologia reorganizou o trabalho de forma a submeter o humano ao maquinário, alterando as relações sociais e a natureza da atividade laboral (alienação). As demais alternativas descrevem consequências opostas ou inexistentes desse processo histórico.</t>
        </is>
      </c>
      <c r="P634" s="6" t="b">
        <v>1</v>
      </c>
      <c r="Q634" s="6" t="n">
        <v>0.0131578947368421</v>
      </c>
      <c r="R634" s="6" t="n">
        <v>0.4201183431952663</v>
      </c>
      <c r="S634" s="6" t="n">
        <v>0.8735632183908046</v>
      </c>
      <c r="T634" s="6" t="n">
        <v>15.42314285714286</v>
      </c>
      <c r="U634" s="6" t="n">
        <v>5</v>
      </c>
      <c r="V634" s="6" t="n">
        <v>5</v>
      </c>
      <c r="W634" s="6" t="n">
        <v>5</v>
      </c>
      <c r="X634" s="6" t="n">
        <v>5</v>
      </c>
      <c r="Y634" s="6" t="n">
        <v>5</v>
      </c>
      <c r="Z634" s="6" t="n">
        <v>5</v>
      </c>
      <c r="AA634" s="6" t="inlineStr">
        <is>
          <t>O item apresenta excelente alinhamento com a habilidade CH-H16, pois o enunciado descreve uma técnica (linha de montagem) e pede a identificação de seu papel na organização do trabalho, exatamente o que a habilidade demanda. Os objetos de conhecimento esperados são perfeitamente adequados, pois a linha de montagem é um exemplo paradigmático das transformações nas estruturas produtivas. Os distratores são plausíveis e funcionais: a alternativa A descreve o oposto do que ocorreu (autonomia vs. submissão), a B fala em qualificação, que foi eliminada, a D e E apresentam consequências contrárias à realidade histórica, funcionando como bons armadilhas para quem não domina o conteúdo. O nível de linguagem e a complexidade da análise são adequados ao Ensino Médio, exigindo compreensão de texto e conhecimento histórico-social. O formato, com enunciado contextualizado, cinco alternativas e uma questão de múltipla escolha com uma resposta correta, está em total aderência ao padrão do ENEM.</t>
        </is>
      </c>
      <c r="AB634" s="6" t="n">
        <v>5</v>
      </c>
      <c r="AC634" s="6" t="n">
        <v>5</v>
      </c>
      <c r="AD634" s="6" t="n">
        <v>5</v>
      </c>
      <c r="AE634" s="6" t="n">
        <v>5</v>
      </c>
      <c r="AF634" s="6" t="n">
        <v>5</v>
      </c>
      <c r="AG634" s="6" t="n">
        <v>5</v>
      </c>
      <c r="AH634" s="6" t="inlineStr">
        <is>
          <t>O item apresenta excelente alinhamento à habilidade CH-H16, pois solicita a identificação do impacto de uma tecnologia específica (linha de montagem) na organização do trabalho e nas relações sociais. Os objetos de conhecimento referentes às transformações das estruturas produtivas são integralmente contemplados ao abordar o fordismo/taylorismo. Os distratores são plausíveis, explorando concepções equivocadas comuns (autonomia, qualificação artesanal, redução de jornada). O nível de complexidade e a linguagem são adequados ao Ensino Médio, e o formato segue rigorosamente os padrões do ENEM.</t>
        </is>
      </c>
    </row>
    <row r="635">
      <c r="A635" s="6" t="inlineStr">
        <is>
          <t>0e49c5d0-0654-42e3-bf2e-527b667a54dd</t>
        </is>
      </c>
      <c r="B635" s="6" t="inlineStr">
        <is>
          <t>com_fewshot_sem_grafo</t>
        </is>
      </c>
      <c r="C635" s="6" t="inlineStr">
        <is>
          <t>CH</t>
        </is>
      </c>
      <c r="D635" s="6" t="inlineStr">
        <is>
          <t>Ciencias Humanas e suas Tecnologias</t>
        </is>
      </c>
      <c r="E635" s="6" t="n">
        <v>4</v>
      </c>
      <c r="F635" s="6" t="inlineStr">
        <is>
          <t>CH-H16</t>
        </is>
      </c>
      <c r="G635" s="6" t="inlineStr">
        <is>
          <t>Identificar registros sobre o papel das tecnicas e tecnologias na organizacao do trabalho e/ou da vida social.</t>
        </is>
      </c>
      <c r="H635" s="6" t="inlineStr">
        <is>
          <t>Durante a Revolução Industrial, a introdução do relógio de ponto e a padronização dos horários de trabalho alteraram profundamente a dinâmica social nas cidades. Antes regidos pelo ciclo natural do sol e das estações, os trabalhadores passaram a ter suas vidas organizadas em torno de horários rígidos, toques de apito e prazos de produção. Essa mudança representou:</t>
        </is>
      </c>
      <c r="I635" s="6" t="inlineStr">
        <is>
          <t>A autonomia total dos operários sobre a gestão do seu tempo de lazer e descanso.</t>
        </is>
      </c>
      <c r="J635" s="6" t="inlineStr">
        <is>
          <t>A subordinação da vida social e do trabalho à racionalidade técnica e temporal da indústria.</t>
        </is>
      </c>
      <c r="K635" s="6" t="inlineStr">
        <is>
          <t>O fim da exploração do trabalho devido à precisão na contagem das horas trabalhadas.</t>
        </is>
      </c>
      <c r="L635" s="6" t="inlineStr">
        <is>
          <t>A diminuição da produtividade em razão do estresse causado pela rigidez dos horários.</t>
        </is>
      </c>
      <c r="M635" s="6" t="inlineStr">
        <is>
          <t>A substituição imediata das máquinas por trabalhadores especializados em artesanato.</t>
        </is>
      </c>
      <c r="N635" s="6" t="inlineStr">
        <is>
          <t>B</t>
        </is>
      </c>
      <c r="O635" s="6" t="inlineStr">
        <is>
          <t>A questão aborda a habilidade CH-H16 ao exigir a identificação de como uma tecnologia (o relógio e a medição do tempo) reorganizou o trabalho e a vida social. A alternativa correta destaca a subordinação do ritmo humano à lógica industrial, evidenciando o papel da técnica na disciplina e na nova estruturação da sociedade.</t>
        </is>
      </c>
      <c r="P635" s="6" t="b">
        <v>1</v>
      </c>
      <c r="Q635" s="6" t="n">
        <v>0.015625</v>
      </c>
      <c r="R635" s="6" t="n">
        <v>0.6666666666666666</v>
      </c>
      <c r="S635" s="6" t="n">
        <v>0.9142857142857143</v>
      </c>
      <c r="T635" s="6" t="n">
        <v>12.6347004608295</v>
      </c>
      <c r="U635" s="6" t="n">
        <v>5</v>
      </c>
      <c r="V635" s="6" t="n">
        <v>5</v>
      </c>
      <c r="W635" s="6" t="n">
        <v>5</v>
      </c>
      <c r="X635" s="6" t="n">
        <v>5</v>
      </c>
      <c r="Y635" s="6" t="n">
        <v>5</v>
      </c>
      <c r="Z635" s="6" t="n">
        <v>5</v>
      </c>
      <c r="AA635" s="6" t="inlineStr">
        <is>
          <t>O item apresenta excelente alinhamento com a habilidade-alvo CH-H16, pois a questão central é a identificação do impacto de uma tecnologia (relógio de ponto) na organização do trabalho e da vida social. O objeto de conhecimento esperado, 'características e transformações das estruturas produtivas', é perfeitamente contemplado, pois a padronização do tempo é uma marca fundamental da nova estrutura produtiva industrial. Os distratores são plausíveis e funcionais: a alternativa A inverte a relação de poder (autonomia vs. subordinação), a C e a D apresentam interpretações simplistas e economicistas que desconsideram a natureza histórica do processo, e a E comete um erro factual (a substituição não foi imediata nem total). O nível de linguagem e a complexidade conceitual são adequados ao Ensino Médio, exigindo compreensão de um processo histórico-social sem ser excessivamente simplista. O formato segue rigorosamente o padrão ENEM, com enunciado contextualizado, alternativas de múltipla escolha e uma justificativa que aponta para a competência central.</t>
        </is>
      </c>
      <c r="AB635" s="6" t="n">
        <v>5</v>
      </c>
      <c r="AC635" s="6" t="n">
        <v>5</v>
      </c>
      <c r="AD635" s="6" t="n">
        <v>5</v>
      </c>
      <c r="AE635" s="6" t="n">
        <v>5</v>
      </c>
      <c r="AF635" s="6" t="n">
        <v>5</v>
      </c>
      <c r="AG635" s="6" t="n">
        <v>5</v>
      </c>
      <c r="AH635" s="6" t="inlineStr">
        <is>
          <t>O item apresenta excelente alinhamento à habilidade CH-H16, pois solicita a identificação do impacto de uma tecnologia específica (relógio de ponto/padronização de horários) na organização do trabalho e da vida social. O objeto de conhecimento (transformações das estruturas produtivas na Revolução Industrial) é abordado com precisão. Os distratores são plausíveis, explorando conceitos comuns como autonomia, fim da exploração e impacto na produtividade, exigindo do aluno domínio do conteúdo para descartá-los. O vocabulário e a complexidade são adequados ao Ensino Médio, e o formato segue rigorosamente os padrões do ENEM.</t>
        </is>
      </c>
    </row>
    <row r="636">
      <c r="A636" s="6" t="inlineStr">
        <is>
          <t>fdca5841-7d55-496e-98a2-7347e9063d8d</t>
        </is>
      </c>
      <c r="B636" s="6" t="inlineStr">
        <is>
          <t>com_fewshot_sem_grafo</t>
        </is>
      </c>
      <c r="C636" s="6" t="inlineStr">
        <is>
          <t>CH</t>
        </is>
      </c>
      <c r="D636" s="6" t="inlineStr">
        <is>
          <t>Ciencias Humanas e suas Tecnologias</t>
        </is>
      </c>
      <c r="E636" s="6" t="n">
        <v>4</v>
      </c>
      <c r="F636" s="6" t="inlineStr">
        <is>
          <t>CH-H16</t>
        </is>
      </c>
      <c r="G636" s="6" t="inlineStr">
        <is>
          <t>Identificar registros sobre o papel das tecnicas e tecnologias na organizacao do trabalho e/ou da vida social.</t>
        </is>
      </c>
      <c r="H636" s="6" t="inlineStr">
        <is>
          <t>A revolução tecnológica dos últimos anos alterou significativamente as relações de trabalho no setor de serviços. Plataformas digitais de transporte e entrega de mercadorias utilizam algoritmos para gerenciar a demanda, atribuir serviços e monitorar o desempenho dos trabalhadores. Nesse contexto, o controle sobre a atividade laboral, antes exercido por supervisores humanos em locais fixos, passa a ser realizado por sistemas automatizados que definem o ritmo e a remuneração com base em métricas de tempo e avaliação do usuário. Esse modelo de trabalho é frequentemente descrito como uma reestruturação que utiliza a tecnologia para intensificar a produtividade.</t>
        </is>
      </c>
      <c r="I636" s="6" t="inlineStr">
        <is>
          <t>Elimina a necessidade de qualificação profissional, pois as tarefas passam a ser executadas exclusivamente por máquinas inteligentes.</t>
        </is>
      </c>
      <c r="J636" s="6" t="inlineStr">
        <is>
          <t>Garante maior estabilidade empregatícia ao trabalhador, visto que o algoritmo protege contra demissões arbitrárias.</t>
        </is>
      </c>
      <c r="K636" s="6" t="inlineStr">
        <is>
          <t>Substitui a hierarquia tradicional da fábrica por um controle algorítmico que fragmenta as tarefas e individualiza a gestão do tempo.</t>
        </is>
      </c>
      <c r="L636" s="6" t="inlineStr">
        <is>
          <t>Aumenta a solidariedade entre os trabalhadores, pois a tecnologia permite a organização coletiva em sindicatos virtuais de alcance global.</t>
        </is>
      </c>
      <c r="M636" s="6" t="inlineStr">
        <is>
          <t>Reduz a jornada de trabalho diária, uma vez que a otimização das rotas pelos aplicativos diminui o tempo gasto nos deslocamentos.</t>
        </is>
      </c>
      <c r="N636" s="6" t="inlineStr">
        <is>
          <t>C</t>
        </is>
      </c>
      <c r="O636" s="6" t="inlineStr">
        <is>
          <t>A habilidade CH-H16 exige identificar o papel das técnicas e tecnologias na organização do trabalho. O item descreve como os algoritmos (tecnologia) assumem a função de gestão e controle, alterando a estrutura hierárquica clássica e impondo uma nova organização do trabalho baseada na fragmentação e no controle individualizado do tempo, o que é corretamente apontado na alternativa C.</t>
        </is>
      </c>
      <c r="P636" s="6" t="b">
        <v>1</v>
      </c>
      <c r="Q636" s="6" t="n">
        <v>0</v>
      </c>
      <c r="R636" s="6" t="n">
        <v>0</v>
      </c>
      <c r="S636" s="6" t="n">
        <v>0.9122807017543859</v>
      </c>
      <c r="T636" s="6" t="n">
        <v>16.68124777183601</v>
      </c>
      <c r="U636" s="6" t="n">
        <v>5</v>
      </c>
      <c r="V636" s="6" t="n">
        <v>5</v>
      </c>
      <c r="W636" s="6" t="n">
        <v>5</v>
      </c>
      <c r="X636" s="6" t="n">
        <v>5</v>
      </c>
      <c r="Y636" s="6" t="n">
        <v>5</v>
      </c>
      <c r="Z636" s="6" t="n">
        <v>5</v>
      </c>
      <c r="AA636" s="6" t="inlineStr">
        <is>
          <t>O item apresenta excelente alinhamento com a habilidade CH-H16, pois descreve de forma precisa o papel da tecnologia (algoritmos) na reorganização do trabalho, substituindo o controle hierárquico por um controle algorítmico e individualizado. Os objetos de conhecimento esperados são perfeitamente contemplados na discussão sobre as transformações das estruturas produtivas no setor de serviços. Os distratores são plausíveis e funcionam como armadilhas bem construídas: A) aborda a qualificação, um tema correlato mas não central; B) fala de estabilidade, um desejo do trabalhador mas oposto à realidade descrita; D) menciona solidariedade, um contraponto ao individualismo do modelo; E) aponta a redução da jornada, uma consequência possível mas não a essência da reorganização do trabalho. O nível de linguagem e a complexidade do tema são adequados para o Ensino Médio, exigindo compreensão de conceitos como algoritmo e reestruturação produtiva. A estrutura do item, com seu contexto claro e alternativas que exigem análise crítica, está perfeitamente aderente ao formato do ENEM.</t>
        </is>
      </c>
      <c r="AB636" s="6" t="n">
        <v>5</v>
      </c>
      <c r="AC636" s="6" t="n">
        <v>5</v>
      </c>
      <c r="AD636" s="6" t="n">
        <v>5</v>
      </c>
      <c r="AE636" s="6" t="n">
        <v>5</v>
      </c>
      <c r="AF636" s="6" t="n">
        <v>5</v>
      </c>
      <c r="AG636" s="6" t="n">
        <v>5</v>
      </c>
      <c r="AH636" s="6" t="inlineStr">
        <is>
          <t>O item apresenta excelente alinhamento à habilidade CH-H16, pois aborda explicitamente a influência dos algoritmos e plataformas digitais na reorganização do trabalho (controle, hierarquia, tempo). Os objetos de conhecimento (transformações das estruturas produtivas) são contemplados ao discutir a transição do modelo fabril tradicional para a economia de plataforma. Os distratores são plausíveis, baseando-se em senso comum ou ideias equivocadas sobre tecnologia (qualificação, estabilidade, solidariedade, redução de jornada), exigindo leitura atenta para serem descartados. A linguagem e o tema são adequados ao Ensino Médio, tratando de uma questão sociológica contemporânea. O formato segue o padrão do ENEM, com enunciado contextualizado e cinco alternativas assertivas.</t>
        </is>
      </c>
    </row>
    <row r="637">
      <c r="A637" s="6" t="inlineStr">
        <is>
          <t>e24d4709-ec28-4f99-96ac-714cf0fd6f0e</t>
        </is>
      </c>
      <c r="B637" s="6" t="inlineStr">
        <is>
          <t>com_fewshot_sem_grafo</t>
        </is>
      </c>
      <c r="C637" s="6" t="inlineStr">
        <is>
          <t>CH</t>
        </is>
      </c>
      <c r="D637" s="6" t="inlineStr">
        <is>
          <t>Ciencias Humanas e suas Tecnologias</t>
        </is>
      </c>
      <c r="E637" s="6" t="n">
        <v>4</v>
      </c>
      <c r="F637" s="6" t="inlineStr">
        <is>
          <t>CH-H16</t>
        </is>
      </c>
      <c r="G637" s="6" t="inlineStr">
        <is>
          <t>Identificar registros sobre o papel das tecnicas e tecnologias na organizacao do trabalho e/ou da vida social.</t>
        </is>
      </c>
      <c r="H637" s="6" t="inlineStr">
        <is>
          <t>A popularização dos aplicativos de transporte e entrega transformou a relação entre trabalhadores e empresas. Por meio de plataformas digitais, a gestão de tarefas, que antes dependia de supervisores diretos e comunicação presencial, passou a ser mediada por algoritmos que calculam rotas, tempos e remunerações. Esse novo modelo de gestão permite que o trabalhador acesse o sistema quando desejar, mas também submete sua atividade a um controle rigoroso e automatizado, alterando a dinâmica das relações laborais nas cidades.
Com base no texto e na compreensão das transformações tecnológicas no mundo do trabalho, a introdução dessas novas técnicas de gestão caracteriza-se por:</t>
        </is>
      </c>
      <c r="I637" s="6" t="inlineStr">
        <is>
          <t>Eliminar a precarização do trabalho, garantindo direitos trabalhistas plenos aos autônomos.</t>
        </is>
      </c>
      <c r="J637" s="6" t="inlineStr">
        <is>
          <t>Reduzir a carga horária diária, pois a tecnologia realiza todo o esforço físico da atividade.</t>
        </is>
      </c>
      <c r="K637" s="6" t="inlineStr">
        <is>
          <t>Transferir o controle do processo produtivo para o trabalhador, que define seus próprios preços e prazos.</t>
        </is>
      </c>
      <c r="L637" s="6" t="inlineStr">
        <is>
          <t>Substituir a hierarquia humana por um controle digital, intensificando a racionalização e a fiscalização do tempo de trabalho.</t>
        </is>
      </c>
      <c r="M637" s="6" t="inlineStr">
        <is>
          <t>Desvincular o trabalho da vida social, uma vez que as interações ocorrem exclusivamente no ambiente virtual.</t>
        </is>
      </c>
      <c r="N637" s="6" t="inlineStr">
        <is>
          <t>D</t>
        </is>
      </c>
      <c r="O637" s="6" t="inlineStr">
        <is>
          <t>A habilidade CH-H16 exige identificar o papel das técnicas e tecnologias na organização do trabalho. O item aborda como os algoritmos (tecnologia) reconfiguram a gestão laboral, substituindo a supervisão física por um controle automatizado e racionalizado do tempo, o que é descrito corretamente na alternativa D. As outras alternativas ou invertem a lógica do processo (como garantir direitos ou reduzir carga horária) ou não correspondem à realidade descrita no texto.</t>
        </is>
      </c>
      <c r="P637" s="6" t="b">
        <v>1</v>
      </c>
      <c r="Q637" s="6" t="n">
        <v>0.01020408163265306</v>
      </c>
      <c r="R637" s="6" t="n">
        <v>0.3584070796460177</v>
      </c>
      <c r="S637" s="6" t="n">
        <v>0.9158878504672897</v>
      </c>
      <c r="T637" s="6" t="n">
        <v>16.30541666666667</v>
      </c>
      <c r="U637" s="6" t="n">
        <v>5</v>
      </c>
      <c r="V637" s="6" t="n">
        <v>5</v>
      </c>
      <c r="W637" s="6" t="n">
        <v>5</v>
      </c>
      <c r="X637" s="6" t="n">
        <v>5</v>
      </c>
      <c r="Y637" s="6" t="n">
        <v>5</v>
      </c>
      <c r="Z637" s="6" t="n">
        <v>5</v>
      </c>
      <c r="AA637" s="6" t="inlineStr">
        <is>
          <t>O item apresenta excelente alinhamento com a habilidade CH-H16, pois o enunciado descreve de forma clara e objetiva a transformação das relações de trabalho pela tecnologia (algoritmos), exigindo do candidato a identificação desse papel. Os objetos de conhecimento esperados ('Características e transformações das estruturas produtivas') são perfeitamente contemplados, pois o texto aborda a reorganização do processo produtivo e a gestão do trabalho. Os distratores são plausíveis e funcionais: a alternativa A aborda um tema recorrente (precarização), a B e a C invertem a lógica do controle (empoderamento vs. submissão ao algoritmo) e a E aborda a questão social de forma superficial, mas errada. O nível de linguagem e a complexidade do tema são adequados ao Ensino Médio, exigindo compreensão de texto e noções de mundo. O formato segue rigorosamente o padrão ENEM, com um texto contextualizador, uma questão de múltipla escolha com cinco alternativas e uma resposta correta que se fundamenta diretamente no texto e na habilidade.</t>
        </is>
      </c>
      <c r="AB637" s="6" t="n">
        <v>5</v>
      </c>
      <c r="AC637" s="6" t="n">
        <v>5</v>
      </c>
      <c r="AD637" s="6" t="n">
        <v>5</v>
      </c>
      <c r="AE637" s="6" t="n">
        <v>5</v>
      </c>
      <c r="AF637" s="6" t="n">
        <v>5</v>
      </c>
      <c r="AG637" s="6" t="n">
        <v>5</v>
      </c>
      <c r="AH637" s="6" t="inlineStr">
        <is>
          <t>O item apresenta excelente alinhamento à habilidade CH-H16, pois exige do estudante a identificação do papel de uma tecnologia específica (algoritmos de gestão) na reorganização do trabalho e das relações sociais. Os objetos de conhecimento relativos às transformações das estruturas produtivas são integralmente contemplados pelo tema da economia de plataforma e uberização. Os distratores são bem elaborados e plausíveis, explorando equívocos comuns sobre a suposta autonomia e melhoria nas condições de trabalho proporcionadas pela tecnologia. O nível de complexidade e o vocabulário são adequados ao Ensino Médio, e a estrutura do enunciado e das alternativas segue rigorosamente o padrão adotado pelo ENEM.</t>
        </is>
      </c>
    </row>
    <row r="638">
      <c r="A638" s="6" t="inlineStr">
        <is>
          <t>f8c3a985-d266-47b2-8edf-8a16da481257</t>
        </is>
      </c>
      <c r="B638" s="6" t="inlineStr">
        <is>
          <t>com_fewshot_sem_grafo</t>
        </is>
      </c>
      <c r="C638" s="6" t="inlineStr">
        <is>
          <t>CH</t>
        </is>
      </c>
      <c r="D638" s="6" t="inlineStr">
        <is>
          <t>Ciencias Humanas e suas Tecnologias</t>
        </is>
      </c>
      <c r="E638" s="6" t="n">
        <v>4</v>
      </c>
      <c r="F638" s="6" t="inlineStr">
        <is>
          <t>CH-H16</t>
        </is>
      </c>
      <c r="G638" s="6" t="inlineStr">
        <is>
          <t>Identificar registros sobre o papel das tecnicas e tecnologias na organizacao do trabalho e/ou da vida social.</t>
        </is>
      </c>
      <c r="H638" s="6" t="inlineStr">
        <is>
          <t>O fenômeno conhecido como "uberização" do trabalho tem se expandido rapidamente nas grandes cidades brasileiras, impulsionado pelo desenvolvimento de aplicativos de transporte e entrega. Nesse modelo, a intermediação entre a oferta e a demanda de serviços é realizada exclusivamente por plataformas digitais, que utilizam algoritmos para atribuir tarefas, definir rotas e calcular o valor a ser pago. Os trabalhadores, por sua vez, são classificados formalmente como parceiros autônomos, embora sua rotina seja rigidamente controlada pelo sistema tecnológico da empresa.
Com base na situação descrita, a tecnologia digital exerce um papel central na organização do trabalho ao:</t>
        </is>
      </c>
      <c r="I638" s="6" t="inlineStr">
        <is>
          <t>Eliminar a necessidade de gestão humana, transferindo para o Estado a responsabilidade pela fiscalização das condições de trabalho.</t>
        </is>
      </c>
      <c r="J638" s="6" t="inlineStr">
        <is>
          <t>Garantir a autonomia total do trabalhador sobre os horários e rotas, permitindo uma conciliação harmoniosa entre vida profissional e pessoal.</t>
        </is>
      </c>
      <c r="K638" s="6" t="inlineStr">
        <is>
          <t>Substituir as relações de emprego tradicionais por um controle algorítmico, que dita o ritmo e as regras da produção, intensificando a precarização.</t>
        </is>
      </c>
      <c r="L638" s="6" t="inlineStr">
        <is>
          <t>Promover a valorização do trabalho artesanal, pois o uso de aplicativos prioriza a qualidade do serviço em detrimento da velocidade de entrega.</t>
        </is>
      </c>
      <c r="M638" s="6" t="inlineStr">
        <is>
          <t>Reduzir as desigualdades sociais, uma vez que o acesso à tecnologia permite que qualquer cidadão se torne um empresário sem riscos financeiros.</t>
        </is>
      </c>
      <c r="N638" s="6" t="inlineStr">
        <is>
          <t>C</t>
        </is>
      </c>
      <c r="O638" s="6" t="inlineStr">
        <is>
          <t>A questão exige a identificação de como a tecnologia (aplicativos e algoritmos) reorganiza o trabalho e a vida social. A alternativa C é a correta pois reconhece que a técnica digital assume o papel de controle e gestão, subordinando o trabalhador a uma lógica de produção flexível mas precária, alterando a estrutura clássica das relações laborais. As demais alternativas ignoram o caráter controlador da tecnologia ou apresentam interpretações equivocadas sobre a autonomia e os efeitos sociais desse modelo.</t>
        </is>
      </c>
      <c r="P638" s="6" t="b">
        <v>1</v>
      </c>
      <c r="Q638" s="6" t="n">
        <v>0.00909090909090909</v>
      </c>
      <c r="R638" s="6" t="n">
        <v>0.4850299401197605</v>
      </c>
      <c r="S638" s="6" t="n">
        <v>0.9322033898305084</v>
      </c>
      <c r="T638" s="6" t="n">
        <v>17.583</v>
      </c>
      <c r="U638" s="6" t="n">
        <v>4.8</v>
      </c>
      <c r="V638" s="6" t="n">
        <v>5</v>
      </c>
      <c r="W638" s="6" t="n">
        <v>5</v>
      </c>
      <c r="X638" s="6" t="n">
        <v>4</v>
      </c>
      <c r="Y638" s="6" t="n">
        <v>5</v>
      </c>
      <c r="Z638" s="6" t="n">
        <v>5</v>
      </c>
      <c r="AA638" s="6" t="inlineStr">
        <is>
          <t>O item apresenta excelente alinhamento com a habilidade-alvo CH-H16, pois o enunciado descreve um fenômeno social ('uberização') e a questão exige a identificação do papel da tecnologia (algoritmos e plataformas digitais) na reorganização do trabalho. A alternativa correta (C) capta com precisão a substituição do controle humano por um controle algorítmico e a intensificação da precarização, que são características centrais da reorganização do trabalho contemporânea. Os objetos de conhecimento esperados ('Caracteristicas e transformacoes das estruturas produtivas') estão perfeitamente adequados, pois o item aborda a transformação das relações de trabalho e da estrutura produtiva. Os distratores são plausíveis, pois exploram interpretações simplistas ou equivocadas sobre o tema, como a autonomia total (B), a eliminação da gestão humana (A) e a redução de desigualdades (E), que são discutidas no debate público sobre o tema. O nível de linguagem e a complexidade do tema são adequados para o Ensino Médio, exigindo compreensão de um fenômeno social contemporâneo e análise de suas implicações. O formato segue rigorosamente as especificações do ENEM, com um texto contextualizador, uma pergunta clara e cinco alternativas de resposta múltipla com única correta.</t>
        </is>
      </c>
      <c r="AB638" s="6" t="n">
        <v>4.8</v>
      </c>
      <c r="AC638" s="6" t="n">
        <v>5</v>
      </c>
      <c r="AD638" s="6" t="n">
        <v>5</v>
      </c>
      <c r="AE638" s="6" t="n">
        <v>4</v>
      </c>
      <c r="AF638" s="6" t="n">
        <v>5</v>
      </c>
      <c r="AG638" s="6" t="n">
        <v>5</v>
      </c>
      <c r="AH638" s="6" t="inlineStr">
        <is>
          <t>O item apresenta excelente alinhamento à habilidade CH-H16, pois solicita explicitamente a identificação do papel da tecnologia (algoritmos e plataformas) na organização do trabalho contemporâneo ('uberização'). Os objetos de conhecimento são adequadamente abordados ao discutir as transformações nas estruturas produtivas e a precarização do trabalho. Os distratores são plausíveis, explorando concepções equivocadas comuns sobre o tema (autonomia total, empreendedorismo sem riscos), exigindo leitura atenta do texto. O vocabulário e a complexidade são adequados ao Ensino Médio, e o formato segue rigorosamente os padrões do ENEM.</t>
        </is>
      </c>
    </row>
    <row r="639">
      <c r="A639" s="6" t="inlineStr">
        <is>
          <t>85f4bc4e-fe0f-42bb-aff1-3a48d5f9bdae</t>
        </is>
      </c>
      <c r="B639" s="6" t="inlineStr">
        <is>
          <t>com_fewshot_sem_grafo</t>
        </is>
      </c>
      <c r="C639" s="6" t="inlineStr">
        <is>
          <t>CH</t>
        </is>
      </c>
      <c r="D639" s="6" t="inlineStr">
        <is>
          <t>Ciencias Humanas e suas Tecnologias</t>
        </is>
      </c>
      <c r="E639" s="6" t="n">
        <v>4</v>
      </c>
      <c r="F639" s="6" t="inlineStr">
        <is>
          <t>CH-H17</t>
        </is>
      </c>
      <c r="G639" s="6" t="inlineStr">
        <is>
          <t>Analisar fatores que explicam o impacto das novas tecnologias no processo de territorializacao da producao.</t>
        </is>
      </c>
      <c r="H639" s="6" t="inlineStr">
        <is>
          <t>Uma grande empresa do setor automobilístico anunciou a reestruturação de sua cadeia produtiva global. Anteriormente concentrada em grandes parques industriais próximos aos mercados consumidores, a empresa passou a adotar um modelo de "fábrica distribuída". Nesse novo modelo, o design dos veículos é realizado na sede, na Europa; os componentes eletrônicos são produzidos no Sudeste Asiático; os motores são fabricados na América do Norte; e a montagem final ocorre em plataformas regionais na América Latina e na África. Essa fragmentação espacial só é viável economicamente devido à utilização intensiva de sistemas de logística integrada e comunicação digital em tempo real. O fator tecnológico que explica essa nova configuração territorial da produção é:</t>
        </is>
      </c>
      <c r="I639" s="6" t="inlineStr">
        <is>
          <t>A necessidade de reduzir o custo de transporte aproximando a fábrica das fontes de matéria-prima.</t>
        </is>
      </c>
      <c r="J639" s="6" t="inlineStr">
        <is>
          <t>A imposição de barreiras alfandegárias por parte dos governos locais para proteger a indústria nacional.</t>
        </is>
      </c>
      <c r="K639" s="6" t="inlineStr">
        <is>
          <t>A redução dos custos de coordenação e comunicação proporcionada pelas novas tecnologias de informação.</t>
        </is>
      </c>
      <c r="L639" s="6" t="inlineStr">
        <is>
          <t>A busca por mão de obra qualificada exclusivamente nos países desenvolvidos para todas as etapas da produção.</t>
        </is>
      </c>
      <c r="M639" s="6" t="inlineStr">
        <is>
          <t>A escassez de energia elétrica nos polos industriais tradicionais que forçou a descentralização.</t>
        </is>
      </c>
      <c r="N639" s="6" t="inlineStr">
        <is>
          <t>C</t>
        </is>
      </c>
      <c r="O639" s="6" t="inlineStr">
        <is>
          <t>A habilidade CH-H17 exige a análise de como as novas tecnologias influenciam a organização espacial da produção. A alternativa C está correta porque identifica as tecnologias de informação e comunicação (TICs) como o fator chave que permite a fragmentação geográfica da produção (territorialização dispersa). Essas tecnologias viabilizam a coordenação logística e a gestão em tempo real de diferentes etapas produtivas localizadas em territórios distantes, reduzindo os custos de transação e superando as barreiras da distância.</t>
        </is>
      </c>
      <c r="P639" s="6" t="b">
        <v>1</v>
      </c>
      <c r="Q639" s="6" t="n">
        <v>0.01851851851851852</v>
      </c>
      <c r="R639" s="6" t="n">
        <v>0.7361111111111112</v>
      </c>
      <c r="S639" s="6" t="n">
        <v>0.9391304347826087</v>
      </c>
      <c r="T639" s="6" t="n">
        <v>16.34558558558559</v>
      </c>
      <c r="U639" s="6" t="n">
        <v>5</v>
      </c>
      <c r="V639" s="6" t="n">
        <v>5</v>
      </c>
      <c r="W639" s="6" t="n">
        <v>5</v>
      </c>
      <c r="X639" s="6" t="n">
        <v>5</v>
      </c>
      <c r="Y639" s="6" t="n">
        <v>5</v>
      </c>
      <c r="Z639" s="6" t="n">
        <v>5</v>
      </c>
      <c r="AA639" s="6" t="inlineStr">
        <is>
          <t>O item apresenta excelente alinhamento com a habilidade-alvo CH-H17, pois o enunciado descreve um caso concreto de reestruturação produtiva (fragmentação espacial) e a questão solicita a identificação do fator tecnológico que a explica, exigindo a análise de impacto das novas tecnologias na territorialização da produção. Os objetos de conhecimento esperados ('Caracteristicas e transformacoes das estruturas produtivas') são perfeitamente adequados, pois o item aborda diretamente a transformação da cadeia produtiva global. Os distratores são plausíveis e bem elaborados: A) aborda um fator clássico de localização (custo de transporte), mas contradiz o enunciado; B) menciona uma barreira não citada e que dificultaria, não viabilizaria, o modelo; D) aponta para uma mão de obra que, segundo o texto, é distribuída; E) introduz um fator (energia) não mencionado e irrelevante para o contexto. O nível de complexidade é adequado para o Ensino Médio, exigindo compreensão de conceitos de geografia econômica e globalização, sem ser excessivamente técnico. O formato segue rigorosamente as especificações do ENEM, com um enunciado contextualizado, uma pergunta clara e cinco alternativas de resposta múltipla com única correta.</t>
        </is>
      </c>
      <c r="AB639" s="6" t="n">
        <v>4.8</v>
      </c>
      <c r="AC639" s="6" t="n">
        <v>5</v>
      </c>
      <c r="AD639" s="6" t="n">
        <v>5</v>
      </c>
      <c r="AE639" s="6" t="n">
        <v>4</v>
      </c>
      <c r="AF639" s="6" t="n">
        <v>5</v>
      </c>
      <c r="AG639" s="6" t="n">
        <v>5</v>
      </c>
      <c r="AH639" s="6" t="inlineStr">
        <is>
          <t>O item apresenta excelente alinhamento à habilidade CH-H17, pois exige do estudante a identificação da relação entre novas tecnologias (TICs e logística) e a reorganização espacial da produção (territorialização dispersa). O enunciado é contextualizado e claro, abordando as transformações nas estruturas produtivas. O gabarito (C) é preciso e os distratores A e B são plausíveis, testando conhecimentos de teorias clássicas de localização industrial versus a nova lógica produtiva globalizada. Os distratores D e E são mais frágeis, mas não comprometem a qualidade. O vocabulário e a complexidade são adequados ao Ensino Médio, e o formato segue rigorosamente o padrão ENEM.</t>
        </is>
      </c>
    </row>
    <row r="640">
      <c r="A640" s="6" t="inlineStr">
        <is>
          <t>8d2c191b-aed9-4daa-84e5-28e424cd89cf</t>
        </is>
      </c>
      <c r="B640" s="6" t="inlineStr">
        <is>
          <t>com_fewshot_sem_grafo</t>
        </is>
      </c>
      <c r="C640" s="6" t="inlineStr">
        <is>
          <t>CH</t>
        </is>
      </c>
      <c r="D640" s="6" t="inlineStr">
        <is>
          <t>Ciencias Humanas e suas Tecnologias</t>
        </is>
      </c>
      <c r="E640" s="6" t="n">
        <v>4</v>
      </c>
      <c r="F640" s="6" t="inlineStr">
        <is>
          <t>CH-H17</t>
        </is>
      </c>
      <c r="G640" s="6" t="inlineStr">
        <is>
          <t>Analisar fatores que explicam o impacto das novas tecnologias no processo de territorializacao da producao.</t>
        </is>
      </c>
      <c r="H640" s="6" t="inlineStr">
        <is>
          <t>Uma grande empresa do setor automobilístico reconfigurou sua rede de produção global. O design dos veículos é realizado na Alemanha, os motores são fabricados no México, os sistemas eletrônicos na Coreia do Sul e a montagem final ocorre no Brasil. Essa dispersão geográfica das etapas produtivas só é viável economicamente devido ao uso intensivo de tecnologias de informação e sistemas logísticos eficientes que conectam as fábricas em tempo real. Com base nessa situação, o impacto das novas tecnologias no processo de territorialização da produção é evidenciado pela:</t>
        </is>
      </c>
      <c r="I640" s="6" t="inlineStr">
        <is>
          <t>Concentração das indústrias em regiões metropolitanas ricas para facilitar o consumo final.</t>
        </is>
      </c>
      <c r="J640" s="6" t="inlineStr">
        <is>
          <t>Desfragmentação do processo produtivo, centralizando todas as etapas em um único território nacional.</t>
        </is>
      </c>
      <c r="K640" s="6" t="inlineStr">
        <is>
          <t>Dispersão espacial da produção, permitida pela integração tecnológica e logística das diferentes unidades.</t>
        </is>
      </c>
      <c r="L640" s="6" t="inlineStr">
        <is>
          <t>Substituição total da mão de obra humana por robôs, eliminando a necessidade de comércio internacional.</t>
        </is>
      </c>
      <c r="M640" s="6" t="inlineStr">
        <is>
          <t>Estagnação tecnológica dos países periféricos, que passam a exportar apenas matéria-prima bruta.</t>
        </is>
      </c>
      <c r="N640" s="6" t="inlineStr">
        <is>
          <t>C</t>
        </is>
      </c>
      <c r="O640" s="6" t="inlineStr">
        <is>
          <t>A habilidade CH-H17 exige a análise de como as novas tecnologias influenciam a organização espacial da produção. O texto descreve a fragmentação da cadeia produtiva em diferentes territórios (territorialização dispersa), um fenômeno viabilizado pelas tecnologias de informação e comunicação (TICs) e pela logística moderna. A alternativa C é a correta, pois identifica que a tecnologia permite a coordenação integrada de unidades produtivas geograficamente separadas.</t>
        </is>
      </c>
      <c r="P640" s="6" t="b">
        <v>1</v>
      </c>
      <c r="Q640" s="6" t="n">
        <v>0.03370786516853932</v>
      </c>
      <c r="R640" s="6" t="n">
        <v>1.532967032967033</v>
      </c>
      <c r="S640" s="6" t="n">
        <v>0.9081632653061225</v>
      </c>
      <c r="T640" s="6" t="n">
        <v>16.35157894736842</v>
      </c>
      <c r="U640" s="6" t="n">
        <v>4.8</v>
      </c>
      <c r="V640" s="6" t="n">
        <v>5</v>
      </c>
      <c r="W640" s="6" t="n">
        <v>5</v>
      </c>
      <c r="X640" s="6" t="n">
        <v>4</v>
      </c>
      <c r="Y640" s="6" t="n">
        <v>5</v>
      </c>
      <c r="Z640" s="6" t="n">
        <v>5</v>
      </c>
      <c r="AA640" s="6" t="inlineStr">
        <is>
          <t>O item apresenta excelente alinhamento com a habilidade-alvo CH-H17, pois o enunciado descreve um cenário concreto de reconfiguração produtiva e as alternativas exigem a análise do papel das tecnologias nesse processo. A dispersão geográfica das etapas, viabilizada por TICs e logística, é um exemplo paradigmático do impacto das novas tecnologias na territorialização da produção. A alternativa correta (C) capta perfeitamente essa relação de causa e efeito. Os objetos de conhecimento esperados são plenamente contemplados, pois o item aborda diretamente as transformações nas estruturas produtivas (desverticalização, globalização). Os distratores são plausíveis e funcionais: a alternativa A aborda um fenômeno de concentração oposto; a B descreve o inverso do que é apresentado; a D e a E representam visões simplistas e incorretas sobre o impacto tecnológico. O nível de linguagem e a complexidade do conceito são adequados ao Ensino Médio. O formato segue rigorosamente as características do ENEM, com um enunciado contextualizado e alternativas que exigem análise crítica, não apenas memória.</t>
        </is>
      </c>
      <c r="AB640" s="6" t="n">
        <v>4.8</v>
      </c>
      <c r="AC640" s="6" t="n">
        <v>5</v>
      </c>
      <c r="AD640" s="6" t="n">
        <v>5</v>
      </c>
      <c r="AE640" s="6" t="n">
        <v>4</v>
      </c>
      <c r="AF640" s="6" t="n">
        <v>5</v>
      </c>
      <c r="AG640" s="6" t="n">
        <v>5</v>
      </c>
      <c r="AH640" s="6" t="inlineStr">
        <is>
          <t>O item apresenta excelente alinhamento à habilidade CH-H17, pois exige do estudante a análise de como as novas tecnologias (TICs e logística) viabilizam a reorganização espacial da produção, especificamente a dispersão territorial. Os objetos de conhecimento referentes às transformações das estruturas produtivas são integralmente contemplados pelo cenário de globalização e fragmentação da cadeia produtiva. Os distratores são plausíveis, abordando erros comuns como a concentração industrial, o foco excessivo na automação em detrimento da logística e visões ultrapassadas sobre a divisão internacional do trabalho. O nível de complexidade e a linguagem são adequados ao Ensino Médio, e o item segue rigorosamente o formato padrão do ENEM, com enunciado contextualizado e comando de avaliação claro.</t>
        </is>
      </c>
    </row>
    <row r="641">
      <c r="A641" s="6" t="inlineStr">
        <is>
          <t>9efa9420-9b8c-44fc-a7cb-70dc98c52f01</t>
        </is>
      </c>
      <c r="B641" s="6" t="inlineStr">
        <is>
          <t>com_fewshot_sem_grafo</t>
        </is>
      </c>
      <c r="C641" s="6" t="inlineStr">
        <is>
          <t>CH</t>
        </is>
      </c>
      <c r="D641" s="6" t="inlineStr">
        <is>
          <t>Ciencias Humanas e suas Tecnologias</t>
        </is>
      </c>
      <c r="E641" s="6" t="n">
        <v>4</v>
      </c>
      <c r="F641" s="6" t="inlineStr">
        <is>
          <t>CH-H17</t>
        </is>
      </c>
      <c r="G641" s="6" t="inlineStr">
        <is>
          <t>Analisar fatores que explicam o impacto das novas tecnologias no processo de territorializacao da producao.</t>
        </is>
      </c>
      <c r="H641" s="6" t="inlineStr">
        <is>
          <t>Uma grande empresa do setor automotivo adotou recentemente um sistema de produção conectado em tempo real, conhecido como Indústria 4.0. Nesse modelo, os fornecedores de peças localizados em diferentes continentes recebem dados digitais instantâneos sobre a necessidade de reposição de estoque na linha de montagem. Como resultado, a empresa reduziu drasticamente os armazéns físicos e passou a distribuir a fabricação de componentes em países especializados em cada tecnologia.</t>
        </is>
      </c>
      <c r="I641" s="6" t="inlineStr">
        <is>
          <t>A concentração territorial das fábricas visa reduzir a emissão de carbono causada pelo transporte internacional.</t>
        </is>
      </c>
      <c r="J641" s="6" t="inlineStr">
        <is>
          <t>A autonomia tecnológica dos países periféricos aumentou, eliminando a dependência de insumos importados.</t>
        </is>
      </c>
      <c r="K641" s="6" t="inlineStr">
        <is>
          <t>A fragmentação espacial da produção é viabilizada pelo controle informatizado do fluxo de mercadorias.</t>
        </is>
      </c>
      <c r="L641" s="6" t="inlineStr">
        <is>
          <t>O isolamento geográfico das unidades produtivas é necessário para proteger os segredos industriais da concorrência.</t>
        </is>
      </c>
      <c r="M641" s="6" t="inlineStr">
        <is>
          <t>A fixação da indústria no território nacional ocorre devido à barreira das fronteiras físicas para o comércio.</t>
        </is>
      </c>
      <c r="N641" s="6" t="inlineStr">
        <is>
          <t>C</t>
        </is>
      </c>
      <c r="O641" s="6" t="inlineStr">
        <is>
          <t>A habilidade CH-H17 exige a análise de como novas tecnologias alteram a organização territorial da produção. O enunciado descreve o uso de tecnologias de informação (Indústria 4.0, dados em tempo real) para coordenar uma produção dispersa globalmente. A alternativa C é a correta, pois identifica que a tecnologia permite a fragmentação espacial (produção em diferentes lugares) e a integração logística (just-in-time), redefinindo a territorialização da produção sem a necessidade de concentração física.</t>
        </is>
      </c>
      <c r="P641" s="6" t="b">
        <v>1</v>
      </c>
      <c r="Q641" s="6" t="n">
        <v>0.01176470588235294</v>
      </c>
      <c r="R641" s="6" t="n">
        <v>0.5983606557377049</v>
      </c>
      <c r="S641" s="6" t="n">
        <v>0.9550561797752809</v>
      </c>
      <c r="T641" s="6" t="n">
        <v>16.76066901408451</v>
      </c>
      <c r="U641" s="6" t="n">
        <v>4.8</v>
      </c>
      <c r="V641" s="6" t="n">
        <v>5</v>
      </c>
      <c r="W641" s="6" t="n">
        <v>5</v>
      </c>
      <c r="X641" s="6" t="n">
        <v>4</v>
      </c>
      <c r="Y641" s="6" t="n">
        <v>5</v>
      </c>
      <c r="Z641" s="6" t="n">
        <v>5</v>
      </c>
      <c r="AA641" s="6" t="inlineStr">
        <is>
          <t>O item apresenta excelente alinhamento com a habilidade CH-H17, pois o enunciado descreve um cenário concreto (Indústria 4.0) que exige a análise do impacto das novas tecnologias na reorganização espacial da produção. A alternativa correta (C) capta perfeitamente a relação entre tecnologia (controle informatizado) e a transformação territorial (fragmentação espacial). Os objetos de conhecimento esperados são diretamente abordados, pois a questão trata das transformações nas estruturas produtivas. Os distratores são plausíveis e exploram conceitos-chave da Geografia Econômica (concentração, autonomia, dependência, barreiras comerciais), funcionando como bons desafios para o estudante que não compreendeu o núcleo da questão. O nível de linguagem e a complexidade do problema são adequados para o Ensino Médio, exigindo análise de um caso real e compreensão de conceitos de globalização e tecnologia. O formato segue rigorosamente as especificações do ENEM, com um enunciado contextualizado, alternativas bem elaboradas e uma justificativa clara.</t>
        </is>
      </c>
      <c r="AB641" s="6" t="n">
        <v>4.4</v>
      </c>
      <c r="AC641" s="6" t="n">
        <v>5</v>
      </c>
      <c r="AD641" s="6" t="n">
        <v>5</v>
      </c>
      <c r="AE641" s="6" t="n">
        <v>3</v>
      </c>
      <c r="AF641" s="6" t="n">
        <v>5</v>
      </c>
      <c r="AG641" s="6" t="n">
        <v>4</v>
      </c>
      <c r="AH641" s="6" t="inlineStr">
        <is>
          <t>O item apresenta excelente alinhamento à habilidade CH-H17, pois exige a compreensão da relação entre tecnologias digitais (Indústria 4.0) e a reorganização espacial da produção (fragmentação). Os objetos de conhecimento são perfeitamente adequados, abordando a transformação das estruturas produtivas globais. O nível de escolaridade é compatível, exigindo leitura crítica e conceitos de geografia econômica. O distrator C é preciso e correto. No entanto, os distratores D e E são pouco plausíveis, pois contradizem explicitamente informações do enunciado (conectividade vs. isolamento; globalização vs. fixação nacional). O distrator A, embora atraente pelo viés ambiental, não é suportado pelo texto. O formato segue o padrão ENEM, embora a ausência de uma sentença interrogativa explícita no enunciado o torne ligeiramente menos convencional.</t>
        </is>
      </c>
    </row>
    <row r="642">
      <c r="A642" s="6" t="inlineStr">
        <is>
          <t>f35e83e1-5d86-4409-bd2e-64aaee9b5822</t>
        </is>
      </c>
      <c r="B642" s="6" t="inlineStr">
        <is>
          <t>com_fewshot_sem_grafo</t>
        </is>
      </c>
      <c r="C642" s="6" t="inlineStr">
        <is>
          <t>CH</t>
        </is>
      </c>
      <c r="D642" s="6" t="inlineStr">
        <is>
          <t>Ciencias Humanas e suas Tecnologias</t>
        </is>
      </c>
      <c r="E642" s="6" t="n">
        <v>4</v>
      </c>
      <c r="F642" s="6" t="inlineStr">
        <is>
          <t>CH-H17</t>
        </is>
      </c>
      <c r="G642" s="6" t="inlineStr">
        <is>
          <t>Analisar fatores que explicam o impacto das novas tecnologias no processo de territorializacao da producao.</t>
        </is>
      </c>
      <c r="H642" s="6" t="inlineStr">
        <is>
          <t>Uma grande empresa do setor de vestuário implementou recentemente um sistema de gestão integrado que utiliza inteligência artificial e big data para controlar sua cadeia de suprimentos. Com essa tecnologia, a empresa passou a monitorar a venda de suas roupas em tempo real em diversas lojas ao redor do mundo. Com base nesses dados, o comando de produção é enviado automaticamente para fábricas localizadas em diferentes países, que fabricam e enviam os produtos apenas quando há demanda confirmada, reduzindo a necessidade de grandes armazéns.</t>
        </is>
      </c>
      <c r="I642" s="6" t="inlineStr">
        <is>
          <t>A tecnologia permitiu a concentração de todas as etapas produtivas em um único país, visando eliminar os custos com transporte internacional.</t>
        </is>
      </c>
      <c r="J642" s="6" t="inlineStr">
        <is>
          <t>O uso de novas tecnologias favoreceu a dispersão geográfica da produção, tornando o território uma rede flexível e integrada de fabricação e distribuição.</t>
        </is>
      </c>
      <c r="K642" s="6" t="inlineStr">
        <is>
          <t>A automação do processo produtivo tornou as fábricas independentes da localização geográfica, permitindo que fossem instaladas em áreas desprovidas de infraestrutura de transporte.</t>
        </is>
      </c>
      <c r="L642" s="6" t="inlineStr">
        <is>
          <t>A implementação do sistema resultou no isolamento das unidades produtivas, que passaram a funcionar de maneira autônoma, sem necessidade de comunicação entre si.</t>
        </is>
      </c>
      <c r="M642" s="6" t="inlineStr">
        <is>
          <t>A nova tecnologia aumentou a necessidade de estoques físicos estratégicos próximos aos mercados consumidores para garantir o abastecimento em caso de falha nos sistemas.</t>
        </is>
      </c>
      <c r="N642" s="6" t="inlineStr">
        <is>
          <t>B</t>
        </is>
      </c>
      <c r="O642" s="6" t="inlineStr">
        <is>
          <t>A questão aborda a habilidade CH-H17 ao exigir a análise de como as novas tecnologias (inteligência artificial, big data) alteram a organização espacial da produção. A alternativa B é a correta pois identifica que a tecnologia permite a fragmentação e dispersão das unidades produtivas pelo território global (territorialização), mantendo-as integradas virtualmente para responder rapidamente à demanda, característica fundamental do atual sistema produtivo.</t>
        </is>
      </c>
      <c r="P642" s="6" t="b">
        <v>1</v>
      </c>
      <c r="Q642" s="6" t="n">
        <v>0.02702702702702703</v>
      </c>
      <c r="R642" s="6" t="n">
        <v>1.75609756097561</v>
      </c>
      <c r="S642" s="6" t="n">
        <v>0.9098360655737705</v>
      </c>
      <c r="T642" s="6" t="n">
        <v>17.84128787878788</v>
      </c>
      <c r="U642" s="6" t="n">
        <v>5</v>
      </c>
      <c r="V642" s="6" t="n">
        <v>5</v>
      </c>
      <c r="W642" s="6" t="n">
        <v>5</v>
      </c>
      <c r="X642" s="6" t="n">
        <v>5</v>
      </c>
      <c r="Y642" s="6" t="n">
        <v>5</v>
      </c>
      <c r="Z642" s="6" t="n">
        <v>5</v>
      </c>
      <c r="AA642" s="6" t="inlineStr">
        <is>
          <t>O item apresenta excelente alinhamento com a habilidade-alvo CH-H17, pois o enunciado descreve um cenário concreto (gestão de cadeia de suprimentos com IA e big data) e exige do candidato a análise do impacto dessa tecnologia na organização espacial da produção (territorialização). A alternativa correta (B) capta perfeitamente a ideia de dispersão geográfica e integração virtual, um fenômeno central na geografia econômica contemporânea. Os objetos de conhecimento esperados ('Características e transformações das estruturas produtivas') são plenamente contemplados, pois o item aborda a reestruturação produtiva induzida pela tecnologia. Os distratores são plausíveis e bem elaborados: a alternativa A propõe o oposto do que ocorre (concentração), a C e D sugerem desintegração e independência, e a E aposta em uma consequência contrária ao descrito (redução de estoques). O nível de linguagem e a complexidade do enunciado são adequados para o Ensino Médio, exigindo compreensão de conceitos como 'cadeia de suprimentos' e 'demanda em tempo real'. O formato segue rigorosamente as especificações do ENEM, com um contexto claro, uma pergunta implícita e alternativas que exigem análise crítica, não apenas memória.</t>
        </is>
      </c>
      <c r="AB642" s="6" t="n">
        <v>4.8</v>
      </c>
      <c r="AC642" s="6" t="n">
        <v>5</v>
      </c>
      <c r="AD642" s="6" t="n">
        <v>5</v>
      </c>
      <c r="AE642" s="6" t="n">
        <v>4</v>
      </c>
      <c r="AF642" s="6" t="n">
        <v>5</v>
      </c>
      <c r="AG642" s="6" t="n">
        <v>5</v>
      </c>
      <c r="AH642" s="6" t="inlineStr">
        <is>
          <t>O item apresenta excelente alinhamento à habilidade CH-H17, pois exige a compreensão de como as novas tecnologias (IA e Big Data) reconfiguram a organização espacial da produção, permitindo a dispersão geográfica integrada. Os objetos de conhecimento referentes às transformações das estruturas produtivas são plenamente contemplados. Os distratores são plausíveis, explorando conceitos errôneos comuns como a centralização produtiva ou o isolamento das unidades, embora alguns possam ser eliminados por leitura literal do enunciado. O vocabulário e a complexidade conceitual são adequados ao Ensino Médio, e o formato segue rigorosamente os padrões do ENEM, com enunciado contextualizado e exigência de análise.</t>
        </is>
      </c>
    </row>
    <row r="643">
      <c r="A643" s="6" t="inlineStr">
        <is>
          <t>4b557e82-dc02-46f2-902b-234ea6a0d4dc</t>
        </is>
      </c>
      <c r="B643" s="6" t="inlineStr">
        <is>
          <t>com_fewshot_sem_grafo</t>
        </is>
      </c>
      <c r="C643" s="6" t="inlineStr">
        <is>
          <t>CH</t>
        </is>
      </c>
      <c r="D643" s="6" t="inlineStr">
        <is>
          <t>Ciencias Humanas e suas Tecnologias</t>
        </is>
      </c>
      <c r="E643" s="6" t="n">
        <v>4</v>
      </c>
      <c r="F643" s="6" t="inlineStr">
        <is>
          <t>CH-H17</t>
        </is>
      </c>
      <c r="G643" s="6" t="inlineStr">
        <is>
          <t>Analisar fatores que explicam o impacto das novas tecnologias no processo de territorializacao da producao.</t>
        </is>
      </c>
      <c r="H643" s="6" t="inlineStr">
        <is>
          <t>Uma grande empresa multinacional do setor automotivo decidiu reestruturar sua cadeia produtiva global. Em vez de concentrar toda a fabricação em uma única fábrica, a empresa passou a terceirizar a produção de peças específicas em diferentes países, escolhidos pelo custo de mão de obra e pela disponibilidade de matéria-prima. Para que a montagem final não sofra atrasos por falta de peças, a empresa implementou um sistema avançado de logística que utiliza satélites e softwares de gestão para rastrear o transporte e coordenar a entrega dos componentes exatamente no momento em que serão utilizados na linha de montagem. Com base nessa situação, é correto afirmar que as novas tecnologias de informação e comunicação atuaram como um fator fundamental para:</t>
        </is>
      </c>
      <c r="I643" s="6" t="inlineStr">
        <is>
          <t>Isolar os territórios produtores, impedindo a troca de conhecimentos técnicos entre as diferentes unidades fabris.</t>
        </is>
      </c>
      <c r="J643" s="6" t="inlineStr">
        <is>
          <t>Eliminar a necessidade de divisão internacional do trabalho, tornando os países autossuficientes na fabricação de veículos.</t>
        </is>
      </c>
      <c r="K643" s="6" t="inlineStr">
        <is>
          <t>Viabilizar a dispersão geográfica da produção, permitindo a integração e a sincronização entre territórios distantes.</t>
        </is>
      </c>
      <c r="L643" s="6" t="inlineStr">
        <is>
          <t>Aumentar o estoque de peças nas fábricas de montagem para evitar qualquer interrupção causada por problemas logísticos.</t>
        </is>
      </c>
      <c r="M643" s="6" t="inlineStr">
        <is>
          <t>Fixar a indústria nos países desenvolvidos, reduzindo a competitividade das nações periféricas no mercado global.</t>
        </is>
      </c>
      <c r="N643" s="6" t="inlineStr">
        <is>
          <t>C</t>
        </is>
      </c>
      <c r="O643" s="6" t="inlineStr">
        <is>
          <t>A habilidade CH-H17 exige a análise de como as novas tecnologias influenciam a organização espacial da produção. No contexto apresentado, o uso de satélites e softwares de gestão (novas tecnologias) permite que a empresa fragmente o processo produtivo pelo globo (dispersão geográfica) sem perder o controle sobre a cadeia. A tecnologia atua como o fator que integra e sincroniza os fluxos de materiais e informações entre diferentes territórios, viabilizando a territorialização dispersa da produção.</t>
        </is>
      </c>
      <c r="P643" s="6" t="b">
        <v>1</v>
      </c>
      <c r="Q643" s="6" t="n">
        <v>0.01869158878504673</v>
      </c>
      <c r="R643" s="6" t="n">
        <v>1.136986301369863</v>
      </c>
      <c r="S643" s="6" t="n">
        <v>0.8916666666666667</v>
      </c>
      <c r="T643" s="6" t="n">
        <v>17.32418367346939</v>
      </c>
      <c r="U643" s="6" t="n">
        <v>5</v>
      </c>
      <c r="V643" s="6" t="n">
        <v>5</v>
      </c>
      <c r="W643" s="6" t="n">
        <v>5</v>
      </c>
      <c r="X643" s="6" t="n">
        <v>5</v>
      </c>
      <c r="Y643" s="6" t="n">
        <v>5</v>
      </c>
      <c r="Z643" s="6" t="n">
        <v>5</v>
      </c>
      <c r="AA643" s="6" t="inlineStr">
        <is>
          <t>O item apresenta excelente alinhamento com a habilidade-alvo CH-H17, pois a situação descrita (reestruturação da cadeia produtiva global com terceirização e uso de tecnologia) exige explicitamente a análise do impacto das novas tecnologias na territorialização da produção. Os objetos de conhecimento esperados ('Caracteristicas e transformacoes das estruturas produtivas') são perfeitamente adequados, pois o enunciado aborda diretamente as transformações nas estruturas produtivas contemporâneas (flexibilização, globalização, divisão do trabalho). Os distratores são plausíveis e bem elaborados, pois exploram conceitos relacionados ao tema (como a divisão do trabalho, a autossuficiência e a periferia), mas contêm erros conceituais claros que um estudante bem-preparado é capaz de identificar. O nível de complexidade e o vocabulário são apropriados para o Ensino Médio, exigindo compreensão de conceitos de geografia e economia global. Finalmente, o item segue rigorosamente o formato ENEM, com um enunciado contextualizado, uma pergunta clara e alternativas que exigem análise crítica, sem apelar ao conhecimento memorizado de fatos específicos.</t>
        </is>
      </c>
      <c r="AB643" s="6" t="n">
        <v>5</v>
      </c>
      <c r="AC643" s="6" t="n">
        <v>5</v>
      </c>
      <c r="AD643" s="6" t="n">
        <v>5</v>
      </c>
      <c r="AE643" s="6" t="n">
        <v>5</v>
      </c>
      <c r="AF643" s="6" t="n">
        <v>5</v>
      </c>
      <c r="AG643" s="6" t="n">
        <v>5</v>
      </c>
      <c r="AH643" s="6" t="inlineStr">
        <is>
          <t>O item apresenta excelente alinhamento à habilidade CH-H17, pois exige a análise do papel das novas tecnologias (satélites e softwares) na reorganização espacial da produção, especificamente na viabilização da dispersão geográfica e na sincronização da cadeia produtiva. Os objetos de conhecimento referentes às transformações das estruturas produtivas (globalização, terceirização, logística) são integralmente contemplados. Os distratores são plausíveis e bem elaborados, explorando conceitos antagônicos (isolamento, autossuficiência, estoque elevado) ou interpretações equivocadas do texto, mas são claramente incorretos à luz do enunciado. O vocabulário e a complexidade cognitiva são adequados ao Ensino Médio, e o item segue rigorosamente o formato padrão do ENEM, com enunciado contextualizado, comando claro e alternativas equilibradas.</t>
        </is>
      </c>
    </row>
    <row r="644">
      <c r="A644" s="6" t="inlineStr">
        <is>
          <t>855cdb98-5d65-4e1e-83ff-f2c1da7ebfd7</t>
        </is>
      </c>
      <c r="B644" s="6" t="inlineStr">
        <is>
          <t>com_fewshot_sem_grafo</t>
        </is>
      </c>
      <c r="C644" s="6" t="inlineStr">
        <is>
          <t>CH</t>
        </is>
      </c>
      <c r="D644" s="6" t="inlineStr">
        <is>
          <t>Ciencias Humanas e suas Tecnologias</t>
        </is>
      </c>
      <c r="E644" s="6" t="n">
        <v>4</v>
      </c>
      <c r="F644" s="6" t="inlineStr">
        <is>
          <t>CH-H18</t>
        </is>
      </c>
      <c r="G644" s="6" t="inlineStr">
        <is>
          <t>Analisar diferentes processos de producao ou circulacao de riquezas e suas implicacoes socio-espaciais.</t>
        </is>
      </c>
      <c r="H644" s="6" t="inlineStr">
        <is>
          <t>Uma grande montadora de automóveis, que operava tradicionalmente em um parque industrial centralizado e verticalizado, transferiu sua planta fabril para a periferia de uma metrópole, próxima a um importante entroncamento rodoviário. A nova estratégia de produção adotou o modelo "just-in-time" (justo a tempo) e a terceirização de componentes, exigindo uma logística ágil e integrada. Considerando as transformações nos processos de produção e circulação de riquezas descritas, qual é a principal implicação socioespacial desse fenômeno?</t>
        </is>
      </c>
      <c r="I644" s="6" t="inlineStr">
        <is>
          <t>A estagnação econômica total da região central, que perde definitivamente sua função produtiva para a periferia, gerando apenas zonas de abandono.</t>
        </is>
      </c>
      <c r="J644" s="6" t="inlineStr">
        <is>
          <t>A concentração de todos os empregos qualificados no centro da cidade, mantendo a periferia apenas como local de residência da mão de obra operária.</t>
        </is>
      </c>
      <c r="K644" s="6" t="inlineStr">
        <is>
          <t>A dispersão industrial e a reconfiguração do espaço urbano, com a formação de novos polos de desenvolvimento e alteração nos fluxos de mobilidade pendular.</t>
        </is>
      </c>
      <c r="L644" s="6" t="inlineStr">
        <is>
          <t>A eliminação das desigualdades regionais, uma vez que a periferia passa a receber exatamente os mesmos investimentos em infraestrutura que o centro.</t>
        </is>
      </c>
      <c r="M644" s="6" t="inlineStr">
        <is>
          <t>O retorno ao modelo fordista de produção, caracterizado pela grande concentração operária em bairros operários próximos às fábricas para garantir o abastecimento.</t>
        </is>
      </c>
      <c r="N644" s="6" t="inlineStr">
        <is>
          <t>C</t>
        </is>
      </c>
      <c r="O644" s="6" t="inlineStr">
        <is>
          <t>A habilidade CH-H18 exige a análise de como a produção e circulação de riquezas moldam o espaço. O item descreve a transição para o modelo de produção flexível (toyotismo), que valoriza a logística e a terceirização. A alternativa C está correta porque identifica a implicação socioespacial desse processo: a saída das indústrias do centro em direção às periferias e eixos de transporte (circulação), o que fragmenta a cidade e cria novas centralidades, alterando a dinâmica urbana e os deslocamentos da população.</t>
        </is>
      </c>
      <c r="P644" s="6" t="b">
        <v>1</v>
      </c>
      <c r="Q644" s="6" t="n">
        <v>0.0196078431372549</v>
      </c>
      <c r="R644" s="6" t="n">
        <v>1.463414634146341</v>
      </c>
      <c r="S644" s="6" t="n">
        <v>0.8947368421052632</v>
      </c>
      <c r="T644" s="6" t="n">
        <v>16.93694518716578</v>
      </c>
      <c r="U644" s="6" t="n">
        <v>4.8</v>
      </c>
      <c r="V644" s="6" t="n">
        <v>5</v>
      </c>
      <c r="W644" s="6" t="n">
        <v>5</v>
      </c>
      <c r="X644" s="6" t="n">
        <v>4</v>
      </c>
      <c r="Y644" s="6" t="n">
        <v>5</v>
      </c>
      <c r="Z644" s="6" t="n">
        <v>5</v>
      </c>
      <c r="AA644" s="6" t="inlineStr">
        <is>
          <t>O item apresenta excelente alinhamento com a habilidade CH-H18, pois descreve um processo de reestruturação produtiva (saída do parque industrial verticalizado para a periferia, adoção do modelo 'just-in-time' e terceirização) e pede para analisar sua principal implicação socioespacial, o que é o cerne da habilidade. Os objetos de conhecimento esperados são perfeitamente adequados, pois a questão aborda diretamente as 'características e transformações das estruturas produtivas', mostrando a passagem do fordismo para o toyotismo. Os distratores são plausíveis e funcionam bem como alternativas incorretas: A e B representam visões simplistas e estagnadas do espaço urbano; D aponta para uma utopia de eliminação de desigualdades que não condiz com a realidade do capitalismo; E inverte a lógica do modelo descrito. O nível de linguagem e a complexidade conceitual são apropriados para o Ensino Médio, exigindo compreensão de termos como 'just-in-time' e 'terceirização' e sua relação com a organização do espaço. A aderência ao formato ENEM é máxima, com um enunciado contextualizado, uma pergunta que exige análise e síntese, e alternativas que exploram diferentes interpretações do fenômeno.</t>
        </is>
      </c>
      <c r="AB644" s="6" t="n">
        <v>4.8</v>
      </c>
      <c r="AC644" s="6" t="n">
        <v>5</v>
      </c>
      <c r="AD644" s="6" t="n">
        <v>5</v>
      </c>
      <c r="AE644" s="6" t="n">
        <v>4</v>
      </c>
      <c r="AF644" s="6" t="n">
        <v>5</v>
      </c>
      <c r="AG644" s="6" t="n">
        <v>5</v>
      </c>
      <c r="AH644" s="6" t="inlineStr">
        <is>
          <t>O item apresenta excelente alinhamento à habilidade CH-H18, pois exige a correlação direta entre a mudança no modelo produtivo (transição do fordismo para o toyotismo/produção flexível) e a reorganização do espaço urbano (dispersão industrial, novos eixos de circulação e mobilidade). Os objetos de conhecimento referentes às transformações das estruturas produtivas são abordados com precisão e relevância. Os distratores exploram erros comuns de interpretação geográfica, como o extremismo ('estagnação total', 'eliminação de desigualdades') ou a confusão conceitual sobre os modelos produtivos, sendo plausíveis para o nível do Ensino Médio. O enunciado segue o padrão discursivo e contextualizado do ENEM, exigindo do aluno leitura crítica e aplicação de conceitos de geografia urbana e industrial.</t>
        </is>
      </c>
    </row>
    <row r="645">
      <c r="A645" s="6" t="inlineStr">
        <is>
          <t>15c50075-147b-4ec6-9c69-9f2d20880d70</t>
        </is>
      </c>
      <c r="B645" s="6" t="inlineStr">
        <is>
          <t>com_fewshot_sem_grafo</t>
        </is>
      </c>
      <c r="C645" s="6" t="inlineStr">
        <is>
          <t>CH</t>
        </is>
      </c>
      <c r="D645" s="6" t="inlineStr">
        <is>
          <t>Ciencias Humanas e suas Tecnologias</t>
        </is>
      </c>
      <c r="E645" s="6" t="n">
        <v>4</v>
      </c>
      <c r="F645" s="6" t="inlineStr">
        <is>
          <t>CH-H18</t>
        </is>
      </c>
      <c r="G645" s="6" t="inlineStr">
        <is>
          <t>Analisar diferentes processos de producao ou circulacao de riquezas e suas implicacoes socio-espaciais.</t>
        </is>
      </c>
      <c r="H645" s="6" t="inlineStr">
        <is>
          <t>A expansão da fronteira agrícola brasileira para a região Centro-Norte tem impulsionado a modernização da infraestrutura logística, com destaque para a construção e concessão de ferrovias que conectam o interior do Mato Grosso aos portos do Arco Norte. Esses investimentos visam baratear o frete e aumentar a competitividade do agronegócio no mercado internacional. Considerando a relação entre a circulação de riquezas e a organização do espaço geográfico, uma implicação socioespacial decorrente desse processo é:</t>
        </is>
      </c>
      <c r="I645" s="6" t="inlineStr">
        <is>
          <t>A interiorização do desenvolvimento industrial, reduzindo a dependência econômica das regiões metropolitanas litorâneas.</t>
        </is>
      </c>
      <c r="J645" s="6" t="inlineStr">
        <is>
          <t>A fixação da população no campo, devido ao aumento da oferta de empregos formais nas atividades de manutenção das ferrovias.</t>
        </is>
      </c>
      <c r="K645" s="6" t="inlineStr">
        <is>
          <t>A reconfiguração do território pela formação de corredores logísticos que intensificam a especulação imobiliária e os conflitos fundiários.</t>
        </is>
      </c>
      <c r="L645" s="6" t="inlineStr">
        <is>
          <t>A diminuição das desigualdades regionais, uma vez que o escoamento da produção beneficia igualmente pequenos agricultores e grandes exportadores.</t>
        </is>
      </c>
      <c r="M645" s="6" t="inlineStr">
        <is>
          <t>A preservação ambiental da Amazônia Legal, visto que o transporte ferroviário elimina a necessidade de abertura de novas estradas vicinais.</t>
        </is>
      </c>
      <c r="N645" s="6" t="inlineStr">
        <is>
          <t>C</t>
        </is>
      </c>
      <c r="O645" s="6" t="inlineStr">
        <is>
          <t>A habilidade CH-H18 exige a análise de como a produção e circulação de riquezas alteram o espaço. A alternativa C está correta porque identifica que a infraestrutura de circulação (ferrovias) reorganiza o espaço, criando corredores de desenvolvimento que valorizam as terras (especulação) e geram tensões pela posse da terra (conflitos fundiários), impactando diretamente a dinâmica socioespacial da região.</t>
        </is>
      </c>
      <c r="P645" s="6" t="b">
        <v>1</v>
      </c>
      <c r="Q645" s="6" t="n">
        <v>0.03061224489795918</v>
      </c>
      <c r="R645" s="6" t="n">
        <v>1.763157894736842</v>
      </c>
      <c r="S645" s="6" t="n">
        <v>0.98</v>
      </c>
      <c r="T645" s="6" t="n">
        <v>17.00324041811847</v>
      </c>
      <c r="U645" s="6" t="n">
        <v>4.8</v>
      </c>
      <c r="V645" s="6" t="n">
        <v>5</v>
      </c>
      <c r="W645" s="6" t="n">
        <v>5</v>
      </c>
      <c r="X645" s="6" t="n">
        <v>4</v>
      </c>
      <c r="Y645" s="6" t="n">
        <v>5</v>
      </c>
      <c r="Z645" s="6" t="n">
        <v>5</v>
      </c>
      <c r="AA645" s="6" t="inlineStr">
        <is>
          <t>O item apresenta excelente alinhamento com a habilidade CH-H18, pois demanda a análise das implicações socioespaciais da circulação de riquezas (agronegócio e logística). Os objetos de conhecimento esperados são perfeitamente contemplados, pois o enunciado e a alternativa correta focam nas transformações das estruturas produtivas e organização do espaço. Os distratores são plausíveis e exploram conceitos relevantes (desenvolvimento industrial, emprego formal, desigualdades regionais, preservação ambiental), mas são refutáveis com base no contexto apresentado, sendo apenas a alternativa C capaz de capturar a complexidade da reconfiguração territorial e dos conflitos sociais. O nível de linguagem e a complexidade analítica são adequados ao Ensino Médio. O formato segue rigorosamente as especificações do ENEM, com um enunciado contextualizado, uma pergunta clara e alternativas que exigem interpretação crítica.</t>
        </is>
      </c>
      <c r="AB645" s="6" t="n">
        <v>5</v>
      </c>
      <c r="AC645" s="6" t="n">
        <v>5</v>
      </c>
      <c r="AD645" s="6" t="n">
        <v>5</v>
      </c>
      <c r="AE645" s="6" t="n">
        <v>5</v>
      </c>
      <c r="AF645" s="6" t="n">
        <v>5</v>
      </c>
      <c r="AG645" s="6" t="n">
        <v>5</v>
      </c>
      <c r="AH645" s="6" t="inlineStr">
        <is>
          <t>O item apresenta excelente alinhamento à habilidade CH-H18, pois solicita explicitamente a análise de uma implicação socioespacial decorrente de um processo de circulação de riquezas (infraestrutura logística para o agronegócio). Os objetos de conhecimento sobre transformações das estruturas produtivas são integralmente contemplados pelo tema da expansão da fronteira agrícola. Os distratores são plausíveis e elaborados com base em discursos econômicos e sociais simplificados (industrialização, geração de emprego, redução de desigualdade, preservação ambiental), exigindo do aluno domínio conceitual para identificá-los como incorretos. O nível de complexidade e a linguagem são adequados ao Ensino Médio, e o item segue rigorosamente o formato e estilo discursivo típicos do ENEM.</t>
        </is>
      </c>
    </row>
    <row r="646">
      <c r="A646" s="6" t="inlineStr">
        <is>
          <t>4b6e4f66-9ee1-4926-b481-c961539071eb</t>
        </is>
      </c>
      <c r="B646" s="6" t="inlineStr">
        <is>
          <t>com_fewshot_sem_grafo</t>
        </is>
      </c>
      <c r="C646" s="6" t="inlineStr">
        <is>
          <t>CH</t>
        </is>
      </c>
      <c r="D646" s="6" t="inlineStr">
        <is>
          <t>Ciencias Humanas e suas Tecnologias</t>
        </is>
      </c>
      <c r="E646" s="6" t="n">
        <v>4</v>
      </c>
      <c r="F646" s="6" t="inlineStr">
        <is>
          <t>CH-H18</t>
        </is>
      </c>
      <c r="G646" s="6" t="inlineStr">
        <is>
          <t>Analisar diferentes processos de producao ou circulacao de riquezas e suas implicacoes socio-espaciais.</t>
        </is>
      </c>
      <c r="H646" s="6" t="inlineStr">
        <is>
          <t>A expansão da fronteira agrícola no Centro-Oeste brasileiro impulsionou a busca por novas rotas de escoamento da produção. Nos últimos anos, houve um investimento significativo na modernização e construção de ferrovias que conectam o estado de Mato Grosso aos portos do Norte, como o de Itaqui, no Maranhão. Essa mudança na logística de transporte visa reduzir custos e aumentar a competitividade do grão no mercado internacional.</t>
        </is>
      </c>
      <c r="I646" s="6" t="inlineStr">
        <is>
          <t>Diminuição do desmatamento na Amazônia Legal devido à substituição do transporte rodoviário pelo ferroviário, que é menos impactante.</t>
        </is>
      </c>
      <c r="J646" s="6" t="inlineStr">
        <is>
          <t>Estímulo à industrialização local nos municípios do Maranhão, com a instalação de fábricas de processamento de soja para consumo interno.</t>
        </is>
      </c>
      <c r="K646" s="6" t="inlineStr">
        <is>
          <t>Reconfiguração da rede urbana e valorização de terras ao longo do corredor logístico, intensificando o fluxo de capitais e a produção de espaços para exportação.</t>
        </is>
      </c>
      <c r="L646" s="6" t="inlineStr">
        <is>
          <t>Garantia da segurança alimentar da população norte-nordestina pelo barateamento do frete, aumentando o abastecimento local de grãos.</t>
        </is>
      </c>
      <c r="M646" s="6" t="inlineStr">
        <is>
          <t>Desativação completa dos portos de Santos e Paranaguá devido à perda de competitividade, transferindo toda a riqueza gerada para a região Norte.</t>
        </is>
      </c>
      <c r="N646" s="6" t="inlineStr">
        <is>
          <t>C</t>
        </is>
      </c>
      <c r="O646" s="6" t="inlineStr">
        <is>
          <t>A questão aborda a habilidade CH-H18 ao exigir a análise de um processo de circulação de riquezas (o escoamento da soja via ferrovias para o Norte) e suas implicações socioespaciais. A alternativa correta identifica que a nova infraestrutura de transporte reorganiza o espaço, valorizando áreas próximas aos trilhos e dinamizando cidades na rota, direcionando a riqueza gerada para o mercado externo. As outras alternativas apresentam relações causais incorretas ou não focam na implicação socioespacial direta desse processo logístico.</t>
        </is>
      </c>
      <c r="P646" s="6" t="b">
        <v>1</v>
      </c>
      <c r="Q646" s="6" t="n">
        <v>0.0108695652173913</v>
      </c>
      <c r="R646" s="6" t="n">
        <v>0.6885245901639344</v>
      </c>
      <c r="S646" s="6" t="n">
        <v>0.9108910891089109</v>
      </c>
      <c r="T646" s="6" t="n">
        <v>15.98928571428572</v>
      </c>
      <c r="U646" s="6" t="n">
        <v>4.8</v>
      </c>
      <c r="V646" s="6" t="n">
        <v>5</v>
      </c>
      <c r="W646" s="6" t="n">
        <v>5</v>
      </c>
      <c r="X646" s="6" t="n">
        <v>4</v>
      </c>
      <c r="Y646" s="6" t="n">
        <v>5</v>
      </c>
      <c r="Z646" s="6" t="n">
        <v>5</v>
      </c>
      <c r="AA646" s="6" t="inlineStr">
        <is>
          <t>O item apresenta excelente alinhamento com a habilidade CH-H18, pois demanda a análise do processo de circulação de riquezas (transporte ferroviário da soja) e suas implicações socioespaciais (reconfiguração da rede urbana, valorização de terras e fluxo de capitais). Os objetos de conhecimento esperados são perfeitamente adequados, pois o enunciado e o gabarito focam diretamente nas características e transformações das estruturas produtivas e logísticas do Centro-Oeste. Os distratores são plausíveis e funcionais: a alternativa A explora uma relação causal comum (desmatamento), a B e a D propõem efeitos positivos em setores diferentes (industrialização e segurança alimentar), e a E apresenta uma consequência exagerada e absolutista (desativação completa), o que a torna um distrator de baixa qualidade. O item é adequado ao nível de escolaridade do Ensino Médio, pois utiliza um contexto geográfico e econômico relevante e conhecido, exigindo análise e compreensão de relações complexas, sem a necessidade de conhecimento técnico-profissional aprofundado. A aderência ao formato ENEM é máxima, com um enunciado contextualizado, uma pergunta que exige análise de causas e consequências, e alternativas que exploram diferentes dimensões do fenômeno, com a correta sendo a que melhor capta a complexidade socioespacial do processo.</t>
        </is>
      </c>
      <c r="AB646" s="6" t="n">
        <v>4.6</v>
      </c>
      <c r="AC646" s="6" t="n">
        <v>5</v>
      </c>
      <c r="AD646" s="6" t="n">
        <v>5</v>
      </c>
      <c r="AE646" s="6" t="n">
        <v>4</v>
      </c>
      <c r="AF646" s="6" t="n">
        <v>5</v>
      </c>
      <c r="AG646" s="6" t="n">
        <v>4</v>
      </c>
      <c r="AH646" s="6" t="inlineStr">
        <is>
          <t>O item apresenta excelente alinhamento à habilidade CH-H18, exigindo a análise das implicações socioespaciais da circulação de riquezas (logística de exportação de grãos). A alternativa correta (C) aborda adequadamente a reconfiguração da rede urbana e a valorização de terras. Os distratores são plausíveis, explorando interpretações equivocadas do texto ou confusão entre mercado interno e externo, embora a alternativa E seja um pouco extrema. O nível de linguagem e os conceitos são adequados ao Ensino Médio. O formato segue o padrão ENEM, mas a ausência de um comando explícito (pergunta interrogativa) no enunciado, deixando apenas o texto seguido das alternativas, representa um pequeno desvio em relação ao padrão mais comum da prova.</t>
        </is>
      </c>
    </row>
    <row r="647">
      <c r="A647" s="6" t="inlineStr">
        <is>
          <t>019acc65-a3e6-4ccd-bde5-9a25bb29d4fd</t>
        </is>
      </c>
      <c r="B647" s="6" t="inlineStr">
        <is>
          <t>com_fewshot_sem_grafo</t>
        </is>
      </c>
      <c r="C647" s="6" t="inlineStr">
        <is>
          <t>CH</t>
        </is>
      </c>
      <c r="D647" s="6" t="inlineStr">
        <is>
          <t>Ciencias Humanas e suas Tecnologias</t>
        </is>
      </c>
      <c r="E647" s="6" t="n">
        <v>4</v>
      </c>
      <c r="F647" s="6" t="inlineStr">
        <is>
          <t>CH-H18</t>
        </is>
      </c>
      <c r="G647" s="6" t="inlineStr">
        <is>
          <t>Analisar diferentes processos de producao ou circulacao de riquezas e suas implicacoes socio-espaciais.</t>
        </is>
      </c>
      <c r="H647" s="6" t="inlineStr">
        <is>
          <t>A expansão da fronteira agrícola no Centro-Oeste brasileiro impulsionou a busca por novas rotas de escoamento da produção. Nos últimos anos, houve um investimento significativo na modernização e construção de ferrovias que conectam o estado de Mato Grosso aos portos do Norte, como o de Itaqui, no Maranhão. Essa mudança na logística de transporte visa reduzir custos e aumentar a competitividade do grão no mercado internacional.</t>
        </is>
      </c>
      <c r="I647" s="6" t="inlineStr">
        <is>
          <t>Diminuição do desmatamento na Amazônia Legal devido à substituição do transporte rodoviário pelo ferroviário, que é menos impactante.</t>
        </is>
      </c>
      <c r="J647" s="6" t="inlineStr">
        <is>
          <t>Estímulo à industrialização local nos municípios do Maranhão, com a instalação de fábricas de processamento de soja para consumo interno.</t>
        </is>
      </c>
      <c r="K647" s="6" t="inlineStr">
        <is>
          <t>Reconfiguração da rede urbana e valorização de terras ao longo do corredor logístico, intensificando o fluxo de capitais e a produção de espaços para exportação.</t>
        </is>
      </c>
      <c r="L647" s="6" t="inlineStr">
        <is>
          <t>Garantia da segurança alimentar da população norte-nordestina pelo barateamento do frete, aumentando o abastecimento local de grãos.</t>
        </is>
      </c>
      <c r="M647" s="6" t="inlineStr">
        <is>
          <t>Desativação completa dos portos de Santos e Paranaguá devido à perda de competitividade, transferindo toda a riqueza gerada para a região Norte.</t>
        </is>
      </c>
      <c r="N647" s="6" t="inlineStr">
        <is>
          <t>C</t>
        </is>
      </c>
      <c r="O647" s="6" t="inlineStr">
        <is>
          <t>A questão aborda a habilidade CH-H18 ao exigir a análise de um processo de circulação de riquezas (o escoamento da soja via ferrovias para o Norte) e suas implicações socioespaciais. A alternativa correta identifica que a nova infraestrutura de transporte reorganiza o espaço, valorizando áreas próximas aos trilhos e dinamizando cidades na rota, direcionando a riqueza gerada para o mercado externo. As outras alternativas apresentam relações causais incorretas ou não focam na implicação socioespacial direta desse processo logístico.</t>
        </is>
      </c>
      <c r="P647" s="6" t="b">
        <v>1</v>
      </c>
      <c r="Q647" s="6" t="n">
        <v>0.0108695652173913</v>
      </c>
      <c r="R647" s="6" t="n">
        <v>0.6885245901639344</v>
      </c>
      <c r="S647" s="6" t="n">
        <v>0.9108910891089109</v>
      </c>
      <c r="T647" s="6" t="n">
        <v>15.98928571428572</v>
      </c>
      <c r="U647" s="6" t="n">
        <v>4.8</v>
      </c>
      <c r="V647" s="6" t="n">
        <v>5</v>
      </c>
      <c r="W647" s="6" t="n">
        <v>5</v>
      </c>
      <c r="X647" s="6" t="n">
        <v>4</v>
      </c>
      <c r="Y647" s="6" t="n">
        <v>5</v>
      </c>
      <c r="Z647" s="6" t="n">
        <v>5</v>
      </c>
      <c r="AA647" s="6" t="inlineStr">
        <is>
          <t>O item apresenta excelente alinhamento com a habilidade CH-H18, pois demanda a análise do processo de circulação de riquezas (transporte ferroviário da soja) e suas implicações socioespaciais (reconfiguração da rede urbana, valorização de terras e produção de espaços para exportação). Os objetos de conhecimento esperados são perfeitamente adequados, pois o enunciado e a alternativa correta tratam diretamente das transformações nas estruturas produtivas e logísticas do país. Os distratores são plausíveis e funcionam como bons armadilhas: a alternativa A aborda uma questão ambiental relevante, mas estabelece uma relação de causa e efeito simplista e não comprovada; a B e a D focam em benefícios econômicos e sociais, mas desviam o foco da implicação espacial central; a E é uma exageração que não se sustenta. O nível de complexidade é adequado para o Ensino Médio, exigindo compreensão de conceitos de geografia econômica e análise de relações complexas. A aderência ao formato ENEM é máxima, com um enunciado contextualizado, baseado em realidade brasileira, e uma alternativa correta que exige a análise crítica das implicações espaciais, em detrimento de interpretações simplistas ou economicistas.</t>
        </is>
      </c>
      <c r="AB647" s="6" t="n">
        <v>4.8</v>
      </c>
      <c r="AC647" s="6" t="n">
        <v>5</v>
      </c>
      <c r="AD647" s="6" t="n">
        <v>5</v>
      </c>
      <c r="AE647" s="6" t="n">
        <v>5</v>
      </c>
      <c r="AF647" s="6" t="n">
        <v>5</v>
      </c>
      <c r="AG647" s="6" t="n">
        <v>4</v>
      </c>
      <c r="AH647" s="6" t="inlineStr">
        <is>
          <t>O item apresenta excelente alinhamento à habilidade CH-H18, exigindo a análise das implicações socioespaciais da circulação de riquezas (logística de exportação de grãos). Os objetos de conhecimento sobre estruturas produtivas são adequadamente abordados. Os distratores são plausíveis e exploram interpretações equivocadas comuns (ambientalismo simplificado, foco no mercado interno, extremidades geográficas). O nível de complexidade é adequado ao Ensino Médio. A única ressalva refere-se ao formato, pois o enunciado carece de uma sentença interrogativa ou comando explícito que conecte o texto às alternativas, embora a intenção da questão seja inferível.</t>
        </is>
      </c>
    </row>
    <row r="648">
      <c r="A648" s="6" t="inlineStr">
        <is>
          <t>e9f88203-e2d2-447c-b51d-4660f61e3241</t>
        </is>
      </c>
      <c r="B648" s="6" t="inlineStr">
        <is>
          <t>com_fewshot_sem_grafo</t>
        </is>
      </c>
      <c r="C648" s="6" t="inlineStr">
        <is>
          <t>CH</t>
        </is>
      </c>
      <c r="D648" s="6" t="inlineStr">
        <is>
          <t>Ciencias Humanas e suas Tecnologias</t>
        </is>
      </c>
      <c r="E648" s="6" t="n">
        <v>4</v>
      </c>
      <c r="F648" s="6" t="inlineStr">
        <is>
          <t>CH-H18</t>
        </is>
      </c>
      <c r="G648" s="6" t="inlineStr">
        <is>
          <t>Analisar diferentes processos de producao ou circulacao de riquezas e suas implicacoes socio-espaciais.</t>
        </is>
      </c>
      <c r="H648" s="6" t="inlineStr">
        <is>
          <t>A expansão da fronteira agrícola no Centro-Oeste brasileiro impulsionou a busca por novas rotas de escoamento da produção. Nos últimos anos, houve um investimento significativo na modernização e construção de ferrovias que conectam o estado de Mato Grosso aos portos do Norte, como o de Itaqui, no Maranhão. Essa mudança na logística de transporte visa reduzir custos e aumentar a competitividade do grão no mercado internacional.</t>
        </is>
      </c>
      <c r="I648" s="6" t="inlineStr">
        <is>
          <t>Diminuição do desmatamento na Amazônia Legal devido à substituição do transporte rodoviário pelo ferroviário, que é menos impactante.</t>
        </is>
      </c>
      <c r="J648" s="6" t="inlineStr">
        <is>
          <t>Estímulo à industrialização local nos municípios do Maranhão, com a instalação de fábricas de processamento de soja para consumo interno.</t>
        </is>
      </c>
      <c r="K648" s="6" t="inlineStr">
        <is>
          <t>Reconfiguração da rede urbana e valorização de terras ao longo do corredor logístico, intensificando o fluxo de capitais e a produção de espaços para exportação.</t>
        </is>
      </c>
      <c r="L648" s="6" t="inlineStr">
        <is>
          <t>Garantia da segurança alimentar da população norte-nordestina pelo barateamento do frete, aumentando o abastecimento local de grãos.</t>
        </is>
      </c>
      <c r="M648" s="6" t="inlineStr">
        <is>
          <t>Desativação completa dos portos de Santos e Paranaguá devido à perda de competitividade, transferindo toda a riqueza gerada para a região Norte.</t>
        </is>
      </c>
      <c r="N648" s="6" t="inlineStr">
        <is>
          <t>C</t>
        </is>
      </c>
      <c r="O648" s="6" t="inlineStr">
        <is>
          <t>A questão aborda a habilidade CH-H18 ao exigir a análise de um processo de circulação de riquezas (o escoamento da soja via ferrovias para o Norte) e suas implicações socioespaciais. A alternativa correta identifica que a nova infraestrutura de transporte reorganiza o espaço, valorizando áreas próximas aos trilhos e dinamizando cidades na rota, direcionando a riqueza gerada para o mercado externo. As outras alternativas apresentam relações causais incorretas ou não focam na implicação socioespacial direta desse processo logístico.</t>
        </is>
      </c>
      <c r="P648" s="6" t="b">
        <v>1</v>
      </c>
      <c r="Q648" s="6" t="n">
        <v>0.0108695652173913</v>
      </c>
      <c r="R648" s="6" t="n">
        <v>0.6885245901639344</v>
      </c>
      <c r="S648" s="6" t="n">
        <v>0.9108910891089109</v>
      </c>
      <c r="T648" s="6" t="n">
        <v>15.98928571428572</v>
      </c>
      <c r="U648" s="6" t="n">
        <v>4.8</v>
      </c>
      <c r="V648" s="6" t="n">
        <v>5</v>
      </c>
      <c r="W648" s="6" t="n">
        <v>5</v>
      </c>
      <c r="X648" s="6" t="n">
        <v>4</v>
      </c>
      <c r="Y648" s="6" t="n">
        <v>5</v>
      </c>
      <c r="Z648" s="6" t="n">
        <v>5</v>
      </c>
      <c r="AA648" s="6" t="inlineStr">
        <is>
          <t>O item apresenta excelente alinhamento com a habilidade CH-H18, pois demanda a análise do processo de circulação de riquezas (transporte ferroviário da soja) e suas implicações socioespaciais (reconfiguração da rede urbana, valorização de terras e produção de espaços para exportação). Os objetos de conhecimento esperados são perfeitamente adequados, pois o enunciado e o gabarito focam diretamente nas características e transformações das estruturas produtivas e logísticas do Centro-Oeste. Os distratores são plausíveis, pois exploram possíveis (mas não necessariamente corretas ou diretas) consequências do processo, como impactos ambientais (A), industriais (B) e de segurança alimentar (D), e uma consequência exagerada e determinista (E). Apenas o distrator E é menos plausível por apresentar uma relação causal absolutista ('desativação completa'). O item é adequado ao nível de escolaridade do Ensino Médio, pois utiliza um contexto geográfico e econômico relevante e conhecido, exigindo análise e compreensão de relações complexas, sem a necessidade de conhecimento técnico-profissional aprofundado. A aderência ao formato ENEM é máxima, com um enunciado contextualizado, uma pergunta que exige análise crítica e não apenas memória, e alternativas que discutem as dimensões espaciais, sociais e econômicas do fenômeno.</t>
        </is>
      </c>
      <c r="AB648" s="6" t="n">
        <v>4.6</v>
      </c>
      <c r="AC648" s="6" t="n">
        <v>5</v>
      </c>
      <c r="AD648" s="6" t="n">
        <v>5</v>
      </c>
      <c r="AE648" s="6" t="n">
        <v>4</v>
      </c>
      <c r="AF648" s="6" t="n">
        <v>5</v>
      </c>
      <c r="AG648" s="6" t="n">
        <v>4</v>
      </c>
      <c r="AH648" s="6" t="inlineStr">
        <is>
          <t>O item apresenta excelente alinhamento à habilidade CH-H18, pois aborda a circulação de riquezas (logística de exportação de grãos) e exige a identificação de suas implicações socioespaciais (reconfiguração da rede urbana e valorização de terras). Os objetos de conhecimento referentes às estruturas produtivas do agronegócio são adequadamente trabalhados. Os distratores são plausíveis, abordando temas comuns como desmatamento, industrialização e segurança alimentar, mas contêm erros conceituais ou desconexões com o enunciado que os tornam incorretos. O nível de complexidade é adequado ao Ensino Médio. Contudo, o enunciado carece de um comando explícito (pergunta direta ou sentença a completar), o que é uma característica marcante do formato ENEM, embora o contexto permita inferir a demanda.</t>
        </is>
      </c>
    </row>
    <row r="649">
      <c r="A649" s="6" t="inlineStr">
        <is>
          <t>e11f7cb6-c4ed-489a-996b-d3b311950c8f</t>
        </is>
      </c>
      <c r="B649" s="6" t="inlineStr">
        <is>
          <t>com_fewshot_sem_grafo</t>
        </is>
      </c>
      <c r="C649" s="6" t="inlineStr">
        <is>
          <t>CH</t>
        </is>
      </c>
      <c r="D649" s="6" t="inlineStr">
        <is>
          <t>Ciencias Humanas e suas Tecnologias</t>
        </is>
      </c>
      <c r="E649" s="6" t="n">
        <v>4</v>
      </c>
      <c r="F649" s="6" t="inlineStr">
        <is>
          <t>CH-H19</t>
        </is>
      </c>
      <c r="G649" s="6" t="inlineStr">
        <is>
          <t>Reconhecer as transformacoes tecnicas e tecnologicas que determinam as varias formas de uso e apropriacao dos espacos rural e urbano.</t>
        </is>
      </c>
      <c r="H649" s="6" t="inlineStr">
        <is>
          <t>A expansão da internet de alta velocidade e a popularização de ferramentas de trabalho remoto permitiram que uma parcela da população urbana se mudasse para pequenas cidades ou áreas rurais, mantendo, contudo, vínculos empregatícios com grandes metrópoles. Esse fenômeno, muitas vezes chamado de 'rurbanização' ou ascensão dos nômades digitais, tem alterado a dinâmica de uso do solo nessas localidades.</t>
        </is>
      </c>
      <c r="I649" s="6" t="inlineStr">
        <is>
          <t>provocou o abandono total das atividades agrícolas em favor do setor de serviços.</t>
        </is>
      </c>
      <c r="J649" s="6" t="inlineStr">
        <is>
          <t>impulsionou a industrialização das áreas rurais para atender à demanda de bens de consumo.</t>
        </is>
      </c>
      <c r="K649" s="6" t="inlineStr">
        <is>
          <t>estimulou a valorização imobiliária e a criação de infraestruturas de serviços típicas de centros urbanos no campo.</t>
        </is>
      </c>
      <c r="L649" s="6" t="inlineStr">
        <is>
          <t>eliminou as desigualdades sociais entre o campo e a cidade, homogeneizando o acesso à renda.</t>
        </is>
      </c>
      <c r="M649" s="6" t="inlineStr">
        <is>
          <t>reduziu a necessidade de investimentos em tecnologia e logística nas regiões interioranas.</t>
        </is>
      </c>
      <c r="N649" s="6" t="inlineStr">
        <is>
          <t>C</t>
        </is>
      </c>
      <c r="O649" s="6" t="inlineStr">
        <is>
          <t>A questão aborda a habilidade CH-H19 ao relacionar uma transformação tecnológica (internet e trabalho remoto) com uma nova forma de apropriação do espaço rural. A migração de trabalhadores urbanos para o campo altera o uso tradicional da terra, exigindo e fomentando serviços e infraestruturas antes restritos aos meios urbanos, como descrito na alternativa C.</t>
        </is>
      </c>
      <c r="P649" s="6" t="b">
        <v>1</v>
      </c>
      <c r="Q649" s="6" t="n">
        <v>0</v>
      </c>
      <c r="R649" s="6" t="n">
        <v>0</v>
      </c>
      <c r="S649" s="6" t="n">
        <v>0.9493670886075949</v>
      </c>
      <c r="T649" s="6" t="n">
        <v>14.70824175824176</v>
      </c>
      <c r="U649" s="6" t="n">
        <v>4.8</v>
      </c>
      <c r="V649" s="6" t="n">
        <v>5</v>
      </c>
      <c r="W649" s="6" t="n">
        <v>5</v>
      </c>
      <c r="X649" s="6" t="n">
        <v>4</v>
      </c>
      <c r="Y649" s="6" t="n">
        <v>5</v>
      </c>
      <c r="Z649" s="6" t="n">
        <v>5</v>
      </c>
      <c r="AA649" s="6" t="inlineStr">
        <is>
          <t>O item apresenta excelente alinhamento com a habilidade CH-H19, pois estabelece uma clara relação entre uma transformação tecnológica (internet e trabalho remoto) e uma nova forma de apropriação do espaço rural (rurbanização). Os objetos de conhecimento esperados são perfeitamente contemplados, pois o fenômeno descrito é uma manifestação direta das transformações nas estruturas produtivas e de uso do espaço. Os distratores são plausíveis e funcionam como armadilhas bem construídas: A e B propõem mudanças radicais e excludentes (abandono total, industrialização) que não correspondem à realidade descrita; D apresenta uma visão utópica e irrealista (eliminação de desigualdades); E é logicamente inconsistente com o enunciado (redução de investimentos em tecnologia). O nível de linguagem e a complexidade conceitual são adequados ao Ensino Médio. O formato segue rigorosamente as especificações do ENEM, com um texto contextualizador claro, alternativas que exigem interpretação e análise crítica, e uma justificativa objetiva para o gabarito.</t>
        </is>
      </c>
      <c r="AB649" s="6" t="n">
        <v>4.8</v>
      </c>
      <c r="AC649" s="6" t="n">
        <v>5</v>
      </c>
      <c r="AD649" s="6" t="n">
        <v>5</v>
      </c>
      <c r="AE649" s="6" t="n">
        <v>4</v>
      </c>
      <c r="AF649" s="6" t="n">
        <v>5</v>
      </c>
      <c r="AG649" s="6" t="n">
        <v>5</v>
      </c>
      <c r="AH649" s="6" t="inlineStr">
        <is>
          <t>O item apresenta excelente alinhamento à habilidade CH-H19, pois conecta explicitamente uma transformação tecnológica (internet e trabalho remoto) a uma nova forma de apropriação do espaço rural (rurbanização). Os objetos de conhecimento referentes às transformações das estruturas produtivas são adequadamente abordados ao discutir a mudança na dinâmica de uso do solo e a introdução de serviços típicos de centros urbanos no campo. Os distratores são plausíveis, especialmente A e D, que utilizam termos absolutos ('total', 'eliminou') comuns para induzir ao erro, exigindo leitura atenta. O nível de complexidade e o vocabulário são apropriados para o Ensino Médio. O formato segue o padrão ENEM, com enunciado contextualizado e alternativas que exigem análise e inferência.</t>
        </is>
      </c>
    </row>
    <row r="650">
      <c r="A650" s="6" t="inlineStr">
        <is>
          <t>c46fb951-29b2-4047-81ab-704b530eaa52</t>
        </is>
      </c>
      <c r="B650" s="6" t="inlineStr">
        <is>
          <t>com_fewshot_sem_grafo</t>
        </is>
      </c>
      <c r="C650" s="6" t="inlineStr">
        <is>
          <t>CH</t>
        </is>
      </c>
      <c r="D650" s="6" t="inlineStr">
        <is>
          <t>Ciencias Humanas e suas Tecnologias</t>
        </is>
      </c>
      <c r="E650" s="6" t="n">
        <v>4</v>
      </c>
      <c r="F650" s="6" t="inlineStr">
        <is>
          <t>CH-H19</t>
        </is>
      </c>
      <c r="G650" s="6" t="inlineStr">
        <is>
          <t>Reconhecer as transformacoes tecnicas e tecnologicas que determinam as varias formas de uso e apropriacao dos espacos rural e urbano.</t>
        </is>
      </c>
      <c r="H650" s="6" t="inlineStr">
        <is>
          <t>A popularização da internet de alta velocidade e o desenvolvimento de plataformas digitais de comunicação permitiram a expansão do trabalho remoto (home office) em grandes metrópoles. Essa inovação tecnológica alterou profundamente a relação dos indivíduos com o espaço urbano, impactando o mercado imobiliário e a mobilidade da cidade. Com base nessa transformação técnica, é correto afirmar que ocorre uma</t>
        </is>
      </c>
      <c r="I650" s="6" t="inlineStr">
        <is>
          <t>concentração maior de serviços nos centros históricos, exigindo a revitalização completa dos edifícios comerciais antigos.</t>
        </is>
      </c>
      <c r="J650" s="6" t="inlineStr">
        <is>
          <t>redução drástica do valor dos aluguéis nas periferias, forçando a população de baixa renda a se deslocar para o centro.</t>
        </is>
      </c>
      <c r="K650" s="6" t="inlineStr">
        <is>
          <t>homogeneização do uso do solo, eliminando a distinção entre zonas residenciais e industriais em todo o perímetro urbano.</t>
        </is>
      </c>
      <c r="L650" s="6" t="inlineStr">
        <is>
          <t>redefinição da função do espaço doméstico, que passa a ser também um local de produção, e uma menor pressão sobre o sistema de transporte público.</t>
        </is>
      </c>
      <c r="M650" s="6" t="inlineStr">
        <is>
          <t>estagnação do setor de construção civil, devido ao fim da necessidade de novos edifícios corporativos nas cidades médias.</t>
        </is>
      </c>
      <c r="N650" s="6" t="inlineStr">
        <is>
          <t>D</t>
        </is>
      </c>
      <c r="O650" s="6" t="inlineStr">
        <is>
          <t>A questão aborda a habilidade CH-H19 ao relacionar uma transformação tecnológica (internet e plataformas digitais) com uma nova forma de uso e apropriação do espaço urbano. A alternativa D está correta porque identifica que a tecnologia permite que a residência (espaço antes exclusivamente de reprodução social) seja apropriada para o trabalho (espaço de produção), alterando a dinâmica de deslocamento e o uso da infraestrutura urbana.</t>
        </is>
      </c>
      <c r="P650" s="6" t="b">
        <v>1</v>
      </c>
      <c r="Q650" s="6" t="n">
        <v>0.01098901098901099</v>
      </c>
      <c r="R650" s="6" t="n">
        <v>0.5892857142857143</v>
      </c>
      <c r="S650" s="6" t="n">
        <v>0.9680851063829787</v>
      </c>
      <c r="T650" s="6" t="n">
        <v>16.03668202764977</v>
      </c>
      <c r="U650" s="6" t="n">
        <v>4.8</v>
      </c>
      <c r="V650" s="6" t="n">
        <v>5</v>
      </c>
      <c r="W650" s="6" t="n">
        <v>5</v>
      </c>
      <c r="X650" s="6" t="n">
        <v>4</v>
      </c>
      <c r="Y650" s="6" t="n">
        <v>5</v>
      </c>
      <c r="Z650" s="6" t="n">
        <v>5</v>
      </c>
      <c r="AA650" s="6" t="inlineStr">
        <is>
          <t>O item apresenta excelente alinhamento com a habilidade-alvo CH-H19, pois estabelece uma relação clara e direta entre uma inovação tecnológica (internet de alta velocidade e plataformas digitais) e uma transformação no uso e apropriação do espaço urbano (home office). A alternativa correta (D) descreve com precisão a mudança na função do espaço doméstico e seu reflexo na mobilidade, capturando perfeitamente o núcleo da habilidade. Os objetos de conhecimento esperados são plenamente contemplados, pois a questão aborda as transformações nas estruturas produtivas (mudança do local de trabalho) e suas consequências espaciais. Os distratores são plausíveis e funcionam como bons armadilhas, explorando consequências contraintuitivas ou parciais da transformação (como a estagnação da construção civil ou a homogeneização do uso do solo), exigindo do candidato uma compreensão mais aprofundada do fenômeno. O nível de linguagem e a complexidade do raciocínio são adequados para o Ensino Médio, e o formato, com seu enunciado contextualizado e alternativas que exigem análise de causa e consequência, está em total aderência ao padrão ENEM.</t>
        </is>
      </c>
      <c r="AB650" s="6" t="n">
        <v>4.8</v>
      </c>
      <c r="AC650" s="6" t="n">
        <v>5</v>
      </c>
      <c r="AD650" s="6" t="n">
        <v>5</v>
      </c>
      <c r="AE650" s="6" t="n">
        <v>4</v>
      </c>
      <c r="AF650" s="6" t="n">
        <v>5</v>
      </c>
      <c r="AG650" s="6" t="n">
        <v>5</v>
      </c>
      <c r="AH650" s="6" t="inlineStr">
        <is>
          <t>O item apresenta excelente alinhamento à habilidade CH-H19, pois conecta diretamente uma inovação tecnológica (internet de alta velocidade) à transformação no uso e apropriação do espaço urbano (espaço doméstico como local de trabalho). Os objetos de conhecimento sobre estruturas produtivas são adequadamente abordados ao discutir a mudança na organização do trabalho. Os distratores são plausíveis e utilizam terminologia geográfica correta, mas apresentam conclusões lógicas incorretas ou exageradas em relação ao enunciado. O nível de dificuldade e a linguagem são apropriados para o Ensino Médio, e o formato segue rigorosamente o padrão do ENEM, exigindo do aluno a capacidade de análise e síntese.</t>
        </is>
      </c>
    </row>
    <row r="651">
      <c r="A651" s="6" t="inlineStr">
        <is>
          <t>a333379b-83e7-4434-9533-b32187dc2ccb</t>
        </is>
      </c>
      <c r="B651" s="6" t="inlineStr">
        <is>
          <t>com_fewshot_sem_grafo</t>
        </is>
      </c>
      <c r="C651" s="6" t="inlineStr">
        <is>
          <t>CH</t>
        </is>
      </c>
      <c r="D651" s="6" t="inlineStr">
        <is>
          <t>Ciencias Humanas e suas Tecnologias</t>
        </is>
      </c>
      <c r="E651" s="6" t="n">
        <v>4</v>
      </c>
      <c r="F651" s="6" t="inlineStr">
        <is>
          <t>CH-H19</t>
        </is>
      </c>
      <c r="G651" s="6" t="inlineStr">
        <is>
          <t>Reconhecer as transformacoes tecnicas e tecnologicas que determinam as varias formas de uso e apropriacao dos espacos rural e urbano.</t>
        </is>
      </c>
      <c r="H651" s="6" t="inlineStr">
        <is>
          <t>O fenômeno do "êxodo urbano reverso" tem ganhado destaque no Brasil nos últimos anos. Profissionais de diversas áreas, que antes residiam obrigatoriamente em grandes metrópoles para acessarem o mercado de trabalho corporativo, têm optado por se mudar para cidades de pequeno e médio porte ou para áreas rurais. Essa mudança de comportamento social e espacial tornou-se viável, principalmente, devido à popularização da internet de alta velocidade e ao desenvolvimento de ferramentas de comunicação síncrona e colaborativa. A situação descrita exemplifica como as transformações tecnológicas alteram a dinâmica espacial, pois permitem:</t>
        </is>
      </c>
      <c r="I651" s="6" t="inlineStr">
        <is>
          <t>A expansão das fronteiras agrícolas pela mecanização intensiva do campo, atraindo mão de obra qualificada.</t>
        </is>
      </c>
      <c r="J651" s="6" t="inlineStr">
        <is>
          <t>A desconcentração das atividades econômicas, dissociando o local de moradia do local de trabalho.</t>
        </is>
      </c>
      <c r="K651" s="6" t="inlineStr">
        <is>
          <t>O esvaziamento total dos centros urbanos devido ao fim absoluto da necessidade de deslocamento físico.</t>
        </is>
      </c>
      <c r="L651" s="6" t="inlineStr">
        <is>
          <t>A fixação do homem no campo exclusivamente para o desenvolvimento de atividades agropecuárias de subsistência.</t>
        </is>
      </c>
      <c r="M651" s="6" t="inlineStr">
        <is>
          <t>A substituição imediata das indústrias tradicionais por plataformas digitais em todas as regiões do país.</t>
        </is>
      </c>
      <c r="N651" s="6" t="inlineStr">
        <is>
          <t>B</t>
        </is>
      </c>
      <c r="O651" s="6" t="inlineStr">
        <is>
          <t>A questão aborda a habilidade CH-H19 ao relacionar uma inovação tecnológica (internet e ferramentas digitais) com uma nova forma de apropriação do espaço (mudança para áreas rurais/interior mantendo vínculo empregatício urbano). A alternativa B está correta porque identifica que a tecnologia permitiu a flexibilização espacial do trabalho, rompendo com a necessidade histórica de co-localização entre residência e escritório, alterando o uso e a ocupação do território.</t>
        </is>
      </c>
      <c r="P651" s="6" t="b">
        <v>1</v>
      </c>
      <c r="Q651" s="6" t="n">
        <v>0.01052631578947368</v>
      </c>
      <c r="R651" s="6" t="n">
        <v>0.4676258992805755</v>
      </c>
      <c r="S651" s="6" t="n">
        <v>0.9223300970873787</v>
      </c>
      <c r="T651" s="6" t="n">
        <v>17.08426829268292</v>
      </c>
      <c r="U651" s="6" t="n">
        <v>4.8</v>
      </c>
      <c r="V651" s="6" t="n">
        <v>5</v>
      </c>
      <c r="W651" s="6" t="n">
        <v>5</v>
      </c>
      <c r="X651" s="6" t="n">
        <v>4</v>
      </c>
      <c r="Y651" s="6" t="n">
        <v>5</v>
      </c>
      <c r="Z651" s="6" t="n">
        <v>5</v>
      </c>
      <c r="AA651" s="6" t="inlineStr">
        <is>
          <t>O item apresenta excelente alinhamento com a habilidade-alvo CH-H19, pois de forma direta e contextualizada, relaciona uma transformação tecnológica (internet e ferramentas de comunicação) com uma nova forma de apropriação e uso do espaço (êxodo urbano reverso). Os objetos de conhecimento esperados são perfeitamente contemplados, pois a questão aborda as transformações nas estruturas produtivas e de trabalho que impactam o espaço. Os distratores são plausíveis e funcionais, pois exploram outros temas relevantes da geografia e da economia (expansão agrícola, esvaziamento urbano, substituição industrial, agropecuária de subsistência), exigindo do aluno a compreensão específica do fenômeno descrito para não ser enganado. O nível de linguagem e a complexidade da questão são adequados para o Ensino Médio, exigindo análise de um fenômeno contemporâneo e suas causas. A aderência ao formato ENEM é máxima, com um enunciado contextualizado, uma pergunta clara e alternativas que exigem interpretação e aplicação dos conceitos, sem serem triviais.</t>
        </is>
      </c>
      <c r="AB651" s="6" t="n">
        <v>5</v>
      </c>
      <c r="AC651" s="6" t="n">
        <v>5</v>
      </c>
      <c r="AD651" s="6" t="n">
        <v>5</v>
      </c>
      <c r="AE651" s="6" t="n">
        <v>5</v>
      </c>
      <c r="AF651" s="6" t="n">
        <v>5</v>
      </c>
      <c r="AG651" s="6" t="n">
        <v>5</v>
      </c>
      <c r="AH651" s="6" t="inlineStr">
        <is>
          <t>O item apresenta excelente alinhamento à habilidade CH-H19, pois solicita o reconhecimento de como inovações tecnológicas (internet, ferramentas colaborativas) alteram a apropriação do espaço (migração reversa). Os objetos de conhecimento sobre transformações das estruturas produtivas são adequadamente abordados ao discutir a dissociação entre local de moradia e trabalho. Os distratores são plausíveis, utilizando conceitos geográficos corretos, mas aplicados de forma incorreta ao contexto ou com termos absolutos que os invalidam. O nível de linguagem e a complexidade cognitiva são adequados ao Ensino Médio, e o formato segue rigorosamente os padrões do ENEM.</t>
        </is>
      </c>
    </row>
    <row r="652">
      <c r="A652" s="6" t="inlineStr">
        <is>
          <t>5244988a-12c8-4b07-bce8-abd03820c782</t>
        </is>
      </c>
      <c r="B652" s="6" t="inlineStr">
        <is>
          <t>com_fewshot_sem_grafo</t>
        </is>
      </c>
      <c r="C652" s="6" t="inlineStr">
        <is>
          <t>CH</t>
        </is>
      </c>
      <c r="D652" s="6" t="inlineStr">
        <is>
          <t>Ciencias Humanas e suas Tecnologias</t>
        </is>
      </c>
      <c r="E652" s="6" t="n">
        <v>4</v>
      </c>
      <c r="F652" s="6" t="inlineStr">
        <is>
          <t>CH-H19</t>
        </is>
      </c>
      <c r="G652" s="6" t="inlineStr">
        <is>
          <t>Reconhecer as transformacoes tecnicas e tecnologicas que determinam as varias formas de uso e apropriacao dos espacos rural e urbano.</t>
        </is>
      </c>
      <c r="H652" s="6" t="inlineStr">
        <is>
          <t>O avanço das tecnologias de informação e comunicação, associado à expansão da internet de alta velocidade, permitiu a popularização do trabalho remoto (home office). Esse fenômeno tem impulsionado um fluxo migratório de profissionais que deixam os grandes centros urbanos para residirem em cidades menores ou áreas rurais, transformando a dinâmica econômica e social desses locais. A situação descrita exemplifica como as inovações tecnológicas:</t>
        </is>
      </c>
      <c r="I652" s="6" t="inlineStr">
        <is>
          <t>Eliminam a necessidade de centros urbanos, tornando as cidades obsoletas para a vida econômica.</t>
        </is>
      </c>
      <c r="J652" s="6" t="inlineStr">
        <is>
          <t>Provocam o êxodo rural definitivo, pois a população do campo busca apenas a infraestrutura das metrópoles.</t>
        </is>
      </c>
      <c r="K652" s="6" t="inlineStr">
        <is>
          <t>Redefinem as formas de uso e apropriação do espaço, diluindo as fronteiras tradicionais entre as funções urbanas e rurais.</t>
        </is>
      </c>
      <c r="L652" s="6" t="inlineStr">
        <is>
          <t>Aumentam a desigualdade social apenas nas áreas rurais, devido ao alto custo das tecnologias digitais.</t>
        </is>
      </c>
      <c r="M652" s="6" t="inlineStr">
        <is>
          <t>Estagnam o processo de urbanização, impedindo a criação de novas cidades e o crescimento das existentes.</t>
        </is>
      </c>
      <c r="N652" s="6" t="inlineStr">
        <is>
          <t>C</t>
        </is>
      </c>
      <c r="O652" s="6" t="inlineStr">
        <is>
          <t>A questão exige o reconhecimento da habilidade CH-H19, pois identifica que a transformação tecnológica (internet e trabalho remoto) alterou a lógica de ocupação espacial. A tecnologia permitiu que atividades típicas do meio urbano (trabalho corporativo) fossem realizadas no meio rural ou em cidades menores, modificando a apropriação desses espaços e flexibilizando a separação clássica entre o campo e a cidade.</t>
        </is>
      </c>
      <c r="P652" s="6" t="b">
        <v>1</v>
      </c>
      <c r="Q652" s="6" t="n">
        <v>0.03703703703703703</v>
      </c>
      <c r="R652" s="6" t="n">
        <v>1.280254777070064</v>
      </c>
      <c r="S652" s="6" t="n">
        <v>0.8804347826086957</v>
      </c>
      <c r="T652" s="6" t="n">
        <v>15.48203796203796</v>
      </c>
      <c r="U652" s="6" t="n">
        <v>4.8</v>
      </c>
      <c r="V652" s="6" t="n">
        <v>5</v>
      </c>
      <c r="W652" s="6" t="n">
        <v>5</v>
      </c>
      <c r="X652" s="6" t="n">
        <v>4</v>
      </c>
      <c r="Y652" s="6" t="n">
        <v>5</v>
      </c>
      <c r="Z652" s="6" t="n">
        <v>5</v>
      </c>
      <c r="AA652" s="6" t="inlineStr">
        <is>
          <t>O item apresenta excelente alinhamento com a habilidade-alvo CH-H19, pois descreve de forma clara e contextualizada como uma inovação tecnológica (internet e trabalho remoto) redefine as formas de uso e apropriação dos espaços rural e urbano, diluindo suas fronteiras tradicionais. Os objetos de conhecimento esperados ('Caracteristicas e transformacoes das estruturas produtivas') são perfeitamente contemplados, pois a questão aborda a transformação da estrutura produtiva do trabalho e suas consequências espaciais. Os distratores são plausíveis e funcionam como armadilhas comuns: a alternativa A exagera o efeito da tecnologia (eliminação das cidades), a B inverte o fenômeno (êxodo rural em vez de retorno), a D foca em um efeito social negativo e não central (desigualdade) e a E apresenta uma consequência oposta ao descrito (estagnação da urbanização). A linguagem e o contexto são adequados ao nível de Ensino Médio, abordando um tema contemporâneo e relevante. O formato segue rigorosamente as especificações do ENEM, com um enunciado contextualizado, uma pergunta direta e cinco alternativas de resposta múltipla com única correta.</t>
        </is>
      </c>
      <c r="AB652" s="6" t="n">
        <v>5</v>
      </c>
      <c r="AC652" s="6" t="n">
        <v>5</v>
      </c>
      <c r="AD652" s="6" t="n">
        <v>5</v>
      </c>
      <c r="AE652" s="6" t="n">
        <v>5</v>
      </c>
      <c r="AF652" s="6" t="n">
        <v>5</v>
      </c>
      <c r="AG652" s="6" t="n">
        <v>5</v>
      </c>
      <c r="AH652" s="6" t="inlineStr">
        <is>
          <t>O item apresenta excelente alinhamento à habilidade CH-H19, ao relacionar diretamente as inovações tecnológicas (internet e trabalho remoto) com a redefinição do uso e apropriação dos espaços rural e urbano. Os objetos de conhecimento sobre transformações produtivas são adequadamente abordados através da mudança na lógica de ocupação espacial. Os distratores são plausíveis e coerentes, exigindo do aluno leitura atenta e domínio de conceitos geográficos para descartar alternativas extremas (A e E) ou contrárias ao texto (B). O nível de complexidade e a linguagem são perfeitamente adequados ao Ensino Médio, e o formato segue rigorosamente o padrão do ENEM.</t>
        </is>
      </c>
    </row>
    <row r="653">
      <c r="A653" s="6" t="inlineStr">
        <is>
          <t>32d6f4e2-6eb9-4e09-ab7d-40862a232c93</t>
        </is>
      </c>
      <c r="B653" s="6" t="inlineStr">
        <is>
          <t>com_fewshot_sem_grafo</t>
        </is>
      </c>
      <c r="C653" s="6" t="inlineStr">
        <is>
          <t>CH</t>
        </is>
      </c>
      <c r="D653" s="6" t="inlineStr">
        <is>
          <t>Ciencias Humanas e suas Tecnologias</t>
        </is>
      </c>
      <c r="E653" s="6" t="n">
        <v>4</v>
      </c>
      <c r="F653" s="6" t="inlineStr">
        <is>
          <t>CH-H19</t>
        </is>
      </c>
      <c r="G653" s="6" t="inlineStr">
        <is>
          <t>Reconhecer as transformacoes tecnicas e tecnologicas que determinam as varias formas de uso e apropriacao dos espacos rural e urbano.</t>
        </is>
      </c>
      <c r="H653" s="6" t="inlineStr">
        <is>
          <t>No cenário agrícola contemporâneo do Brasil, a introdução de máquinas automatizadas, sistemas de irrigação por gotejamento controlados por computadores e o uso de drones para monitoramento de pragas alteraram profundamente a dinâmica produtiva. Essas inovações permitiram o cultivo de vastas extensões de terras com um número reduzido de trabalhadores, favorecendo a padronização das culturas voltadas para o mercado externo.
A situação descrita exemplifica como as transformações tecnológicas determinam novas formas de uso e apropriação do espaço rural ao:</t>
        </is>
      </c>
      <c r="I653" s="6" t="inlineStr">
        <is>
          <t>estimular a fragmentação das propriedades rurais em minifúndios policultores.</t>
        </is>
      </c>
      <c r="J653" s="6" t="inlineStr">
        <is>
          <t>intensificar a concentração fundiária e a especialização da produção para exportação.</t>
        </is>
      </c>
      <c r="K653" s="6" t="inlineStr">
        <is>
          <t>promover a diversificação de atividades econômicas e o aumento do emprego rural.</t>
        </is>
      </c>
      <c r="L653" s="6" t="inlineStr">
        <is>
          <t>valorizar as práticas agrícolas tradicionais e a preservação de ecossistemas locais.</t>
        </is>
      </c>
      <c r="M653" s="6" t="inlineStr">
        <is>
          <t>impedir a integração do campo aos circuitos globais de comercialização de commodities.</t>
        </is>
      </c>
      <c r="N653" s="6" t="inlineStr">
        <is>
          <t>B</t>
        </is>
      </c>
      <c r="O653" s="6" t="inlineStr">
        <is>
          <t>A habilidade CH-H19 exige identificar como a tecnologia altera o espaço. O texto descreve a modernização agrícola (tecnologia) que permite a produção em larga escala com pouca mão de obra. Isso resulta na especialização do espaço rural (monocultura) e na concentração de terras (latifúndios), alterando a forma como o espaço é usado e apropriado, conforme descrito na alternativa B. As outras opções contradizem a lógica da modernização descrita.</t>
        </is>
      </c>
      <c r="P653" s="6" t="b">
        <v>1</v>
      </c>
      <c r="Q653" s="6" t="n">
        <v>0.02531645569620253</v>
      </c>
      <c r="R653" s="6" t="n">
        <v>1.104477611940299</v>
      </c>
      <c r="S653" s="6" t="n">
        <v>0.9753086419753086</v>
      </c>
      <c r="T653" s="6" t="n">
        <v>16.04105263157895</v>
      </c>
      <c r="U653" s="6" t="n">
        <v>4.8</v>
      </c>
      <c r="V653" s="6" t="n">
        <v>5</v>
      </c>
      <c r="W653" s="6" t="n">
        <v>5</v>
      </c>
      <c r="X653" s="6" t="n">
        <v>4</v>
      </c>
      <c r="Y653" s="6" t="n">
        <v>5</v>
      </c>
      <c r="Z653" s="6" t="n">
        <v>5</v>
      </c>
      <c r="AA653" s="6" t="inlineStr">
        <is>
          <t>O item apresenta excelente alinhamento com a habilidade CH-H19, pois o enunciado descreve de forma clara e contextualizada (agronegócio brasileiro) o impacto de transformações tecnológicas (máquinas, irrigação, drones) na reconfiguração do espaço rural (concentração fundiária, especialização produtiva). A alternativa correta (B) estabelece uma relação de causa e efeito direta com o texto, exigindo do candidato a reconstrução do raciocínio apresentado. Os objetos de conhecimento estão perfeitamente adequados, pois o texto aborda as características e transformações das estruturas produtivas rurais. Os distratores são plausíveis, pois exploram temas relevantes para a geografia rural (diversificação, fragmentação, tradição), mas são logicamente inconsistentes com as informações do enunciado, exigindo do candidato a capacidade de discriminar o que é explicitamente descrito. O nível de linguagem e a complexidade da análise são adequados ao Ensino Médio, e o formato segue rigorosamente as especificações do ENEM, com um texto contextualizado e uma questão de múltipla escolha com cinco alternativas.</t>
        </is>
      </c>
      <c r="AB653" s="6" t="n">
        <v>5</v>
      </c>
      <c r="AC653" s="6" t="n">
        <v>5</v>
      </c>
      <c r="AD653" s="6" t="n">
        <v>5</v>
      </c>
      <c r="AE653" s="6" t="n">
        <v>5</v>
      </c>
      <c r="AF653" s="6" t="n">
        <v>5</v>
      </c>
      <c r="AG653" s="6" t="n">
        <v>5</v>
      </c>
      <c r="AH653" s="6" t="inlineStr">
        <is>
          <t>O item apresenta alinhamento perfeito à habilidade CH-H19, pois solicita explicitamente o reconhecimento de como as transformações tecnológicas descritas (automação, drones) determinam novas formas de uso e apropriação do espaço rural. O objeto de conhecimento relativo às transformações das estruturas produtivas é integralmente contemplado através da análise da modernização agrícola e do agronegócio. Os distratores são plausíveis e bem construídos, pois representam concepções equivocadas ou processos inversos ao descrito no enunciado (como a fragmentação fundiária ou o aumento do emprego rural), exigindo do aluno a leitura crítica do texto. O vocabulário e a complexidade são adequados ao Ensino Médio, e o formato segue rigorosamente o padrão das provas do ENEM.</t>
        </is>
      </c>
    </row>
    <row r="654">
      <c r="A654" s="6" t="inlineStr">
        <is>
          <t>44724e30-8894-4cb4-b8e8-066ab16e39a0</t>
        </is>
      </c>
      <c r="B654" s="6" t="inlineStr">
        <is>
          <t>com_fewshot_sem_grafo</t>
        </is>
      </c>
      <c r="C654" s="6" t="inlineStr">
        <is>
          <t>CH</t>
        </is>
      </c>
      <c r="D654" s="6" t="inlineStr">
        <is>
          <t>Ciencias Humanas e suas Tecnologias</t>
        </is>
      </c>
      <c r="E654" s="6" t="n">
        <v>1</v>
      </c>
      <c r="F654" s="6" t="inlineStr">
        <is>
          <t>CH-H2</t>
        </is>
      </c>
      <c r="G654" s="6" t="inlineStr">
        <is>
          <t>Analisar a producao da memoria pelas sociedades humanas.</t>
        </is>
      </c>
      <c r="H654" s="6" t="inlineStr">
        <is>
          <t>Em 2015, uma lei municipal determinou a mudança de nome de uma escola pública que homenageava um militar envolvido em atos de repressão durante o regime civil-militar de 1964. O novo nome passou a ser de uma líder sindical perseguida política no mesmo período. Essa iniciativa gerou debates na comunidade escolar e na sociedade local, com posicionamentos favoráveis e contrários à alteração.</t>
        </is>
      </c>
      <c r="I654" s="6" t="inlineStr">
        <is>
          <t>Desrespeita o princípio da imparcialidade histórica ao remover nomes de personalidades que contribuíram para a soberania nacional.</t>
        </is>
      </c>
      <c r="J654" s="6" t="inlineStr">
        <is>
          <t>Demonstra que a memória social é um campo de disputas, onde a escolha do que lembrar ou esquecer reflete valores e projetos políticos do presente.</t>
        </is>
      </c>
      <c r="K654" s="6" t="inlineStr">
        <is>
          <t>Tenta apagar a história do país ao eliminar referências a figuras importantes do passado, impedindo que as novas gerações conheçam a realidade dos fatos.</t>
        </is>
      </c>
      <c r="L654" s="6" t="inlineStr">
        <is>
          <t>Prioriza a memória individual em detrimento da coletiva, uma vez que a homenagem à líder sindical atende apenas a interesses de grupos específicos.</t>
        </is>
      </c>
      <c r="M654" s="6" t="inlineStr">
        <is>
          <t>Consolida a verdade histórica ao substituir uma versão ideológica dos fatos por uma versão baseada exclusivamente em documentos oficiais.</t>
        </is>
      </c>
      <c r="N654" s="6" t="inlineStr">
        <is>
          <t>B</t>
        </is>
      </c>
      <c r="O654" s="6" t="inlineStr">
        <is>
          <t>A habilidade CH-H2 refere-se à análise da produção da memória pelas sociedades. A situação descrita ilustra que a memória não é estática nem neutra; ela é construída socialmente e está sujeita a revisões. Ao alterar o nome da escola, a sociedade está redefinindo quais heróis e eventos devem ser celebrados, evidenciando o caráter seletivo e político da produção de memória, conforme apontado na alternativa B.</t>
        </is>
      </c>
      <c r="P654" s="6" t="b">
        <v>1</v>
      </c>
      <c r="Q654" s="6" t="n">
        <v>0.02150537634408602</v>
      </c>
      <c r="R654" s="6" t="n">
        <v>1.422680412371134</v>
      </c>
      <c r="S654" s="6" t="n">
        <v>0.9207920792079208</v>
      </c>
      <c r="T654" s="6" t="n">
        <v>15.18691176470588</v>
      </c>
      <c r="U654" s="6" t="n">
        <v>5</v>
      </c>
      <c r="V654" s="6" t="n">
        <v>5</v>
      </c>
      <c r="W654" s="6" t="n">
        <v>5</v>
      </c>
      <c r="X654" s="6" t="n">
        <v>5</v>
      </c>
      <c r="Y654" s="6" t="n">
        <v>5</v>
      </c>
      <c r="Z654" s="6" t="n">
        <v>5</v>
      </c>
      <c r="AA654" s="6" t="inlineStr">
        <is>
          <t>O item apresenta excelente alinhamento com a habilidade CH-H2, pois a situação descrita (mudança de nome de uma escola) é um exemplo paradigmático da produção social da memória e de como ela é um campo de disputa. A alternativa correta (B) capta perfeitamente essa ideia, ao contrapor-se a visões que tratam a memória como algo estático e imparcial. Os objetos de conhecimento (diversidade cultural, conflitos e vida em sociedade) estão perfeitamente adequados, pois o enunciado e a alternativa correta abordam justamente a diversidade de memórias, os conflitos gerados por elas e a vida em sociedade. Os distratores são plausíveis e funcionam como armadilhas conceituais comuns: A e C representam uma visão de memória como algo imutável e a ser 'preservado' (apagando a história), enquanto D e E introduzem falsos dilemas (individual vs. coletivo) e falsas dicotomias (ideologia vs. verdade oficial), que são frequentes no debate público sobre memória. O nível de complexidade é adequado ao Ensino Médio, exigindo que o aluno compreensa conceitos como memória social, disputa e valores, sem ser excessivamente técnico. O formato segue rigorosamente as especificações do ENEM, com um enunciado contextualizado, uma questão de múltipla escolha com cinco alternativas e uma resposta que exige análise e interpretação, e não apenas memória de fatos.</t>
        </is>
      </c>
      <c r="AB654" s="6" t="n">
        <v>5</v>
      </c>
      <c r="AC654" s="6" t="n">
        <v>5</v>
      </c>
      <c r="AD654" s="6" t="n">
        <v>5</v>
      </c>
      <c r="AE654" s="6" t="n">
        <v>5</v>
      </c>
      <c r="AF654" s="6" t="n">
        <v>5</v>
      </c>
      <c r="AG654" s="6" t="n">
        <v>5</v>
      </c>
      <c r="AH654" s="6" t="inlineStr">
        <is>
          <t>O item apresenta excelente alinhamento à habilidade CH-H2, pois exige do aluno a compreensão de que a memória é uma construção social dinâmica e sujeita a disputas políticas, e não um registro fixo do passado. O enunciado contextualiza perfeitamente os objetos de conhecimento relacionados a conflitos e vida em sociedade. Os distratores são plausíveis e bem elaborados, explorando concepções comuns de senso comum (como a ideia de 'apagamento da história' ou 'imparcialidade') que contrastam com a análise crítica exigida no gabarito. A linguagem, o nível de complexidade e o formato seguem rigorosamente os padrões do ENEM.</t>
        </is>
      </c>
    </row>
    <row r="655">
      <c r="A655" s="6" t="inlineStr">
        <is>
          <t>faf78011-203f-4a48-9029-0a4e8640b710</t>
        </is>
      </c>
      <c r="B655" s="6" t="inlineStr">
        <is>
          <t>com_fewshot_sem_grafo</t>
        </is>
      </c>
      <c r="C655" s="6" t="inlineStr">
        <is>
          <t>CH</t>
        </is>
      </c>
      <c r="D655" s="6" t="inlineStr">
        <is>
          <t>Ciencias Humanas e suas Tecnologias</t>
        </is>
      </c>
      <c r="E655" s="6" t="n">
        <v>1</v>
      </c>
      <c r="F655" s="6" t="inlineStr">
        <is>
          <t>CH-H2</t>
        </is>
      </c>
      <c r="G655" s="6" t="inlineStr">
        <is>
          <t>Analisar a producao da memoria pelas sociedades humanas.</t>
        </is>
      </c>
      <c r="H655" s="6" t="inlineStr">
        <is>
          <t>Durante as comemoracoes dos 500 anos do descobrimento do Brasil, em 2000, ocorreram diversas manifestacoes contrarias a data oficial. Enquanto o governo federal organizava festas que exaltavam a chegada dos portugueses como o inicio da civilizacao no pais, grupos indigenas e movimentos sociais realizavam protestos denunciando o genocidio e a escravidao que se seguiram a esse evento. A coexistencia dessas duas narrativas tao distintas sobre o mesmo fato historico demonstra que a memoria social:</t>
        </is>
      </c>
      <c r="I655" s="6" t="inlineStr">
        <is>
          <t>e um registro fiel e objetivo dos acontecimentos, inalteravel pelo tempo.</t>
        </is>
      </c>
      <c r="J655" s="6" t="inlineStr">
        <is>
          <t>e construida de forma unanime, havendo um consenso natural sobre o passado.</t>
        </is>
      </c>
      <c r="K655" s="6" t="inlineStr">
        <is>
          <t>e um processo seletivo e politico, sujeito a disputas de interpretacao e significado.</t>
        </is>
      </c>
      <c r="L655" s="6" t="inlineStr">
        <is>
          <t>baseia-se exclusivamente em documentos escritos, ignorando a tradicao oral.</t>
        </is>
      </c>
      <c r="M655" s="6" t="inlineStr">
        <is>
          <t>tem como funcao principal apagar os conflitos do passado para promover a harmonia.</t>
        </is>
      </c>
      <c r="N655" s="6" t="inlineStr">
        <is>
          <t>C</t>
        </is>
      </c>
      <c r="O655" s="6" t="inlineStr">
        <is>
          <t>A questao exige a analise de como a memoria e produzida pelas sociedades (Habilidade CH-H2). O enunciado apresenta um conflito de memorias: uma oficial e outra contestadora. A alternativa C e a correta pois identifica que a memoria nao e um espelho do passado, mas uma construcao social, seletiva e passivel de disputas, refletindo os interesses e valores de diferentes grupos no presente.</t>
        </is>
      </c>
      <c r="P655" s="6" t="b">
        <v>1</v>
      </c>
      <c r="Q655" s="6" t="n">
        <v>0.06329113924050633</v>
      </c>
      <c r="R655" s="6" t="n">
        <v>1.649746192893401</v>
      </c>
      <c r="S655" s="6" t="n">
        <v>0.9875</v>
      </c>
      <c r="T655" s="6" t="n">
        <v>16.79458874458875</v>
      </c>
      <c r="U655" s="6" t="n">
        <v>5</v>
      </c>
      <c r="V655" s="6" t="n">
        <v>5</v>
      </c>
      <c r="W655" s="6" t="n">
        <v>5</v>
      </c>
      <c r="X655" s="6" t="n">
        <v>5</v>
      </c>
      <c r="Y655" s="6" t="n">
        <v>5</v>
      </c>
      <c r="Z655" s="6" t="n">
        <v>5</v>
      </c>
      <c r="AA655" s="6" t="inlineStr">
        <is>
          <t>O item apresenta excelente alinhamento com a habilidade CH-H2, pois a análise da produção da memória social é o cerne da questão. Através do conflito entre a narrativa oficial e a narrativa contestadora, o item demanda do estudante a compreensão de que a memória é um processo socialmente construído, seletivo e político, e não um registro passivo do passado. Os objetos de conhecimento esperados (diversidade cultural, conflitos e vida em sociedade) são perfeitamente adequados e mobilizados no enunciado. Os distratores são plausíveis e funcionam como armadilhas conceituais comuns: a alternativa A representa uma visão ingênua e positivista da memória; a B, a ideia de um consenso inexistente; a D, uma visão eurocêntrica que ignora outras formas de memória; e a E, uma função contrária à própria natureza da memória social, que muitas vezes é mobilizada justamente para relembrar conflitos. O nível de complexidade é adequado ao Ensino Médio, exigindo o pensamento histórico e a análise de fontes. O formato segue rigorosamente as especificações do ENEM, com um enunciado contextualizado, alternativas bem elaboradas e uma justificativa objetiva para o gabarito.</t>
        </is>
      </c>
      <c r="AB655" s="6" t="n">
        <v>4.8</v>
      </c>
      <c r="AC655" s="6" t="n">
        <v>5</v>
      </c>
      <c r="AD655" s="6" t="n">
        <v>5</v>
      </c>
      <c r="AE655" s="6" t="n">
        <v>4</v>
      </c>
      <c r="AF655" s="6" t="n">
        <v>5</v>
      </c>
      <c r="AG655" s="6" t="n">
        <v>5</v>
      </c>
      <c r="AH655" s="6" t="inlineStr">
        <is>
          <t>O item apresenta excelente alinhamento à habilidade CH-H2, pois exige do estudante a compreensão da memória como uma construção social dinâmica, sujeita a disputas, e não como um registro estático. A situação-problema (os 500 anos do Brasil) ilustra perfeitamente os objetos de conhecimento relacionados à diversidade cultural e aos conflitos sociais na produção do passado. Os distratores são plausíveis e abordam visões simplificadoras ou tradicionais da história (memória como verdade única, registro fiel, consenso natural), testando a capacidade crítica do aluno. O nível de complexidade e a linguagem são adequados ao Ensino Médio, e o formato segue rigorosamente o padrão do ENEM, com contextualização histórica e exigência de análise conceitual.</t>
        </is>
      </c>
    </row>
    <row r="656">
      <c r="A656" s="6" t="inlineStr">
        <is>
          <t>452f9a4c-f21f-4ee2-bacf-f96aee5a762d</t>
        </is>
      </c>
      <c r="B656" s="6" t="inlineStr">
        <is>
          <t>com_fewshot_sem_grafo</t>
        </is>
      </c>
      <c r="C656" s="6" t="inlineStr">
        <is>
          <t>CH</t>
        </is>
      </c>
      <c r="D656" s="6" t="inlineStr">
        <is>
          <t>Ciencias Humanas e suas Tecnologias</t>
        </is>
      </c>
      <c r="E656" s="6" t="n">
        <v>1</v>
      </c>
      <c r="F656" s="6" t="inlineStr">
        <is>
          <t>CH-H2</t>
        </is>
      </c>
      <c r="G656" s="6" t="inlineStr">
        <is>
          <t>Analisar a producao da memoria pelas sociedades humanas.</t>
        </is>
      </c>
      <c r="H656" s="6" t="inlineStr">
        <is>
          <t>Em 2015, uma universidade federal decidiu retirar o nome de um ex-governador da ditadura militar de um de seus auditórios, após uma série de debates com estudantes e professores sobre a violação dos direitos humanos ocorrida naquele período. Em seu lugar, o espaço foi batizado com o nome de uma líder sindical perseguida pelo mesmo regime. Essa mudança simboliza um conflito na forma como a sociedade lida com o seu passado.</t>
        </is>
      </c>
      <c r="I656" s="6" t="inlineStr">
        <is>
          <t>A tentativa de apagar completamente a história do país para que novos fatos possam ser inventados.</t>
        </is>
      </c>
      <c r="J656" s="6" t="inlineStr">
        <is>
          <t>A necessidade de destruir monumentos e documentos físicos para impedir a repetição de erros históricos.</t>
        </is>
      </c>
      <c r="K656" s="6" t="inlineStr">
        <is>
          <t>A produção da memória como um processo seletivo, onde a escolha do que lembrar ou esquecer reflete os valores e lutas do presente.</t>
        </is>
      </c>
      <c r="L656" s="6" t="inlineStr">
        <is>
          <t>A impossibilidade de se conhecer a verdade histórica, visto que as versões do passado são sempre fabricadas pelos vencedores.</t>
        </is>
      </c>
      <c r="M656" s="6" t="inlineStr">
        <is>
          <t>A obrigação legal de homenagear apenas figuras que pertenceram a grupos políticos opositores ao governo vigente.</t>
        </is>
      </c>
      <c r="N656" s="6" t="inlineStr">
        <is>
          <t>C</t>
        </is>
      </c>
      <c r="O656" s="6" t="inlineStr">
        <is>
          <t>A habilidade CH-H2 exige a análise de como a memória é produzida pelas sociedades. A questão aborda a ressignificação de um espaço público (troca de nome), demonstrando que a memória não é estática nem neutra. A alternativa C está correta ao identificar que a memória é um processo seletivo e dinâmico, moldado pelas demandas, valores e interpretações do presente, o que justifica a retirada de uma homenagem e a escolha de outra figura representativa.</t>
        </is>
      </c>
      <c r="P656" s="6" t="b">
        <v>1</v>
      </c>
      <c r="Q656" s="6" t="n">
        <v>0.01149425287356322</v>
      </c>
      <c r="R656" s="6" t="n">
        <v>0.7352941176470589</v>
      </c>
      <c r="S656" s="6" t="n">
        <v>0.9775280898876404</v>
      </c>
      <c r="T656" s="6" t="n">
        <v>13.96625</v>
      </c>
      <c r="U656" s="6" t="n">
        <v>4.8</v>
      </c>
      <c r="V656" s="6" t="n">
        <v>5</v>
      </c>
      <c r="W656" s="6" t="n">
        <v>5</v>
      </c>
      <c r="X656" s="6" t="n">
        <v>4</v>
      </c>
      <c r="Y656" s="6" t="n">
        <v>5</v>
      </c>
      <c r="Z656" s="6" t="n">
        <v>5</v>
      </c>
      <c r="AA656" s="6" t="inlineStr">
        <is>
          <t>O item apresenta excelente alinhamento com a habilidade CH-H2, pois a situação descrita (troca de nome de um auditório) é um exemplo concreto e contemporâneo da produção social da memória. A alternativa correta (C) capta perfeitamente a essência do processo seletivo e dinâmico da memória, conectando o passado ao presente. Os objetos de conhecimento (diversidade cultural, conflitos e vida em sociedade) são plenamente adequados e mobilizados no enunciado e na alternativa correta. Os distratores são plausíveis e funcionam como armadilhas conceituais comuns (A: apagamento da história; B: destruição física; D: relativismo radical; E: legalismo), exigindo do candidato discernimento entre a produção de memória e outras formas de relação com o passado. O nível de complexidade é adequado para o Ensino Médio, exigindo análise e interpretação de um contexto social específico. O formato segue rigorosamente as especificações do ENEM, com um enunciado contextualizado, alternativas bem elaboradas e uma questão que se enquadra na área de Ciências Humanas e suas Tecnologias.</t>
        </is>
      </c>
      <c r="AB656" s="6" t="n">
        <v>4.8</v>
      </c>
      <c r="AC656" s="6" t="n">
        <v>5</v>
      </c>
      <c r="AD656" s="6" t="n">
        <v>5</v>
      </c>
      <c r="AE656" s="6" t="n">
        <v>4</v>
      </c>
      <c r="AF656" s="6" t="n">
        <v>5</v>
      </c>
      <c r="AG656" s="6" t="n">
        <v>5</v>
      </c>
      <c r="AH656" s="6" t="inlineStr">
        <is>
          <t>O item apresenta excelente alinhamento à habilidade CH-H2, pois solicita a análise de um fenômeno social concreto (a ressignificação de um espaço público) como expressão da produção da memória coletiva. O enunciado aborda adequadamente os objetos de conhecimento relacionados a conflitos sociais e valores culturais. A alternativa correta (C) identifica com precisão o caráter seletivo e dinâmico da memória. Os distratores A, B e D são plausíveis, pois exploram interpretações equivocadas comuns (como o apagamento da história ou o relativismo total), embora a alternativa E seja menos atraente por não encontrar respaldo no texto. O nível de complexidade e a linguagem são perfeitamente adequados ao Ensino Médio, e o item segue rigorosamente o formato e o estilo discursivo do ENEM.</t>
        </is>
      </c>
    </row>
    <row r="657">
      <c r="A657" s="6" t="inlineStr">
        <is>
          <t>385266f6-d279-4eb6-b91b-e9a8a16348ed</t>
        </is>
      </c>
      <c r="B657" s="6" t="inlineStr">
        <is>
          <t>com_fewshot_sem_grafo</t>
        </is>
      </c>
      <c r="C657" s="6" t="inlineStr">
        <is>
          <t>CH</t>
        </is>
      </c>
      <c r="D657" s="6" t="inlineStr">
        <is>
          <t>Ciencias Humanas e suas Tecnologias</t>
        </is>
      </c>
      <c r="E657" s="6" t="n">
        <v>1</v>
      </c>
      <c r="F657" s="6" t="inlineStr">
        <is>
          <t>CH-H2</t>
        </is>
      </c>
      <c r="G657" s="6" t="inlineStr">
        <is>
          <t>Analisar a producao da memoria pelas sociedades humanas.</t>
        </is>
      </c>
      <c r="H657" s="6" t="inlineStr">
        <is>
          <t>Em uma cidade histórica, a prefeitura iniciou um projeto de revitalização de uma praça central. O projeto prevê a remoção de uma estátua erguida em homenagem a um coronel do século XIX, conhecido pela violenta repressão a movimentos populares locais. Em seu lugar, será construído um monumento dedicado às vítimas dessa repressão. Essa decisão gerou intensos debates na sociedade: enquanto apoiadores da mudança argumentam que é necessário 'resgatar a memória dos oprimidos', críticos afirmam que se está 'apagando a história e destruindo o patrimônio artístico'.</t>
        </is>
      </c>
      <c r="I657" s="6" t="inlineStr">
        <is>
          <t>A substituição da estátua demonstra que a memória histórica é imutável e não deve sofrer interferências de governos atuais.</t>
        </is>
      </c>
      <c r="J657" s="6" t="inlineStr">
        <is>
          <t>A preservação da estátua original é essencial para garantir a veracidade dos fatos históricos, pois monumentos são relatos neutros do passado.</t>
        </is>
      </c>
      <c r="K657" s="6" t="inlineStr">
        <is>
          <t>A controvérsia revela que a memória social é seletiva e dinâmica, sendo construída a partir de escolhas políticas sobre quais eventos e personagens devem ser valorizados no espaço público.</t>
        </is>
      </c>
      <c r="L657" s="6" t="inlineStr">
        <is>
          <t>A demolição de monumentos antigos é um ato de vandalismo que impede a sociedade de compreender a evolução artística e arquitetônica de sua época.</t>
        </is>
      </c>
      <c r="M657" s="6" t="inlineStr">
        <is>
          <t>A criação de um novo monumento visa apenas modernizar a estética da cidade, sem relação com a reinterpretação de fatos históricos ocorridos no período colonial.</t>
        </is>
      </c>
      <c r="N657" s="6" t="inlineStr">
        <is>
          <t>C</t>
        </is>
      </c>
      <c r="O657" s="6" t="inlineStr">
        <is>
          <t>A questão aborda a habilidade CH-H2 ao apresentar um conflito sobre a preservação e a simbologia no espaço público. A alternativa C está correta porque analisa a memória como uma produção social ativa, que envolve seleção, esquecimento e disputas de narrativas. Diferente de um arquivo fixo, a memória é reelaborada conforme as necessidades e valores do presente, refletindo-se em decisões como a manutenção ou a retirada de monumentos.</t>
        </is>
      </c>
      <c r="P657" s="6" t="b">
        <v>1</v>
      </c>
      <c r="Q657" s="6" t="n">
        <v>0.02752293577981652</v>
      </c>
      <c r="R657" s="6" t="n">
        <v>1.67741935483871</v>
      </c>
      <c r="S657" s="6" t="n">
        <v>0.8934426229508197</v>
      </c>
      <c r="T657" s="6" t="n">
        <v>15.12095238095238</v>
      </c>
      <c r="U657" s="6" t="n">
        <v>5</v>
      </c>
      <c r="V657" s="6" t="n">
        <v>5</v>
      </c>
      <c r="W657" s="6" t="n">
        <v>5</v>
      </c>
      <c r="X657" s="6" t="n">
        <v>5</v>
      </c>
      <c r="Y657" s="6" t="n">
        <v>5</v>
      </c>
      <c r="Z657" s="6" t="n">
        <v>5</v>
      </c>
      <c r="AA657" s="6" t="inlineStr">
        <is>
          <t>O item apresenta excelente alinhamento com a habilidade CH-H2, pois a questão central da substituição de monumentos é uma análise clássica sobre a produção social da memória. Os objetos de conhecimento (diversidade cultural, conflitos e vida em sociedade) são perfeitamente adequados e integrados ao enunciado, que retrata um conflito social sobre a memória. Os distratores (A, B, D, E) são plausíveis e funcionam efetivamente como alternativas incorretas, pois representam visões simplistas ou equivocadas sobre a memória (imutabilidade, neutralidade, vandalismo, esteticismo), forçando o candidato a diferenciar a análise correta (C) de outros entendimentos comuns. O nível de complexidade é adequado para o Ensino Médio, exigindo a compreensão de conceitos como memória social, narrativa e poder sem recorrer a um arcabouço teórico excessivamente técnico. O formato segue rigorosamente o padrão ENEM, com um enunciado contextualizado, uma situação-problema que gera debate e alternativas que exigem análise crítica, não apenas memorização.</t>
        </is>
      </c>
      <c r="AB657" s="6" t="n">
        <v>4.8</v>
      </c>
      <c r="AC657" s="6" t="n">
        <v>5</v>
      </c>
      <c r="AD657" s="6" t="n">
        <v>5</v>
      </c>
      <c r="AE657" s="6" t="n">
        <v>4</v>
      </c>
      <c r="AF657" s="6" t="n">
        <v>5</v>
      </c>
      <c r="AG657" s="6" t="n">
        <v>5</v>
      </c>
      <c r="AH657" s="6" t="inlineStr">
        <is>
          <t>O item apresenta excelente alinhamento à habilidade CH-H2, pois exige do estudante a compreensão de que a memória é uma construção social, dinâmica e sujeita a disputas políticas, conforme aponta o gabarito. Os objetos de conhecimento (conflitos e vida em sociedade) são adequadamente mobilizados através do cenário de disputa pelo espaço público. Os distratores A, B e D exploram concepções comuns de memória como algo estático ou neutro, sendo plausíveis, embora o distrator E seja um pouco mais fraco por desconsiderar o contexto histórico explícito no enunciado. O nível de complexidade e a estrutura seguem rigorosamente o padrão ENEM.</t>
        </is>
      </c>
    </row>
    <row r="658">
      <c r="A658" s="6" t="inlineStr">
        <is>
          <t>0c5605ee-d644-481c-b09c-06d7a938be13</t>
        </is>
      </c>
      <c r="B658" s="6" t="inlineStr">
        <is>
          <t>com_fewshot_sem_grafo</t>
        </is>
      </c>
      <c r="C658" s="6" t="inlineStr">
        <is>
          <t>CH</t>
        </is>
      </c>
      <c r="D658" s="6" t="inlineStr">
        <is>
          <t>Ciencias Humanas e suas Tecnologias</t>
        </is>
      </c>
      <c r="E658" s="6" t="n">
        <v>1</v>
      </c>
      <c r="F658" s="6" t="inlineStr">
        <is>
          <t>CH-H2</t>
        </is>
      </c>
      <c r="G658" s="6" t="inlineStr">
        <is>
          <t>Analisar a producao da memoria pelas sociedades humanas.</t>
        </is>
      </c>
      <c r="H658" s="6" t="inlineStr">
        <is>
          <t>Durante as comemoracoes dos 500 anos do descobrimento do Brasil, em 2000, diferentes setores da sociedade entraram em conflito sobre a forma como o evento deveria ser lembrado. Enquanto o governo oficial investiu em festas que exaltavam a chegada dos portugueses, movimentos indigenas e grupos sociais organizaram protestos denunciando o genocidio e a escravidao que se seguiram a esse fato historico. A existencia de interpretacoes tao distintas sobre um mesmo evento passado demonstra que a memoria coletiva e:</t>
        </is>
      </c>
      <c r="I658" s="6" t="inlineStr">
        <is>
          <t>Uma reproducao fiel e exata dos fatos historicos, sem interferencia de valores do presente.</t>
        </is>
      </c>
      <c r="J658" s="6" t="inlineStr">
        <is>
          <t>Um processo estatico, onde as narrativas sobre o passado nao se alteram ao longo do tempo.</t>
        </is>
      </c>
      <c r="K658" s="6" t="inlineStr">
        <is>
          <t>Uma construcao social seletiva, que varia de acordo com os interesses e perspectivas dos grupos que a produzem.</t>
        </is>
      </c>
      <c r="L658" s="6" t="inlineStr">
        <is>
          <t>Formada exclusivamente por documentos oficiais, sendo as versoes orais ou populares desprovidas de valor.</t>
        </is>
      </c>
      <c r="M658" s="6" t="inlineStr">
        <is>
          <t>Determinada apenas pela vontade dos governantes, impedindo que a sociedade faca leituras criticas do passado.</t>
        </is>
      </c>
      <c r="N658" s="6" t="inlineStr">
        <is>
          <t>C</t>
        </is>
      </c>
      <c r="O658" s="6" t="inlineStr">
        <is>
          <t>A questao aborda a habilidade CH-H2 ao apresentar um conflito de memorias sobre um evento historico. A alternativa correta (C) identifica que a memoria nao e um deposito passivo de informacoes, mas uma construcao ativa e seletiva. As sociedades escolhem o que lembrar e o que esquecer com base em suas identidades, valores e disputas de poder no presente, o que fica evidente na oposicao entre a narrativa oficial e a narrativa dos movimentos sociais.</t>
        </is>
      </c>
      <c r="P658" s="6" t="b">
        <v>1</v>
      </c>
      <c r="Q658" s="6" t="n">
        <v>0.05882352941176471</v>
      </c>
      <c r="R658" s="6" t="n">
        <v>2.010869565217392</v>
      </c>
      <c r="S658" s="6" t="n">
        <v>0.9444444444444444</v>
      </c>
      <c r="T658" s="6" t="n">
        <v>16.79797235023041</v>
      </c>
      <c r="U658" s="6" t="n">
        <v>5</v>
      </c>
      <c r="V658" s="6" t="n">
        <v>5</v>
      </c>
      <c r="W658" s="6" t="n">
        <v>5</v>
      </c>
      <c r="X658" s="6" t="n">
        <v>5</v>
      </c>
      <c r="Y658" s="6" t="n">
        <v>5</v>
      </c>
      <c r="Z658" s="6" t="n">
        <v>5</v>
      </c>
      <c r="AA658" s="6" t="inlineStr">
        <is>
          <t>O item apresenta excelente alinhamento com a habilidade CH-H2, pois a análise do conflito de memórias sobre o evento dos 500 anos exige do estudante a compreensão de que a memória é uma produção social, e não um reflexo passivo do passado. Os objetos de conhecimento (diversidade cultural, conflitos e vida em sociedade) estão perfeitamente adequados e articulados no enunciado, que retrata justamente a diversidade de interpretações e os conflitos gerados por elas. Os distratores são plausíveis e funcionam como armadilhas conceituais comuns: A e B representam visões ingênuas e positivistas da história; D e E reduzem a memória a fontes únicas (oficiais ou de poder), ignorando a complexidade da produção social. O nível de complexidade é adequado para o Ensino Médio, pois exige o domínio de conceitos-chave como memória coletiva e construção social, sem exigir conhecimento de historiografia avançada. O formato segue rigorosamente as especificações do ENEM, com um enunciado contextualizado, uma pergunta clara e alternativas que exigem análise crítica, não apenas memorização.</t>
        </is>
      </c>
      <c r="AB658" s="6" t="n">
        <v>5</v>
      </c>
      <c r="AC658" s="6" t="n">
        <v>5</v>
      </c>
      <c r="AD658" s="6" t="n">
        <v>5</v>
      </c>
      <c r="AE658" s="6" t="n">
        <v>5</v>
      </c>
      <c r="AF658" s="6" t="n">
        <v>5</v>
      </c>
      <c r="AG658" s="6" t="n">
        <v>5</v>
      </c>
      <c r="AH658" s="6" t="inlineStr">
        <is>
          <t>O item apresenta excelente alinhamento à habilidade CH-H2, pois exige do estudante a análise de como diferentes grupos sociais constroem memórias divergentes sobre um mesmo evento histórico, compreendendo a memória como uma produção social. Os objetos de conhecimento (diversidade cultural, conflitos e vida em sociedade) são integralmente mobilizados no enunciado para contextualizar a disputa narrativa. Os distratores são plausíveis e representam concepções equivocadas comuns sobre a história e a memória (como a ideia de reprodução fiel, estaticidade ou determinação exclusiva por documentos oficiais), testando efetivamente a compreensão do conceito. O nível de complexidade, a linguagem e o formato são adequados e aderentes aos padrões do ENEM.</t>
        </is>
      </c>
    </row>
    <row r="659">
      <c r="A659" s="6" t="inlineStr">
        <is>
          <t>da023581-b8b8-4d2c-b06d-075dafc60e11</t>
        </is>
      </c>
      <c r="B659" s="6" t="inlineStr">
        <is>
          <t>com_fewshot_sem_grafo</t>
        </is>
      </c>
      <c r="C659" s="6" t="inlineStr">
        <is>
          <t>CH</t>
        </is>
      </c>
      <c r="D659" s="6" t="inlineStr">
        <is>
          <t>Ciencias Humanas e suas Tecnologias</t>
        </is>
      </c>
      <c r="E659" s="6" t="n">
        <v>4</v>
      </c>
      <c r="F659" s="6" t="inlineStr">
        <is>
          <t>CH-H20</t>
        </is>
      </c>
      <c r="G659" s="6" t="inlineStr">
        <is>
          <t>Selecionar argumentos favoraveis ou contrarios as modificacoes impostas pelas novas tecnologias a vida social e ao mundo do trabalho.</t>
        </is>
      </c>
      <c r="H659" s="6" t="inlineStr">
        <is>
          <t>Durante uma audiência pública sobre as transformações no mercado de trabalho, um representante de sindicatos argumenta contra a implementação irrestrita de tecnologias de automação e inteligência artificial nas indústrias. Ele defende que, embora a eficiência econômica seja importante, é necessário considerar os impactos sociais dessas mudanças. Para fundamentar sua posição contrária às modificações impostas pelas novas tecnologias sem a devida regulação, o representante deve utilizar o seguinte argumento:</t>
        </is>
      </c>
      <c r="I659" s="6" t="inlineStr">
        <is>
          <t>A automação permite a produção em escala, reduzindo o preço dos produtos e aumentando o poder de compra da população.</t>
        </is>
      </c>
      <c r="J659" s="6" t="inlineStr">
        <is>
          <t>O uso de algoritmos na gestão de tarefas elimina a necessidade de supervisão humana, tornando o ambiente de trabalho mais horizontal e democrático.</t>
        </is>
      </c>
      <c r="K659" s="6" t="inlineStr">
        <is>
          <t>A substituição de trabalhadores por máquinas pode gerar desemprego estrutural e aumentar a precarização do trabalho, exigindo novas políticas de proteção social.</t>
        </is>
      </c>
      <c r="L659" s="6" t="inlineStr">
        <is>
          <t>A tecnologia facilita o trabalho remoto, proporcionando aos funcionários maior flexibilidade de horários e qualidade de vida.</t>
        </is>
      </c>
      <c r="M659" s="6" t="inlineStr">
        <is>
          <t>A inovação tecnológica impulsiona a criação de novas profissões altamente qualificadas, solucionando o problema do desemprego a longo prazo.</t>
        </is>
      </c>
      <c r="N659" s="6" t="inlineStr">
        <is>
          <t>C</t>
        </is>
      </c>
      <c r="O659" s="6" t="inlineStr">
        <is>
          <t>A habilidade CH-H20 exige a seleção de argumentos favoráveis ou contrários às modificações impostas pelas novas tecnologias à vida social e ao mundo do trabalho. A alternativa C apresenta um argumento contrário aos impactos negativos imediatos da automação (desemprego estrutural e precarização), alinhando-se à crítica do representante sindical. As demais alternativas (A, B, D e E) apresentam argumentos favoráveis ou benéficos sobre a tecnologia, o que contraria a posição solicitada no enunciado.</t>
        </is>
      </c>
      <c r="P659" s="6" t="b">
        <v>1</v>
      </c>
      <c r="Q659" s="6" t="n">
        <v>0.0202020202020202</v>
      </c>
      <c r="R659" s="6" t="n">
        <v>0.8426966292134832</v>
      </c>
      <c r="S659" s="6" t="n">
        <v>0.9166666666666666</v>
      </c>
      <c r="T659" s="6" t="n">
        <v>18.19376162299239</v>
      </c>
      <c r="U659" s="6" t="n">
        <v>5</v>
      </c>
      <c r="V659" s="6" t="n">
        <v>5</v>
      </c>
      <c r="W659" s="6" t="n">
        <v>5</v>
      </c>
      <c r="X659" s="6" t="n">
        <v>5</v>
      </c>
      <c r="Y659" s="6" t="n">
        <v>5</v>
      </c>
      <c r="Z659" s="6" t="n">
        <v>5</v>
      </c>
      <c r="AA659" s="6" t="inlineStr">
        <is>
          <t>O item apresenta excelente alinhamento com a habilidade-alvo CH-H20, pois demanda do candidato a identificação de um argumento contrário aos impactos sociais da tecnologia, exatamente o que o enunciado propõe. Os objetos de conhecimento esperados são perfeitamente adequados, pois a discussão sobre desemprego estrutural e precarização do trabalho está diretamente ligada às transformações das estruturas produtivas. Os distratores (A, B, D e E) são plausíveis e bem elaborados, pois apresentam argumentos favoráveis e comuns à discussão sobre tecnologia, exigindo do candidato uma compreensão crítica para não ser enganado. O nível de linguagem e a complexidade da questão são apropriados para o Ensino Médio, abordando um tema de relevância social e econômica sem exigir conhecimentos especializados. Finalmente, o item segue rigorosamente o formato ENEM, com um enunciado contextualizado, uma situação-problema clara e alternativas que exigem análise e seleção de informações, sem a presença de chutes ou respostas óbvias.</t>
        </is>
      </c>
      <c r="AB659" s="6" t="n">
        <v>5</v>
      </c>
      <c r="AC659" s="6" t="n">
        <v>5</v>
      </c>
      <c r="AD659" s="6" t="n">
        <v>5</v>
      </c>
      <c r="AE659" s="6" t="n">
        <v>5</v>
      </c>
      <c r="AF659" s="6" t="n">
        <v>5</v>
      </c>
      <c r="AG659" s="6" t="n">
        <v>5</v>
      </c>
      <c r="AH659" s="6" t="inlineStr">
        <is>
          <t>O item apresenta excelente alinhamento à habilidade CH-H20, pois exige do estudante a capacidade de identificar e selecionar um argumento contrário às modificações tecnológicas no mundo do trabalho, em consonância com a posição defendida pelo sujeito do enunciado. Os objetos de conhecimento relativos às transformações das estruturas produtivas são integralmente contemplados ao abordar automação, desemprego estrutural e precarização. Os distratores são plausíveis e bem construídos, pois apresentam argumentos favoráveis à tecnologia (verdadeiros em outros contextos, mas incorretos para a solicitação específica), o que testa a atenção do aluno ao comando da questão. A linguagem e a complexidade conceitual são adequadas ao Ensino Médio, e o item segue rigorosamente o formato discursivo e contextualizado típico do ENEM.</t>
        </is>
      </c>
    </row>
    <row r="660">
      <c r="A660" s="6" t="inlineStr">
        <is>
          <t>2d69a5a0-d18d-4c8e-92e2-28df20815e34</t>
        </is>
      </c>
      <c r="B660" s="6" t="inlineStr">
        <is>
          <t>com_fewshot_sem_grafo</t>
        </is>
      </c>
      <c r="C660" s="6" t="inlineStr">
        <is>
          <t>CH</t>
        </is>
      </c>
      <c r="D660" s="6" t="inlineStr">
        <is>
          <t>Ciencias Humanas e suas Tecnologias</t>
        </is>
      </c>
      <c r="E660" s="6" t="n">
        <v>4</v>
      </c>
      <c r="F660" s="6" t="inlineStr">
        <is>
          <t>CH-H20</t>
        </is>
      </c>
      <c r="G660" s="6" t="inlineStr">
        <is>
          <t>Selecionar argumentos favoraveis ou contrarios as modificacoes impostas pelas novas tecnologias a vida social e ao mundo do trabalho.</t>
        </is>
      </c>
      <c r="H660" s="6" t="inlineStr">
        <is>
          <t>Durante uma audiência pública na Câmara Municipal, discutiu-se a regulamentação do trabalho realizado por meio de plataformas digitais de transporte, conhecido como trabalho por aplicativo. Defensores da tecnologia argumentam que ela promove a liberdade e o empreendedorismo, permitindo que as pessoas definam seus próprios horários. Por outro lado, críticos apontam que a lógica dos algoritmos pode submeter os trabalhadores a condições de exaustão e insegurança. Considerando a perspectiva crítica sobre as modificações impostas pelas novas tecnologias ao mundo do trabalho, qual argumento fundamenta essa visão?</t>
        </is>
      </c>
      <c r="I660" s="6" t="inlineStr">
        <is>
          <t>A tecnologia digital elimina a necessidade de intermediários, garantindo que 100% do valor pago pelo cliente seja repassado diretamente ao trabalhador.</t>
        </is>
      </c>
      <c r="J660" s="6" t="inlineStr">
        <is>
          <t>A flexibilidade de horários permite uma melhor conciliação entre a vida pessoal e profissional, reduzindo o estresse do trabalhador.</t>
        </is>
      </c>
      <c r="K660" s="6" t="inlineStr">
        <is>
          <t>O uso de algoritmos para controlar o ritmo e a remuneração transfere os riscos da atividade econômica para o trabalhador, precarizando os direitos trabalhistas.</t>
        </is>
      </c>
      <c r="L660" s="6" t="inlineStr">
        <is>
          <t>A conectividade constante proporcionada pelos smartphones aumenta a produtividade do trabalhador, permitindo que ele atenda a um número maior de clientes em menos tempo.</t>
        </is>
      </c>
      <c r="M660" s="6" t="inlineStr">
        <is>
          <t>A popularidade dos aplicativos demonstra a eficiência do mercado em autorregular as relações de trabalho sem a necessidade de intervenção estatal.</t>
        </is>
      </c>
      <c r="N660" s="6" t="inlineStr">
        <is>
          <t>C</t>
        </is>
      </c>
      <c r="O660" s="6" t="inlineStr">
        <is>
          <t>A habilidade CH-H20 exige a seleção de argumentos contrários ou favoráveis às modificações tecnológicas no trabalho. A alternativa C apresenta um argumento contrário aos impactos positivos imediatos (como a liberdade), destacando a precarização e a transferência de riscos via algoritmos, o que critica a modificação imposta pela tecnologia à vida social e laboral.</t>
        </is>
      </c>
      <c r="P660" s="6" t="b">
        <v>1</v>
      </c>
      <c r="Q660" s="6" t="n">
        <v>0.01869158878504673</v>
      </c>
      <c r="R660" s="6" t="n">
        <v>0.9629629629629628</v>
      </c>
      <c r="S660" s="6" t="n">
        <v>0.9067796610169492</v>
      </c>
      <c r="T660" s="6" t="n">
        <v>16.72079037800688</v>
      </c>
      <c r="U660" s="6" t="n">
        <v>5</v>
      </c>
      <c r="V660" s="6" t="n">
        <v>5</v>
      </c>
      <c r="W660" s="6" t="n">
        <v>5</v>
      </c>
      <c r="X660" s="6" t="n">
        <v>5</v>
      </c>
      <c r="Y660" s="6" t="n">
        <v>5</v>
      </c>
      <c r="Z660" s="6" t="n">
        <v>5</v>
      </c>
      <c r="AA660" s="6" t="inlineStr">
        <is>
          <t>O item apresenta excelente alinhamento com a habilidade-alvo CH-H20, pois demanda do estudante a seleção de um argumento crítico sobre as modificações impostas pelas novas tecnologias ao trabalho. O enunciado estabelece claramente o contexto (trabalho por aplicativo) e as duas perspectivas (favorável e crítica), direcionando o estudante para a análise da perspectiva crítica. Os objetos de conhecimento esperados ('Características e transformações das estruturas produtivas') são perfeitamente adequados, pois o debate sobre precarização, algoritmos e transferência de riscos está no cerne da transformação do mundo do trabalho contemporâneo. Os distratores são plausíveis e bem elaborados: as alternativas A, B e D apresentam argumentos favoráveis à tecnologia, com base em benefícios como liberdade, eficiência e produtividade, que são comumente associados ao tema; a alternativa E introduz um argumento favorável baseado na ideologia do mercado autorregulado. Todos os distratores funcionam como armadilhas para estudantes que não compreendem a perspectiva crítica solicitada. O item é adequado ao nível de escolaridade do Ensino Médio, pois utiliza um tema de grande relevância social e econômica, com linguagem acessível e um cenário (audiência pública) que pode ser compreendido pelos estudantes. A aderência ao formato ENEM é máxima, pois segue a estrutura clássica de apresentação de um contexto com visões contrárias, formulação de uma questão que exige a compreensão e seleção de um argumento específico, e a oferta de cinco alternativas com um único gabarito correto.</t>
        </is>
      </c>
      <c r="AB660" s="6" t="n">
        <v>4.8</v>
      </c>
      <c r="AC660" s="6" t="n">
        <v>5</v>
      </c>
      <c r="AD660" s="6" t="n">
        <v>5</v>
      </c>
      <c r="AE660" s="6" t="n">
        <v>4</v>
      </c>
      <c r="AF660" s="6" t="n">
        <v>5</v>
      </c>
      <c r="AG660" s="6" t="n">
        <v>5</v>
      </c>
      <c r="AH660" s="6" t="inlineStr">
        <is>
          <t>O item apresenta excelente alinhamento à habilidade CH-H20, exigindo a seleção de um argumento contrário às modificações tecnológicas no mundo do trabalho (perspectiva crítica). O contexto abordado (economia de plataformas) é pertinente ao objeto de conhecimento sobre transformações das estruturas produtivas. Os distratores representam adequadamente os discursos favoráveis à tecnologia, funcionando como atrativos para quem não atenta para o comando 'perspectiva crítica', embora o distrator A contenha uma imprecisão factual ('100% do valor') que o torna um pouco menos robusto. A linguagem e a complexidade são adequadas ao Ensino Médio, e o formato segue rigorosamente o padrão do ENEM.</t>
        </is>
      </c>
    </row>
    <row r="661">
      <c r="A661" s="6" t="inlineStr">
        <is>
          <t>0ea70922-43d2-4fd0-8165-f6dda0c70350</t>
        </is>
      </c>
      <c r="B661" s="6" t="inlineStr">
        <is>
          <t>com_fewshot_sem_grafo</t>
        </is>
      </c>
      <c r="C661" s="6" t="inlineStr">
        <is>
          <t>CH</t>
        </is>
      </c>
      <c r="D661" s="6" t="inlineStr">
        <is>
          <t>Ciencias Humanas e suas Tecnologias</t>
        </is>
      </c>
      <c r="E661" s="6" t="n">
        <v>4</v>
      </c>
      <c r="F661" s="6" t="inlineStr">
        <is>
          <t>CH-H20</t>
        </is>
      </c>
      <c r="G661" s="6" t="inlineStr">
        <is>
          <t>Selecionar argumentos favoraveis ou contrarios as modificacoes impostas pelas novas tecnologias a vida social e ao mundo do trabalho.</t>
        </is>
      </c>
      <c r="H661" s="6" t="inlineStr">
        <is>
          <t>A introdução de algoritmos de inteligência artificial em plataformas de transporte individual (aplicativos) transformou a dinâmica do trabalho de motoristas. Enquanto as empresas destacam a flexibilidade e a autonomia do trabalhador, estudos apontam para um aumento na jornada de trabalho e a precarização dos direitos laborais devido à subordinação às regras digitais. Com base no contexto apresentado, um argumento contrário às modificações impostas por essa nova tecnologia ao mundo do trabalho é:</t>
        </is>
      </c>
      <c r="I661" s="6" t="inlineStr">
        <is>
          <t>A tecnologia permite a redução do custo das corridas para os usuários do serviço.</t>
        </is>
      </c>
      <c r="J661" s="6" t="inlineStr">
        <is>
          <t>A flexibilidade de horários permite que o motorista concilie o trabalho com outras atividades pessoais.</t>
        </is>
      </c>
      <c r="K661" s="6" t="inlineStr">
        <is>
          <t>A gestão algorítmica pode intensificar a exploração da força de trabalho, eliminando direitos garantidos pela legislação trabalhista tradicional.</t>
        </is>
      </c>
      <c r="L661" s="6" t="inlineStr">
        <is>
          <t>O uso de aplicativos facilita o encontro entre motorista e passageiro, aumentando a eficiência do transporte urbano.</t>
        </is>
      </c>
      <c r="M661" s="6" t="inlineStr">
        <is>
          <t>A digitalização do serviço gera novas oportunidades de renda para pessoas desempregadas no setor formal.</t>
        </is>
      </c>
      <c r="N661" s="6" t="inlineStr">
        <is>
          <t>C</t>
        </is>
      </c>
      <c r="O661" s="6" t="inlineStr">
        <is>
          <t>A habilidade CH-H20 exige a seleção de argumentos sobre o impacto das tecnologias na vida social e no trabalho. A alternativa C apresenta um argumento contrário (precarização, perda de direitos) à modificação (gestão por algoritmos) no mundo do trabalho, atendendo ao solicitado.</t>
        </is>
      </c>
      <c r="P661" s="6" t="b">
        <v>1</v>
      </c>
      <c r="Q661" s="6" t="n">
        <v>0.02564102564102564</v>
      </c>
      <c r="R661" s="6" t="n">
        <v>1.204081632653061</v>
      </c>
      <c r="S661" s="6" t="n">
        <v>0.8666666666666667</v>
      </c>
      <c r="T661" s="6" t="n">
        <v>16.96987701040682</v>
      </c>
      <c r="U661" s="6" t="n">
        <v>4.8</v>
      </c>
      <c r="V661" s="6" t="n">
        <v>5</v>
      </c>
      <c r="W661" s="6" t="n">
        <v>5</v>
      </c>
      <c r="X661" s="6" t="n">
        <v>4</v>
      </c>
      <c r="Y661" s="6" t="n">
        <v>5</v>
      </c>
      <c r="Z661" s="6" t="n">
        <v>5</v>
      </c>
      <c r="AA661" s="6" t="inlineStr">
        <is>
          <t>O item apresenta excelente alinhamento com a habilidade-alvo CH-H20, pois o enunciado e a alternativa correta (C) focam especificamente na análise de um argumento contrário às modificações impostas pela tecnologia (inteligência artificial) ao mundo do trabalho, abordando a precarização e a perda de direitos. Os objetos de conhecimento esperados (características e transformações das estruturas produtivas) são perfeitamente adequados, pois o cenário retrata a transformação do trabalho na economia de aplicativos. Os distratores (A, B, D, E) são plausíveis, pois apresentam argumentos favoráveis à tecnologia, mas poderiam ser mais elaborados para aumentarem o grau de dificuldade, por exemplo, introduzindo nuances que confundissem o avaliador sobre seu caráter favorável ou contrário. O item é adequado ao nível de escolaridade do Ensino Médio, pois utiliza um contexto contemporâneo e conhecível (apps de transporte) e exige a compreensão de conceitos como precarização e subordinação digital. A aderência ao formato ENEM é máxima, com um enunciado contextualizado, uma questão de múltipla escolha com cinco alternativas e uma alternativa correta que exige a análise crítica do texto.</t>
        </is>
      </c>
      <c r="AB661" s="6" t="n">
        <v>5</v>
      </c>
      <c r="AC661" s="6" t="n">
        <v>5</v>
      </c>
      <c r="AD661" s="6" t="n">
        <v>5</v>
      </c>
      <c r="AE661" s="6" t="n">
        <v>5</v>
      </c>
      <c r="AF661" s="6" t="n">
        <v>5</v>
      </c>
      <c r="AG661" s="6" t="n">
        <v>5</v>
      </c>
      <c r="AH661" s="6" t="inlineStr">
        <is>
          <t>O item apresenta excelente alinhamento à habilidade CH-H20, pois solicita explicitamente a seleção de um argumento contrário às modificações tecnológicas no mundo do trabalho. O gabarito (C) aborda a precarização e a exploração, contrastando com os argumentos favoráveis presentes nos distratores (A, B, D, E), que são plausíveis e factuais, exigindo do aluno a leitura atenta do comando. O contexto de gestão algorítmica dialoga diretamente com os objetos de conhecimento sobre transformações das estruturas produtivas. A linguagem, a complexidade e o tema são adequados ao Ensino Médio, e a estrutura segue rigorosamente o padrão da prova do ENEM.</t>
        </is>
      </c>
    </row>
    <row r="662">
      <c r="A662" s="6" t="inlineStr">
        <is>
          <t>03b4eb82-99df-411c-9148-a04602c68618</t>
        </is>
      </c>
      <c r="B662" s="6" t="inlineStr">
        <is>
          <t>com_fewshot_sem_grafo</t>
        </is>
      </c>
      <c r="C662" s="6" t="inlineStr">
        <is>
          <t>CH</t>
        </is>
      </c>
      <c r="D662" s="6" t="inlineStr">
        <is>
          <t>Ciencias Humanas e suas Tecnologias</t>
        </is>
      </c>
      <c r="E662" s="6" t="n">
        <v>4</v>
      </c>
      <c r="F662" s="6" t="inlineStr">
        <is>
          <t>CH-H20</t>
        </is>
      </c>
      <c r="G662" s="6" t="inlineStr">
        <is>
          <t>Selecionar argumentos favoraveis ou contrarios as modificacoes impostas pelas novas tecnologias a vida social e ao mundo do trabalho.</t>
        </is>
      </c>
      <c r="H662" s="6" t="inlineStr">
        <is>
          <t>Durante uma assembleia escolar sobre o futuro do trabalho, os alunos debateram os impactos da inteligência artificial e da automação no mercado de trabalho. Um grupo argumentou que, embora essas tecnologias tragam ganhos de produtividade, elas também impõem desafios significativos para a sociedade. Para sustentar a posição de que as novas tecnologias podem gerar precarização social, qual argumento deveria ser selecionado?</t>
        </is>
      </c>
      <c r="I662" s="6" t="inlineStr">
        <is>
          <t>A automação de tarefas repetitivas libera os trabalhadores para atividades mais criativas e intelectualmente estimulantes, aumentando a satisfação no trabalho.</t>
        </is>
      </c>
      <c r="J662" s="6" t="inlineStr">
        <is>
          <t>O uso de algoritmos na gestão de mão de obra permite uma distribuição mais justa e eficiente das tarefas, eliminando vieses humanos na contratação.</t>
        </is>
      </c>
      <c r="K662" s="6" t="inlineStr">
        <is>
          <t>A implementação de tecnologias digitais exige a qualificação constante da força de trabalho, estimulando o acesso à educação e ao desenvolvimento profissional.</t>
        </is>
      </c>
      <c r="L662" s="6" t="inlineStr">
        <is>
          <t>A substituição de postos de trabalho humanos por máquinas pode aumentar o desemprego estrutural e a informalidade, aprofundando as desigualdades sociais.</t>
        </is>
      </c>
      <c r="M662" s="6" t="inlineStr">
        <is>
          <t>A conectividade proporcionada pelas novas tecnologias facilita o teletrabalho, permitindo maior flexibilidade de horários e melhor qualidade de vida.</t>
        </is>
      </c>
      <c r="N662" s="6" t="inlineStr">
        <is>
          <t>D</t>
        </is>
      </c>
      <c r="O662" s="6" t="inlineStr">
        <is>
          <t>A habilidade CH-H20 exige a seleção de argumentos sobre as modificações impostas pelas novas tecnologias à vida social e ao trabalho. A alternativa D apresenta um argumento contrário aos benefícios imediatos da tecnologia, destacando a precarização social através do desemprego estrutural e da informalidade, o que é uma crítica válida e recorrente nos debates sociológicos sobre o tema. As demais alternativas (A, B, C e E) apresentam argumentos favoráveis ou benéficos às modificações tecnológicas.</t>
        </is>
      </c>
      <c r="P662" s="6" t="b">
        <v>1</v>
      </c>
      <c r="Q662" s="6" t="n">
        <v>0.02127659574468085</v>
      </c>
      <c r="R662" s="6" t="n">
        <v>0.7636363636363636</v>
      </c>
      <c r="S662" s="6" t="n">
        <v>0.8952380952380953</v>
      </c>
      <c r="T662" s="6" t="n">
        <v>17.21113023952096</v>
      </c>
      <c r="U662" s="6" t="n">
        <v>5</v>
      </c>
      <c r="V662" s="6" t="n">
        <v>5</v>
      </c>
      <c r="W662" s="6" t="n">
        <v>5</v>
      </c>
      <c r="X662" s="6" t="n">
        <v>5</v>
      </c>
      <c r="Y662" s="6" t="n">
        <v>5</v>
      </c>
      <c r="Z662" s="6" t="n">
        <v>5</v>
      </c>
      <c r="AA662" s="6" t="inlineStr">
        <is>
          <t>O item demonstra excelente alinhamento com a habilidade CH-H20, pois exige a seleção de um argumento contrário aos impactos das novas tecnologias, especificamente sobre a precarização social. O objeto de conhecimento 'Características e transformações das estruturas produtivas' está perfeitamente adequado, pois o debate sobre automação e inteligência artificial é um pilar da reestruturação produtiva contemporânea. Os distratores (A, B, C e E) são plausíveis e representam argumentos favoráveis e comuns ao debate tecnológico, funcionando eficazmente como alternativas que um estudante menos atento poderia escolher. O nível de complexidade é adequado ao Ensino Médio, pois envolve compreensão de conceitos como 'desemprego estrutural' e 'informalidade' no contexto de mudanças tecnológicas, sem exigir conhecimentos especializados. Finalmente, o item segue rigorosamente o formato ENEM, com um enunciado contextualizado, uma pergunta clara, cinco alternativas e um gabarito que aponta a resposta correta com base na análise do argumento.</t>
        </is>
      </c>
      <c r="AB662" s="6" t="n">
        <v>5</v>
      </c>
      <c r="AC662" s="6" t="n">
        <v>5</v>
      </c>
      <c r="AD662" s="6" t="n">
        <v>5</v>
      </c>
      <c r="AE662" s="6" t="n">
        <v>5</v>
      </c>
      <c r="AF662" s="6" t="n">
        <v>5</v>
      </c>
      <c r="AG662" s="6" t="n">
        <v>5</v>
      </c>
      <c r="AH662" s="6" t="inlineStr">
        <is>
          <t>O item apresenta excelente alinhamento à habilidade CH-H20, pois solicita explicitamente a seleção de um argumento contrário aos benefícios imediatos da tecnologia, focando na precarização social. Os objetos de conhecimento (transformações das estruturas produtivas) são abordados de forma pertinente através dos conceitos de automação, desemprego estrutural e informalidade. Os distratores são plausíveis e bem elaborados, representando argumentos favoráveis à tecnologia comuns em debates sociológicos, o que exige do aluno a leitura atenta do comando para não selecioná-los. O vocabulário e a complexidade são adequados ao Ensino Médio, e o formato segue rigorosamente os padrões do ENEM, com enunciado contextualizado e alternativas claras.</t>
        </is>
      </c>
    </row>
    <row r="663">
      <c r="A663" s="6" t="inlineStr">
        <is>
          <t>daed84f6-9266-4cdf-91b7-67a9e84d731c</t>
        </is>
      </c>
      <c r="B663" s="6" t="inlineStr">
        <is>
          <t>com_fewshot_sem_grafo</t>
        </is>
      </c>
      <c r="C663" s="6" t="inlineStr">
        <is>
          <t>CH</t>
        </is>
      </c>
      <c r="D663" s="6" t="inlineStr">
        <is>
          <t>Ciencias Humanas e suas Tecnologias</t>
        </is>
      </c>
      <c r="E663" s="6" t="n">
        <v>4</v>
      </c>
      <c r="F663" s="6" t="inlineStr">
        <is>
          <t>CH-H20</t>
        </is>
      </c>
      <c r="G663" s="6" t="inlineStr">
        <is>
          <t>Selecionar argumentos favoraveis ou contrarios as modificacoes impostas pelas novas tecnologias a vida social e ao mundo do trabalho.</t>
        </is>
      </c>
      <c r="H663" s="6" t="inlineStr">
        <is>
          <t>A disseminação de aplicativos de transporte e entrega de alimentos impulsionou o fenômeno conhecido como 'uberização' do trabalho. Esse modelo, mediado por algoritmos, promete autonomia e flexibilidade de horários para os trabalhadores. No entanto, críticos apontam que essa nova configuração do mundo do trabalho, impulsionada pelas tecnologias digitais, tem gerado precarização e perda de direitos historicamente conquistados. Considerando os impactos das novas tecnologias nas relações laborais, qual argumento contrário à defesa de que a 'uberização' representa uma evolução positiva para o trabalhador?</t>
        </is>
      </c>
      <c r="I663" s="6" t="inlineStr">
        <is>
          <t>A tecnologia permite a eliminação de intermediários, aumentando a lucratividade direta do prestador de serviço.</t>
        </is>
      </c>
      <c r="J663" s="6" t="inlineStr">
        <is>
          <t>A flexibilidade de horários possibilita ao trabalhador uma melhor gestão do tempo livre e da vida pessoal.</t>
        </is>
      </c>
      <c r="K663" s="6" t="inlineStr">
        <is>
          <t>O controle algorítmico transfere os riscos da atividade econômica para o trabalhador, que não possui garantias trabalhistas.</t>
        </is>
      </c>
      <c r="L663" s="6" t="inlineStr">
        <is>
          <t>A digitalização dos serviços amplia o mercado de consumo, gerando mais oportunidades de emprego formal.</t>
        </is>
      </c>
      <c r="M663" s="6" t="inlineStr">
        <is>
          <t>O uso de plataformas digitais facilita a fiscalização do Estado sobre o cumprimento das leis trabalhistas.</t>
        </is>
      </c>
      <c r="N663" s="6" t="inlineStr">
        <is>
          <t>C</t>
        </is>
      </c>
      <c r="O663" s="6" t="inlineStr">
        <is>
          <t>A habilidade CH-H20 exige a seleção de argumentos favoráveis ou contrários às modificações impostas pelas novas tecnologias. A alternativa C apresenta um argumento contrário aos benefícios prometidos pela tecnologia (autonomia e flexibilidade), ao destacar a precarização do trabalho e a ausência de direitos, o que critica a modificação imposta ao mundo do trabalho.</t>
        </is>
      </c>
      <c r="P663" s="6" t="b">
        <v>1</v>
      </c>
      <c r="Q663" s="6" t="n">
        <v>0.02222222222222222</v>
      </c>
      <c r="R663" s="6" t="n">
        <v>0.7647058823529412</v>
      </c>
      <c r="S663" s="6" t="n">
        <v>0.9090909090909091</v>
      </c>
      <c r="T663" s="6" t="n">
        <v>15.90407407407407</v>
      </c>
      <c r="U663" s="6" t="n">
        <v>4.8</v>
      </c>
      <c r="V663" s="6" t="n">
        <v>5</v>
      </c>
      <c r="W663" s="6" t="n">
        <v>5</v>
      </c>
      <c r="X663" s="6" t="n">
        <v>4</v>
      </c>
      <c r="Y663" s="6" t="n">
        <v>5</v>
      </c>
      <c r="Z663" s="6" t="n">
        <v>5</v>
      </c>
      <c r="AA663" s="6" t="inlineStr">
        <is>
          <t>O item apresenta excelente alinhamento com a habilidade-alvo CH-H20, pois demanda do estudante a identificação de um argumento contrário à tese de que a 'uberização' é positiva, o que se encaixa perfeitamente na seleção de argumentos favoráveis ou contrários às modificações tecnológicas. Os objetos de conhecimento esperados são plenamente adequados, pois o enunciado e as alternativas discutem as transformações nas estruturas produtivas e no mundo do trabalho, um dos pilares da habilidade. Os distratores são plausíveis e funcionais: as alternativas A, B e D apresentam argumentos favoráveis à tecnologia, que poderiam ser confundidos com a resposta correta por estudantes que não compreendem a nuance da pergunta (argumento contrário). A alternativa E, embora contrária à realidade, funciona como um distrator que testa o conhecimento sobre a atuação do Estado. O item é adequado ao nível de Ensino Médio, pois utiliza um fenômeno social contemporâneo e de grande relevância ('uberização') e seu vocabulário é acessível. A aderência ao formato ENEM é máxima, com um enunciado contextualizado, uma pergunta clara que exige análise crítica e um conjunto de alternativas bem elaboradas, incluindo o gabarito (C) que aponta para a crítica central do fenômeno: a precarização e a transferência de riscos.</t>
        </is>
      </c>
      <c r="AB663" s="6" t="n">
        <v>5</v>
      </c>
      <c r="AC663" s="6" t="n">
        <v>5</v>
      </c>
      <c r="AD663" s="6" t="n">
        <v>5</v>
      </c>
      <c r="AE663" s="6" t="n">
        <v>5</v>
      </c>
      <c r="AF663" s="6" t="n">
        <v>5</v>
      </c>
      <c r="AG663" s="6" t="n">
        <v>5</v>
      </c>
      <c r="AH663" s="6" t="inlineStr">
        <is>
          <t>O item apresenta excelente alinhamento à habilidade CH-H20, exigindo a identificação de um argumento contrário às inovações tecnológicas no mundo do trabalho. O tema abordado (uberização) dialoga diretamente com os objetos de conhecimento sobre transformações das estruturas produtivas. Os distratores são plausíveis e bem elaborados, pois apresentam os supostos benefícios do modelo (flexibilidade, lucro, oportunidades), o que testa a capacidade do aluno de selecionar a crítica à precarização conforme solicitado. O nível de complexidade e o vocabulário são adequados ao Ensino Médio, e o formato segue rigorosamente os padrões do ENEM.</t>
        </is>
      </c>
    </row>
    <row r="664">
      <c r="A664" s="6" t="inlineStr">
        <is>
          <t>ad1e4b97-d005-4842-a847-da31de00bef9</t>
        </is>
      </c>
      <c r="B664" s="6" t="inlineStr">
        <is>
          <t>com_fewshot_sem_grafo</t>
        </is>
      </c>
      <c r="C664" s="6" t="inlineStr">
        <is>
          <t>CH</t>
        </is>
      </c>
      <c r="D664" s="6" t="inlineStr">
        <is>
          <t>Ciencias Humanas e suas Tecnologias</t>
        </is>
      </c>
      <c r="E664" s="6" t="n">
        <v>5</v>
      </c>
      <c r="F664" s="6" t="inlineStr">
        <is>
          <t>CH-H21</t>
        </is>
      </c>
      <c r="G664" s="6" t="inlineStr">
        <is>
          <t>Identificar o papel dos meios de comunicacao na construcao da vida social.</t>
        </is>
      </c>
      <c r="H664" s="6" t="inlineStr">
        <is>
          <t>Em uma pequena cidade do interior, a chegada da internet de alta velocidade e o acesso massivo as redes sociais transformaram o cotidiano dos moradores. Antes restritas as conversas de esquina e ao jornal impresso local, as discussoes sobre politica, moda e comportamento agora sao pautadas por tendencias globais viralizadas em plataformas digitais. Jovens passaram a adotar gírias e habitos de consumo de outros países, enquanto discussoes comunitarias ganharam nova dimensao, ora unindo pessoas em causas comuns, ora gerando conflitos por conta de informacoes falsas. Esse cenario ilustra que os meios de comunicacao, na atualidade, atuam como:</t>
        </is>
      </c>
      <c r="I664" s="6" t="inlineStr">
        <is>
          <t>Meros instrumentos tecnicos de entretenimento, sem capacidade de interferir na estrutura social tradicional.</t>
        </is>
      </c>
      <c r="J664" s="6" t="inlineStr">
        <is>
          <t>Agentes economicos cuja unica funcao e a venda de produtos, desconsiderando a formacao cultural da populacao.</t>
        </is>
      </c>
      <c r="K664" s="6" t="inlineStr">
        <is>
          <t>Espacos de isolamento individual que impedem o dialogo presencial e o fortalecimento de laços comunitarios.</t>
        </is>
      </c>
      <c r="L664" s="6" t="inlineStr">
        <is>
          <t>Atores fundamentais na construcao da vida social, ao moldar identidades, comportamentos e formas de organizacao coletiva.</t>
        </is>
      </c>
      <c r="M664" s="6" t="inlineStr">
        <is>
          <t>Ferramentas de manipulacao governamental que eliminam a capacidade critica dos cidadaos em absorver informacoes.</t>
        </is>
      </c>
      <c r="N664" s="6" t="inlineStr">
        <is>
          <t>D</t>
        </is>
      </c>
      <c r="O664" s="6" t="inlineStr">
        <is>
          <t>A habilidade CH-H21 exige a identificacao do papel dos meios de comunicacao na vida social. A alternativa D e a correta pois reconhece que a midia nao so transmite informacao, mas atua ativamente na construcao da realidade social, influenciando como as pessoas se veem, se comportam e interagem, conforme descrito no enunciado. As demais alternativas reduzem a complexidade dos meios de comunicacao a aspectos economicos, tecnicos ou puramente negativos, ignorando seu papel estruturante na sociedade.</t>
        </is>
      </c>
      <c r="P664" s="6" t="b">
        <v>1</v>
      </c>
      <c r="Q664" s="6" t="n">
        <v>0.08333333333333333</v>
      </c>
      <c r="R664" s="6" t="n">
        <v>2.082262210796915</v>
      </c>
      <c r="S664" s="6" t="n">
        <v>0.9557522123893806</v>
      </c>
      <c r="T664" s="6" t="n">
        <v>18.34741959064327</v>
      </c>
      <c r="U664" s="6" t="n">
        <v>5</v>
      </c>
      <c r="V664" s="6" t="n">
        <v>5</v>
      </c>
      <c r="W664" s="6" t="n">
        <v>5</v>
      </c>
      <c r="X664" s="6" t="n">
        <v>5</v>
      </c>
      <c r="Y664" s="6" t="n">
        <v>5</v>
      </c>
      <c r="Z664" s="6" t="n">
        <v>5</v>
      </c>
      <c r="AA664" s="6" t="inlineStr">
        <is>
          <t>O item apresenta excelente alinhamento com a habilidade-alvo CH-H21, pois o enunciado descreve de forma concreta a transformação da vida social a partir da entrada dos meios de comunicação, exigindo do candidato a identificação do papel ativo desses meios na construção de identidades, comportamentos e organização coletiva. Os objetos de conhecimento esperados (formas de organização social, movimentos sociais, pensamento político e ação do Estado) estão implicitamente e de forma adequada contemplados no texto, que aborda a reconfiguração das discussões comunitárias (organização social), a emergência de causas comuns (movimentos sociais) e a influência de tendências globais no pensamento político e comportamental. Os distratores são plausíveis e funcionam como armadilhas eficazes, cada uma representando uma visão reducionista e incompleta sobre a mídia: a visão técnica (A), a visão economicista (B), a visão de isolamento (C) e a visão de manipulação estatal (E). A linguagem e o contexto do enunciado são perfeitamente adequados ao nível de escolaridade do Ensino Médio, utilizando exemplos próximos da realidade dos estudantes (redes sociais, gírias, consumo). Finalmente, o item adere estritamente ao formato ENEM, com um enunciado contextualizado, uma pergunta que exige análise e síntese, e alternativas que exploram diferentes interpretações do fenômeno descrito.</t>
        </is>
      </c>
      <c r="AB664" s="6" t="n">
        <v>5</v>
      </c>
      <c r="AC664" s="6" t="n">
        <v>5</v>
      </c>
      <c r="AD664" s="6" t="n">
        <v>5</v>
      </c>
      <c r="AE664" s="6" t="n">
        <v>5</v>
      </c>
      <c r="AF664" s="6" t="n">
        <v>5</v>
      </c>
      <c r="AG664" s="6" t="n">
        <v>5</v>
      </c>
      <c r="AH664" s="6" t="inlineStr">
        <is>
          <t>O item apresenta excelente alinhamento à habilidade CH-H21, pois exige do estudante a identificação da função social dos meios de comunicação a partir de um contexto concreto de transformação da vida cotidiana. O enunciado descreve claramente como a mídia molda comportamentos, identidades e a organização coletiva, o que leva diretamente à alternativa correta (D). Os distratores são plausíveis, refletindo visões reducionistas ou senso comum sobre a internet (apenas entretenimento, apenas comércio, isolamento ou manipulação estatal), o que garante a validade psicométrica. A linguagem e a complexidade conceitual são adequadas ao Ensino Médio, e o formato segue rigorosamente os padrões do ENEM, com um enunciado contextualizado seguido de comando claro.</t>
        </is>
      </c>
    </row>
    <row r="665">
      <c r="A665" s="6" t="inlineStr">
        <is>
          <t>3e9db0b2-d0e7-4b33-8364-08cb70251fde</t>
        </is>
      </c>
      <c r="B665" s="6" t="inlineStr">
        <is>
          <t>com_fewshot_sem_grafo</t>
        </is>
      </c>
      <c r="C665" s="6" t="inlineStr">
        <is>
          <t>CH</t>
        </is>
      </c>
      <c r="D665" s="6" t="inlineStr">
        <is>
          <t>Ciencias Humanas e suas Tecnologias</t>
        </is>
      </c>
      <c r="E665" s="6" t="n">
        <v>5</v>
      </c>
      <c r="F665" s="6" t="inlineStr">
        <is>
          <t>CH-H21</t>
        </is>
      </c>
      <c r="G665" s="6" t="inlineStr">
        <is>
          <t>Identificar o papel dos meios de comunicacao na construcao da vida social.</t>
        </is>
      </c>
      <c r="H665" s="6" t="inlineStr">
        <is>
          <t>Durante uma crise de abastecimento de água em uma grande metrópole, moradores começaram a utilizar grupos de WhatsApp e redes sociais para compartilhar informações em tempo real sobre quais bairros estavam recebendo água e onde encontrar caminhões-pipa. Diferente do que ocorria em crises anteriores, quando a informação dependia de comunicados oficiais esporádicos, a organização digital permitiu que a população criasse mapas colaborativos de abastecimento e exercesse pressão constante sobre a companhia de saneamento. Esse cenário ilustra que os meios de comunicação contemporâneos desempenham, na vida social, o papel de:</t>
        </is>
      </c>
      <c r="I665" s="6" t="inlineStr">
        <is>
          <t>meros transmissores passivos de informações técnicas, sem capacidade de alterar a dinâmica dos serviços públicos.</t>
        </is>
      </c>
      <c r="J665" s="6" t="inlineStr">
        <is>
          <t>agentes ativos na organização coletiva e na construção de novas formas de sociabilidade e enfrentamento de problemas comuns.</t>
        </is>
      </c>
      <c r="K665" s="6" t="inlineStr">
        <is>
          <t>ferramentas de isolamento social, uma vez que incentivam o individualismo e a desconfiança nas instituições governamentais tradicionais.</t>
        </is>
      </c>
      <c r="L665" s="6" t="inlineStr">
        <is>
          <t>instrumentos de controle estatal, utilizados exclusivamente para monitorar o comportamento da população durante emergências.</t>
        </is>
      </c>
      <c r="M665" s="6" t="inlineStr">
        <is>
          <t>espacos de entretenimento que devem ser evitados em momentos de crise para não gerar pânico ou desinformacao entre os cidadaos.</t>
        </is>
      </c>
      <c r="N665" s="6" t="inlineStr">
        <is>
          <t>B</t>
        </is>
      </c>
      <c r="O665" s="6" t="inlineStr">
        <is>
          <t>A habilidade CH-H21 exige identificar o papel dos meios de comunicação na construção da vida social. A alternativa B é a correta porque reconhece as redes sociais não apenas como canais de informação, mas como ferramentas que estruturam novas interações sociais, promovem a colaboração entre os cidadãos e modificam a relação entre a sociedade e o Estado, ou seja, atuam ativamente na construção da realidade social.</t>
        </is>
      </c>
      <c r="P665" s="6" t="b">
        <v>1</v>
      </c>
      <c r="Q665" s="6" t="n">
        <v>0.04901960784313725</v>
      </c>
      <c r="R665" s="6" t="n">
        <v>2</v>
      </c>
      <c r="S665" s="6" t="n">
        <v>0.9272727272727272</v>
      </c>
      <c r="T665" s="6" t="n">
        <v>19.01273327828241</v>
      </c>
      <c r="U665" s="6" t="n">
        <v>5</v>
      </c>
      <c r="V665" s="6" t="n">
        <v>5</v>
      </c>
      <c r="W665" s="6" t="n">
        <v>5</v>
      </c>
      <c r="X665" s="6" t="n">
        <v>5</v>
      </c>
      <c r="Y665" s="6" t="n">
        <v>5</v>
      </c>
      <c r="Z665" s="6" t="n">
        <v>5</v>
      </c>
      <c r="AA665" s="6" t="inlineStr">
        <is>
          <t>O item apresenta excelente alinhamento com a habilidade-alvo CH-H21, pois o enunciado descreve um cenário concreto onde os meios de comunicação (grupos de WhatsApp e redes sociais) são a causa direta da organização coletiva, da criação de novas formas de sociabilidade (mapas colaborativos) e do enfrentamento de um problema social (crise de abastecimento). A alternativa correta (B) capta perfeitamente essa atuação ativa dos meios de comunicação na construção da vida social. Os objetos de conhecimento esperados (formas de organização social, movimentos sociais, ação do Estado) estão implicitamente e de forma coerente presentes no texto, conectando a ação digital dos cidadãos à organização social e à pressão sobre o Estado. Os distratores são plausíveis e funcionam como armadilhas bem construídas: a alternativa A representa uma visão tradicional e passiva da mídia; a C e a E associam as redes sociais a efeitos negativos como isolamento e desinformação; a D inverte a lógica, atribuindo um papel de controle estatal a uma ação de base. O nível de linguagem e a complexidade da situação-problema são adequados ao Ensino Médio, exigindo análise de um fenômeno social contemporâneo sem o uso de jargões excessivamente técnicos. O formato segue rigorosamente as características do ENEM, com um enunciado contextualizado, uma pergunta que exige interpretação e análise crítica, e alternativas que exploram diferentes dimensões do tema.</t>
        </is>
      </c>
      <c r="AB665" s="6" t="n">
        <v>5</v>
      </c>
      <c r="AC665" s="6" t="n">
        <v>5</v>
      </c>
      <c r="AD665" s="6" t="n">
        <v>5</v>
      </c>
      <c r="AE665" s="6" t="n">
        <v>5</v>
      </c>
      <c r="AF665" s="6" t="n">
        <v>5</v>
      </c>
      <c r="AG665" s="6" t="n">
        <v>5</v>
      </c>
      <c r="AH665" s="6" t="inlineStr">
        <is>
          <t>O item apresenta excelente alinhamento à habilidade CH-H21, pois exige do estudante a identificação da função ativa dos meios de comunicação digital na estruturação de novas dinâmicas sociais e na relação entre sociedade e Estado. Os objetos de conhecimento (formas de organização social e ação do Estado) são integralmente contemplados pelo cenário de mobilização coletiva descrito. Os distratores são plausíveis e baseados em visões estereotipadas ou reducionistas sobre a mídia, exigindo leitura crítica do enunciado para o descarte. O vocabulário e a complexidade cognitiva são adequados ao Ensino Médio, e o item segue rigorosamente o formato e o estilo discursivo característicos do ENEM.</t>
        </is>
      </c>
    </row>
    <row r="666">
      <c r="A666" s="6" t="inlineStr">
        <is>
          <t>bdfb695e-dfa1-4076-b9db-387858fe8931</t>
        </is>
      </c>
      <c r="B666" s="6" t="inlineStr">
        <is>
          <t>com_fewshot_sem_grafo</t>
        </is>
      </c>
      <c r="C666" s="6" t="inlineStr">
        <is>
          <t>CH</t>
        </is>
      </c>
      <c r="D666" s="6" t="inlineStr">
        <is>
          <t>Ciencias Humanas e suas Tecnologias</t>
        </is>
      </c>
      <c r="E666" s="6" t="n">
        <v>5</v>
      </c>
      <c r="F666" s="6" t="inlineStr">
        <is>
          <t>CH-H21</t>
        </is>
      </c>
      <c r="G666" s="6" t="inlineStr">
        <is>
          <t>Identificar o papel dos meios de comunicacao na construcao da vida social.</t>
        </is>
      </c>
      <c r="H666" s="6" t="inlineStr">
        <is>
          <t>Durante uma crise de abastecimento de água em uma grande metrópole, moradores começaram a utilizar grupos de WhatsApp e redes sociais para compartilhar informações em tempo real sobre quais bairros estavam recebendo água e onde encontrar caminhões-pipa. Diferente do que ocorria em crises anteriores, quando a informação dependia de comunicados oficiais esporádicos, a organização digital permitiu que a população criasse mapas colaborativos de abastecimento e exercesse pressão constante sobre a companhia de saneamento. Esse cenário ilustra que os meios de comunicação contemporâneos desempenham, na vida social, o papel de:</t>
        </is>
      </c>
      <c r="I666" s="6" t="inlineStr">
        <is>
          <t>meros transmissores passivos de informações técnicas, sem capacidade de alterar a dinâmica dos serviços públicos.</t>
        </is>
      </c>
      <c r="J666" s="6" t="inlineStr">
        <is>
          <t>agentes ativos na organização coletiva e na construção de novas formas de sociabilidade e enfrentamento de problemas comuns.</t>
        </is>
      </c>
      <c r="K666" s="6" t="inlineStr">
        <is>
          <t>ferramentas de isolamento social, uma vez que incentivam o individualismo e a desconfiança nas instituições governamentais tradicionais.</t>
        </is>
      </c>
      <c r="L666" s="6" t="inlineStr">
        <is>
          <t>instrumentos de controle estatal, utilizados exclusivamente para monitorar o comportamento da população durante emergências.</t>
        </is>
      </c>
      <c r="M666" s="6" t="inlineStr">
        <is>
          <t>espacos de entretenimento que devem ser evitados em momentos de crise para não gerar pânico ou desinformacao entre os cidadaos.</t>
        </is>
      </c>
      <c r="N666" s="6" t="inlineStr">
        <is>
          <t>B</t>
        </is>
      </c>
      <c r="O666" s="6" t="inlineStr">
        <is>
          <t>A habilidade CH-H21 exige identificar o papel dos meios de comunicação na construção da vida social. A alternativa B é a correta porque reconhece as redes sociais não apenas como canais de informação, mas como ferramentas que estruturam novas interações sociais, promovem a colaboração entre os cidadãos e modificam a relação entre a sociedade e o Estado, ou seja, atuam ativamente na construção da realidade social.</t>
        </is>
      </c>
      <c r="P666" s="6" t="b">
        <v>1</v>
      </c>
      <c r="Q666" s="6" t="n">
        <v>0.04901960784313725</v>
      </c>
      <c r="R666" s="6" t="n">
        <v>2</v>
      </c>
      <c r="S666" s="6" t="n">
        <v>0.9272727272727272</v>
      </c>
      <c r="T666" s="6" t="n">
        <v>19.01273327828241</v>
      </c>
      <c r="U666" s="6" t="n">
        <v>5</v>
      </c>
      <c r="V666" s="6" t="n">
        <v>5</v>
      </c>
      <c r="W666" s="6" t="n">
        <v>5</v>
      </c>
      <c r="X666" s="6" t="n">
        <v>5</v>
      </c>
      <c r="Y666" s="6" t="n">
        <v>5</v>
      </c>
      <c r="Z666" s="6" t="n">
        <v>5</v>
      </c>
      <c r="AA666" s="6" t="inlineStr">
        <is>
          <t>O item apresenta excelente alinhamento com a habilidade-alvo CH-H21, pois o enunciado descreve um cenário concreto onde os meios de comunicação (grupos de WhatsApp e redes sociais) são a causa direta da organização coletiva, da criação de novas formas de sociabilidade (mapas colaborativos) e do enfrentamento de um problema social (crise de abastecimento). A alternativa correta (B) capta perfeitamente essa atuação ativa dos meios de comunicação na construção da vida social. Os objetos de conhecimento esperados (organização social, ação do Estado) estão intrinsecamente ligados ao contexto apresentado. Os distratores são plausíveis e funcionam como armadilhas bem definidas: a alternativa A reduz os meios de comunicação a algo passivo, a C os associa ao isolamento, a D ao controle estatal e a E ao entretenimento, todas visões simplistas ou incorretas que contrastam com a complexidade do fenômeno descrito. O nível de linguagem e a complexidade da situação são apropriados para o Ensino Médio. O formato, com um enunciado contextualizado e cinco alternativas, segue rigorosamente o padrão do ENEM.</t>
        </is>
      </c>
      <c r="AB666" s="6" t="n">
        <v>5</v>
      </c>
      <c r="AC666" s="6" t="n">
        <v>5</v>
      </c>
      <c r="AD666" s="6" t="n">
        <v>5</v>
      </c>
      <c r="AE666" s="6" t="n">
        <v>5</v>
      </c>
      <c r="AF666" s="6" t="n">
        <v>5</v>
      </c>
      <c r="AG666" s="6" t="n">
        <v>5</v>
      </c>
      <c r="AH666" s="6" t="inlineStr">
        <is>
          <t>O item apresenta excelente alinhamento à habilidade CH-H21, pois exige do estudante a identificação da função ativa dos meios de comunicação na organização social e na relação com o Estado, a partir de um contexto cotidiano e problematizador. Os objetos de conhecimento (formas de organização social e ação do Estado) são integralmente contemplados pelo enunciado. Os distratores são plausíveis e baseados em concepções alternativas sobre a mídia (passividade, isolamento, controle, entretenimento), exigindo leitura atenta e análise crítica. O vocabulário e a complexidade cognitiva são adequados ao Ensino Médio, e a estrutura segue rigorosamente o padrão do ENEM.</t>
        </is>
      </c>
    </row>
    <row r="667">
      <c r="A667" s="6" t="inlineStr">
        <is>
          <t>10d35948-c7f2-43dc-ba4b-c2e2fa06be39</t>
        </is>
      </c>
      <c r="B667" s="6" t="inlineStr">
        <is>
          <t>com_fewshot_sem_grafo</t>
        </is>
      </c>
      <c r="C667" s="6" t="inlineStr">
        <is>
          <t>CH</t>
        </is>
      </c>
      <c r="D667" s="6" t="inlineStr">
        <is>
          <t>Ciencias Humanas e suas Tecnologias</t>
        </is>
      </c>
      <c r="E667" s="6" t="n">
        <v>5</v>
      </c>
      <c r="F667" s="6" t="inlineStr">
        <is>
          <t>CH-H21</t>
        </is>
      </c>
      <c r="G667" s="6" t="inlineStr">
        <is>
          <t>Identificar o papel dos meios de comunicacao na construcao da vida social.</t>
        </is>
      </c>
      <c r="H667" s="6" t="inlineStr">
        <is>
          <t>Durante uma crise de abastecimento de água em uma grande metrópole, moradores começaram a utilizar grupos de WhatsApp e redes sociais para compartilhar informações em tempo real sobre quais bairros estavam recebendo água e onde encontrar caminhões-pipa. Diferente do que ocorria em crises anteriores, quando a informação dependia de comunicados oficiais esporádicos, a organização digital permitiu que a população criasse mapas colaborativos de abastecimento e exercesse pressão constante sobre a companhia de saneamento. Esse cenário ilustra que os meios de comunicação contemporâneos desempenham, na vida social, o papel de:</t>
        </is>
      </c>
      <c r="I667" s="6" t="inlineStr">
        <is>
          <t>meros transmissores passivos de informações técnicas, sem capacidade de alterar a dinâmica dos serviços públicos.</t>
        </is>
      </c>
      <c r="J667" s="6" t="inlineStr">
        <is>
          <t>agentes ativos na organização coletiva e na construção de novas formas de sociabilidade e enfrentamento de problemas comuns.</t>
        </is>
      </c>
      <c r="K667" s="6" t="inlineStr">
        <is>
          <t>ferramentas de isolamento social, uma vez que incentivam o individualismo e a desconfiança nas instituições governamentais tradicionais.</t>
        </is>
      </c>
      <c r="L667" s="6" t="inlineStr">
        <is>
          <t>instrumentos de controle estatal, utilizados exclusivamente para monitorar o comportamento da população durante emergências.</t>
        </is>
      </c>
      <c r="M667" s="6" t="inlineStr">
        <is>
          <t>espacos de entretenimento que devem ser evitados em momentos de crise para não gerar pânico ou desinformacao entre os cidadaos.</t>
        </is>
      </c>
      <c r="N667" s="6" t="inlineStr">
        <is>
          <t>B</t>
        </is>
      </c>
      <c r="O667" s="6" t="inlineStr">
        <is>
          <t>A habilidade CH-H21 exige identificar o papel dos meios de comunicação na construção da vida social. A alternativa B é a correta porque reconhece as redes sociais não apenas como canais de informação, mas como ferramentas que estruturam novas interações sociais, promovem a colaboração entre os cidadãos e modificam a relação entre a sociedade e o Estado, ou seja, atuam ativamente na construção da realidade social.</t>
        </is>
      </c>
      <c r="P667" s="6" t="b">
        <v>1</v>
      </c>
      <c r="Q667" s="6" t="n">
        <v>0.04901960784313725</v>
      </c>
      <c r="R667" s="6" t="n">
        <v>2</v>
      </c>
      <c r="S667" s="6" t="n">
        <v>0.9272727272727272</v>
      </c>
      <c r="T667" s="6" t="n">
        <v>19.01273327828241</v>
      </c>
      <c r="U667" s="6" t="n">
        <v>5</v>
      </c>
      <c r="V667" s="6" t="n">
        <v>5</v>
      </c>
      <c r="W667" s="6" t="n">
        <v>5</v>
      </c>
      <c r="X667" s="6" t="n">
        <v>5</v>
      </c>
      <c r="Y667" s="6" t="n">
        <v>5</v>
      </c>
      <c r="Z667" s="6" t="n">
        <v>5</v>
      </c>
      <c r="AA667" s="6" t="inlineStr">
        <is>
          <t>O item apresenta excelente alinhamento com a habilidade-alvo CH-H21, pois o enunciado descreve um cenário concreto onde os meios de comunicação (grupos de WhatsApp e redes sociais) são a causa direta da organização coletiva, da criação de novas formas de sociabilidade (mapas colaborativos) e do enfrentamento de um problema social (crise de abastecimento). A alternativa correta (B) capta perfeitamente essa atuação ativa dos meios de comunicação na construção da vida social. Os objetos de conhecimento esperados (organização social, ação do Estado) estão intrinsecamente ligados ao contexto apresentado. Os distratores são plausíveis e representam visões simplistas ou equivocadas sobre o papel da mídia, servindo efetivamente para diferenciar quem compreendeu o papel ativo das ferramentas digitais. O nível de linguagem e a complexidade do cenário são adequados ao Ensino Médio. O formato, com um enunciado contextualizado e cinco alternativas, segue rigorosamente o padrão do ENEM.</t>
        </is>
      </c>
      <c r="AB667" s="6" t="n">
        <v>5</v>
      </c>
      <c r="AC667" s="6" t="n">
        <v>5</v>
      </c>
      <c r="AD667" s="6" t="n">
        <v>5</v>
      </c>
      <c r="AE667" s="6" t="n">
        <v>5</v>
      </c>
      <c r="AF667" s="6" t="n">
        <v>5</v>
      </c>
      <c r="AG667" s="6" t="n">
        <v>5</v>
      </c>
      <c r="AH667" s="6" t="inlineStr">
        <is>
          <t>O item apresenta excelente alinhamento à habilidade CH-H21, pois exige do estudante a identificação da função ativa dos meios de comunicação na reorganização da vida social e na relação com o Estado. Os objetos de conhecimento esperados (formas de organização social e ação do Estado) são integralmente contemplados pelo cenário de colaboração digital e pressão política descrito no enunciado. Os distratores são plausíveis e representam visões teóricas distintas ou senso comum (passividade, isolamento, controle estatal, entretenimento), testando efetivamente a capacidade de análise crítica. O vocabulário e a complexidade são adequados ao Ensino Médio, e o item segue rigorosamente o formato padronizado do ENEM.</t>
        </is>
      </c>
    </row>
    <row r="668">
      <c r="A668" s="6" t="inlineStr">
        <is>
          <t>4faaa25c-5ac3-4f96-b547-3640566093af</t>
        </is>
      </c>
      <c r="B668" s="6" t="inlineStr">
        <is>
          <t>com_fewshot_sem_grafo</t>
        </is>
      </c>
      <c r="C668" s="6" t="inlineStr">
        <is>
          <t>CH</t>
        </is>
      </c>
      <c r="D668" s="6" t="inlineStr">
        <is>
          <t>Ciencias Humanas e suas Tecnologias</t>
        </is>
      </c>
      <c r="E668" s="6" t="n">
        <v>5</v>
      </c>
      <c r="F668" s="6" t="inlineStr">
        <is>
          <t>CH-H21</t>
        </is>
      </c>
      <c r="G668" s="6" t="inlineStr">
        <is>
          <t>Identificar o papel dos meios de comunicacao na construcao da vida social.</t>
        </is>
      </c>
      <c r="H668" s="6" t="inlineStr">
        <is>
          <t>Durante uma campanha eleitoral, um determinado candidato utilizou intensivamente as redes sociais para divulgar propostas simplificadas e atacar adversários com memes e vídeos curtos. Pesquisas de opinião realizadas após o período de campanha indicaram que grande parte dos eleitores formou suas opiniões baseada quase exclusivamente nesse conteúdo digital, reproduzindo os argumentos vistos online em debates familiares e no trabalho. Esse cenário ilustra que os meios de comunicação contemporâneos exercem, na vida social, o papel de:</t>
        </is>
      </c>
      <c r="I668" s="6" t="inlineStr">
        <is>
          <t>meros transmissores passivos de informações, sem capacidade de alterar o pensamento crítico dos cidadãos.</t>
        </is>
      </c>
      <c r="J668" s="6" t="inlineStr">
        <is>
          <t>agentes ativos na construção da realidade e na formação de opinião, influenciando comportamentos e debates coletivos.</t>
        </is>
      </c>
      <c r="K668" s="6" t="inlineStr">
        <is>
          <t>ferramentas de isolamento social, pois impedem que as pessoas debatam ideias presencialmente.</t>
        </is>
      </c>
      <c r="L668" s="6" t="inlineStr">
        <is>
          <t>espelhos fiéis da sociedade, reproduzindo apenas o que já é pensado pela maioria sem interferência.</t>
        </is>
      </c>
      <c r="M668" s="6" t="inlineStr">
        <is>
          <t>instituições reguladoras da moralidade, definindo o que é certo ou errado independentemente do contexto cultural.</t>
        </is>
      </c>
      <c r="N668" s="6" t="inlineStr">
        <is>
          <t>B</t>
        </is>
      </c>
      <c r="O668" s="6" t="inlineStr">
        <is>
          <t>A habilidade CH-H21 requer identificar a influência dos meios de comunicação na dinâmica social. O enunciado mostra como o conteúdo digital moldou a opinião pública e permeou interações sociais offline. A alternativa B é a correta, pois reconhece a mídia não apenas como um canal, mas como um agente ativo que constrói realidades, orienta comportamentos e estrutura o debate público, conforme preconiza a habilidade.</t>
        </is>
      </c>
      <c r="P668" s="6" t="b">
        <v>1</v>
      </c>
      <c r="Q668" s="6" t="n">
        <v>0.05434782608695652</v>
      </c>
      <c r="R668" s="6" t="n">
        <v>2.146892655367232</v>
      </c>
      <c r="S668" s="6" t="n">
        <v>0.9484536082474226</v>
      </c>
      <c r="T668" s="6" t="n">
        <v>16.44081632653061</v>
      </c>
      <c r="U668" s="6" t="n">
        <v>4.8</v>
      </c>
      <c r="V668" s="6" t="n">
        <v>5</v>
      </c>
      <c r="W668" s="6" t="n">
        <v>5</v>
      </c>
      <c r="X668" s="6" t="n">
        <v>4</v>
      </c>
      <c r="Y668" s="6" t="n">
        <v>5</v>
      </c>
      <c r="Z668" s="6" t="n">
        <v>5</v>
      </c>
      <c r="AA668" s="6" t="inlineStr">
        <is>
          <t>O item apresenta excelente alinhamento com a habilidade-alvo CH-H21, pois o enunciado descreve de forma clara e contextualizada um processo de construção da opinião pública e da vida social mediado pelos meios de comunicação contemporâneos, exigindo do candidato a identificação do papel ativo da mídia. Os objetos de conhecimento esperados (organização social, movimentos sociais, pensamento político e ação do Estado) estão implicitamente e adequadamente contemplados no cenário apresentado, que envolve a dinâmica política e social. Os distratores são plausíveis e funcionam como armadilhas conceituais comuns, como a visão mecanicista da mídia (A), o determinismo tecnológico (C) e a visão espelhista da mídia (D), embora a alternativa E, sobre a regulação moral, seja um pouco menos central ao contexto do enunciado. O nível de linguagem e a complexidade da situação-problema são adequados ao Ensino Médio, exigindo análise de um fenômeno social contemporâneo sem a necessidade de conhecimentos especializados. O formato segue rigorosamente as especificações do ENEM, com um enunciado contextualizado, alternativas bem elaboradas e uma questão que demanda interpretação e análise crítica, em vez de memorização.</t>
        </is>
      </c>
      <c r="AB668" s="6" t="n">
        <v>4.8</v>
      </c>
      <c r="AC668" s="6" t="n">
        <v>5</v>
      </c>
      <c r="AD668" s="6" t="n">
        <v>5</v>
      </c>
      <c r="AE668" s="6" t="n">
        <v>4</v>
      </c>
      <c r="AF668" s="6" t="n">
        <v>5</v>
      </c>
      <c r="AG668" s="6" t="n">
        <v>5</v>
      </c>
      <c r="AH668" s="6" t="inlineStr">
        <is>
          <t>O item apresenta excelente alinhamento à habilidade CH-H21, pois exige do estudante o reconhecimento da mídia como agente ativo na conformação da realidade social e política, indo além da transmissão de informação. Os objetos de conhecimento são adequadamente mobilizados através do contexto de campanha eleitoral e interação social. Os distratores são plausíveis, explorando concepções alternativas sobre a função da mídia (passividade, isolamento, espelhamento), embora a alternativa E seja menos consistente que as demais. O nível de dificuldade e a linguagem são apropriados ao Ensino Médio, e o item segue rigorosamente o formato e o estilo discursivo característicos do ENEM.</t>
        </is>
      </c>
    </row>
    <row r="669">
      <c r="A669" s="6" t="inlineStr">
        <is>
          <t>2c4d1998-7fe0-4082-a167-44c61d4b26a0</t>
        </is>
      </c>
      <c r="B669" s="6" t="inlineStr">
        <is>
          <t>com_fewshot_sem_grafo</t>
        </is>
      </c>
      <c r="C669" s="6" t="inlineStr">
        <is>
          <t>CH</t>
        </is>
      </c>
      <c r="D669" s="6" t="inlineStr">
        <is>
          <t>Ciencias Humanas e suas Tecnologias</t>
        </is>
      </c>
      <c r="E669" s="6" t="n">
        <v>5</v>
      </c>
      <c r="F669" s="6" t="inlineStr">
        <is>
          <t>CH-H22</t>
        </is>
      </c>
      <c r="G669" s="6" t="inlineStr">
        <is>
          <t>Analisar as lutas sociais e conquistas obtidas no que se refere as mudancas nas legislacoes ou nas politicas publicas.</t>
        </is>
      </c>
      <c r="H669" s="6" t="inlineStr">
        <is>
          <t>Durante o processo de redemocratização do Brasil, na década de 1980, intensificaram-se os movimentos sociais em defesa dos direitos da infância e da adolescência. Até então, a legislação vigente tratava a pobreza como uma espécie de 'patologia' social, focando na repressão de jovens em situação de rua. A pressão da sociedade civil e a mobilização de organismos internacionais culminaram na promulgação de uma nova lei em 1990, que alterou radicalmente a abordagem do Estado sobre essa população.</t>
        </is>
      </c>
      <c r="I669" s="6" t="inlineStr">
        <is>
          <t>A redução da maioridade penal para 16 anos, visando aumentar a punição para atos infracionais graves.</t>
        </is>
      </c>
      <c r="J669" s="6" t="inlineStr">
        <is>
          <t>A criação do Estatuto da Criança e do Adolescente (ECA), que substituiu a doutrina da 'situação irregular' pela da 'proteção integral'.</t>
        </is>
      </c>
      <c r="K669" s="6" t="inlineStr">
        <is>
          <t>A implementação do Bolsa Família como única medida de combate à pobreza infantil, retirando a responsabilidade do Estado na educação.</t>
        </is>
      </c>
      <c r="L669" s="6" t="inlineStr">
        <is>
          <t>A extinção dos conselhos tutelares, transferindo exclusivamente para a polícia a responsabilidade pela fiscalização de menores.</t>
        </is>
      </c>
      <c r="M669" s="6" t="inlineStr">
        <is>
          <t>A criminalização do trabalho infantil apenas no setor industrial, permitindo-o em atividades agrícolas e domésticas.</t>
        </is>
      </c>
      <c r="N669" s="6" t="inlineStr">
        <is>
          <t>B</t>
        </is>
      </c>
      <c r="O669" s="6" t="inlineStr">
        <is>
          <t>A questão aborda a habilidade CH-H22 ao descrever a luta social pela mudança no tratamento legal de crianças e adolescentes. A conquista histórica foi a substituição do Código de Menores pelo Estatuto da Criança e do Adolescente (ECA), Lei nº 8.069/1990. Essa mudança representou uma transição da doutrina da 'situação irregular' (que criminalizava a pobreza) para a doutrina da 'proteção integral', reconhecendo crianças e adolescentes como sujeitos de direitos e prioridade absoluta.</t>
        </is>
      </c>
      <c r="P669" s="6" t="b">
        <v>1</v>
      </c>
      <c r="Q669" s="6" t="n">
        <v>0.09090909090909091</v>
      </c>
      <c r="R669" s="6" t="n">
        <v>2.766666666666667</v>
      </c>
      <c r="S669" s="6" t="n">
        <v>0.946236559139785</v>
      </c>
      <c r="T669" s="6" t="n">
        <v>16.26829545454546</v>
      </c>
      <c r="U669" s="6" t="n">
        <v>5</v>
      </c>
      <c r="V669" s="6" t="n">
        <v>5</v>
      </c>
      <c r="W669" s="6" t="n">
        <v>5</v>
      </c>
      <c r="X669" s="6" t="n">
        <v>5</v>
      </c>
      <c r="Y669" s="6" t="n">
        <v>5</v>
      </c>
      <c r="Z669" s="6" t="n">
        <v>5</v>
      </c>
      <c r="AA669" s="6" t="inlineStr">
        <is>
          <t>O item apresenta excelente alinhamento com a habilidade CH-H22, pois descreve de forma clara e contextualizada a luta social (movimentos civis e pressão internacional) que resultou em uma conquista concreta: a mudança legislativa (Lei 8.069/1990) e a alteração da política pública (da doutrina da 'situação irregular' para a 'proteção integral'). Os objetos de conhecimento esperados (organização social, movimentos sociais, ação do Estado) estão perfeitamente contemplados no enunciado e na alternativa correta. Os distratores (A, C, D, E) são plausíveis, pois abordam temas relevantes e debatidos no cenário nacional (maioridade penal, Bolsa Família, conselhos tutelares, trabalho infantil), exigindo do estudante um conhecimento específico para diferenciar a conquista histórica representada pelo ECA de outras propostas. O nível de complexidade e o vocabulário são adequados para o Ensino Médio, exigindo compreensão de conceitos como 'proteção integral' e 'situação irregular'. O formato segue rigorosamente o padrão ENEM, com um texto contextualizado, uma pergunta implícita sobre a conquista e alternativas que exigem análise crítica e conhecimento específico.</t>
        </is>
      </c>
      <c r="AB669" s="6" t="n">
        <v>4.8</v>
      </c>
      <c r="AC669" s="6" t="n">
        <v>5</v>
      </c>
      <c r="AD669" s="6" t="n">
        <v>5</v>
      </c>
      <c r="AE669" s="6" t="n">
        <v>4</v>
      </c>
      <c r="AF669" s="6" t="n">
        <v>5</v>
      </c>
      <c r="AG669" s="6" t="n">
        <v>5</v>
      </c>
      <c r="AH669" s="6" t="inlineStr">
        <is>
          <t>O item apresenta excelente alinhamento à habilidade CH-H22, pois exige do estudante a identificação da conquista legislativa (ECA) resultante das lutas sociais mencionadas no enunciado. Os objetos de conhecimento (movimentos sociais e ação do Estado) são adequadamente abordados. Os distratores são plausíveis, explorando anacronismos (Bolsa Família), debates contemporâneos (redução da maioridade) e inversões de sentido (extinção de conselhos), típicos do exame. O nível de dificuldade e a linguagem são apropriados ao Ensino Médio, e o formato segue rigorosamente o padrão ENEM.</t>
        </is>
      </c>
    </row>
    <row r="670">
      <c r="A670" s="6" t="inlineStr">
        <is>
          <t>750920c6-fdda-47c0-a2bc-86442ec0ed1e</t>
        </is>
      </c>
      <c r="B670" s="6" t="inlineStr">
        <is>
          <t>com_fewshot_sem_grafo</t>
        </is>
      </c>
      <c r="C670" s="6" t="inlineStr">
        <is>
          <t>CH</t>
        </is>
      </c>
      <c r="D670" s="6" t="inlineStr">
        <is>
          <t>Ciencias Humanas e suas Tecnologias</t>
        </is>
      </c>
      <c r="E670" s="6" t="n">
        <v>5</v>
      </c>
      <c r="F670" s="6" t="inlineStr">
        <is>
          <t>CH-H22</t>
        </is>
      </c>
      <c r="G670" s="6" t="inlineStr">
        <is>
          <t>Analisar as lutas sociais e conquistas obtidas no que se refere as mudancas nas legislacoes ou nas politicas publicas.</t>
        </is>
      </c>
      <c r="H670" s="6" t="inlineStr">
        <is>
          <t>Durante as décadas de 1980 e 1990, o movimento feminista no Brasil intensificou suas denúncias sobre a alta incidência de violência doméstica e a impunidade dos agressores. Essa mobilização ganhou força nacional e repercussão internacional, especialmente após o caso da biofarmacêutica Maria da Penha Maia Fernandes, que sobreviveu a duas tentativas de assassinato cometidas pelo seu marido e ficou paraplégica. A pressão da sociedade civil organizada e a condenação do Brasil pela Comissão Interamericana de Direitos Humanos forçaram o Estado brasileiro a rever sua postura e criar mecanismos legais específicos para coibir esse tipo de violência. Qual legislação representa a principal conquista dessa luta social no campo das políticas públicas de segurança e direitos humanos?</t>
        </is>
      </c>
      <c r="I670" s="6" t="inlineStr">
        <is>
          <t>Lei do Divórcio, que permitiu a dissolução do vínculo matrimonial por vontade de um dos cônjuges, reconhecendo a autonomia feminina.</t>
        </is>
      </c>
      <c r="J670" s="6" t="inlineStr">
        <is>
          <t>Estatuto da Criança e do Adolescente, que priorizou a proteção integral de menores em situação de risco doméstico.</t>
        </is>
      </c>
      <c r="K670" s="6" t="inlineStr">
        <is>
          <t>Lei Maria da Penha, que criou mecanismos para prevenir e coibir a violência doméstica e familiar contra a mulher.</t>
        </is>
      </c>
      <c r="L670" s="6" t="inlineStr">
        <is>
          <t>Lei de Ficha Limpa, que buscou moralizar o cenário político brasileiro impedindo a candidatura de condenados.</t>
        </is>
      </c>
      <c r="M670" s="6" t="inlineStr">
        <is>
          <t>Código Florestal, que estabeleceu normas de proteção à vegetação nativa e áreas de preservação ambiental.</t>
        </is>
      </c>
      <c r="N670" s="6" t="inlineStr">
        <is>
          <t>C</t>
        </is>
      </c>
      <c r="O670" s="6" t="inlineStr">
        <is>
          <t>A questão aborda a habilidade CH-H22 ao exigir a análise de uma luta social (o movimento feminista contra a violência doméstica) e sua consequência direta na legislação (a criação da Lei 11.340/2006). A Lei Maria da Penha é o resultado institucional das pressões sociais e internacionais descritas no enunciado, alterando o Código Penal e a Lei de Execução Penal para garantir proteção especial às mulheres em situação de violência.</t>
        </is>
      </c>
      <c r="P670" s="6" t="b">
        <v>1</v>
      </c>
      <c r="Q670" s="6" t="n">
        <v>0.06306306306306306</v>
      </c>
      <c r="R670" s="6" t="n">
        <v>2.252475247524753</v>
      </c>
      <c r="S670" s="6" t="n">
        <v>0.888</v>
      </c>
      <c r="T670" s="6" t="n">
        <v>16.51602627257799</v>
      </c>
      <c r="U670" s="6" t="n">
        <v>5</v>
      </c>
      <c r="V670" s="6" t="n">
        <v>5</v>
      </c>
      <c r="W670" s="6" t="n">
        <v>5</v>
      </c>
      <c r="X670" s="6" t="n">
        <v>5</v>
      </c>
      <c r="Y670" s="6" t="n">
        <v>5</v>
      </c>
      <c r="Z670" s="6" t="n">
        <v>5</v>
      </c>
      <c r="AA670" s="6" t="inlineStr">
        <is>
          <t>O item apresenta excelente alinhamento com a habilidade CH-H22, pois demanda a análise da luta social do movimento feminista e sua principal conquista legislativa, a Lei Maria da Penha. Os objetos de conhecimento (movimentos sociais, ação do Estado) são perfeitamente adequados e contextualizados no enunciado. Os distratores são plausíveis, pois se referem a leis reais e conhecidas, mas estão claramente desalinhadas do contexto da violência de gênero, exigindo do estudante a compreensão do tema central. O nível de complexidade é apropriado para o Ensino Médio, exigindo conhecimento de história e cidadania, sem ser excessivamente técnico. A aderência ao formato ENEM é máxima, com um enunciado contextualizado, uma pergunta clara e alternativas que exigem a compreensão do conteúdo e não apenas o memorismo de nomes.</t>
        </is>
      </c>
      <c r="AB670" s="6" t="n">
        <v>5</v>
      </c>
      <c r="AC670" s="6" t="n">
        <v>5</v>
      </c>
      <c r="AD670" s="6" t="n">
        <v>5</v>
      </c>
      <c r="AE670" s="6" t="n">
        <v>5</v>
      </c>
      <c r="AF670" s="6" t="n">
        <v>5</v>
      </c>
      <c r="AG670" s="6" t="n">
        <v>5</v>
      </c>
      <c r="AH670" s="6" t="inlineStr">
        <is>
          <t>O item apresenta alinhamento perfeito à habilidade CH-H22, pois solicita a identificação da legislação (Lei Maria da Penha) que resultou diretamente da luta social e pressão da sociedade civil organizada descritas no enunciado. Os objetos de conhecimento (movimentos sociais, ação do Estado) são integralmente abordados. Os distratores são plausíveis e bem construídos, pois citam outras leis importantes (Lei do Divórcio, ECA) que poderiam confundir o aluno que não domina a temporalidade ou o objeto específico da luta feminista contra a violência doméstica. O tema é transversal e adequado ao Ensino Médio, exigindo leitura crítica e associação de contextos. O formato segue rigorosamente o padrão do ENEM, com enunciado contextualizado, alternativas bem formuladas e gabarito inequívoco.</t>
        </is>
      </c>
    </row>
    <row r="671">
      <c r="A671" s="6" t="inlineStr">
        <is>
          <t>ff0ba6ee-5b0f-4348-a78f-19f68688c244</t>
        </is>
      </c>
      <c r="B671" s="6" t="inlineStr">
        <is>
          <t>com_fewshot_sem_grafo</t>
        </is>
      </c>
      <c r="C671" s="6" t="inlineStr">
        <is>
          <t>CH</t>
        </is>
      </c>
      <c r="D671" s="6" t="inlineStr">
        <is>
          <t>Ciencias Humanas e suas Tecnologias</t>
        </is>
      </c>
      <c r="E671" s="6" t="n">
        <v>5</v>
      </c>
      <c r="F671" s="6" t="inlineStr">
        <is>
          <t>CH-H22</t>
        </is>
      </c>
      <c r="G671" s="6" t="inlineStr">
        <is>
          <t>Analisar as lutas sociais e conquistas obtidas no que se refere as mudancas nas legislacoes ou nas politicas publicas.</t>
        </is>
      </c>
      <c r="H671" s="6" t="inlineStr">
        <is>
          <t>No final do século XX, o Brasil vivenciou um intenso movimento social conhecido como Luta Antimanicomial. Diversos setores da sociedade, incluindo profissionais de saúde, usuários do sistema psiquiátrico e seus familiares, organizaram-se para denunciar as condições precárias e violadoras dos direitos humanos nos grandes hospitais psiquiátricos da época. Esse movimento pressionou o Estado a repensar o modelo de atenção à saúde mental, exigindo a substituição da lógica asilar por um tratamento baseado na liberdade e na reinserção social dos pacientes. Essa mobilização resultou em uma mudança concreta na legislação brasileira.</t>
        </is>
      </c>
      <c r="I671" s="6" t="inlineStr">
        <is>
          <t>A criminalização do porte de drogas, priorizando o encarceramento em manicômios judiciários para tratamento de dependentes químicos.</t>
        </is>
      </c>
      <c r="J671" s="6" t="inlineStr">
        <is>
          <t>A aprovação da Lei da Reforma Psiquiátrica (Lei nº 10.216/2001), que redireciona o modelo assistencial para serviços comunitários e proíbe a construção de novos hospitais psiquiátricos.</t>
        </is>
      </c>
      <c r="K671" s="6" t="inlineStr">
        <is>
          <t>A criação do Estatuto do Idoso, que garantiu a internação compulsória de todos os idosos com doenças degenerativas em instituições especializadas.</t>
        </is>
      </c>
      <c r="L671" s="6" t="inlineStr">
        <is>
          <t>A implementação do Programa de Saúde da Família, extinguindo totalmente os medicamentos psicotrópicos e substituindo-os por tratamentos alternativos exclusivos.</t>
        </is>
      </c>
      <c r="M671" s="6" t="inlineStr">
        <is>
          <t>A reforma do Código Penal, que isentou de pena qualquer indivíduo com transtorno mental, independentemente da gravidade do crime cometido.</t>
        </is>
      </c>
      <c r="N671" s="6" t="inlineStr">
        <is>
          <t>B</t>
        </is>
      </c>
      <c r="O671" s="6" t="inlineStr">
        <is>
          <t>A questão aborda a habilidade CH-H22 ao relacionar a 'Luta Antimanicomial' (movimento social) com a sua conquista legislativa, a Lei nº 10.216/2001 (Lei da Reforma Psiquiátrica). Essa lei representa a mudança na política pública de saúde mental, substituindo o modelo hospitalocêntrico por um tratamento aberto, comunitário e respeitoso dos direitos humanos, fruto direto das reivindicações do movimento social.</t>
        </is>
      </c>
      <c r="P671" s="6" t="b">
        <v>1</v>
      </c>
      <c r="Q671" s="6" t="n">
        <v>0.07407407407407407</v>
      </c>
      <c r="R671" s="6" t="n">
        <v>2.340611353711791</v>
      </c>
      <c r="S671" s="6" t="n">
        <v>0.907563025210084</v>
      </c>
      <c r="T671" s="6" t="n">
        <v>14.92560103626943</v>
      </c>
      <c r="U671" s="6" t="n">
        <v>5</v>
      </c>
      <c r="V671" s="6" t="n">
        <v>5</v>
      </c>
      <c r="W671" s="6" t="n">
        <v>5</v>
      </c>
      <c r="X671" s="6" t="n">
        <v>5</v>
      </c>
      <c r="Y671" s="6" t="n">
        <v>5</v>
      </c>
      <c r="Z671" s="6" t="n">
        <v>5</v>
      </c>
      <c r="AA671" s="6" t="inlineStr">
        <is>
          <t>O item apresenta excelente alinhamento com a habilidade CH-H22, pois demanda do estudante a análise da relação entre um movimento social (Luta Antimanicomial) e uma conquista concreta na legislação (Lei da Reforma Psiquiátrica). Os objetos de conhecimento (movimentos sociais, ação do Estado, políticas públicas) são perfeitamente contemplados no enunciado e na alternativa correta. Os distratores são plausíveis, pois se referem a leis e políticas reais (Estatuto do Idoso, PSF, reforma do Código Penal) ou a temas recorrentes no debate público (drogas, psicotrópicos), exigindo que o aluno diferencie a conquista específica do movimento de outras mudanças sociais. O nível de complexidade é adequado ao Ensino Médio, pois exige compreensão de um processo histórico-social e de sua relação com a esfera jurídica, sem exigir conhecimento de detalhes excessivamente técnicos. A aderência ao formato ENEM é máxima, com um enunciado contextualizado, uma pergunta que exige análise de causa e consequência e alternativas que funcionam como recontextualizações de conhecimentos curriculares.</t>
        </is>
      </c>
      <c r="AB671" s="6" t="n">
        <v>5</v>
      </c>
      <c r="AC671" s="6" t="n">
        <v>5</v>
      </c>
      <c r="AD671" s="6" t="n">
        <v>5</v>
      </c>
      <c r="AE671" s="6" t="n">
        <v>5</v>
      </c>
      <c r="AF671" s="6" t="n">
        <v>5</v>
      </c>
      <c r="AG671" s="6" t="n">
        <v>5</v>
      </c>
      <c r="AH671" s="6" t="inlineStr">
        <is>
          <t>O item apresenta excelente alinhamento à habilidade CH-H22, pois exige do estudante a identificação de um movimento social específico (Luta Antimanicomial) e a correlação direta com sua conquista legislativa (Lei nº 10.216/2001). Os objetos de conhecimento (movimentos sociais e ação do Estado) são integralmente contemplados. Os distratores são plausíveis, abordando outras políticas públicas e legislações correlatas (saúde da família, estatuto do idoso, política de drogas), o que garante a discriminação eficaz entre os que dominam o conteúdo e os que apenas fazem associações superficiais. O nível de complexidade e a linguagem são adequados ao Ensino Médio, e o formato segue rigorosamente os padrões do ENEM.</t>
        </is>
      </c>
    </row>
    <row r="672">
      <c r="A672" s="6" t="inlineStr">
        <is>
          <t>c23facfc-0249-4f46-802f-1ad2e5ecdd2b</t>
        </is>
      </c>
      <c r="B672" s="6" t="inlineStr">
        <is>
          <t>com_fewshot_sem_grafo</t>
        </is>
      </c>
      <c r="C672" s="6" t="inlineStr">
        <is>
          <t>CH</t>
        </is>
      </c>
      <c r="D672" s="6" t="inlineStr">
        <is>
          <t>Ciencias Humanas e suas Tecnologias</t>
        </is>
      </c>
      <c r="E672" s="6" t="n">
        <v>5</v>
      </c>
      <c r="F672" s="6" t="inlineStr">
        <is>
          <t>CH-H22</t>
        </is>
      </c>
      <c r="G672" s="6" t="inlineStr">
        <is>
          <t>Analisar as lutas sociais e conquistas obtidas no que se refere as mudancas nas legislacoes ou nas politicas publicas.</t>
        </is>
      </c>
      <c r="H672" s="6" t="inlineStr">
        <is>
          <t>No ano de 2010, entrou em vigor no Brasil a Lei da Ficha Limpa, fruto de uma ampla mobilização social encabeçada pelo Movimento de Combate à Corrupção Eleitoral (MCCE). Essa campanha coletou mais de 1,6 milhão de assinaturas para propor uma iniciativa popular de lei que alterou as regras de elegibilidade no país. A nova legislação estabeleceu critérios mais rigorosos para a candidatura de políticos condenados por crimes graves por órgãos colegiados.</t>
        </is>
      </c>
      <c r="I672" s="6" t="inlineStr">
        <is>
          <t>Demonstra a ineficácia das manifestações populares, visto que o Congresso Nacional alterou o teor original da proposta, impedindo sua aplicação.</t>
        </is>
      </c>
      <c r="J672" s="6" t="inlineStr">
        <is>
          <t>Ilustra a capacidade da sociedade civil de influenciar diretamente o processo legislativo, transformando reivindicações éticas em normas jurídicas.</t>
        </is>
      </c>
      <c r="K672" s="6" t="inlineStr">
        <is>
          <t>Representa uma ação isolada do Poder Executivo que dispensou a participação popular e a aprovação parlamentar para garantir a moralidade.</t>
        </is>
      </c>
      <c r="L672" s="6" t="inlineStr">
        <is>
          <t>Consolidou o multipartidarismo no Brasil ao permitir que novos partidos políticos concorressem às eleições sem restrições judiciais.</t>
        </is>
      </c>
      <c r="M672" s="6" t="inlineStr">
        <is>
          <t>Extinguiu a necessidade de investigações judiciais prévias, transferindo a responsabilidade de julgamento exclusivamente para o Tribunal Superior Eleitoral.</t>
        </is>
      </c>
      <c r="N672" s="6" t="inlineStr">
        <is>
          <t>B</t>
        </is>
      </c>
      <c r="O672" s="6" t="inlineStr">
        <is>
          <t>A questão aborda a habilidade CH-H22 ao apresentar um caso concreto de luta social (o movimento Ficha Limpa) que resultou em uma mudança legislativa (alteração na Lei das Eleições). A alternativa correta identifica a relação de causa e efeito entre a pressão da sociedade civil e a formalização de novas regras políticas, analisando como a mobilização social impactou a legislação vigente.</t>
        </is>
      </c>
      <c r="P672" s="6" t="b">
        <v>1</v>
      </c>
      <c r="Q672" s="6" t="n">
        <v>0.02105263157894737</v>
      </c>
      <c r="R672" s="6" t="n">
        <v>1.108910891089109</v>
      </c>
      <c r="S672" s="6" t="n">
        <v>0.9313725490196079</v>
      </c>
      <c r="T672" s="6" t="n">
        <v>17.12647727272727</v>
      </c>
      <c r="U672" s="6" t="n">
        <v>4.8</v>
      </c>
      <c r="V672" s="6" t="n">
        <v>5</v>
      </c>
      <c r="W672" s="6" t="n">
        <v>5</v>
      </c>
      <c r="X672" s="6" t="n">
        <v>4</v>
      </c>
      <c r="Y672" s="6" t="n">
        <v>5</v>
      </c>
      <c r="Z672" s="6" t="n">
        <v>5</v>
      </c>
      <c r="AA672" s="6" t="inlineStr">
        <is>
          <t>O item apresenta excelente alinhamento com a habilidade CH-H22, pois analisa de forma direta a relação entre uma luta social (Movimento Ficha Limpa) e uma conquista concreta (Lei da Ficha Limpa), exigindo do estudante a compreensão do processo de transformação de reivindicações populares em legislação. Os objetos de conhecimento (movimentos sociais, ação do Estado) estão perfeitamente adequados e contextualizados no enunciado. Os distratores são plausíveis e funcionam como armadilhas conceituais comuns: a alternativa A questiona a eficácia das manifestações (distorção do fato), a C atribui a ação ao Executivo (erro de ator), a D e a E apresentam consequências incorretas e distantes do conteúdo central da lei. O nível de linguagem e a complexidade da análise são adequados ao Ensino Médio. O formato, com base em um fato histórico relevante e contextualização, segue o padrão de itens de múltipla escolsta do ENEM.</t>
        </is>
      </c>
      <c r="AB672" s="6" t="n">
        <v>4.6</v>
      </c>
      <c r="AC672" s="6" t="n">
        <v>5</v>
      </c>
      <c r="AD672" s="6" t="n">
        <v>5</v>
      </c>
      <c r="AE672" s="6" t="n">
        <v>3</v>
      </c>
      <c r="AF672" s="6" t="n">
        <v>5</v>
      </c>
      <c r="AG672" s="6" t="n">
        <v>5</v>
      </c>
      <c r="AH672" s="6" t="inlineStr">
        <is>
          <t>O item apresenta excelente alinhamento à habilidade CH-H22, exigindo do aluno a análise da relação entre a mobilização social (Movimento Ficha Limpa) e a mudança na legislação. Os objetos de conhecimento (movimentos sociais e ação do Estado) são plenamente adequados, assim como o nível de escolaridade e o formato do ENEM. No entanto, a qualidade dos distratores é o ponto fraco: as alternativas C, D e E são facilmente descartáveis por contradizerem o enunciado ou tratarem de temas dissociados (multipartidarismo), faltando maior plausibilidade e sofisticação típica de itens da prova.</t>
        </is>
      </c>
    </row>
    <row r="673">
      <c r="A673" s="6" t="inlineStr">
        <is>
          <t>dd1a1311-8283-49c2-a488-7b7cf92c7d71</t>
        </is>
      </c>
      <c r="B673" s="6" t="inlineStr">
        <is>
          <t>com_fewshot_sem_grafo</t>
        </is>
      </c>
      <c r="C673" s="6" t="inlineStr">
        <is>
          <t>CH</t>
        </is>
      </c>
      <c r="D673" s="6" t="inlineStr">
        <is>
          <t>Ciencias Humanas e suas Tecnologias</t>
        </is>
      </c>
      <c r="E673" s="6" t="n">
        <v>5</v>
      </c>
      <c r="F673" s="6" t="inlineStr">
        <is>
          <t>CH-H22</t>
        </is>
      </c>
      <c r="G673" s="6" t="inlineStr">
        <is>
          <t>Analisar as lutas sociais e conquistas obtidas no que se refere as mudancas nas legislacoes ou nas politicas publicas.</t>
        </is>
      </c>
      <c r="H673" s="6" t="inlineStr">
        <is>
          <t>Durante as décadas de 1980 e 1990, o Brasil testemunhou um intenso movimento social liderado por organizações de mulheres e feministas, que denunciavam a alta incidência de violência doméstica e a impunidade dos agressores no país. A mobilização ganhou repercussão internacional, culminando em uma condenação do Estado brasileiro pela Comissão Interamericana de Direitos Humanos no caso de uma farmacêutica cearense que sobreviveu a duas tentativas de assassinato pelo marido. Essa pressão social e diplomática resultou diretamente na sanção de uma legislação específica, em 2006, que alterou o Código Penal e a Lei de Execução Penal para garantir maior proteção às vítimas.</t>
        </is>
      </c>
      <c r="I673" s="6" t="inlineStr">
        <is>
          <t>A Lei do Divórcio, que permitiu a dissolução do vínculo matrimonial por vontade de um dos cônjuges.</t>
        </is>
      </c>
      <c r="J673" s="6" t="inlineStr">
        <is>
          <t>O Estatuto da Criança e do Adolescente (ECA), que priorizou a proteção integral de menores em situação de risco.</t>
        </is>
      </c>
      <c r="K673" s="6" t="inlineStr">
        <is>
          <t>A Lei Maria da Penha, que reconheceu a violência doméstica contra a mulher como violação dos direitos humanos.</t>
        </is>
      </c>
      <c r="L673" s="6" t="inlineStr">
        <is>
          <t>A Lei de Cotas Raciais, que garantiu reservas de vagas para negros e pardos em universidades públicas.</t>
        </is>
      </c>
      <c r="M673" s="6" t="inlineStr">
        <is>
          <t>O Código de Defesa do Consumidor, que estabeleceu direitos e responsabilidades nas relações de consumo.</t>
        </is>
      </c>
      <c r="N673" s="6" t="inlineStr">
        <is>
          <t>C</t>
        </is>
      </c>
      <c r="O673" s="6" t="inlineStr">
        <is>
          <t>A questão exige a análise de uma luta social (o movimento feminista contra a violência doméstica) e sua consequência direta na legislação brasileira. O enunciado descreve o contexto de pressão que levou à criação da Lei 11.340/2006, conhecida como Lei Maria da Penha. A habilidade CH-H22 é contemplada ao identificar que a mobilização da sociedade civil foi o motor para a mudança na política pública e na lei, visando coibir a violência doméstica e familiar contra a mulher.</t>
        </is>
      </c>
      <c r="P673" s="6" t="b">
        <v>1</v>
      </c>
      <c r="Q673" s="6" t="n">
        <v>0.05434782608695652</v>
      </c>
      <c r="R673" s="6" t="n">
        <v>2.04</v>
      </c>
      <c r="S673" s="6" t="n">
        <v>0.8846153846153846</v>
      </c>
      <c r="T673" s="6" t="n">
        <v>16.3690307486631</v>
      </c>
      <c r="U673" s="6" t="n">
        <v>5</v>
      </c>
      <c r="V673" s="6" t="n">
        <v>5</v>
      </c>
      <c r="W673" s="6" t="n">
        <v>5</v>
      </c>
      <c r="X673" s="6" t="n">
        <v>5</v>
      </c>
      <c r="Y673" s="6" t="n">
        <v>5</v>
      </c>
      <c r="Z673" s="6" t="n">
        <v>5</v>
      </c>
      <c r="AA673" s="6" t="inlineStr">
        <is>
          <t>O item demonstra excelente alinhamento com a habilidade CH-H22, pois descreve de forma clara e contextualizada uma luta social (movimento feminista contra a violência doméstica) e sua consequência direta na legislação (Lei Maria da Penha), exigindo do estudante a análise dessa relação de causa e efeito. Os objetos de conhecimento esperados (organizações sociais, movimentos sociais, ação do Estado) estão perfeitamente contemplados no enunciado e na alternativa correta. Os distratores são plausíveis, pois se referem a leis e políticas públicas reais e relevantes no contexto do Ensino Médio, exigindo que o aluno as diferencie com base no conhecimento específico do tema apresentado. O nível de linguagem e a complexidade da informação são adequados para o Ensino Médio, sem simplificações excessivas nem jargões inacessíveis. O formato segue estritamente as normas do ENEM, com um enunciado contextualizado, uma pergunta implícita e cinco alternativas de resposta única, sendo a correta a única que se alinha diretamente ao evento descrito.</t>
        </is>
      </c>
      <c r="AB673" s="6" t="n">
        <v>5</v>
      </c>
      <c r="AC673" s="6" t="n">
        <v>5</v>
      </c>
      <c r="AD673" s="6" t="n">
        <v>5</v>
      </c>
      <c r="AE673" s="6" t="n">
        <v>5</v>
      </c>
      <c r="AF673" s="6" t="n">
        <v>5</v>
      </c>
      <c r="AG673" s="6" t="n">
        <v>5</v>
      </c>
      <c r="AH673" s="6" t="inlineStr">
        <is>
          <t>O item apresenta excelente alinhamento à habilidade CH-H22, pois exige do estudante a identificação da relação direta entre a mobilização social feminista e a consequente mudança legislativa (Lei Maria da Penha). Os objetos de conhecimento (movimentos sociais e ação do Estado) são plenamente contemplados. Os distratores consistem em outras leis importantes do cenário brasileiro, tornando-se plausíveis, mas incorretos diante do contexto específico de violência doméstica contra a mulher descrito no enunciado. O nível de complexidade e a linguagem são adequados ao Ensino Médio, e a estrutura segue rigorosamente o padrão de itens de Ciências Humanas do ENEM.</t>
        </is>
      </c>
    </row>
    <row r="674">
      <c r="A674" s="6" t="inlineStr">
        <is>
          <t>16f2f3ca-d565-44f9-b609-784ef05c119f</t>
        </is>
      </c>
      <c r="B674" s="6" t="inlineStr">
        <is>
          <t>com_fewshot_sem_grafo</t>
        </is>
      </c>
      <c r="C674" s="6" t="inlineStr">
        <is>
          <t>CH</t>
        </is>
      </c>
      <c r="D674" s="6" t="inlineStr">
        <is>
          <t>Ciencias Humanas e suas Tecnologias</t>
        </is>
      </c>
      <c r="E674" s="6" t="n">
        <v>5</v>
      </c>
      <c r="F674" s="6" t="inlineStr">
        <is>
          <t>CH-H23</t>
        </is>
      </c>
      <c r="G674" s="6" t="inlineStr">
        <is>
          <t>Analisar a importancia dos valores eticos na estruturacao politica das sociedades.</t>
        </is>
      </c>
      <c r="H674" s="6" t="inlineStr">
        <is>
          <t>Durante uma assembleia municipal, os moradores debatem a construção de um grande empreendimento comercial que promete gerar muitos empregos, mas que exigirá a remoção de uma comunidade tradicional e a destruição de uma área de preservação ambiental. Um representante do governo argumenta que o progresso econômico deve vir em primeiro lugar, enquanto os moradores defendem que o respeito às pessoas e ao meio ambiente é um valor inegociável. Eles afirmam que uma decisão política que ignora a dignidade humana e a sustentabilidade compromete a própria base da convivência em sociedade.</t>
        </is>
      </c>
      <c r="I674" s="6" t="inlineStr">
        <is>
          <t>A política deve se pautar exclusivamente pela eficiência técnica e econômica, independentemente das consequências sociais.</t>
        </is>
      </c>
      <c r="J674" s="6" t="inlineStr">
        <is>
          <t>Os valores éticos são subjetivos e, por isso, não devem influenciar decisões que envolvem o interesse público e o desenvolvimento.</t>
        </is>
      </c>
      <c r="K674" s="6" t="inlineStr">
        <is>
          <t>A estruturação política de uma sociedade depende de princípios éticos que garantam a justiça social e a preservação da vida.</t>
        </is>
      </c>
      <c r="L674" s="6" t="inlineStr">
        <is>
          <t>A legitimidade de um governo está baseada apenas na capacidade de gerar riqueza, não na forma como ela é distribuída.</t>
        </is>
      </c>
      <c r="M674" s="6" t="inlineStr">
        <is>
          <t>Os conflitos de interesse são resolvidos apenas pela força da lei, dispensando a necessidade de reflexão ética.</t>
        </is>
      </c>
      <c r="N674" s="6" t="inlineStr">
        <is>
          <t>C</t>
        </is>
      </c>
      <c r="O674" s="6" t="inlineStr">
        <is>
          <t>A habilidade CH-H23 exige a análise da importância dos valores éticos na estruturação política das sociedades. A alternativa C é a correta porque identifica que a organização política e a tomada de decisão não podem ser separadas dos princípios morais, como a justiça e o respeito à dignidade, que são fundamentais para a manutenção da ordem social e do bem comum. As demais alternativas (A, B, D e E) desconsideram a intrínseca relação entre ética e política, seja priorizando apenas o econômico, afirmando a irrelevância da ética ou reduzindo a legitimidade ao poder coercitivo ou financeiro.</t>
        </is>
      </c>
      <c r="P674" s="6" t="b">
        <v>1</v>
      </c>
      <c r="Q674" s="6" t="n">
        <v>0.0425531914893617</v>
      </c>
      <c r="R674" s="6" t="n">
        <v>1.386138613861386</v>
      </c>
      <c r="S674" s="6" t="n">
        <v>0.8867924528301887</v>
      </c>
      <c r="T674" s="6" t="n">
        <v>15.52096153846154</v>
      </c>
      <c r="U674" s="6" t="n">
        <v>5</v>
      </c>
      <c r="V674" s="6" t="n">
        <v>5</v>
      </c>
      <c r="W674" s="6" t="n">
        <v>5</v>
      </c>
      <c r="X674" s="6" t="n">
        <v>5</v>
      </c>
      <c r="Y674" s="6" t="n">
        <v>5</v>
      </c>
      <c r="Z674" s="6" t="n">
        <v>5</v>
      </c>
      <c r="AA674" s="6" t="inlineStr">
        <is>
          <t>O item apresenta excelente alinhamento com a habilidade CH-H23, pois a situação-problema e o debate proposto exigem do candidato a análise da tensão entre progresso econômico e valores éticos (dignidade humana, sustentabilidade), central para a estruturação política. Os objetos de conhecimento (organização social, ação do Estado, pensamento político) são perfeitamente mobilizados para a resolução da questão. Os distratores (A, B, D, E) são plausíveis e funcionam como armadilhas, pois representam visões utilitaristas e desprovidas de uma perspectiva ética, forçando o candidato a辨识 (discernir) a alternativa que reconhece a intrínseca relação entre ética e política. O nível de complexidade é adequado ao Ensino Médio, pois não exige conhecimento técnico-profundo, mas sim a capacidade de analisar um cenário social com base em princípios gerais de ética e cidadania. O formato, com um enunciado contextualizado e alternativas que representam teses políticas distintas, está em total aderência ao padrão de itens de Humanas do ENEM.</t>
        </is>
      </c>
      <c r="AB674" s="6" t="n">
        <v>5</v>
      </c>
      <c r="AC674" s="6" t="n">
        <v>5</v>
      </c>
      <c r="AD674" s="6" t="n">
        <v>5</v>
      </c>
      <c r="AE674" s="6" t="n">
        <v>5</v>
      </c>
      <c r="AF674" s="6" t="n">
        <v>5</v>
      </c>
      <c r="AG674" s="6" t="n">
        <v>5</v>
      </c>
      <c r="AH674" s="6" t="inlineStr">
        <is>
          <t>O item apresenta excelente alinhamento à habilidade CH-H23, ao contextualizar um conflito entre desenvolvimento econômico e valores éticos, exigindo do estudante o reconhecimento de que a estruturação política fundamenta-se em princípios de justiça e dignidade. Os objetos de conhecimento (ação do Estado, organização social, pensamento político) são integralmente contemplados. Os distratores são plausíveis e bem elaborados, representando vertentes teóricas distintas (tecnicismo, relativismo ético, utilitarismo) que competem com a perspectiva ética humanista. O vocabulário e a complexidade são adequados ao Ensino Médio, e o item segue rigorosamente o formato e a lógica de avaliação crítica característicos do ENEM.</t>
        </is>
      </c>
    </row>
    <row r="675">
      <c r="A675" s="6" t="inlineStr">
        <is>
          <t>628d1600-a783-4b8d-9b24-df1278a61457</t>
        </is>
      </c>
      <c r="B675" s="6" t="inlineStr">
        <is>
          <t>com_fewshot_sem_grafo</t>
        </is>
      </c>
      <c r="C675" s="6" t="inlineStr">
        <is>
          <t>CH</t>
        </is>
      </c>
      <c r="D675" s="6" t="inlineStr">
        <is>
          <t>Ciencias Humanas e suas Tecnologias</t>
        </is>
      </c>
      <c r="E675" s="6" t="n">
        <v>5</v>
      </c>
      <c r="F675" s="6" t="inlineStr">
        <is>
          <t>CH-H23</t>
        </is>
      </c>
      <c r="G675" s="6" t="inlineStr">
        <is>
          <t>Analisar a importancia dos valores eticos na estruturacao politica das sociedades.</t>
        </is>
      </c>
      <c r="H675" s="6" t="inlineStr">
        <is>
          <t>Durante uma assembleia para a elaboração da constituição de um novo país, um representante argumenta que as leis não devem servir apenas para manter a ordem e organizar o governo, mas precisam estar fundamentadas em princípios de justiça e respeito à dignidade humana. Segundo ele, 'sem um norte ético, o poder político se torna apenas uma ferramenta de opressão dos mais fortes sobre os mais fracos'. Esse discurso ressalta que os valores éticos são fundamentais para a estruturação política das sociedades, pois:</t>
        </is>
      </c>
      <c r="I675" s="6" t="inlineStr">
        <is>
          <t>garantem a neutralidade do Estado, impedindo que questões morais influenciem as decisões governamentais.</t>
        </is>
      </c>
      <c r="J675" s="6" t="inlineStr">
        <is>
          <t>legitimam o exercício do poder, ao orientar as ações do Estado em direção ao bem comum e à justiça social.</t>
        </is>
      </c>
      <c r="K675" s="6" t="inlineStr">
        <is>
          <t>substituem a necessidade de leis e instituições, uma vez que a moralidade individual é suficiente para a convivência.</t>
        </is>
      </c>
      <c r="L675" s="6" t="inlineStr">
        <is>
          <t>priorizam o desenvolvimento econômico em detrimento dos direitos sociais, visando o crescimento do PIB nacional.</t>
        </is>
      </c>
      <c r="M675" s="6" t="inlineStr">
        <is>
          <t>impõem uma única visão de mundo baseada em dogmas religiosos, eliminando a diversidade de opinião na sociedade.</t>
        </is>
      </c>
      <c r="N675" s="6" t="inlineStr">
        <is>
          <t>B</t>
        </is>
      </c>
      <c r="O675" s="6" t="inlineStr">
        <is>
          <t>A habilidade CH-H23 exige a análise da importância dos valores éticos na estruturação política. A alternativa B está correta ao identificar que a ética confere legitimidade ao poder político, transformando a simples força em autoridade voltada para o bem comum. As demais alternativas ou negam a importância da ética (A, C), focam em aspectos econômicos desvinculados da ética (D) ou confundem ética com imposição religiosa (E).</t>
        </is>
      </c>
      <c r="P675" s="6" t="b">
        <v>1</v>
      </c>
      <c r="Q675" s="6" t="n">
        <v>0.04395604395604396</v>
      </c>
      <c r="R675" s="6" t="n">
        <v>1.637426900584795</v>
      </c>
      <c r="S675" s="6" t="n">
        <v>0.9479166666666666</v>
      </c>
      <c r="T675" s="6" t="n">
        <v>16.05861471861472</v>
      </c>
      <c r="U675" s="6" t="n">
        <v>5</v>
      </c>
      <c r="V675" s="6" t="n">
        <v>5</v>
      </c>
      <c r="W675" s="6" t="n">
        <v>5</v>
      </c>
      <c r="X675" s="6" t="n">
        <v>5</v>
      </c>
      <c r="Y675" s="6" t="n">
        <v>5</v>
      </c>
      <c r="Z675" s="6" t="n">
        <v>5</v>
      </c>
      <c r="AA675" s="6" t="inlineStr">
        <is>
          <t>O item apresenta excelente alinhamento com a habilidade CH-H23, pois o enunciado e a alternativa correta (B) focam diretamente na análise da função dos valores éticos na estruturação política, conectando-os à legitimidade do poder e ao bem comum. Os objetos de conhecimento (organização social, pensamento político, ação do Estado) estão perfeitamente adequados e presentes no contexto do item. Os distratores (A, C, D, E) são plausíveis e funcionam efetivamente como alternativas incorretas, pois cada uma comete um erro conceitual comum: A confunde neutralidade com ética, C superestima a moralidade individual, D desvincula ética de economia e E reduz ética a religião. O nível de linguagem e a complexidade do raciocínio são adequados ao Ensino Médio. O formato, com um enunciado contextualizado e cinco alternativas, segue rigorosamente o padrão do ENEM.</t>
        </is>
      </c>
      <c r="AB675" s="6" t="n">
        <v>5</v>
      </c>
      <c r="AC675" s="6" t="n">
        <v>5</v>
      </c>
      <c r="AD675" s="6" t="n">
        <v>5</v>
      </c>
      <c r="AE675" s="6" t="n">
        <v>5</v>
      </c>
      <c r="AF675" s="6" t="n">
        <v>5</v>
      </c>
      <c r="AG675" s="6" t="n">
        <v>5</v>
      </c>
      <c r="AH675" s="6" t="inlineStr">
        <is>
          <t>O item avalia com precisão a habilidade CH-H23, exigindo do aluno a compreensão de que os valores éticos conferem legitimidade ao poder político, indo além da manutenção da ordem. Os objetos de conhecimento (ação do Estado e pensamento político) são perfeitamente adequados ao contexto. Os distratores são plausíveis e bem construídos, explorando equívocos comuns como a neutralidade do Estado, a substituição da lei pela moral, o economicismo e a confusão entre ética e religião. O nível de linguagem e a complexidade cognitiva são adequados ao Ensino Médio, e o formato segue rigorosamente os padrões do ENEM.</t>
        </is>
      </c>
    </row>
    <row r="676">
      <c r="A676" s="6" t="inlineStr">
        <is>
          <t>97c3377f-79ea-47c8-beb0-1592a963b377</t>
        </is>
      </c>
      <c r="B676" s="6" t="inlineStr">
        <is>
          <t>com_fewshot_sem_grafo</t>
        </is>
      </c>
      <c r="C676" s="6" t="inlineStr">
        <is>
          <t>CH</t>
        </is>
      </c>
      <c r="D676" s="6" t="inlineStr">
        <is>
          <t>Ciencias Humanas e suas Tecnologias</t>
        </is>
      </c>
      <c r="E676" s="6" t="n">
        <v>5</v>
      </c>
      <c r="F676" s="6" t="inlineStr">
        <is>
          <t>CH-H23</t>
        </is>
      </c>
      <c r="G676" s="6" t="inlineStr">
        <is>
          <t>Analisar a importancia dos valores eticos na estruturacao politica das sociedades.</t>
        </is>
      </c>
      <c r="H676" s="6" t="inlineStr">
        <is>
          <t>Em uma sessão do Congresso Nacional, deputies debated a proposal to regulate the use of personal data by technology companies. One group argued that state control is essential to guarantee citizens' privacy and prevent manipulation of information, viewing privacy as a fundamental human right. Another group defended that excessive regulation would harm economic freedom and technological innovation, arguing that the market should self-regulate. The president of the session, in an attempt to mediate the conflict, stated that politics is the art of seeking a balance between individual freedoms and collective responsibilities, guided by principles of justice.</t>
        </is>
      </c>
      <c r="I676" s="6" t="inlineStr">
        <is>
          <t>A regulamentação deve priorizar sempre o desenvolvimento econômico, pois o lucro das empresas garante o bem-estar social.</t>
        </is>
      </c>
      <c r="J676" s="6" t="inlineStr">
        <is>
          <t>A discussão demonstra que a ética é subjetiva e, por isso, não deve influenciar decisões políticas que envolvem interesses financeiros.</t>
        </is>
      </c>
      <c r="K676" s="6" t="inlineStr">
        <is>
          <t>A estruturação política das sociedades depende de valores éticos, como a justiça e a dignidade humana, para definir limites entre liberdades individuais e direitos coletivos.</t>
        </is>
      </c>
      <c r="L676" s="6" t="inlineStr">
        <is>
          <t>O papel do Estado é apenas garantir a liberdade de mercado, cabendo aos cidadãos se protegerem individualmente contra abusos de empresas privadas.</t>
        </is>
      </c>
      <c r="M676" s="6" t="inlineStr">
        <is>
          <t>O conflito apresentado é insolúvel, pois valores éticos e interesses políticos pertencem a esferas da realidade que nunca se encontram.</t>
        </is>
      </c>
      <c r="N676" s="6" t="inlineStr">
        <is>
          <t>C</t>
        </is>
      </c>
      <c r="O676" s="6" t="inlineStr">
        <is>
          <t>A habilidade CH-H23 exige a análise da importância dos valores éticos na estruturação política. O item apresenta um dilema real (privacidade vs. inovação) em um cenário político. A alternativa C é a correta ao identificar que a organização política e a criação de leis não são atos neutros, mas são fundamentadas em escolhas éticas (como justiça e dignidade) que buscam harmonizar interesses divergentes em prol do bem comum.</t>
        </is>
      </c>
      <c r="P676" s="6" t="b">
        <v>1</v>
      </c>
      <c r="Q676" s="6" t="n">
        <v>0.02307692307692308</v>
      </c>
      <c r="R676" s="6" t="n">
        <v>1.468085106382979</v>
      </c>
      <c r="S676" s="6" t="n">
        <v>0.8280254777070064</v>
      </c>
      <c r="T676" s="6" t="n">
        <v>17.14866666666667</v>
      </c>
      <c r="U676" s="6" t="n">
        <v>5</v>
      </c>
      <c r="V676" s="6" t="n">
        <v>5</v>
      </c>
      <c r="W676" s="6" t="n">
        <v>5</v>
      </c>
      <c r="X676" s="6" t="n">
        <v>5</v>
      </c>
      <c r="Y676" s="6" t="n">
        <v>5</v>
      </c>
      <c r="Z676" s="6" t="n">
        <v>5</v>
      </c>
      <c r="AA676" s="6" t="inlineStr">
        <is>
          <t>O item demonstra excelente alinhamento com a habilidade CH-H23, pois a discussão no Congresso Nacional sobre a regulação de dados pessoais serve como um cenário concreto para analisar como valores éticos (justiça, liberdade, dignidade) são fundamentais para a estruturação política, mediando conflitos entre liberdades individuais e responsabilidades coletivas. Os objetos de conhecimento (organização social, ação do Estado, pensamento político) estão perfeitamente adequados e integrados ao enunciado. Os distratores (A, B, D, E) são plausíveis e funcionam efetivamente como alternativas incorretas, pois representam visões simplistas, economicistas, céticas ou aporéticas que não capturam a complexidade da mediação ética na política, forçando o candidato a identificar a alternativa correta (C) que sintetiza a essência da habilidade. O nível de linguagem e a complexidade do debate são apropriados para o Ensino Médio, exigindo compreensão de conceitos como liberdade, regulação e bem comum. O formato segue o padrão ENEM, com um enunciado contextualizado e alternativas que exigem análise crítica e não apenas memória.</t>
        </is>
      </c>
      <c r="AB676" s="6" t="n">
        <v>4.6</v>
      </c>
      <c r="AC676" s="6" t="n">
        <v>5</v>
      </c>
      <c r="AD676" s="6" t="n">
        <v>5</v>
      </c>
      <c r="AE676" s="6" t="n">
        <v>5</v>
      </c>
      <c r="AF676" s="6" t="n">
        <v>5</v>
      </c>
      <c r="AG676" s="6" t="n">
        <v>3</v>
      </c>
      <c r="AH676" s="6" t="inlineStr">
        <is>
          <t>O item apresenta excelente alinhamento à habilidade CH-H23, exigindo do aluno a compreensão de que a estruturação política e a resolução de conflitos sociais dependem de valores éticos fundamentais, como a justiça e a dignidade. Os objetos de conhecimento (ação do Estado, pensamento político) são perfeitamente contemplados pelo cenário de debate legislativo. Os distratores são plausíveis e bem elaborados, representando vertentes ideológicas distintas (liberalismo econômico, relativismo ético, cinismo político) que testam a capacidade do aluno de identificar o papel central da ética na mediação política. O nível de complexidade e o vocabulário são adequados ao Ensino Médio. No entanto, a nota em 'aderência ao formato ENEM' (d5) é penalizada devido a um erro crítico de formatação: o enunciado apresenta uma mistura inadequada de idiomas (português e inglês), o que viola as normas do exame, que exige a redação integral dos itens de Ciências Humanas e suas Tecnologias em língua portuguesa.</t>
        </is>
      </c>
    </row>
    <row r="677">
      <c r="A677" s="6" t="inlineStr">
        <is>
          <t>89ddfb2c-7f2b-40f6-a24a-f682e5f0fee5</t>
        </is>
      </c>
      <c r="B677" s="6" t="inlineStr">
        <is>
          <t>com_fewshot_sem_grafo</t>
        </is>
      </c>
      <c r="C677" s="6" t="inlineStr">
        <is>
          <t>CH</t>
        </is>
      </c>
      <c r="D677" s="6" t="inlineStr">
        <is>
          <t>Ciencias Humanas e suas Tecnologias</t>
        </is>
      </c>
      <c r="E677" s="6" t="n">
        <v>5</v>
      </c>
      <c r="F677" s="6" t="inlineStr">
        <is>
          <t>CH-H23</t>
        </is>
      </c>
      <c r="G677" s="6" t="inlineStr">
        <is>
          <t>Analisar a importancia dos valores eticos na estruturacao politica das sociedades.</t>
        </is>
      </c>
      <c r="H677" s="6" t="inlineStr">
        <is>
          <t>Durante a Assembleia Nacional Constituinte de um pais que saia de um longo periodo de regime autoritario, um intenso debate dividiu os parlamentares. De um lado, defendia-se que a estrutura politica deveria priorizar a ordem publica e o crescimento economico acima de tudo, mesmo que isso exigisse medidas severas de controle social. De outro, argumentava-se que a nova ordem constitucional deveria ter como fundamento inabalavel a dignidade da pessoa humana e a garantia incondicional dos direitos fundamentais, limitando a acao do Estado em prol do bem comum.</t>
        </is>
      </c>
      <c r="I677" s="6" t="inlineStr">
        <is>
          <t>Os valores eticos servem apenas para orientar a vida privada dos cidadaos, nao devendo interferir nas decisoes de Estado que sao puramente tecnicas.</t>
        </is>
      </c>
      <c r="J677" s="6" t="inlineStr">
        <is>
          <t>A estruturacao politica baseada em principios eticos define os limites do exercicio do poder e estabelece o que a sociedade considera justo e legitimo.</t>
        </is>
      </c>
      <c r="K677" s="6" t="inlineStr">
        <is>
          <t>A priorizacao de valores eticos como a dignidade humana enfraquece o Estado, pois impede a adocao de medidas rigorosas necessarias para o desenvolvimento economico.</t>
        </is>
      </c>
      <c r="L677" s="6" t="inlineStr">
        <is>
          <t>A escolha de valores eticos para a politica deve ser feita apenas pelos governantes, pois a populacao leiga nao possui capacidade para definir o que e moralmente correto.</t>
        </is>
      </c>
      <c r="M677" s="6" t="inlineStr">
        <is>
          <t>Os valores eticos sao imutaveis e universais, o que impede que a estrutura politica de uma sociedade se adapte as mudancas historicas e culturais ao longo do tempo.</t>
        </is>
      </c>
      <c r="N677" s="6" t="inlineStr">
        <is>
          <t>B</t>
        </is>
      </c>
      <c r="O677" s="6" t="inlineStr">
        <is>
          <t>A habilidade CH-H23 exige a analise da relacao entre etica e politica. A alternativa B esta correta pois identifica que os valores eticos (como a dignidade humana) nao sao apenas abstracoes morais, mas fundamentos que legitimam o poder e orientam a criacao das leis e das instituicoes politicas. Ao estruturar o Estado com base nesses valores, a sociedade define os limites da acao governamental e o que e considerado justo, demonstrando a intrinseca conexao entre a moralidade e a organizacao politica.</t>
        </is>
      </c>
      <c r="P677" s="6" t="b">
        <v>1</v>
      </c>
      <c r="Q677" s="6" t="n">
        <v>0.0660377358490566</v>
      </c>
      <c r="R677" s="6" t="n">
        <v>2.315789473684211</v>
      </c>
      <c r="S677" s="6" t="n">
        <v>0.803030303030303</v>
      </c>
      <c r="T677" s="6" t="n">
        <v>18.93876168224299</v>
      </c>
      <c r="U677" s="6" t="n">
        <v>5</v>
      </c>
      <c r="V677" s="6" t="n">
        <v>5</v>
      </c>
      <c r="W677" s="6" t="n">
        <v>5</v>
      </c>
      <c r="X677" s="6" t="n">
        <v>5</v>
      </c>
      <c r="Y677" s="6" t="n">
        <v>5</v>
      </c>
      <c r="Z677" s="6" t="n">
        <v>5</v>
      </c>
      <c r="AA677" s="6" t="inlineStr">
        <is>
          <t>O item apresenta excelente alinhamento com a habilidade CH-H23, pois o enunciado e as alternativas exigem a analise do papel dos valores eticos (dignidade humana, direitos fundamentais) na estrutura politica de uma sociedade, indo além de meras definicoes para discutir sua funcao legitimadora e limitadora do poder. Os objetos de conhecimento (organizacao social, acao do Estado, pensamento politico) sao adequadamente contemplados no contexto da Assembleia Constituinte. Os distratores sao plausiveis e bem elaborados: A e D representam visoes eticistas e elitistas, respectivamente; C apresenta uma falsa dicotomia entre etica e desenvolvimento; E defende uma visao essencialista de valores. O nivel de complexidade e adequado ao Ensino Medio, exigindo compreensao de conceitos politicos e eticos sem recorrer a tecnicismos excessivos. O formato, com um enunciado contextualizado e cinco alternativas, e perfeitamente aderente ao padrao ENEM.</t>
        </is>
      </c>
      <c r="AB677" s="6" t="n">
        <v>4.8</v>
      </c>
      <c r="AC677" s="6" t="n">
        <v>5</v>
      </c>
      <c r="AD677" s="6" t="n">
        <v>5</v>
      </c>
      <c r="AE677" s="6" t="n">
        <v>4</v>
      </c>
      <c r="AF677" s="6" t="n">
        <v>5</v>
      </c>
      <c r="AG677" s="6" t="n">
        <v>5</v>
      </c>
      <c r="AH677" s="6" t="inlineStr">
        <is>
          <t>O item apresenta um enunciado contextualizado que descreve um dilema clássico na estruturação política de sociedades (ordem econômica vs. dignidade humana), exigindo do aluno a análise da função dos valores éticos na fundação do Estado. Isso atende plenamente à habilidade CH-H23. Os objetos de conhecimento (pensamento político e ação do Estado) são integralmente abordados. Os distratores são plausíveis, pois representam visões distorcidas ou reducionistas comuns (tecnicismo, elitismo, imutabilidade), embora alguns possam ser descartados com leitura atenta. O vocabulário e a complexidade conceitual são adequados ao Ensino Médio, e o formato segue rigorosamente o padrão da prova do ENEM.</t>
        </is>
      </c>
    </row>
    <row r="678">
      <c r="A678" s="6" t="inlineStr">
        <is>
          <t>59cf6b51-c8ea-4434-bc78-0346026cf558</t>
        </is>
      </c>
      <c r="B678" s="6" t="inlineStr">
        <is>
          <t>com_fewshot_sem_grafo</t>
        </is>
      </c>
      <c r="C678" s="6" t="inlineStr">
        <is>
          <t>CH</t>
        </is>
      </c>
      <c r="D678" s="6" t="inlineStr">
        <is>
          <t>Ciencias Humanas e suas Tecnologias</t>
        </is>
      </c>
      <c r="E678" s="6" t="n">
        <v>5</v>
      </c>
      <c r="F678" s="6" t="inlineStr">
        <is>
          <t>CH-H23</t>
        </is>
      </c>
      <c r="G678" s="6" t="inlineStr">
        <is>
          <t>Analisar a importancia dos valores eticos na estruturacao politica das sociedades.</t>
        </is>
      </c>
      <c r="H678" s="6" t="inlineStr">
        <is>
          <t>Durante uma assembleia municipal para discutir a ocupação de uma área pública, um grupo de moradores propôs a expulsão de famílias de baixa renda que viviam na região há décadas, alegando que isso desvalorizaria os imóveis. No entanto, um representante do governo local argumentou contra a proposta, afirmando que 'o poder político não serve apenas para proteger interesses econômicos, mas deve garantir a dignidade e o direito à moradia de todos os cidadãos, pois sem justiça social não há ordem legítima'.</t>
        </is>
      </c>
      <c r="I678" s="6" t="inlineStr">
        <is>
          <t>A política deve ser exercida de forma técnica, sem interferência de juízos morais ou valores subjetivos.</t>
        </is>
      </c>
      <c r="J678" s="6" t="inlineStr">
        <is>
          <t>A estruturação política das sociedades depende de valores éticos para legitimar o poder e promover o bem comum.</t>
        </is>
      </c>
      <c r="K678" s="6" t="inlineStr">
        <is>
          <t>A estabilidade de um governo está garantida apenas pela força policial e pelo controle das manifestações populares.</t>
        </is>
      </c>
      <c r="L678" s="6" t="inlineStr">
        <is>
          <t>Os interesses econômicos da maioria devem sempre prevalecer sobre os direitos das minorias em uma democracia.</t>
        </is>
      </c>
      <c r="M678" s="6" t="inlineStr">
        <is>
          <t>A ética é um instrumento individual que não deve influenciar as leis e as decisões coletivas do Estado.</t>
        </is>
      </c>
      <c r="N678" s="6" t="inlineStr">
        <is>
          <t>B</t>
        </is>
      </c>
      <c r="O678" s="6" t="inlineStr">
        <is>
          <t>A habilidade CH-H23 exige a análise da importância dos valores éticos na estruturação política. O item apresenta um conflito entre interesses econômicos e direitos sociais. A alternativa correta (B) identifica que a legitimidade do poder político e a organização da sociedade fundamentam-se em princípios éticos, como a justiça e a dignidade, e não apenas na força ou no mercado. As outras alternativas negligenciam a conexão necessária entre ética e política.</t>
        </is>
      </c>
      <c r="P678" s="6" t="b">
        <v>1</v>
      </c>
      <c r="Q678" s="6" t="n">
        <v>0.0449438202247191</v>
      </c>
      <c r="R678" s="6" t="n">
        <v>2</v>
      </c>
      <c r="S678" s="6" t="n">
        <v>0.8811881188118812</v>
      </c>
      <c r="T678" s="6" t="n">
        <v>15.69471600688468</v>
      </c>
      <c r="U678" s="6" t="n">
        <v>5</v>
      </c>
      <c r="V678" s="6" t="n">
        <v>5</v>
      </c>
      <c r="W678" s="6" t="n">
        <v>5</v>
      </c>
      <c r="X678" s="6" t="n">
        <v>5</v>
      </c>
      <c r="Y678" s="6" t="n">
        <v>5</v>
      </c>
      <c r="Z678" s="6" t="n">
        <v>5</v>
      </c>
      <c r="AA678" s="6" t="inlineStr">
        <is>
          <t>O item demonstra excelente alinhamento com a habilidade CH-H23, pois a situação-problema centraliza-se no conflito entre interesses econômicos e valores éticos (dignidade, justiça social) na ação política, exigindo do candidato a análise da função ética do poder. Os objetos de conhecimento (organização social, ação do Estado, pensamento político) estão perfeitamente adequados e presentes no enunciado e na alternativa correta. Os distratores (A, C, D, E) são plausíveis e funcionais, pois representam visões políticas reais (neutralidade técnica, conservadorismo, utilitarismo, liberalismo clássico) que contrastam com a perspectiva ética defendida no item, exigindo do candidato discernimento. O nível de complexidade e o vocabulário são apropriados para o Ensino Médio, sem serem simplistas. A aderência ao formato ENEM é máxima, com um contexto social relevante, um enunciado claro e alternativas que exigem análise crítica e não apenas memória.</t>
        </is>
      </c>
      <c r="AB678" s="6" t="n">
        <v>5</v>
      </c>
      <c r="AC678" s="6" t="n">
        <v>5</v>
      </c>
      <c r="AD678" s="6" t="n">
        <v>5</v>
      </c>
      <c r="AE678" s="6" t="n">
        <v>5</v>
      </c>
      <c r="AF678" s="6" t="n">
        <v>5</v>
      </c>
      <c r="AG678" s="6" t="n">
        <v>5</v>
      </c>
      <c r="AH678" s="6" t="inlineStr">
        <is>
          <t>O item avalia com precisão a habilidade CH-H23, ao apresentar um conflito sociopolítico que exige o reconhecimento da ética como fundamento da legitimidade do Estado. A alternativa correta (B) dialoga diretamente com o enunciado, enquanto os distratores exploram concepções políticas equivocadas ou reducionistas (tecnicismo, autoritarismo, neoliberalismo), garantindo plausibilidade. O vocabulário e os conceitos (dignidade, justiça social, ordem legítima) são adequados ao Ensino Médio e aos objetos de conhecimento propostos. O formato segue o padrão ENEM, com enunciado contextualizado e cinco alternativas.</t>
        </is>
      </c>
    </row>
    <row r="679">
      <c r="A679" s="6" t="inlineStr">
        <is>
          <t>23b9dfc7-e0bc-4637-b937-0f341584555e</t>
        </is>
      </c>
      <c r="B679" s="6" t="inlineStr">
        <is>
          <t>com_fewshot_sem_grafo</t>
        </is>
      </c>
      <c r="C679" s="6" t="inlineStr">
        <is>
          <t>CH</t>
        </is>
      </c>
      <c r="D679" s="6" t="inlineStr">
        <is>
          <t>Ciencias Humanas e suas Tecnologias</t>
        </is>
      </c>
      <c r="E679" s="6" t="n">
        <v>5</v>
      </c>
      <c r="F679" s="6" t="inlineStr">
        <is>
          <t>CH-H24</t>
        </is>
      </c>
      <c r="G679" s="6" t="inlineStr">
        <is>
          <t>Relacionar cidadania e democracia na organizacao das sociedades.</t>
        </is>
      </c>
      <c r="H679" s="6" t="inlineStr">
        <is>
          <t>Em um bairro periférico de uma grande cidade brasileira, os moradores enfrentavam problemas recorrentes de alagamento durante o período chuvoso, resultando em prejuízos materiais e riscos à saúde. Diante da omissão inicial do poder público, a comunidade decidiu se organizar: realizaram assembleias, mapearam as áreas de risco e elaboraram um documento de reivindicações. Esse grupo, então, participou de audiências na Câmara Municipal e pressionou a prefeitura, conseguindo a inclusão de obras de drenagem no orçamento anual. A atuação descrita demonstra que a consolidação da democracia está intrinsecamente ligada à cidadania, pois</t>
        </is>
      </c>
      <c r="I679" s="6" t="inlineStr">
        <is>
          <t>o voto é o único instrumento capaz de garantir a execução de obras públicas pela administração direta.</t>
        </is>
      </c>
      <c r="J679" s="6" t="inlineStr">
        <is>
          <t>a participação ativa e organizada da sociedade é fundamental para fiscalizar e influenciar as decisões governamentais.</t>
        </is>
      </c>
      <c r="K679" s="6" t="inlineStr">
        <is>
          <t>os conflitos sociais devem ser evitados a todo custo para garantir a estabilidade das instituições democráticas.</t>
        </is>
      </c>
      <c r="L679" s="6" t="inlineStr">
        <is>
          <t>a soberania popular deve ser exercida apenas indiretamente, sem a intervenção direta dos cidadãos na gestão pública.</t>
        </is>
      </c>
      <c r="M679" s="6" t="inlineStr">
        <is>
          <t>a cidadania se restringe ao cumprimento das obrigações fiscais e ao respeito às leis estabelecidas pelo Estado.</t>
        </is>
      </c>
      <c r="N679" s="6" t="inlineStr">
        <is>
          <t>B</t>
        </is>
      </c>
      <c r="O679" s="6" t="inlineStr">
        <is>
          <t>A habilidade CH-H24 exige relacionar cidadania e democracia. A alternativa B é a correta porque identifica que a democracia não se resume apenas a eleições, mas se fortalece pelo exercício ativo da cidadania, onde a sociedade civil se organiza, reivindica direitos e participa do controle das ações públicas. As outras alternativas ou restringem o conceito de cidadania (A, D, E) ou desconsideram o papel legítimo do conflito e da pressão social na democracia (C).</t>
        </is>
      </c>
      <c r="P679" s="6" t="b">
        <v>1</v>
      </c>
      <c r="Q679" s="6" t="n">
        <v>0.05825242718446602</v>
      </c>
      <c r="R679" s="6" t="n">
        <v>2.386363636363637</v>
      </c>
      <c r="S679" s="6" t="n">
        <v>0.9626168224299065</v>
      </c>
      <c r="T679" s="6" t="n">
        <v>16.22123563218391</v>
      </c>
      <c r="U679" s="6" t="n">
        <v>5</v>
      </c>
      <c r="V679" s="6" t="n">
        <v>5</v>
      </c>
      <c r="W679" s="6" t="n">
        <v>5</v>
      </c>
      <c r="X679" s="6" t="n">
        <v>5</v>
      </c>
      <c r="Y679" s="6" t="n">
        <v>5</v>
      </c>
      <c r="Z679" s="6" t="n">
        <v>5</v>
      </c>
      <c r="AA679" s="6" t="inlineStr">
        <is>
          <t>O item apresenta excelente alinhamento com a habilidade CH-H24, pois a situação descrita ilustra de forma concreta e direta a relação entre o exercício da cidadania (organização comunitária, pressão social, participação em audiências) e a consolidação da democracia (resposta do Estado, influência nas decisões públicas). Os objetos de conhecimento (organização social, movimentos sociais, ação do Estado) são perfeitamente contemplados no enunciado e na alternativa correta. Os distratores são plausíveis e funcionam como bons armadilhas, pois exploram concepções equivocadas ou limitadas sobre cidadania e democracia (como a cidadania restrita ao voto, ao cumprimento de leis ou à evitação de conflitos), exigindo do estudante uma compreensão mais aprofundada dos conceitos. O nível de linguagem e a complexidade da situação são adequados para o Ensino Médio. O formato, com um enunciado contextualizado e uma questão de múltipla escolha com cinco alternativas, segue estritamente o padrão do ENEM.</t>
        </is>
      </c>
      <c r="AB679" s="6" t="n">
        <v>5</v>
      </c>
      <c r="AC679" s="6" t="n">
        <v>5</v>
      </c>
      <c r="AD679" s="6" t="n">
        <v>5</v>
      </c>
      <c r="AE679" s="6" t="n">
        <v>5</v>
      </c>
      <c r="AF679" s="6" t="n">
        <v>5</v>
      </c>
      <c r="AG679" s="6" t="n">
        <v>5</v>
      </c>
      <c r="AH679" s="6" t="inlineStr">
        <is>
          <t>O item apresenta excelente alinhamento à habilidade CH-H24, exigindo do estudante a compreensão da democracia para além do voto, conectando-a à participação cidadã ativa. Os objetos de conhecimento (movimentos sociais, ação do Estado) são integralmente abordados no enunciado. Os distratores são plausíveis e baseados em concepções restritivas ou equivocadas de cidadania e democracia, comuns ao senso comum. O vocabulário e a complexidade cognitiva são adequados ao Ensino Médio, e a estrutura segue rigorosamente o padrão do ENEM, com enunciado contextualizado e alternativas bem formuladas.</t>
        </is>
      </c>
    </row>
    <row r="680">
      <c r="A680" s="6" t="inlineStr">
        <is>
          <t>1d3d7a5e-0f65-4562-98a6-f761576ff599</t>
        </is>
      </c>
      <c r="B680" s="6" t="inlineStr">
        <is>
          <t>com_fewshot_sem_grafo</t>
        </is>
      </c>
      <c r="C680" s="6" t="inlineStr">
        <is>
          <t>CH</t>
        </is>
      </c>
      <c r="D680" s="6" t="inlineStr">
        <is>
          <t>Ciencias Humanas e suas Tecnologias</t>
        </is>
      </c>
      <c r="E680" s="6" t="n">
        <v>5</v>
      </c>
      <c r="F680" s="6" t="inlineStr">
        <is>
          <t>CH-H24</t>
        </is>
      </c>
      <c r="G680" s="6" t="inlineStr">
        <is>
          <t>Relacionar cidadania e democracia na organizacao das sociedades.</t>
        </is>
      </c>
      <c r="H680" s="6" t="inlineStr">
        <is>
          <t>Em um município brasileiro, a população de um bairro historicamente negligenciado passou a sofrer com frequentes alagamentos devido à falta de drenagem. Diante da inércia do poder público, os moradores se organizaram em assembleias, criaram uma comissão de representantes e ocuparam a câmara municipal para exigir soluções. Como resultado, o governo local foi forçado a incluir a obra de saneamento no plano de ação imediato. Essa situação exemplifica como a organização social atua na dinâmica democrática, pois</t>
        </is>
      </c>
      <c r="I680" s="6" t="inlineStr">
        <is>
          <t>substitui a função do Estado, garantindo a execução direta das obras de infraestrutura pela população.</t>
        </is>
      </c>
      <c r="J680" s="6" t="inlineStr">
        <is>
          <t>demonstra que a desobediência civil é o único mecanismo eficaz para a resolução de problemas urbanos.</t>
        </is>
      </c>
      <c r="K680" s="6" t="inlineStr">
        <is>
          <t>revela o exercício da cidadania ativa como pressuposto para o aprimoramento da democracia e a garantia de direitos.</t>
        </is>
      </c>
      <c r="L680" s="6" t="inlineStr">
        <is>
          <t>confirma que o voto é a única ferramenta necessária para o cidadão cobrar seus direitos dos governantes.</t>
        </is>
      </c>
      <c r="M680" s="6" t="inlineStr">
        <is>
          <t>expõe a fragilidade das instituições democráticas, que não possuem mecanismos legais para ouvir a sociedade.</t>
        </is>
      </c>
      <c r="N680" s="6" t="inlineStr">
        <is>
          <t>C</t>
        </is>
      </c>
      <c r="O680" s="6" t="inlineStr">
        <is>
          <t>A habilidade CH-H24 exige relacionar cidadania e democracia. O enunciado descreve um cenário onde a participação direta e organizada dos cidadãos (exercício da cidadania) pressiona o Estado a cumprir seu papel, resultando em uma política pública. A alternativa C está correta ao identificar que a democracia não se resume apenas a eleições, mas se fortalece pela atuação vigilante e reivindicatória da sociedade, vinculando diretamente a prática cidadã à efetividade do regime democrático.</t>
        </is>
      </c>
      <c r="P680" s="6" t="b">
        <v>1</v>
      </c>
      <c r="Q680" s="6" t="n">
        <v>0.05555555555555555</v>
      </c>
      <c r="R680" s="6" t="n">
        <v>2.209302325581395</v>
      </c>
      <c r="S680" s="6" t="n">
        <v>0.9782608695652174</v>
      </c>
      <c r="T680" s="6" t="n">
        <v>15.04034810126582</v>
      </c>
      <c r="U680" s="6" t="n">
        <v>4.8</v>
      </c>
      <c r="V680" s="6" t="n">
        <v>5</v>
      </c>
      <c r="W680" s="6" t="n">
        <v>5</v>
      </c>
      <c r="X680" s="6" t="n">
        <v>4</v>
      </c>
      <c r="Y680" s="6" t="n">
        <v>5</v>
      </c>
      <c r="Z680" s="6" t="n">
        <v>5</v>
      </c>
      <c r="AA680" s="6" t="inlineStr">
        <is>
          <t>O item apresenta excelente alinhamento com a habilidade CH-H24, pois a narrativa ilustra de forma concreta a relação entre a atuação cidadã (organização, reivindicação) e a dinâmica democrática (forçando o Estado a agir). Os objetos de conhecimento (organização social, ação do Estado) são perfeitamente incorporados ao enunciado. Os distratores (A, B, D, E) são plausíveis, pois exploram concepções equivocadas comuns sobre cidadania e democracia (substituição do Estado, desobediência civil como única via, redução da cidadania ao voto, descrédito das instituições), exigindo do aluno discernimento para identificar a alternativa correta. O nível de linguagem e a complexidade do cenário são adequados ao Ensino Médio. O formato, com um enunciado contextualizado e cinco alternativas de resposta, segue estritamente o padrão ENEM.</t>
        </is>
      </c>
      <c r="AB680" s="6" t="n">
        <v>5</v>
      </c>
      <c r="AC680" s="6" t="n">
        <v>5</v>
      </c>
      <c r="AD680" s="6" t="n">
        <v>5</v>
      </c>
      <c r="AE680" s="6" t="n">
        <v>5</v>
      </c>
      <c r="AF680" s="6" t="n">
        <v>5</v>
      </c>
      <c r="AG680" s="6" t="n">
        <v>5</v>
      </c>
      <c r="AH680" s="6" t="inlineStr">
        <is>
          <t>O item apresenta excelente alinhamento à habilidade CH-H24, pois exige do estudante a compreensão da interdependência entre o exercício da cidadania (organização e pressão social) e o funcionamento da democracia. Os objetos de conhecimento (movimentos sociais e ação do Estado) são integralmente abordados no enunciado e na resolução da questão. Os distratores são bem construídos e plausíveis, explorando conceitos errôneos comuns, como a substituição do Estado pela sociedade (A), o radicalismo da desobediência civil como única via (B), o reducionismo da democracia ao voto (D) e o pessimismo institucional (E). O nível de complexidade, a linguagem e o formato contextualizado seguem rigorosamente os padrões do ENEM para o Ensino Médio.</t>
        </is>
      </c>
    </row>
    <row r="681">
      <c r="A681" s="6" t="inlineStr">
        <is>
          <t>23651e6c-ba89-483f-bad4-b2d2ecb3520c</t>
        </is>
      </c>
      <c r="B681" s="6" t="inlineStr">
        <is>
          <t>com_fewshot_sem_grafo</t>
        </is>
      </c>
      <c r="C681" s="6" t="inlineStr">
        <is>
          <t>CH</t>
        </is>
      </c>
      <c r="D681" s="6" t="inlineStr">
        <is>
          <t>Ciencias Humanas e suas Tecnologias</t>
        </is>
      </c>
      <c r="E681" s="6" t="n">
        <v>5</v>
      </c>
      <c r="F681" s="6" t="inlineStr">
        <is>
          <t>CH-H24</t>
        </is>
      </c>
      <c r="G681" s="6" t="inlineStr">
        <is>
          <t>Relacionar cidadania e democracia na organizacao das sociedades.</t>
        </is>
      </c>
      <c r="H681" s="6" t="inlineStr">
        <is>
          <t>Com o objetivo de modernizar a gestao publica e aproximar o governo da populacao, a administracao municipal de uma cidade de medio porte implementou uma plataforma digital de orcamento participativo. Por meio dessa ferramenta, os cidadaos podem cadastrar propostas de obras e servicos e votar nos projetos que consideram prioritarios para o proximo ano. A iniciativa resultou em um aumento significativo no numero de participantes em comparacao as assembleias presenciais tradicionais.</t>
        </is>
      </c>
      <c r="I681" s="6" t="inlineStr">
        <is>
          <t>Elimina a necessidade de representantes eleitos, transferindo todo o poder de decisao para a populacao.</t>
        </is>
      </c>
      <c r="J681" s="6" t="inlineStr">
        <is>
          <t>Restringe o exercicio da cidadania apenas aos individuos que possuem acesso a internet e dominio de ferramentas digitais.</t>
        </is>
      </c>
      <c r="K681" s="6" t="inlineStr">
        <is>
          <t>Transforma a populacao em mera expectadora das decisoes politicas, afastando-a dos debates publicos.</t>
        </is>
      </c>
      <c r="L681" s="6" t="inlineStr">
        <is>
          <t>Amplia a qualidade democratica ao estimular a cidadania ativa e o controle social sobre os recursos publicos.</t>
        </is>
      </c>
      <c r="M681" s="6" t="inlineStr">
        <is>
          <t>Garante a solucao imediata de todos os problemas urbanos, uma vez que a decisao parte da maioria.</t>
        </is>
      </c>
      <c r="N681" s="6" t="inlineStr">
        <is>
          <t>D</t>
        </is>
      </c>
      <c r="O681" s="6" t="inlineStr">
        <is>
          <t>A questao aborda a relacao entre cidadania e democracia (Habilidade CH-H24) ao apresentar um mecanismo de participacao popular. A alternativa correta destaca que a iniciativa fortalece a democracia ao permitir que os cidadaos exercam sua cidadania de forma ativa, influenciando diretamente as decisoes sobre o orcamento publico e exercendo o controle social, elementos fundamentais para a organizacao das sociedades democraticas.</t>
        </is>
      </c>
      <c r="P681" s="6" t="b">
        <v>1</v>
      </c>
      <c r="Q681" s="6" t="n">
        <v>0.03488372093023256</v>
      </c>
      <c r="R681" s="6" t="n">
        <v>1.646616541353383</v>
      </c>
      <c r="S681" s="6" t="n">
        <v>0.945054945054945</v>
      </c>
      <c r="T681" s="6" t="n">
        <v>16.85601821192053</v>
      </c>
      <c r="U681" s="6" t="n">
        <v>4.8</v>
      </c>
      <c r="V681" s="6" t="n">
        <v>5</v>
      </c>
      <c r="W681" s="6" t="n">
        <v>5</v>
      </c>
      <c r="X681" s="6" t="n">
        <v>4</v>
      </c>
      <c r="Y681" s="6" t="n">
        <v>5</v>
      </c>
      <c r="Z681" s="6" t="n">
        <v>5</v>
      </c>
      <c r="AA681" s="6" t="inlineStr">
        <is>
          <t>O item apresenta excelente alinhamento com a habilidade-alvo CH-H24, pois a situação-problema (orçamento participativo digital) e a alternativa correta (D) estabelecem uma relação direta e clara entre cidadania ativa e a organização democrática de uma sociedade. Os objetos de conhecimento esperados (formas de organização social, movimentos sociais, pensamento político e ação do Estado) são perfeitamente contemplados no enunciado, que descreve uma forma de organização social e de ação do Estado que estimula a cidadania. Os distratores são plausíveis e funcionam como bons armadilhas conceituais: a alternativa A aborda um debate clássico sobre representação direta vs. indireta; a B aponta uma limitação real da digitalização; a C inverte o efeito da ferramenta; e a E apresenta uma visão ingênua e simplista do processo decisório. O nível de linguagem e a complexidade do tema são adequados para o Ensino Médio, exigindo compreensão de conceitos de cidadania e democracia sem ser excessivamente técnico. O formato segue rigorosamente o padrão ENEM, com um texto contextualizado, uma pergunta implícita e cinco alternativas de resposta, sendo uma delas a correta e as outras distratores bem elaborados.</t>
        </is>
      </c>
      <c r="AB681" s="6" t="n">
        <v>4.8</v>
      </c>
      <c r="AC681" s="6" t="n">
        <v>5</v>
      </c>
      <c r="AD681" s="6" t="n">
        <v>5</v>
      </c>
      <c r="AE681" s="6" t="n">
        <v>4</v>
      </c>
      <c r="AF681" s="6" t="n">
        <v>5</v>
      </c>
      <c r="AG681" s="6" t="n">
        <v>5</v>
      </c>
      <c r="AH681" s="6" t="inlineStr">
        <is>
          <t>O item apresenta excelente alinhamento à habilidade CH-H24, pois exige do estudante a compreensão da conexão entre mecanismos democráticos (orçamento participativo) e o exercício da cidadania ativa. Os objetos de conhecimento (ação do Estado, formas de organização social) são pertinentes e bem explorados. Os distratores são, em sua maioria, plausíveis, explorando equívocos comuns como a substituição total da representação (A) ou a exclusão digital (B), embora a alternativa C seja fraca por contradizer explicitamente o enunciado. O nível de linguagem e a complexidade cognitiva são adequados ao Ensino Médio, e o item segue rigorosamente o formato padrão do ENEM.</t>
        </is>
      </c>
    </row>
    <row r="682">
      <c r="A682" s="6" t="inlineStr">
        <is>
          <t>69b1fbe0-fe5e-4cb5-9057-16967f5a01e6</t>
        </is>
      </c>
      <c r="B682" s="6" t="inlineStr">
        <is>
          <t>com_fewshot_sem_grafo</t>
        </is>
      </c>
      <c r="C682" s="6" t="inlineStr">
        <is>
          <t>CH</t>
        </is>
      </c>
      <c r="D682" s="6" t="inlineStr">
        <is>
          <t>Ciencias Humanas e suas Tecnologias</t>
        </is>
      </c>
      <c r="E682" s="6" t="n">
        <v>5</v>
      </c>
      <c r="F682" s="6" t="inlineStr">
        <is>
          <t>CH-H24</t>
        </is>
      </c>
      <c r="G682" s="6" t="inlineStr">
        <is>
          <t>Relacionar cidadania e democracia na organizacao das sociedades.</t>
        </is>
      </c>
      <c r="H682" s="6" t="inlineStr">
        <is>
          <t>Em um municipio brasileiro, a prefeitura implementou o Orcamento Participativo, um mecanismo que permite aos moradores decidir, em assembleias locais, como uma parte do dinheiro publico sera gasta. Nesses encontros, a populacao discute prioridades, como a construcao de uma escola ou a pavimentacao de uma rua, e vota nas propostas que serao executadas. Essa iniciativa fortalece a democracia ao:</t>
        </is>
      </c>
      <c r="I682" s="6" t="inlineStr">
        <is>
          <t>Transferir exclusivamente para a populacao a responsabilidade de arrecadar tributos para financiar as obras.</t>
        </is>
      </c>
      <c r="J682" s="6" t="inlineStr">
        <is>
          <t>Substituir os poderes Legislativo e Executivo, tornando a representacao politica desnecessaria.</t>
        </is>
      </c>
      <c r="K682" s="6" t="inlineStr">
        <is>
          <t>Promover o exercicio ativo da cidadania, permitindo que os cidados influenciem diretamente as decisoes governamentais.</t>
        </is>
      </c>
      <c r="L682" s="6" t="inlineStr">
        <is>
          <t>Garantir que todas as reivindicacoes individuais sejam atendidas imediatamente pelo poder publico.</t>
        </is>
      </c>
      <c r="M682" s="6" t="inlineStr">
        <is>
          <t>Reduzir a importancia do voto nas eleicoes majoritarias, concentrando o poder de decisao nos burocratas locais.</t>
        </is>
      </c>
      <c r="N682" s="6" t="inlineStr">
        <is>
          <t>C</t>
        </is>
      </c>
      <c r="O682" s="6" t="inlineStr">
        <is>
          <t>A habilidade CH-H24 exige relacionar cidadania e democracia. A situacao descrita apresenta um exemplo de democracia participativa. A alternativa C esta correta pois conecta a participacao direta dos cidados (exercicio da cidadania) com a tomada de decisoes sobre a gestao publica (organizacao da sociedade), demonstrando que a democracia se aprofunda quando ha espacos para a atuacao consciente e ativa da populacao. As outras alternativas distorcem o conceito, seja transferindo obrigacoes indevidas (A), negando a representacao (B), prometendo o impossivel (D) ou desvalorizando o processo democratico (E).</t>
        </is>
      </c>
      <c r="P682" s="6" t="b">
        <v>1</v>
      </c>
      <c r="Q682" s="6" t="n">
        <v>0.04054054054054054</v>
      </c>
      <c r="R682" s="6" t="n">
        <v>1.597826086956522</v>
      </c>
      <c r="S682" s="6" t="n">
        <v>0.9487179487179487</v>
      </c>
      <c r="T682" s="6" t="n">
        <v>17.50146231721035</v>
      </c>
      <c r="U682" s="6" t="n">
        <v>5</v>
      </c>
      <c r="V682" s="6" t="n">
        <v>5</v>
      </c>
      <c r="W682" s="6" t="n">
        <v>5</v>
      </c>
      <c r="X682" s="6" t="n">
        <v>5</v>
      </c>
      <c r="Y682" s="6" t="n">
        <v>5</v>
      </c>
      <c r="Z682" s="6" t="n">
        <v>5</v>
      </c>
      <c r="AA682" s="6" t="inlineStr">
        <is>
          <t>O item apresenta excelente alinhamento com a habilidade CH-24, pois a situação do Orçamento Participativo é um exemplo concreto de como a cidadania (participação direta dos cidadãos) se relaciona com a democracia (organização da sociedade e tomada de decisões). Os objetos de conhecimento (formas de organização social, ação do Estado) são perfeitamente contemplados no enunciado e na alternativa correta. Os distratores são plausíveis e funcionam como bons armadilhas, cada um explorando uma distorção ou um equívoco comum sobre democracia e cidadania (transferência de responsabilidades, supressão dos poderes, atendimento imediato de demandas, concentração de poder). O nível de linguagem e a complexidade do tema são adequados para o Ensino Médio. O formato, com um enunciado contextualizado e cinco alternativas, segue rigorosamente o padrão do ENEM.</t>
        </is>
      </c>
      <c r="AB682" s="6" t="n">
        <v>5</v>
      </c>
      <c r="AC682" s="6" t="n">
        <v>5</v>
      </c>
      <c r="AD682" s="6" t="n">
        <v>5</v>
      </c>
      <c r="AE682" s="6" t="n">
        <v>5</v>
      </c>
      <c r="AF682" s="6" t="n">
        <v>5</v>
      </c>
      <c r="AG682" s="6" t="n">
        <v>5</v>
      </c>
      <c r="AH682" s="6" t="inlineStr">
        <is>
          <t>O item avalia com precisão a habilidade CH-H24 ao exigir a relação entre participação popular (cidadania) e o aprofundamento democrático. O contexto do Orçamento Participativo é adequado aos objetos de conhecimento previstos (ação do Estado, formas de organização). Os distratores são bem elaborados, testando concepções errôneas sobre a democracia direta e representativa. A linguagem e o grau de complexidade são perfeitamente adequados ao Ensino Médio, e a estrutura segue o padrão ENEM.</t>
        </is>
      </c>
    </row>
    <row r="683">
      <c r="A683" s="6" t="inlineStr">
        <is>
          <t>53c1da5a-391b-42ef-8def-fe739f566f7d</t>
        </is>
      </c>
      <c r="B683" s="6" t="inlineStr">
        <is>
          <t>com_fewshot_sem_grafo</t>
        </is>
      </c>
      <c r="C683" s="6" t="inlineStr">
        <is>
          <t>CH</t>
        </is>
      </c>
      <c r="D683" s="6" t="inlineStr">
        <is>
          <t>Ciencias Humanas e suas Tecnologias</t>
        </is>
      </c>
      <c r="E683" s="6" t="n">
        <v>5</v>
      </c>
      <c r="F683" s="6" t="inlineStr">
        <is>
          <t>CH-H24</t>
        </is>
      </c>
      <c r="G683" s="6" t="inlineStr">
        <is>
          <t>Relacionar cidadania e democracia na organizacao das sociedades.</t>
        </is>
      </c>
      <c r="H683" s="6" t="inlineStr">
        <is>
          <t>Em um município brasileiro, a gestão pública implementou o 'Orçamento Participativo', um processo no quaissembleias populares são realizadas para que os moradores debatam e votem sobre a destinação de parte dos recursos públicos. Em uma dessas reuniões, a comunidade decidiu priorizar a construção de uma creche em vez da reforma de uma praça de esportes. Essa decisão foi acatada pelo prefeito, e a obra foi executada no ano seguinte.</t>
        </is>
      </c>
      <c r="I683" s="6" t="inlineStr">
        <is>
          <t>A iniciativa demonstra que a democracia se restringe apenas ao momento das eleições, sendo a participação popular entre os pleitos considerada inconstitucional.</t>
        </is>
      </c>
      <c r="J683" s="6" t="inlineStr">
        <is>
          <t>O processo ilustra o exercício da cidadania ativa, na qual a participação direta dos cidadãos nas decisões de governo fortalece a democracia e a transparência pública.</t>
        </is>
      </c>
      <c r="K683" s="6" t="inlineStr">
        <is>
          <t>A situação revela um conflito entre os poderes Executivo e Legislativo, pois o prefeitou deveria ter encaminhado a proposta para a Câmara de Vereadores sem consultar a população.</t>
        </is>
      </c>
      <c r="L683" s="6" t="inlineStr">
        <is>
          <t>A experiência mostra que a cidadania é um conceito estático, dependente apenas do cumprimento das leis, sem necessidade de envolvimento direto na gestão pública.</t>
        </is>
      </c>
      <c r="M683" s="6" t="inlineStr">
        <is>
          <t>O caso evidencia que a democracia representativa é ineficaz, devendo ser substituída integralmente por conselhos populares que tomam todas as decisões administrativas.</t>
        </is>
      </c>
      <c r="N683" s="6" t="inlineStr">
        <is>
          <t>B</t>
        </is>
      </c>
      <c r="O683" s="6" t="inlineStr">
        <is>
          <t>A habilidade CH-H24 exige relacionar cidadania e democracia. O item explora o conceito de democracia participativa, onde o exercício da cidadania transcende o ato de votar em eleições. Ao participar diretamente da definição das prioridades orçamentárias, os cidadãos exercem seu direito de influenciar a gestão pública, o que qualifica e fortalece o regime democrático, tornando-o mais inclusivo e responsável às demandas sociais.</t>
        </is>
      </c>
      <c r="P683" s="6" t="b">
        <v>1</v>
      </c>
      <c r="Q683" s="6" t="n">
        <v>0.02061855670103093</v>
      </c>
      <c r="R683" s="6" t="n">
        <v>1.241379310344828</v>
      </c>
      <c r="S683" s="6" t="n">
        <v>0.8981481481481481</v>
      </c>
      <c r="T683" s="6" t="n">
        <v>16.51810863874346</v>
      </c>
      <c r="U683" s="6" t="n">
        <v>5</v>
      </c>
      <c r="V683" s="6" t="n">
        <v>5</v>
      </c>
      <c r="W683" s="6" t="n">
        <v>5</v>
      </c>
      <c r="X683" s="6" t="n">
        <v>5</v>
      </c>
      <c r="Y683" s="6" t="n">
        <v>5</v>
      </c>
      <c r="Z683" s="6" t="n">
        <v>5</v>
      </c>
      <c r="AA683" s="6" t="inlineStr">
        <is>
          <t>O item apresenta excelente alinhamento com a habilidade CH24, pois a situação do Orçamento Participativo permite de forma clara e direta a discussão sobre a relação entre cidadania (participação popular) e democracia (organização social e do Estado). Os objetos de conhecimento (formas de organização social, movimentos sociais, ação do Estado) estão perfeitamente contemplados no enunciado e na alternativa correta. Os distratores são plausíveis e funcionam como armadilhas conceituais comuns, explorando mal-entendidos sobre os limites da democracia, a separação de poderes e a natureza da cidadania. O nível de linguagem e a complexidade do tema são adequados para o Ensino Médio, exigindo compreensão de conceitos políticos fundamentais sem ser excessivamente técnico. O formato segue rigorosamente o padrão ENEM, com um enunciado contextualizado, uma situação-problema e alternativas que exigem análise crítica e não apenas memória.</t>
        </is>
      </c>
      <c r="AB683" s="6" t="n">
        <v>4.6</v>
      </c>
      <c r="AC683" s="6" t="n">
        <v>5</v>
      </c>
      <c r="AD683" s="6" t="n">
        <v>5</v>
      </c>
      <c r="AE683" s="6" t="n">
        <v>4</v>
      </c>
      <c r="AF683" s="6" t="n">
        <v>5</v>
      </c>
      <c r="AG683" s="6" t="n">
        <v>4</v>
      </c>
      <c r="AH683" s="6" t="inlineStr">
        <is>
          <t>O item apresenta excelente alinhamento à habilidade CH-H24, pois exige do estudante a compreensão da relação entre o exercício ativo da cidadania (por meio do Orçamento Participativo) e o fortalecimento do regime democrático. Os objetos de conhecimento abordados (formas de organização social, ação do Estado) são plenamente adequados e pertinentes. Os distratores são plausíveis e exploram concepções errôneas comuns, como a restrição da democracia ao voto (A), a rigidez na separação de poderes (C), a concepção estática de cidadania (D) e a radicalização da substituição da democracia representativa (E). O nível de complexidade e a linguagem são compatíveis com o Ensino Médio. A única ressalva em relação ao formato ENEM é a ausência de uma sentença interrogativa ou comando explícito ao final do enunciado (ex: 'A situação descrita demonstra que...'), conectando o texto às alternativas, o que é uma característica padrão da prova.</t>
        </is>
      </c>
    </row>
    <row r="684">
      <c r="A684" s="6" t="inlineStr">
        <is>
          <t>f87251af-535e-4226-b951-1de4b4f293c6</t>
        </is>
      </c>
      <c r="B684" s="6" t="inlineStr">
        <is>
          <t>com_fewshot_sem_grafo</t>
        </is>
      </c>
      <c r="C684" s="6" t="inlineStr">
        <is>
          <t>CH</t>
        </is>
      </c>
      <c r="D684" s="6" t="inlineStr">
        <is>
          <t>Ciencias Humanas e suas Tecnologias</t>
        </is>
      </c>
      <c r="E684" s="6" t="n">
        <v>5</v>
      </c>
      <c r="F684" s="6" t="inlineStr">
        <is>
          <t>CH-H25</t>
        </is>
      </c>
      <c r="G684" s="6" t="inlineStr">
        <is>
          <t>Identificar estrategias que promovam formas de inclusao social.</t>
        </is>
      </c>
      <c r="H684" s="6" t="inlineStr">
        <is>
          <t>Uma organização não governamental (ONG) identificou que, em determinada comunidade, um grande número de idosos enfrenta isolamento social e dificuldades para realizar tarefas cotidianas, como agendar consultas médicas ou comunicar-se com familiares, devido ao desconhecimento de tecnologias digitais. Para reverter esse quadro e promover a inclusão social desse grupo, a ONG propôs um conjunto de ações. Qual das alternativas a seguir apresenta uma estratégia eficaz para atingir esse objetivo?</t>
        </is>
      </c>
      <c r="I684" s="6" t="inlineStr">
        <is>
          <t>Distribuir smartphones gratuitos para todos os idosos do município, independentemente do interesse deles em utilizar o equipamento.</t>
        </is>
      </c>
      <c r="J684" s="6" t="inlineStr">
        <is>
          <t>Oferecer oficinas de alfabetização digital focadas no uso de aplicativos de comunicação e serviços públicos online.</t>
        </is>
      </c>
      <c r="K684" s="6" t="inlineStr">
        <is>
          <t>Criar uma página na internet exclusiva para denúncias de maus-tratos contra idosos, sem necessidade de cadastro.</t>
        </is>
      </c>
      <c r="L684" s="6" t="inlineStr">
        <is>
          <t>Contratar jovens estudantes para realizarem as transações bancárias e agendamentos em nome dos idosos.</t>
        </is>
      </c>
      <c r="M684" s="6" t="inlineStr">
        <is>
          <t>Instalar pontos de internet de alta velocidade apenas na praça central da cidade, limitando o acesso a horários comerciais.</t>
        </is>
      </c>
      <c r="N684" s="6" t="inlineStr">
        <is>
          <t>B</t>
        </is>
      </c>
      <c r="O684" s="6" t="inlineStr">
        <is>
          <t>A habilidade CH-H25 refere-se à identificação de estratégias que promovam a inclusão social. A alternativa B é a correta, pois a alfabetização digital capacita os idosos a utilizarem as tecnologias de forma autônoma, permitindo seu acesso a serviços e sua participação ativa na sociedade, o que caracteriza inclusão. As outras alternativas ou focam apenas na entrega de equipamentos sem capacitação (A), na infraestrutura sem educação (E), ou criam relação de dependência (D), não garantindo a efetiva inclusão do indivíduo.</t>
        </is>
      </c>
      <c r="P684" s="6" t="b">
        <v>1</v>
      </c>
      <c r="Q684" s="6" t="n">
        <v>0.01063829787234043</v>
      </c>
      <c r="R684" s="6" t="n">
        <v>0.7444444444444445</v>
      </c>
      <c r="S684" s="6" t="n">
        <v>0.9399999999999999</v>
      </c>
      <c r="T684" s="6" t="n">
        <v>15.84012417218544</v>
      </c>
      <c r="U684" s="6" t="n">
        <v>5</v>
      </c>
      <c r="V684" s="6" t="n">
        <v>5</v>
      </c>
      <c r="W684" s="6" t="n">
        <v>5</v>
      </c>
      <c r="X684" s="6" t="n">
        <v>5</v>
      </c>
      <c r="Y684" s="6" t="n">
        <v>5</v>
      </c>
      <c r="Z684" s="6" t="n">
        <v>5</v>
      </c>
      <c r="AA684" s="6" t="inlineStr">
        <is>
          <t>O item apresenta excelente alinhamento com a habilidade CH-H25, pois a questão central é a identificação da estratégia mais eficaz para promover a inclusão social de um grupo específico (idosos) por meio da superção de uma barreira (analfabetismo digital). A alternativa correta (B) promove a autonomia e a capacitação, que são pilares da inclusão social, enquanto as demais demonstram falhas como a dependência (D), a falta de preparo (A) e o acesso limitado (E). Os objetos de conhecimento (organização social, movimentos sociais, ação do Estado) estão implicitamente e adequadamente contemplados na descrição do problema e na solução proposta. Os distratores são plausíveis e funcionam bem como alternativas incorretas que representam soluções parciais ou equivocadas para o problema. O nível de linguagem e a complexidade da situação-problema são adequados para o Ensino Médio. O formato, com enunciado contextualizado, cinco alternativas e uma questão de múltipla escolha com única resposta correta, está em total aderência ao padrão do ENEM.</t>
        </is>
      </c>
      <c r="AB684" s="6" t="n">
        <v>5</v>
      </c>
      <c r="AC684" s="6" t="n">
        <v>5</v>
      </c>
      <c r="AD684" s="6" t="n">
        <v>5</v>
      </c>
      <c r="AE684" s="6" t="n">
        <v>5</v>
      </c>
      <c r="AF684" s="6" t="n">
        <v>5</v>
      </c>
      <c r="AG684" s="6" t="n">
        <v>5</v>
      </c>
      <c r="AH684" s="6" t="inlineStr">
        <is>
          <t>O item apresenta excelente alinhamento à habilidade CH-H25, pois exige do estudante a identificação de uma estratégia que promova a autonomia e a participação social do idoso, diferenciando inclusão de assistencialismo ou mera provisão de infraestrutura. O contexto da atuação de uma ONG é adequado aos objetos de conhecimento referentes às formas de organização social e à ação de atores coletivos. Os distratores são plausíveis e bem construídos, explorando equívocos comuns como a dependência (D), a falta de capacitação (A) ou o foco inadequado (C). O nível de complexidade e a linguagem são perfeitamente adequados ao Ensino Médio, e o item segue rigorosamente o formato e o estilo discursivo das questões de Ciências Humanas do ENEM.</t>
        </is>
      </c>
    </row>
    <row r="685">
      <c r="A685" s="6" t="inlineStr">
        <is>
          <t>ae297cdb-d593-41c6-9833-93ddb4c92efb</t>
        </is>
      </c>
      <c r="B685" s="6" t="inlineStr">
        <is>
          <t>com_fewshot_sem_grafo</t>
        </is>
      </c>
      <c r="C685" s="6" t="inlineStr">
        <is>
          <t>CH</t>
        </is>
      </c>
      <c r="D685" s="6" t="inlineStr">
        <is>
          <t>Ciencias Humanas e suas Tecnologias</t>
        </is>
      </c>
      <c r="E685" s="6" t="n">
        <v>5</v>
      </c>
      <c r="F685" s="6" t="inlineStr">
        <is>
          <t>CH-H25</t>
        </is>
      </c>
      <c r="G685" s="6" t="inlineStr">
        <is>
          <t>Identificar estrategias que promovam formas de inclusao social.</t>
        </is>
      </c>
      <c r="H685" s="6" t="inlineStr">
        <is>
          <t>Uma prefeitura de uma cidade de médio porte identificou que grande parte da população residente na periferia enfrenta dificuldades de deslocamento ao centro urbano para trabalhar e estudar, além de haver reclamações constantes sobre a falta de acessibilidade para pessoas com deficiência no transporte público. Diante desse cenário, o governo municipal busca implementar uma estratégia que promova, de fato, a inclusão social desses grupos. Qual das seguintes medidas atenderia melhor a esse objetivo?</t>
        </is>
      </c>
      <c r="I685" s="6" t="inlineStr">
        <is>
          <t>Criar linhas de ônibus exclusivas para pessoas com deficiência, separando-as do transporte comum para garantir maior conforto e segurança.</t>
        </is>
      </c>
      <c r="J685" s="6" t="inlineStr">
        <is>
          <t>Aumentar o valor da tarifa de passagem para financiar a compra de novos veículos, mantendo os itinerários atuais para não alterar a logística.</t>
        </is>
      </c>
      <c r="K685" s="6" t="inlineStr">
        <is>
          <t>Adaptar a frota existente com rampas de acesso e espaços prioritários, além de ampliar a integração entre os bairros periféricos e o centro.</t>
        </is>
      </c>
      <c r="L685" s="6" t="inlineStr">
        <is>
          <t>Instalar elevadores apenas nas principais estações de transferência do centro da cidade, facilitando o acesso aos pontos comerciais e turísticos.</t>
        </is>
      </c>
      <c r="M685" s="6" t="inlineStr">
        <is>
          <t>Desenvolver um aplicativo de celular para compra de passagens e consulta de horários em tempo real, modernizando o sistema.</t>
        </is>
      </c>
      <c r="N685" s="6" t="inlineStr">
        <is>
          <t>C</t>
        </is>
      </c>
      <c r="O685" s="6" t="inlineStr">
        <is>
          <t>A habilidade CH-H25 refere-se à identificação de estratégias de inclusão social. A alternativa C é a correta, pois apresenta uma medida que garante a acessibilidade física (rampas e espaços) e a inclusão socioespacial (ampliação de rotas para a periferia), permitindo o acesso de todos os cidadãos aos serviços e oportunidades urbanas. As demais alternativas ou promovem a segregação (A), criam barreiras econômicas (B), oferecem soluções parciais (D) ou geram exclusão digital (E).</t>
        </is>
      </c>
      <c r="P685" s="6" t="b">
        <v>1</v>
      </c>
      <c r="Q685" s="6" t="n">
        <v>0.009803921568627451</v>
      </c>
      <c r="R685" s="6" t="n">
        <v>0.8314606741573033</v>
      </c>
      <c r="S685" s="6" t="n">
        <v>0.918918918918919</v>
      </c>
      <c r="T685" s="6" t="n">
        <v>16.03875</v>
      </c>
      <c r="U685" s="6" t="n">
        <v>4.8</v>
      </c>
      <c r="V685" s="6" t="n">
        <v>5</v>
      </c>
      <c r="W685" s="6" t="n">
        <v>5</v>
      </c>
      <c r="X685" s="6" t="n">
        <v>4</v>
      </c>
      <c r="Y685" s="6" t="n">
        <v>5</v>
      </c>
      <c r="Z685" s="6" t="n">
        <v>5</v>
      </c>
      <c r="AA685" s="6" t="inlineStr">
        <is>
          <t>O item apresenta excelente alinhamento com a habilidade CH-H25, pois o enunciado descreve um problema social (dificuldades de deslocamento e falta de acessibilidade) e pede a identificação da melhor estratégia de inclusão social. A alternativa correta (C) aborda a questão de forma integral, considerando tanto a acessibilidade física (rampas) quanto a inclusão socioespacial (ampliação de integração), o que demonstra uma compreensão profunda do conceito de inclusão. Os objetos de conhecimento (organização social, movimentos sociais, ação do Estado) estão perfeitamente adequados, pois o problema envolve a organização espacial da cidade, a demanda da população (movimento social implícito) e a ação do poder público para solucioná-lo. Os distratores são plausíveis e funcionam bem como alternativas tentadoras: a alternativa A promove a segregação, um erro conceitual comum; a B e a E focam em aspectos secundários (financiamento e modernização digital) que não resolvem o problema central da acessibilidade física; a D oferece uma solução pontual e incompleta. O item é adequado ao nível de Ensino Médio, pois utiliza um contexto urbano e social compreensível e exige análise de políticas públicas, um tema recorrente na disciplina de Sociologia. A aderência ao formato ENEM é máxima, com um enunciado contextualizado, uma pergunta clara e alternativas que exigem o discernimento entre soluções efetivas e soluções parciais ou equivocadas.</t>
        </is>
      </c>
      <c r="AB685" s="6" t="n">
        <v>5</v>
      </c>
      <c r="AC685" s="6" t="n">
        <v>5</v>
      </c>
      <c r="AD685" s="6" t="n">
        <v>5</v>
      </c>
      <c r="AE685" s="6" t="n">
        <v>5</v>
      </c>
      <c r="AF685" s="6" t="n">
        <v>5</v>
      </c>
      <c r="AG685" s="6" t="n">
        <v>5</v>
      </c>
      <c r="AH685" s="6" t="inlineStr">
        <is>
          <t>O item apresenta excelente alinhamento à habilidade CH-H25, pois exige do estudante a identificação de uma estratégia que promova a inclusão social de forma efetiva, considerando tanto a acessibilidade quanto a mobilidade urbana. Os objetos de conhecimento (ação do Estado, organização social) são perfeitamente adequados ao contexto. Os distratores são plausíveis e de alta qualidade, simulando soluções que, à primeira vista, parecem resolver o problema, mas que incorrem em erros conceituais como segregação (A), barreira econômica (B), solução parcial (D) ou exclusão digital (E). O vocabulário e a temática são compatíveis com o Ensino Médio, e a estrutura segue rigorosamente o padrão do ENEM.</t>
        </is>
      </c>
    </row>
    <row r="686">
      <c r="A686" s="6" t="inlineStr">
        <is>
          <t>34d9cced-974c-4317-823c-857fab16406b</t>
        </is>
      </c>
      <c r="B686" s="6" t="inlineStr">
        <is>
          <t>com_fewshot_sem_grafo</t>
        </is>
      </c>
      <c r="C686" s="6" t="inlineStr">
        <is>
          <t>CH</t>
        </is>
      </c>
      <c r="D686" s="6" t="inlineStr">
        <is>
          <t>Ciencias Humanas e suas Tecnologias</t>
        </is>
      </c>
      <c r="E686" s="6" t="n">
        <v>5</v>
      </c>
      <c r="F686" s="6" t="inlineStr">
        <is>
          <t>CH-H25</t>
        </is>
      </c>
      <c r="G686" s="6" t="inlineStr">
        <is>
          <t>Identificar estrategias que promovam formas de inclusao social.</t>
        </is>
      </c>
      <c r="H686" s="6" t="inlineStr">
        <is>
          <t>Em uma pequena cidade do interior, a prefeitura identificou que a comunidade indígena residente na região enfrentava dificuldades de integração econômica e social, devido à distância do centro urbano e à falta de transporte público regular. Além disso, os produtos artesanais produzidos pela comunidade tinham pouca visibilidade no mercado local. Para reverter esse quadro e promover a inclusão social desse grupo, o governo municipal propôs um conjunto de ações.</t>
        </is>
      </c>
      <c r="I686" s="6" t="inlineStr">
        <is>
          <t>Realizar uma campanha de marketing turístico que utilize a imagem da comunidade indígena sem envolver seus membros nas decisões, para atrair visitantes para a cidade.</t>
        </is>
      </c>
      <c r="J686" s="6" t="inlineStr">
        <is>
          <t>Oferecer cursos de capacitação profissional voltados exclusivamente para o trabalho em indústrias, exigindo que os indígenas se mudem para o centro urbano para ter acesso às aulas.</t>
        </is>
      </c>
      <c r="K686" s="6" t="inlineStr">
        <is>
          <t>Implementar uma feira de economia solidária no centro da cidade, com transporte gratuito fornecido pela prefeitura para os artesãos indígenas, garantindo espaço para venda e valorização de sua cultura.</t>
        </is>
      </c>
      <c r="L686" s="6" t="inlineStr">
        <is>
          <t>Destinar verbas públicas para a contratação de intermediários privados que comercializem os produtos, ficando a comunidade apenas responsável pela produção sem participação na gestão da venda.</t>
        </is>
      </c>
      <c r="M686" s="6" t="inlineStr">
        <is>
          <t>Isentar a comunidade do pagamento de impostos, mas manter a falta de infraestrutura de acesso, considerando que a autonomia financeira deve ser resolvida apenas pelo grupo.</t>
        </is>
      </c>
      <c r="N686" s="6" t="inlineStr">
        <is>
          <t>C</t>
        </is>
      </c>
      <c r="O686" s="6" t="inlineStr">
        <is>
          <t>A habilidade CH-H25 é avaliada ao identificar que a alternativa C descreve uma estratégia eficaz de inclusão social. A ação proposta combina o acesso a recursos (transporte), a geração de renda direta (feira de economia solidária) e o respeito à identidade cultural (valorização dos produtos), integrando a comunidade à dinâmica social e econômica da cidade de forma digna e sustentável. As demais alternativas ou aprofundam a exclusão, ou exploram a comunidade, ou transferem a responsabilidade sem oferecer suporte estrutural.</t>
        </is>
      </c>
      <c r="P686" s="6" t="b">
        <v>1</v>
      </c>
      <c r="Q686" s="6" t="n">
        <v>0.009708737864077669</v>
      </c>
      <c r="R686" s="6" t="n">
        <v>0.619718309859155</v>
      </c>
      <c r="S686" s="6" t="n">
        <v>0.8373983739837398</v>
      </c>
      <c r="T686" s="6" t="n">
        <v>17.56542079207921</v>
      </c>
      <c r="U686" s="6" t="n">
        <v>5</v>
      </c>
      <c r="V686" s="6" t="n">
        <v>5</v>
      </c>
      <c r="W686" s="6" t="n">
        <v>5</v>
      </c>
      <c r="X686" s="6" t="n">
        <v>5</v>
      </c>
      <c r="Y686" s="6" t="n">
        <v>5</v>
      </c>
      <c r="Z686" s="6" t="n">
        <v>5</v>
      </c>
      <c r="AA686" s="6" t="inlineStr">
        <is>
          <t>O item apresenta excelente alinhamento com a habilidade-alvo CH-H25, pois a alternativa correta (C) descreve uma estratégia de inclusão social multifacetada, que integra acesso a recursos (transporte), geração de renda (feira) e valorização cultural. Os objetos de conhecimento (organização social, movimentos sociais, ação do Estado) são adequadamente mobilizados, pois a solução propõe uma ação estatal que integra a comunidade à economia e à sociedade local de forma solidária e respeitosa. Os distratores (A, B, D, E) são plausíveis e bem elaborados, pois cada um representa uma armadilha comum: a exploração cultural (A), a exclusão por exigências de adaptação (B), a transferência de poder sem capacitação (D) e a solução superficial que ignora a infraestrutura (E). O nível de complexidade é adequado para o Ensino Médio, exigindo análise de contextos sociais e avaliação de propostas de políticas públicas. O formato segue rigorosamente o padrão ENEM, com enunciado contextualizado, alternativas que exigem interpretação crítica e gabarito justificado por critérios claros.</t>
        </is>
      </c>
      <c r="AB686" s="6" t="n">
        <v>5</v>
      </c>
      <c r="AC686" s="6" t="n">
        <v>5</v>
      </c>
      <c r="AD686" s="6" t="n">
        <v>5</v>
      </c>
      <c r="AE686" s="6" t="n">
        <v>5</v>
      </c>
      <c r="AF686" s="6" t="n">
        <v>5</v>
      </c>
      <c r="AG686" s="6" t="n">
        <v>5</v>
      </c>
      <c r="AH686" s="6" t="inlineStr">
        <is>
          <t>O item apresenta excelente alinhamento à habilidade CH-H25, pois exige do estudante a identificação de uma estratégia concreta de inclusão social que articule acesso econômico, infraestrutura e respeito cultural. Os objetos de conhecimento (ação do Estado, formas de organização social) são perfeitamente adequados. Os distratores são plausíveis e representam falhas comuns em políticas públicas (apropriação cultural, assimilação forçada, intermediação predatória, assistencialismo ineficaz), o que confere alta qualidade à avaliação. O nível de complexidade e a linguagem são compatíveis com o Ensino Médio, e o item segue rigorosamente o formato e a estrutura discursiva típicos do ENEM.</t>
        </is>
      </c>
    </row>
    <row r="687">
      <c r="A687" s="6" t="inlineStr">
        <is>
          <t>77e18e05-4893-4ce5-acf9-687ccb1fd977</t>
        </is>
      </c>
      <c r="B687" s="6" t="inlineStr">
        <is>
          <t>com_fewshot_sem_grafo</t>
        </is>
      </c>
      <c r="C687" s="6" t="inlineStr">
        <is>
          <t>CH</t>
        </is>
      </c>
      <c r="D687" s="6" t="inlineStr">
        <is>
          <t>Ciencias Humanas e suas Tecnologias</t>
        </is>
      </c>
      <c r="E687" s="6" t="n">
        <v>5</v>
      </c>
      <c r="F687" s="6" t="inlineStr">
        <is>
          <t>CH-H25</t>
        </is>
      </c>
      <c r="G687" s="6" t="inlineStr">
        <is>
          <t>Identificar estrategias que promovam formas de inclusao social.</t>
        </is>
      </c>
      <c r="H687" s="6" t="inlineStr">
        <is>
          <t>Em uma comunidade periférica de uma grande metrópole, um levantamento social revelou que um número significativo de jovens entre 18 e 24 anos não concluiu o ensino médio e enfrenta dificuldades para ingressar no mercado de trabalho formal, permanecendo em situação de vulnerabilidade econômica. Com o objetivo de reverter esse quadro e promover a inclusão social dessa parcela da população, o governo local decidiu implementar uma política pública estruturante.</t>
        </is>
      </c>
      <c r="I687" s="6" t="inlineStr">
        <is>
          <t>Aumentar o efetivo da polícia militar na região para garantir a segurança e reduzir a criminalidade, criando um ambiente mais tranquilo para os moradores.</t>
        </is>
      </c>
      <c r="J687" s="6" t="inlineStr">
        <is>
          <t>Distribuir cestas básicas mensais e auxílios financeiros emergenciais para as famílias desses jovens, visando aliviar imediatamente a pobreza.</t>
        </is>
      </c>
      <c r="K687" s="6" t="inlineStr">
        <is>
          <t>Criar centros de formação profissionalizante e oferecer cursos de complementação escolar em parceria com empresas locais, facilitando o acesso ao emprego e à educação.</t>
        </is>
      </c>
      <c r="L687" s="6" t="inlineStr">
        <is>
          <t>Construir centros de detenção juvenil para retirar os jovens das ruas e oferecer atividades recreativas durante o dia, ocupando seu tempo livre.</t>
        </is>
      </c>
      <c r="M687" s="6" t="inlineStr">
        <is>
          <t>Realizar campanhas de marketing que incentivem os jovens a buscar empregos por conta própria, sem a necessidade de qualificação técnica prévia.</t>
        </is>
      </c>
      <c r="N687" s="6" t="inlineStr">
        <is>
          <t>C</t>
        </is>
      </c>
      <c r="O687" s="6" t="inlineStr">
        <is>
          <t>A habilidade CH-H25 é avaliada na medida em que o item exige o reconhecimento de uma medida que visa integrar socialmente um grupo vulnerável. A alternativa C é a correta porque apresenta uma estratégia de inclusão social que ataca as raízes do problema: a falta de educação e qualificação profissional. Ao oferecer formação e parceria com empresas, a política pública proporciona autonomia e cidadania. As outras alternativas focam em segurança pública (A), assistencialismo paliativo (B), reclusão (D) ou medidas sem suporte estrutural (E), que não promovem a inclusão efetiva no mercado e na sociedade.</t>
        </is>
      </c>
      <c r="P687" s="6" t="b">
        <v>1</v>
      </c>
      <c r="Q687" s="6" t="n">
        <v>0.01904761904761905</v>
      </c>
      <c r="R687" s="6" t="n">
        <v>1.302325581395349</v>
      </c>
      <c r="S687" s="6" t="n">
        <v>0.9459459459459459</v>
      </c>
      <c r="T687" s="6" t="n">
        <v>17.39680577849117</v>
      </c>
      <c r="U687" s="6" t="n">
        <v>5</v>
      </c>
      <c r="V687" s="6" t="n">
        <v>5</v>
      </c>
      <c r="W687" s="6" t="n">
        <v>5</v>
      </c>
      <c r="X687" s="6" t="n">
        <v>5</v>
      </c>
      <c r="Y687" s="6" t="n">
        <v>5</v>
      </c>
      <c r="Z687" s="6" t="n">
        <v>5</v>
      </c>
      <c r="AA687" s="6" t="inlineStr">
        <is>
          <t>O item apresenta excelente alinhamento com a habilidade CH-H25, pois demanda a identificação de uma estratégia de inclusão social que ataca as causas estruturais do problema (falta de educação e qualificação), em vez de soluções paliativas ou repressivas. Os objetos de conhecimento (organização social, movimentos sociais, ação do Estado) são adequadamente mobilizados, pois a alternativa correta envolve a ação do Estado (política pública) e a organização social (parceria com empresas). Os distratores são plausíveis e representam visões comuns sobre como lidar com vulnerabilidade social (segurança, assistencialismo, reclusão, informalidade), exigindo do candidato a capacidade de discernir entre medidas que excluem e aquelas que promovem a inclusão efetiva. O contexto e o vocabulário são apropriados para o nível de ensino médio, e o formato segue as características clássicas dos itens de Ciências Humanas do ENEM, com um enunciado contextualizado e alternativas que exigem análise crítica.</t>
        </is>
      </c>
      <c r="AB687" s="6" t="n">
        <v>4.8</v>
      </c>
      <c r="AC687" s="6" t="n">
        <v>5</v>
      </c>
      <c r="AD687" s="6" t="n">
        <v>5</v>
      </c>
      <c r="AE687" s="6" t="n">
        <v>4</v>
      </c>
      <c r="AF687" s="6" t="n">
        <v>5</v>
      </c>
      <c r="AG687" s="6" t="n">
        <v>5</v>
      </c>
      <c r="AH687" s="6" t="inlineStr">
        <is>
          <t>O item apresenta excelente alinhamento à habilidade CH-H25, pois exige do estudante a identificação de uma política pública que promova a inclusão social de forma estruturante, diferenciando-a de medidas meramente assistencialistas, repressivas ou paliativas. O contexto abordado (vulnerabilidade de jovens, desemprego e falta de escolaridade) é perfeitamente adequado aos objetos de conhecimento relacionados à ação do Estado e formas de organização social. Os distratores são plausíveis e representam diferentes abordagens de gestão social (segurança pública, assistencialismo, repressão e individualismo), testando a capacidade do aluno de reconhecer a complexidade da inclusão. O nível de linguagem e a exigência cognitiva são compatíveis com o Ensino Médio, e o item segue rigorosamente o formato discursivo e contextualizado típico do ENEM.</t>
        </is>
      </c>
    </row>
    <row r="688">
      <c r="A688" s="6" t="inlineStr">
        <is>
          <t>3176fb01-783f-46ab-abbd-8989554c5e17</t>
        </is>
      </c>
      <c r="B688" s="6" t="inlineStr">
        <is>
          <t>com_fewshot_sem_grafo</t>
        </is>
      </c>
      <c r="C688" s="6" t="inlineStr">
        <is>
          <t>CH</t>
        </is>
      </c>
      <c r="D688" s="6" t="inlineStr">
        <is>
          <t>Ciencias Humanas e suas Tecnologias</t>
        </is>
      </c>
      <c r="E688" s="6" t="n">
        <v>5</v>
      </c>
      <c r="F688" s="6" t="inlineStr">
        <is>
          <t>CH-H25</t>
        </is>
      </c>
      <c r="G688" s="6" t="inlineStr">
        <is>
          <t>Identificar estrategias que promovam formas de inclusao social.</t>
        </is>
      </c>
      <c r="H688" s="6" t="inlineStr">
        <is>
          <t>A gestão de uma cidade percebeu que a população com deficiência visual e os idosos deixam de frequentar praças e parques públicos por se sentirem inseguros e desorientados. Com o objetivo de promover a inclusão social e garantir o direito à cidade para todos, a prefeitura planejou uma intervenção urbanística. Qual das estratégias abaixo seria mais eficaz para atingir essa meta?</t>
        </is>
      </c>
      <c r="I688" s="6" t="inlineStr">
        <is>
          <t>Instalar câmeras de vigilância em todos os cantos para monitorar os movimentos das pessoas.</t>
        </is>
      </c>
      <c r="J688" s="6" t="inlineStr">
        <is>
          <t>Construir muros altos ao redor dos parques para evitar a entrada de animais de rua.</t>
        </is>
      </c>
      <c r="K688" s="6" t="inlineStr">
        <is>
          <t>Implementar piso tátil direcional, sinalização em Braille e bancos com apoio lombar nas áreas de lazer.</t>
        </is>
      </c>
      <c r="L688" s="6" t="inlineStr">
        <is>
          <t>Cobrar uma taxa de entrada para os visitantes que não residirem no bairro, visando reduzir a superlotação.</t>
        </is>
      </c>
      <c r="M688" s="6" t="inlineStr">
        <is>
          <t>Substituir o calçamento de pedra portuguesa por asfalto liso em toda a cidade, removendo qualquer tipo de textura.</t>
        </is>
      </c>
      <c r="N688" s="6" t="inlineStr">
        <is>
          <t>C</t>
        </is>
      </c>
      <c r="O688" s="6" t="inlineStr">
        <is>
          <t>A habilidade CH-H25 exige a identificação de estratégias que promovam a inclusão social. A alternativa C é a correta porque apresenta medidas de acessibilidade (piso tátil e Braille) e conforto (bancos apropriados) que removem barreiras físicas e sensoriais, permitindo a autonomia e a participação plena de pessoas com deficiência e idosos nos espaços públicos. As outras alternativas ou não resolvem o problema de acessibilidade (A, B, D) ou podem criar novas dificuldades (E).</t>
        </is>
      </c>
      <c r="P688" s="6" t="b">
        <v>1</v>
      </c>
      <c r="Q688" s="6" t="n">
        <v>0.02531645569620253</v>
      </c>
      <c r="R688" s="6" t="n">
        <v>1.246376811594203</v>
      </c>
      <c r="S688" s="6" t="n">
        <v>0.9404761904761905</v>
      </c>
      <c r="T688" s="6" t="n">
        <v>12.54048758865249</v>
      </c>
      <c r="U688" s="6" t="n">
        <v>4.8</v>
      </c>
      <c r="V688" s="6" t="n">
        <v>5</v>
      </c>
      <c r="W688" s="6" t="n">
        <v>5</v>
      </c>
      <c r="X688" s="6" t="n">
        <v>4</v>
      </c>
      <c r="Y688" s="6" t="n">
        <v>5</v>
      </c>
      <c r="Z688" s="6" t="n">
        <v>5</v>
      </c>
      <c r="AA688" s="6" t="inlineStr">
        <is>
          <t>O item apresenta excelente alinhamento com a habilidade CH-H25, pois demanda a identificação de uma estratégia concreta de inclusão social para um grupo específico. Os objetos de conhecimento (organização social, ação do Estado) são perfeitamente adequados e contextualizados na proposta de intervenção urbana. Os distratores são plausíveis, pois representam soluções comuns para problemas de segurança e lazer, mas falham em promover a inclusão, exceto a alternativa E, que, embora incorreta, introduz um debate mais sutil sobre acessibilidade, sendo um pouco menos eficaz como distrator. O nível de complexidade e o contexto de gestão pública são adequados ao Ensino Médio. O formato, com enunciado contextualizado, cinco alternativas e uma questão de múltipla escolha, segue estritamente o padrão ENEM.</t>
        </is>
      </c>
      <c r="AB688" s="6" t="n">
        <v>5</v>
      </c>
      <c r="AC688" s="6" t="n">
        <v>5</v>
      </c>
      <c r="AD688" s="6" t="n">
        <v>5</v>
      </c>
      <c r="AE688" s="6" t="n">
        <v>5</v>
      </c>
      <c r="AF688" s="6" t="n">
        <v>5</v>
      </c>
      <c r="AG688" s="6" t="n">
        <v>5</v>
      </c>
      <c r="AH688" s="6" t="inlineStr">
        <is>
          <t>O item apresenta excelente alinhamento à habilidade CH-H25, pois exige a identificação de uma estratégia concreta (acessibilidade urbana) que promova a inclusão social de grupos vulneráveis (pessoas com deficiência visual e idosos). Os objetos de conhecimento referentes à ação do Estado e à organização social do espaço são adequadamente mobilizados. Os distratores são plausíveis e bem construídos, pois representam intervenções urbanas comuns (vigilância, contenção, regulação de fluxo, pavimentação) que não resolvem o problema específico de orientação e autonomia, testando a capacidade do aluno de discernir entre segurança/exclusão e acessibilidade/inclusão. O vocabulário e a complexidade são adequados ao Ensino Médio, e o item segue rigorosamente o formato e o estilo discursivo característicos do ENEM.</t>
        </is>
      </c>
    </row>
    <row r="689">
      <c r="A689" s="6" t="inlineStr">
        <is>
          <t>252e831f-5430-47bc-8d1b-cdcc01893dbf</t>
        </is>
      </c>
      <c r="B689" s="6" t="inlineStr">
        <is>
          <t>com_fewshot_sem_grafo</t>
        </is>
      </c>
      <c r="C689" s="6" t="inlineStr">
        <is>
          <t>CH</t>
        </is>
      </c>
      <c r="D689" s="6" t="inlineStr">
        <is>
          <t>Ciencias Humanas e suas Tecnologias</t>
        </is>
      </c>
      <c r="E689" s="6" t="n">
        <v>6</v>
      </c>
      <c r="F689" s="6" t="inlineStr">
        <is>
          <t>CH-H26</t>
        </is>
      </c>
      <c r="G689" s="6" t="inlineStr">
        <is>
          <t>Identificar em fontes diversas o processo de ocupacao dos meios fisicos e as relacoes da vida humana com a paisagem.</t>
        </is>
      </c>
      <c r="H689" s="6" t="inlineStr">
        <is>
          <t>Um relatório fotográfico documentou a evolução de uma região litorânea entre os anos de 1980 e 2010. As imagens iniciais mostravam uma extensa área de dunas e vegetação de restinga, habitada por comunidades tradicionais de pescadores que viviam em casas de madeira simples. As imagens de 2010 revelam a substituição dessa paisagem natural por um conjunto de edifícios de alto padrão, muros de contenção e calçadões de concreto, alterando significativamente a dinâmica costeira e deslocando a população original para áreas periféricas. A partir da análise dessa transformação espacial, é possível identificar que o processo de ocupação do meio físico ocorreu mediante:</t>
        </is>
      </c>
      <c r="I689" s="6" t="inlineStr">
        <is>
          <t>A preservação integral dos ecossistemas originais para garantir o turismo sustentável de baixo impacto.</t>
        </is>
      </c>
      <c r="J689" s="6" t="inlineStr">
        <is>
          <t>A valorização econômica da área que impulsionou a especulação imobiliária e a artificialização da paisagem natural.</t>
        </is>
      </c>
      <c r="K689" s="6" t="inlineStr">
        <is>
          <t>A adaptação das construções locais ao relevo original, mantendo a integridade das dunas e da vegetação nativa.</t>
        </is>
      </c>
      <c r="L689" s="6" t="inlineStr">
        <is>
          <t>O isolamento geográfico da região que protegeu a comunidade tradicional da influência do mercado imobiliário.</t>
        </is>
      </c>
      <c r="M689" s="6" t="inlineStr">
        <is>
          <t>A estagnação econômica da região que resultou na manutenção das práticas de pesca e das arquiteturas vernaculares.</t>
        </is>
      </c>
      <c r="N689" s="6" t="inlineStr">
        <is>
          <t>B</t>
        </is>
      </c>
      <c r="O689" s="6" t="inlineStr">
        <is>
          <t>A questão exige a identificação do processo de ocupação do meio físico (construção de edifícios, contenção de dunas) e sua relação com a paisagem (substituição da natureza por concreto). A alternativa B é a correta, pois vincula a transformação da paisagem (artificialização) à lógica econômica de ocupação (especulação imobiliária/verticalização), atendendo à habilidade CH-H26 de analisar as relações entre a vida humana e a transformação da paisagem.</t>
        </is>
      </c>
      <c r="P689" s="6" t="b">
        <v>1</v>
      </c>
      <c r="Q689" s="6" t="n">
        <v>0.02127659574468085</v>
      </c>
      <c r="R689" s="6" t="n">
        <v>1.392405063291139</v>
      </c>
      <c r="S689" s="6" t="n">
        <v>0.8952380952380953</v>
      </c>
      <c r="T689" s="6" t="n">
        <v>15.47388888888889</v>
      </c>
      <c r="U689" s="6" t="n">
        <v>4.8</v>
      </c>
      <c r="V689" s="6" t="n">
        <v>5</v>
      </c>
      <c r="W689" s="6" t="n">
        <v>5</v>
      </c>
      <c r="X689" s="6" t="n">
        <v>4</v>
      </c>
      <c r="Y689" s="6" t="n">
        <v>5</v>
      </c>
      <c r="Z689" s="6" t="n">
        <v>5</v>
      </c>
      <c r="AA689" s="6" t="inlineStr">
        <is>
          <t>O item apresenta excelente alinhamento com a habilidade CH-H26, pois a análise do relatório fotográfico exige a identificação do processo de ocupação (construção de edifícios, contenção de dunas) e a compreensão das relações humanas com a paisagem (substituição por um modelo imobiliário). Os objetos de conhecimento esperados são perfeitamente contemplados, pois o enunciado aborda diretamente a relação entre os domínios naturais (dunas, restinga) e a ação humana que os modifica. Os distratores são plausíveis, pois exploram cenários comuns em discussões ambientais (preservação, adaptação, isolamento, estagnação), embora a alternativa D seja menos provável historicamente. O nível de complexidade é adequado para o Ensino Médio, exigindo análise de fontes e compreensão de processos socioespaciais. O formato segue rigorosamente as características do ENEM, com um enunciado contextualizado, uma questão de múltipla escolha com cinco alternativas e uma situação-problema que demanda interpretação crítica.</t>
        </is>
      </c>
      <c r="AB689" s="6" t="n">
        <v>5</v>
      </c>
      <c r="AC689" s="6" t="n">
        <v>5</v>
      </c>
      <c r="AD689" s="6" t="n">
        <v>5</v>
      </c>
      <c r="AE689" s="6" t="n">
        <v>5</v>
      </c>
      <c r="AF689" s="6" t="n">
        <v>5</v>
      </c>
      <c r="AG689" s="6" t="n">
        <v>5</v>
      </c>
      <c r="AH689" s="6" t="inlineStr">
        <is>
          <t>O item apresenta excelente alinhamento à habilidade CH-H26, pois exige a leitura de uma fonte descritiva (relatório fotográfico) para identificar o processo de ocupação do meio físico (especulação imobiliária) e sua consequência na paisagem (artificialização). Os objetos de conhecimento (domínios naturais e relação ser humano-ambiente) são integralmente abordados através da descrição da transformação da restinga em área urbana. Os distratores são plausíveis conceitualmente, mas refutados pelo texto, exigindo leitura atenta. O vocabulário e a complexidade cognitiva são adequados ao Ensino Médio, e a estrutura segue rigorosamente o formato padrão do ENEM, com enunciado contextualizado e comando claro.</t>
        </is>
      </c>
    </row>
    <row r="690">
      <c r="A690" s="6" t="inlineStr">
        <is>
          <t>e52496f5-c5fb-4d28-96ae-c244c29c7f46</t>
        </is>
      </c>
      <c r="B690" s="6" t="inlineStr">
        <is>
          <t>com_fewshot_sem_grafo</t>
        </is>
      </c>
      <c r="C690" s="6" t="inlineStr">
        <is>
          <t>CH</t>
        </is>
      </c>
      <c r="D690" s="6" t="inlineStr">
        <is>
          <t>Ciencias Humanas e suas Tecnologias</t>
        </is>
      </c>
      <c r="E690" s="6" t="n">
        <v>6</v>
      </c>
      <c r="F690" s="6" t="inlineStr">
        <is>
          <t>CH-H26</t>
        </is>
      </c>
      <c r="G690" s="6" t="inlineStr">
        <is>
          <t>Identificar em fontes diversas o processo de ocupacao dos meios fisicos e as relacoes da vida humana com a paisagem.</t>
        </is>
      </c>
      <c r="H690" s="6" t="inlineStr">
        <is>
          <t>A expansão urbana acelerada nas últimas décadas tem levado à ocupação de áreas anteriormente preservadas, como as margens de rios e topos de morros. Em muitas cidades brasileiras, a retirada da vegetação e a pavimentação do solo substituíram a infiltração natural da água pelo escoamento superficial, alterando a morfologia do terreno e aumentando a frequência de inundações e deslizamentos. Esse fenômeno ilustra a intensa modificação da paisagem pela ação humana.</t>
        </is>
      </c>
      <c r="I690" s="6" t="inlineStr">
        <is>
          <t>A preservação dos ecossistemas naturais é a prioridade na expansão das fronteiras urbanas, garantindo a segurança habitacional.</t>
        </is>
      </c>
      <c r="J690" s="6" t="inlineStr">
        <is>
          <t>A dinâmica natural dos meios físicos é inalterável, mesmo diante da intensa ocupação humana e da construção de infraestruturas.</t>
        </is>
      </c>
      <c r="K690" s="6" t="inlineStr">
        <is>
          <t>O processo de ocupação do espaço físico transforma a paisagem, estabelecendo novas relações de risco e dependência entre a sociedade e a natureza.</t>
        </is>
      </c>
      <c r="L690" s="6" t="inlineStr">
        <is>
          <t>A urbanização é um processo isolado que não interfere nos ciclos hidrológicos e na estabilidade geológica das áreas ocupadas.</t>
        </is>
      </c>
      <c r="M690" s="6" t="inlineStr">
        <is>
          <t>As alterações na paisagem são consequência exclusiva de fenômenos climáticos globais, sem relação direta com o modelo de ocupação do solo.</t>
        </is>
      </c>
      <c r="N690" s="6" t="inlineStr">
        <is>
          <t>C</t>
        </is>
      </c>
      <c r="O690" s="6" t="inlineStr">
        <is>
          <t>A habilidade CH-H26 exige identificar o processo de ocupação dos meios físicos e as relações da vida humana com a paisagem. A alternativa C é a correta pois reconhece explicitamente que a ação humana (ocupação urbana) altera o meio físico (paisagem), criando uma nova dinâmica de riscos ambientais, o que demonstra a interdependência entre sociedade e natureza.</t>
        </is>
      </c>
      <c r="P690" s="6" t="b">
        <v>1</v>
      </c>
      <c r="Q690" s="6" t="n">
        <v>0.03409090909090909</v>
      </c>
      <c r="R690" s="6" t="n">
        <v>1.982142857142857</v>
      </c>
      <c r="S690" s="6" t="n">
        <v>0.88</v>
      </c>
      <c r="T690" s="6" t="n">
        <v>15.48070266272189</v>
      </c>
      <c r="U690" s="6" t="n">
        <v>5</v>
      </c>
      <c r="V690" s="6" t="n">
        <v>5</v>
      </c>
      <c r="W690" s="6" t="n">
        <v>5</v>
      </c>
      <c r="X690" s="6" t="n">
        <v>5</v>
      </c>
      <c r="Y690" s="6" t="n">
        <v>5</v>
      </c>
      <c r="Z690" s="6" t="n">
        <v>5</v>
      </c>
      <c r="AA690" s="6" t="inlineStr">
        <is>
          <t>O item apresenta excelente alinhamento com a habilidade CH-H26, pois o enunciado descreve um processo de ocupação urbana (expansão) e suas consequências na paisagem (inundações, deslizamentos), exigindo do candidato a identificação dessa relação homem-meio físico. Os objetos de conhecimento esperados ('domínios naturais e a relação do ser humano com o ambiente') são perfeitamente contemplados no texto. Os distratores (A, B, D, E) são plausíveis e funcionais como alternativas incorretas, pois cada uma comete um erro conceitual comum: A apresenta uma solução simplista e não uma análise do processo; B nega a alteração do meio, o que contraditório ao enunciado; D isola a urbanização de seus impactos; E atribui as alterações exclusivamente a causas naturais. O nível de linguagem e a complexidade da análise são adequados ao Ensino Médio. O formato segue rigorosamente o padrão ENEM, com um texto contextualizado, uma pergunta implícita e alternativas que exigem interpretação e análise crítica.</t>
        </is>
      </c>
      <c r="AB690" s="6" t="n">
        <v>4.8</v>
      </c>
      <c r="AC690" s="6" t="n">
        <v>5</v>
      </c>
      <c r="AD690" s="6" t="n">
        <v>5</v>
      </c>
      <c r="AE690" s="6" t="n">
        <v>4</v>
      </c>
      <c r="AF690" s="6" t="n">
        <v>5</v>
      </c>
      <c r="AG690" s="6" t="n">
        <v>5</v>
      </c>
      <c r="AH690" s="6" t="inlineStr">
        <is>
          <t>O item apresenta excelente alinhamento à habilidade CH-H26, pois descreve um processo de ocupação urbana e suas consequências na paisagem, exigindo do aluno o reconhecimento dessa relação. Os objetos de conhecimento (domínios naturais e relação ser humano-ambiente) são plenamente contemplados. Os distratores são plausíveis para quem não realiza a leitura atenta, baseando-se em contradições diretas ao enunciado ou em senso comum equivocado. O vocabulário e a complexidade conceitual são adequados ao Ensino Médio, e o formato segue rigorosamente os padrões do ENEM.</t>
        </is>
      </c>
    </row>
    <row r="691">
      <c r="A691" s="6" t="inlineStr">
        <is>
          <t>da06400f-a72a-4448-9b6f-e5d342a4ce22</t>
        </is>
      </c>
      <c r="B691" s="6" t="inlineStr">
        <is>
          <t>com_fewshot_sem_grafo</t>
        </is>
      </c>
      <c r="C691" s="6" t="inlineStr">
        <is>
          <t>CH</t>
        </is>
      </c>
      <c r="D691" s="6" t="inlineStr">
        <is>
          <t>Ciencias Humanas e suas Tecnologias</t>
        </is>
      </c>
      <c r="E691" s="6" t="n">
        <v>6</v>
      </c>
      <c r="F691" s="6" t="inlineStr">
        <is>
          <t>CH-H26</t>
        </is>
      </c>
      <c r="G691" s="6" t="inlineStr">
        <is>
          <t>Identificar em fontes diversas o processo de ocupacao dos meios fisicos e as relacoes da vida humana com a paisagem.</t>
        </is>
      </c>
      <c r="H691" s="6" t="inlineStr">
        <is>
          <t>Um estudo geográfico sobre a ocupação do litoral brasileiro descreve que, desde o final do século XX, a construção de condomínios de alto padrão e a expansão do turismo de massa alteraram significativamente a morfologia das dunas e dos manguezais em diversas regiões. O relatório destaca que a retirada da vegetação nativa para a implantação de infraestrutura urbana aumentou a erosão costeira e comprometeu a proteção natural contra ressacas e tempestades. Esse cenário ilustra a transformação da paisagem a partir da intervenção humana nos meios físicos.</t>
        </is>
      </c>
      <c r="I691" s="6" t="inlineStr">
        <is>
          <t>Preservação dos ecossistemas costeiros devido à proibição de edificações em áreas de preservação permanente.</t>
        </is>
      </c>
      <c r="J691" s="6" t="inlineStr">
        <is>
          <t>Sustentabilidade ambiental, pois o turismo gera recursos financeiros que revertidos em proteção da natureza.</t>
        </is>
      </c>
      <c r="K691" s="6" t="inlineStr">
        <is>
          <t>Artificialização da paisagem, resultante da ocupação desordenada que modifica a dinâmica natural dos meios físicos.</t>
        </is>
      </c>
      <c r="L691" s="6" t="inlineStr">
        <is>
          <t>Estabilização geológica do litoral, visto que as construções humanas impedem a ação erosiva das ondas.</t>
        </is>
      </c>
      <c r="M691" s="6" t="inlineStr">
        <is>
          <t>Isolamento das comunidades tradicionais, garantindo a manutenção dos modos de vida locais sem interferência externa.</t>
        </is>
      </c>
      <c r="N691" s="6" t="inlineStr">
        <is>
          <t>C</t>
        </is>
      </c>
      <c r="O691" s="6" t="inlineStr">
        <is>
          <t>A habilidade CH-H26 exige identificar o processo de ocupação dos meios físicos e as relações da vida humana com a paisagem. A alternativa C é a correta pois descreve a artificialização (transformação da natureza em espaço humanizado) causada pela ocupação urbana e turística, que altera a dinâmica natural (erosão, comprometimento de manguezais) exemplificando a relação conflituosa entre a intervenção humana e o meio físico.</t>
        </is>
      </c>
      <c r="P691" s="6" t="b">
        <v>1</v>
      </c>
      <c r="Q691" s="6" t="n">
        <v>0.04444444444444445</v>
      </c>
      <c r="R691" s="6" t="n">
        <v>1.492537313432836</v>
      </c>
      <c r="S691" s="6" t="n">
        <v>0.9090909090909091</v>
      </c>
      <c r="T691" s="6" t="n">
        <v>15.39018081761006</v>
      </c>
      <c r="U691" s="6" t="n">
        <v>4.8</v>
      </c>
      <c r="V691" s="6" t="n">
        <v>5</v>
      </c>
      <c r="W691" s="6" t="n">
        <v>5</v>
      </c>
      <c r="X691" s="6" t="n">
        <v>4</v>
      </c>
      <c r="Y691" s="6" t="n">
        <v>5</v>
      </c>
      <c r="Z691" s="6" t="n">
        <v>5</v>
      </c>
      <c r="AA691" s="6" t="inlineStr">
        <is>
          <t>O item apresenta excelente alinhamento com a habilidade CH-H26, pois o enunciado descreve um processo de ocupação humana (construção de condomínios, turismo) e suas relações com a paisagem (alteração de dunas e manguezais, erosão), exigindo do aluno a identificação dessa dinâmica. Os objetos de conhecimento esperados ('domínios naturais e a relação do ser humano com o ambiente') estão perfeitamente contemplados no texto e na alternativa correta. Os distratores são plausíveis, pois exploram conceitos relevantes como 'preservação', 'sustentabilidade' e 'estabilização geológica', que podem ser confundidos por alunos que não compreendem o caráter degradador da ocupação descrita. O nível de complexidade é adequado para o Ensino Médio, exigindo compreensão de texto e conceitos de geografia física e humana. O formato segue rigorosamente as especificações do ENEM, com um enunciado contextualizado, alternativas que exigem análise crítica e uma justificativa clara para o gabarito.</t>
        </is>
      </c>
      <c r="AB691" s="6" t="n">
        <v>4.6</v>
      </c>
      <c r="AC691" s="6" t="n">
        <v>5</v>
      </c>
      <c r="AD691" s="6" t="n">
        <v>5</v>
      </c>
      <c r="AE691" s="6" t="n">
        <v>4</v>
      </c>
      <c r="AF691" s="6" t="n">
        <v>5</v>
      </c>
      <c r="AG691" s="6" t="n">
        <v>4</v>
      </c>
      <c r="AH691" s="6" t="inlineStr">
        <is>
          <t>O item apresenta excelente alinhamento à habilidade CH-H26, pois exige a identificação da relação entre a ocupação humana (turismo, condomínios) e a transformação da paisagem e meios físicos (erosão, dunas, manguezais). O enunciado é contextualizado, claro e adequado ao nível do Ensino Médio. A alternativa correta (C) define com precisão o conceito de artificialização. Os distratores A, B e D são plausíveis, pois apresentam cenários positivos ou de estabilidade que contrastam com a degradação descrita no texto, testando a leitura atenta e a compreensão dos processos. O distrator E é menos robusto por não ser diretamente inferido do texto. O formato é compatível com o ENEM, embora a ausência de uma sentença interrogativa explícita (comando) no enunciado represente uma pequena falha formal em relação ao padrão estrito da prova.</t>
        </is>
      </c>
    </row>
    <row r="692">
      <c r="A692" s="6" t="inlineStr">
        <is>
          <t>f19d2758-6514-42de-a4e9-13c3ce576076</t>
        </is>
      </c>
      <c r="B692" s="6" t="inlineStr">
        <is>
          <t>com_fewshot_sem_grafo</t>
        </is>
      </c>
      <c r="C692" s="6" t="inlineStr">
        <is>
          <t>CH</t>
        </is>
      </c>
      <c r="D692" s="6" t="inlineStr">
        <is>
          <t>Ciencias Humanas e suas Tecnologias</t>
        </is>
      </c>
      <c r="E692" s="6" t="n">
        <v>6</v>
      </c>
      <c r="F692" s="6" t="inlineStr">
        <is>
          <t>CH-H26</t>
        </is>
      </c>
      <c r="G692" s="6" t="inlineStr">
        <is>
          <t>Identificar em fontes diversas o processo de ocupacao dos meios fisicos e as relacoes da vida humana com a paisagem.</t>
        </is>
      </c>
      <c r="H692" s="6" t="inlineStr">
        <is>
          <t>Um estudo geográfico sobre a ocupação do litoral brasileiro descreve que, desde o período colonial, a escolha de locais para o estabelecimento de povoados esteve fortemente condicionada à presença de elevações naturais. Essas áreas, denominadas morros testemunhos ou tabuleiros costeiros, eram preferidas em detrimento das planícies aluviais inundáveis. Tal padrão de ocupação resultou em cidades com núcleos históricos localizados em pontos mais altos, enquanto as áreas baixas, inicialmente desprezadas, foram posteriormente aterradas e ocupadas por portos e indústrias.</t>
        </is>
      </c>
      <c r="I692" s="6" t="inlineStr">
        <is>
          <t>Priorização da fertilidade do solo para o desenvolvimento da agricultura de subsistência.</t>
        </is>
      </c>
      <c r="J692" s="6" t="inlineStr">
        <is>
          <t>Aproveitamento estratégico da posição topográfica para defesa e controle do território.</t>
        </is>
      </c>
      <c r="K692" s="6" t="inlineStr">
        <is>
          <t>Evitação do clima litorâneo úmido para prevenir doenças respiratórias na população.</t>
        </is>
      </c>
      <c r="L692" s="6" t="inlineStr">
        <is>
          <t>Isolamento voluntário das comunidades em relação às rotas de comércio marítimo internacional.</t>
        </is>
      </c>
      <c r="M692" s="6" t="inlineStr">
        <is>
          <t>Preservação integral das áreas de manguezal para garantir a pesca artesanal local.</t>
        </is>
      </c>
      <c r="N692" s="6" t="inlineStr">
        <is>
          <t>B</t>
        </is>
      </c>
      <c r="O692" s="6" t="inlineStr">
        <is>
          <t>A habilidade CH-H26 exige identificar o processo de ocupação dos meios físicos e a relação com a paisagem. O enunciado descreve como as características físicas (elevações naturais) influenciaram a localização dos povoados. A alternativa B está correta ao identificar que a escolha das áreas altas tinha uma relação funcional com a paisagem, visando a defesa militar e o controle territorial, um padrão comum na ocupação colonial brasileira. As outras alternativas não explicam a relação direta entre a topografia elevada e a ocupação descrita.</t>
        </is>
      </c>
      <c r="P692" s="6" t="b">
        <v>1</v>
      </c>
      <c r="Q692" s="6" t="n">
        <v>0.02298850574712644</v>
      </c>
      <c r="R692" s="6" t="n">
        <v>1.652173913043478</v>
      </c>
      <c r="S692" s="6" t="n">
        <v>0.9666666666666667</v>
      </c>
      <c r="T692" s="6" t="n">
        <v>14.55323529411765</v>
      </c>
      <c r="U692" s="6" t="n">
        <v>5</v>
      </c>
      <c r="V692" s="6" t="n">
        <v>5</v>
      </c>
      <c r="W692" s="6" t="n">
        <v>5</v>
      </c>
      <c r="X692" s="6" t="n">
        <v>5</v>
      </c>
      <c r="Y692" s="6" t="n">
        <v>5</v>
      </c>
      <c r="Z692" s="6" t="n">
        <v>5</v>
      </c>
      <c r="AA692" s="6" t="inlineStr">
        <is>
          <t>O item apresenta excelente alinhamento com a habilidade CH-H26, pois o enunciado descreve de forma clara e contextualizada o processo de ocupação do litoral brasileiro, explicitando a relação direta entre as características da paisagem (elevações naturais) e as decisões humanas de localização dos povoados. Os objetos de conhecimento esperados ('dominios naturais e a relacao do ser humano com o ambiente') são perfeitamente contemplados. Os distratores são plausíveis e funcionais, pois representam outros fatores relevantes na ocupação do espaço (fertilidade do solo, saúde, comércio, preservação ambiental), mas não se aplicam à lógica de ocupação descrita no enunciado, exigindo do estudante a compreensão específica do texto. O nível de complexidade e a linguagem são adequados para o Ensino Médio. O formato, com um texto contextualizado e alternativas que exigem análise e interpretação, está em total aderência ao padrão de itens do ENEM.</t>
        </is>
      </c>
      <c r="AB692" s="6" t="n">
        <v>4.6</v>
      </c>
      <c r="AC692" s="6" t="n">
        <v>5</v>
      </c>
      <c r="AD692" s="6" t="n">
        <v>5</v>
      </c>
      <c r="AE692" s="6" t="n">
        <v>4</v>
      </c>
      <c r="AF692" s="6" t="n">
        <v>5</v>
      </c>
      <c r="AG692" s="6" t="n">
        <v>4</v>
      </c>
      <c r="AH692" s="6" t="inlineStr">
        <is>
          <t>O item apresenta excelente alinhamento à habilidade CH-H26, exigindo a identificação da relação entre a topografia (meio físico) e a ocupação humana (paisagem). Os objetos de conhecimento (domínios naturais, urbanização) são plenamente adequados. O nível de escolaridade é compatível, utilizando terminologia geográfica correta. Os distratores A e C são plausíveis, especialmente C (questões sanitárias), enquanto D e E são facilmente descartáveis pelo texto. A nota do formato (d5) é reduzida devido à ausência explícita do comando/pergunta no enunciado fornecido, embora o estímulo e as alternativas sigam o padrão ENEM.</t>
        </is>
      </c>
    </row>
    <row r="693">
      <c r="A693" s="6" t="inlineStr">
        <is>
          <t>00f16fcc-f367-46c2-ba7e-504fd5f9410b</t>
        </is>
      </c>
      <c r="B693" s="6" t="inlineStr">
        <is>
          <t>com_fewshot_sem_grafo</t>
        </is>
      </c>
      <c r="C693" s="6" t="inlineStr">
        <is>
          <t>CH</t>
        </is>
      </c>
      <c r="D693" s="6" t="inlineStr">
        <is>
          <t>Ciencias Humanas e suas Tecnologias</t>
        </is>
      </c>
      <c r="E693" s="6" t="n">
        <v>6</v>
      </c>
      <c r="F693" s="6" t="inlineStr">
        <is>
          <t>CH-H26</t>
        </is>
      </c>
      <c r="G693" s="6" t="inlineStr">
        <is>
          <t>Identificar em fontes diversas o processo de ocupacao dos meios fisicos e as relacoes da vida humana com a paisagem.</t>
        </is>
      </c>
      <c r="H693" s="6" t="inlineStr">
        <is>
          <t>Um relatório recente do Instituto Brasileiro de Geografia e Estatística (IBGE) destaca a transformação acelerada da paisagem em uma região do Cerrado brasileiro. O documento aponta que, nas últimas três décadas, áreas originalmente cobertas por vegetação nativa foram substituídas por extensas plantações de grãos, principalmente soja. Além da mudança na cobertura do solo, o estudo registra a intensificação do uso de tecnologias de irrigação e a construção de silos para armazenamento, alterando significativamente a dinâmica local dos recursos hídricos e a biodiversidade. A situação descrita no relatório exemplifica um processo de ocupação dos meios físicos que estabelece com a paisagem uma relação de</t>
        </is>
      </c>
      <c r="I693" s="6" t="inlineStr">
        <is>
          <t>Preservação integral dos ecossistemas originais e manutenção da biodiversidade local.</t>
        </is>
      </c>
      <c r="J693" s="6" t="inlineStr">
        <is>
          <t>Retração das fronteiras agrícolas devido à baixa fertilidade natural dos solos da região.</t>
        </is>
      </c>
      <c r="K693" s="6" t="inlineStr">
        <is>
          <t>Artificialização do espaço geográfico mediante a substituição da vegetação por monoculturas.</t>
        </is>
      </c>
      <c r="L693" s="6" t="inlineStr">
        <is>
          <t>Equilíbrio entre as atividades econômicas e os ciclos naturais de renovação dos recursos hídricos.</t>
        </is>
      </c>
      <c r="M693" s="6" t="inlineStr">
        <is>
          <t>Valorização das práticas extrativistas tradicionais em detrimento da mecanização agrícola.</t>
        </is>
      </c>
      <c r="N693" s="6" t="inlineStr">
        <is>
          <t>C</t>
        </is>
      </c>
      <c r="O693" s="6" t="inlineStr">
        <is>
          <t>A habilidade CH-H26 exige identificar o processo de ocupação dos meios físicos e a relação da vida humana com a paisagem. O texto descreve a conversão de vegetação nativa em plantações (monoculturas) e a instalação de infraestrutura, o que caracteriza a artificialização do espaço, ou seja, a transformação da natureza em paisagem humanizada para fins produtivos, alterando as características originais do meio físico.</t>
        </is>
      </c>
      <c r="P693" s="6" t="b">
        <v>1</v>
      </c>
      <c r="Q693" s="6" t="n">
        <v>0.04395604395604396</v>
      </c>
      <c r="R693" s="6" t="n">
        <v>1.615384615384615</v>
      </c>
      <c r="S693" s="6" t="n">
        <v>0.91</v>
      </c>
      <c r="T693" s="6" t="n">
        <v>16.59166925465839</v>
      </c>
      <c r="U693" s="6" t="n">
        <v>4.8</v>
      </c>
      <c r="V693" s="6" t="n">
        <v>5</v>
      </c>
      <c r="W693" s="6" t="n">
        <v>5</v>
      </c>
      <c r="X693" s="6" t="n">
        <v>4</v>
      </c>
      <c r="Y693" s="6" t="n">
        <v>5</v>
      </c>
      <c r="Z693" s="6" t="n">
        <v>5</v>
      </c>
      <c r="AA693" s="6" t="inlineStr">
        <is>
          <t>O item apresenta excelente alinhamento com a habilidade CH-H26, pois o enunciado descreve um processo de transformação da paisagem (ocupação do meio físico) e exige a identificação da relação estabelecida (artificialização). Os objetos de conhecimento estão perfeitamente adequados, pois o texto aborda diretamente a relação entre os domínios naturais (Cerrado) e as intervenções humanas (agricultura). Os distratores são plausíveis, pois exploram conceitos relevantes como preservação (A), fertilidade do solo (B), equilíbrio (D) e extrativismo (E), funcionando como armadilhas para estudantes que não compreendem o núcleo da transformação descrita. O nível de complexidade é adequado para o Ensino Médio, exigindo análise e síntese de informações textuais. O formato segue rigorosamente as especificações do ENEM, com um contexto realista (IBGE), linguagem clara e alternativas que exigem interpretação crítica.</t>
        </is>
      </c>
      <c r="AB693" s="6" t="n">
        <v>5</v>
      </c>
      <c r="AC693" s="6" t="n">
        <v>5</v>
      </c>
      <c r="AD693" s="6" t="n">
        <v>5</v>
      </c>
      <c r="AE693" s="6" t="n">
        <v>5</v>
      </c>
      <c r="AF693" s="6" t="n">
        <v>5</v>
      </c>
      <c r="AG693" s="6" t="n">
        <v>5</v>
      </c>
      <c r="AH693" s="6" t="inlineStr">
        <is>
          <t>O item apresenta excelente alinhamento à habilidade CH-H26, pois exige do estudante a identificação da relação entre a ocupação humana (expansão agrícola) e a transformação da paisagem (artificialização). Os objetos de conhecimento (domínios naturais e relação ser humano-ambiente) são contemplados através da descrição do Cerrado e sua modificação. Os distratores são plausíveis e conceitualmente relevantes, mas refutados pelo texto, exigindo leitura atenta e compreensão de conceitos geográficos. O nível de complexidade e o vocabulário são adequados ao Ensino Médio, e o formato segue rigorosamente os padrões do ENEM.</t>
        </is>
      </c>
    </row>
    <row r="694">
      <c r="A694" s="6" t="inlineStr">
        <is>
          <t>1b3e3f2b-0c0b-4a85-a3b7-5c4093b7dac4</t>
        </is>
      </c>
      <c r="B694" s="6" t="inlineStr">
        <is>
          <t>com_fewshot_sem_grafo</t>
        </is>
      </c>
      <c r="C694" s="6" t="inlineStr">
        <is>
          <t>CH</t>
        </is>
      </c>
      <c r="D694" s="6" t="inlineStr">
        <is>
          <t>Ciencias Humanas e suas Tecnologias</t>
        </is>
      </c>
      <c r="E694" s="6" t="n">
        <v>6</v>
      </c>
      <c r="F694" s="6" t="inlineStr">
        <is>
          <t>CH-H27</t>
        </is>
      </c>
      <c r="G694" s="6" t="inlineStr">
        <is>
          <t>Analisar de maneira critica as interacoes da sociedade com o meio fisico, levando em consideracao aspectos historicos e(ou) geograficos.</t>
        </is>
      </c>
      <c r="H694" s="6" t="inlineStr">
        <is>
          <t>A ocupacao de areas urbanas no Brasil frequentemente desconsidera a dinâmica dos elementos naturais. Em diversas metropoles, o processo historico de industrializacao atraiu um grande contingente populacional que, diante da ausencia de politicas habitacionais adequadas, passou a ocupar areas de risco, como as margens de rios e encostas. Essa ocupacao desordenada, somada a impermeabilizacao do solo, altera o ciclo hidrologico e intensifica eventos criticos durante o periodo chuvoso.</t>
        </is>
      </c>
      <c r="I694" s="6" t="inlineStr">
        <is>
          <t>Os problemas de inundacao nas cidades sao causados exclusivamente pelo aumento do volume de chuvas, um fenomeno natural que independe da acao humana.</t>
        </is>
      </c>
      <c r="J694" s="6" t="inlineStr">
        <is>
          <t>A ocupacao de margens de rios e uma pratica segura que demonstra a adaptacao da sociedade as condicoes geograficas locais ao longo do tempo.</t>
        </is>
      </c>
      <c r="K694" s="6" t="inlineStr">
        <is>
          <t>A intensificacao das vulnerabilidades socioambientais decorre da interacao entre o processo historico de ocupacao desordenada do solo e as caracteristicas fisicas das bacias hidrograficas.</t>
        </is>
      </c>
      <c r="L694" s="6" t="inlineStr">
        <is>
          <t>A solucao para os alagamentos urbanos reside apenas na construcao de obras de engenharia, como canais de drenagem, sem necessidade de alterar o padrao de ocupacao do solo.</t>
        </is>
      </c>
      <c r="M694" s="6" t="inlineStr">
        <is>
          <t>A impermeabilizacao do solo e um processo positivo que facilita o escoamento rapido da agua, evitando a saturacao do terreno e protegendo as moradias.</t>
        </is>
      </c>
      <c r="N694" s="6" t="inlineStr">
        <is>
          <t>C</t>
        </is>
      </c>
      <c r="O694" s="6" t="inlineStr">
        <is>
          <t>A habilidade CH-H27 exige a analise critica da interacao entre sociedade e meio fisico. A alternativa C esta correta pois identifica a relacao de causa e efeito entre a acao historica da sociedade (ocupacao desordenada e falta de planejamento) e o meio fisico (bacias hidrograficas e ciclo da agua), resultando em vulnerabilidades. As demais alternativas ou isolam a variavel natural (A), ignoram os riscos (B), focam apenas na solucao tecnica sem considerar a causa social (D) ou apresentam uma concepcao incorreta sobre o ciclo da agua (E).</t>
        </is>
      </c>
      <c r="P694" s="6" t="b">
        <v>1</v>
      </c>
      <c r="Q694" s="6" t="n">
        <v>0.03061224489795918</v>
      </c>
      <c r="R694" s="6" t="n">
        <v>1.283783783783784</v>
      </c>
      <c r="S694" s="6" t="n">
        <v>0.8672566371681416</v>
      </c>
      <c r="T694" s="6" t="n">
        <v>18.0626112565445</v>
      </c>
      <c r="U694" s="6" t="n">
        <v>5</v>
      </c>
      <c r="V694" s="6" t="n">
        <v>5</v>
      </c>
      <c r="W694" s="6" t="n">
        <v>5</v>
      </c>
      <c r="X694" s="6" t="n">
        <v>5</v>
      </c>
      <c r="Y694" s="6" t="n">
        <v>5</v>
      </c>
      <c r="Z694" s="6" t="n">
        <v>5</v>
      </c>
      <c r="AA694" s="6" t="inlineStr">
        <is>
          <t>O item demonstra excelente alinhamento com a habilidade CH-H27, pois exige do estudante uma análise crítica da interação sociedade/meio físico, considerando o processo histórico de ocupação urbana e suas consequências geográficas (alteração do ciclo hidrológico e eventos críticos). Os objetos de conhecimento esperados ('domínios naturais e a relação do ser humano com o ambiente') são perfeitamente contemplados no enunciado e na alternativa correta. Os distratores são plausíveis e bem elaborados: a alternativa A isola a variável natural, a B ignora os riscos, a D propõe uma solução simplista e a E apresenta uma concepção equivocada, todos funcionando como armadilhas para estudantes que não compreendem a complexidade da problemática. O nível de linguagem e a complexidade conceitual são adequados para o Ensino Médio. O formato segue rigorosamente o padrão ENEM, com um enunciado contextualizado, uma pergunta implícita e alternativas que exigem discernimento crítico.</t>
        </is>
      </c>
      <c r="AB694" s="6" t="n">
        <v>5</v>
      </c>
      <c r="AC694" s="6" t="n">
        <v>5</v>
      </c>
      <c r="AD694" s="6" t="n">
        <v>5</v>
      </c>
      <c r="AE694" s="6" t="n">
        <v>5</v>
      </c>
      <c r="AF694" s="6" t="n">
        <v>5</v>
      </c>
      <c r="AG694" s="6" t="n">
        <v>5</v>
      </c>
      <c r="AH694" s="6" t="inlineStr">
        <is>
          <t>O item apresenta excelente alinhamento à habilidade CH-H27, pois exige do estudante a análise crítica da interação entre processos históricos (industrialização, ocupação desordenada) e o meio físico (bacias hidrográficas, ciclo hidrológico). A alternativa correta (C) sintetiza perfeitamente essa relação dialética. Os objetos de conhecimento referentes aos domínios naturais e à relação ser humano-ambiente são contemplados com profundidade. Os distratores são plausíveis e bem elaborados, explorando concepções equivocadas comuns, como a naturalização das catástrofes (A), o tecnicismo como solução única (D) e a inversão de conceitos físicos (E). O nível de linguagem e a complexidade são adequados ao Ensino Médio, e a estrutura segue rigorosamente o padrão ENEM.</t>
        </is>
      </c>
    </row>
    <row r="695">
      <c r="A695" s="6" t="inlineStr">
        <is>
          <t>a613ab7c-645d-424a-a039-d59b97f42b27</t>
        </is>
      </c>
      <c r="B695" s="6" t="inlineStr">
        <is>
          <t>com_fewshot_sem_grafo</t>
        </is>
      </c>
      <c r="C695" s="6" t="inlineStr">
        <is>
          <t>CH</t>
        </is>
      </c>
      <c r="D695" s="6" t="inlineStr">
        <is>
          <t>Ciencias Humanas e suas Tecnologias</t>
        </is>
      </c>
      <c r="E695" s="6" t="n">
        <v>6</v>
      </c>
      <c r="F695" s="6" t="inlineStr">
        <is>
          <t>CH-H27</t>
        </is>
      </c>
      <c r="G695" s="6" t="inlineStr">
        <is>
          <t>Analisar de maneira critica as interacoes da sociedade com o meio fisico, levando em consideracao aspectos historicos e(ou) geograficos.</t>
        </is>
      </c>
      <c r="H695" s="6" t="inlineStr">
        <is>
          <t>O Cerrado brasileiro, bioma que abriga as nascentes de importantes bacias hidrográficas do país, foi historicamente alvo de ocupações agrícolas intensas. A partir da década de 1970, políticas de desenvolvimento incentivaram a transformação de áreas de savana em monoculturas de grãos e pastagens, impulsionando o agronegócio nacional. Contudo, esse modelo de ocupação territorial tem gerado debates sobre a sustentabilidade ambiental e a viabilidade econômica a longo prazo. Com base na análise crítica das interações entre sociedade e natureza nesse contexto histórico-geográfico, qual é a principal consequência ambiental desse processo?</t>
        </is>
      </c>
      <c r="I695" s="6" t="inlineStr">
        <is>
          <t>A expansão agrícola promoveu o equilíbrio ecológico, pois as plantações de soja aumentam a umidade do ar, compensando a retirada da vegetação nativa.</t>
        </is>
      </c>
      <c r="J695" s="6" t="inlineStr">
        <is>
          <t>A ocupação histórica do Cerrado resultou apenas em benefícios econômicos, sem causar prejuízos à fauna e à flora locais, devido à tecnologia de ponta utilizada.</t>
        </is>
      </c>
      <c r="K695" s="6" t="inlineStr">
        <is>
          <t>A substituição da vegetação nativa por monoculturas alterou o ciclo hidrológico e ameaça a biodiversidade, evidenciando um conflito entre a produção de alimentos e a preservação dos recursos naturais.</t>
        </is>
      </c>
      <c r="L695" s="6" t="inlineStr">
        <is>
          <t>O processo de ocupação do Cerrado foi marcado pela preservação total das áreas de nascentes, impedindo que a atividade agrícola afetasse a disponibilidade de água na região.</t>
        </is>
      </c>
      <c r="M695" s="6" t="inlineStr">
        <is>
          <t>A modernização agrícola no Cerrado causou a urbanização acelerada da região, eliminando completamente as atividades rurais e revertendo o desmatamento anterior.</t>
        </is>
      </c>
      <c r="N695" s="6" t="inlineStr">
        <is>
          <t>C</t>
        </is>
      </c>
      <c r="O695" s="6" t="inlineStr">
        <is>
          <t>A habilidade CH-H27 exige a análise crítica das interações entre sociedade e o meio físico. A alternativa C está correta porque identifica o impacto negativo da ação humana (monoculturas/histórico de ocupação) sobre o ambiente físico (ciclo hídrico/biodiversidade), demonstrando a tensão entre o desenvolvimento econômico e a sustentabilidade ambiental, aspectos centrais da geografia física e humana.</t>
        </is>
      </c>
      <c r="P695" s="6" t="b">
        <v>1</v>
      </c>
      <c r="Q695" s="6" t="n">
        <v>0.05128205128205128</v>
      </c>
      <c r="R695" s="6" t="n">
        <v>2.85</v>
      </c>
      <c r="S695" s="6" t="n">
        <v>0.8796992481203008</v>
      </c>
      <c r="T695" s="6" t="n">
        <v>17.448753894081</v>
      </c>
      <c r="U695" s="6" t="n">
        <v>4.8</v>
      </c>
      <c r="V695" s="6" t="n">
        <v>5</v>
      </c>
      <c r="W695" s="6" t="n">
        <v>5</v>
      </c>
      <c r="X695" s="6" t="n">
        <v>4</v>
      </c>
      <c r="Y695" s="6" t="n">
        <v>5</v>
      </c>
      <c r="Z695" s="6" t="n">
        <v>5</v>
      </c>
      <c r="AA695" s="6" t="inlineStr">
        <is>
          <t>O item apresenta excelente alinhamento com a habilidade CH-H27, pois exige do estudante uma análise crítica das interações entre sociedade (ocupação agrícola, políticas de desenvolvimento) e o meio físico (ciclo hidrológico, biodiversidade, nascentes) em um contexto histórico-geográfico claro (década de 1970, expansão do agronegócio). Os objetos de conhecimento esperados ('domínios naturais e a relação do ser humano com o ambiente') são perfeitamente contemplados pelo enunciado e pela alternativa correta. Os distratores são plausíveis e funcionam como armadilhas baseadas em concepções simplistas ou incorretas (benefícios econômicos sem prejuízo, equilíbrio ecológico, preservação total), exigindo do estudante o discernimento entre informações factuais e ideológicas. O nível de complexidade e a linguagem são adequados ao Ensino Médio, abordando temas de relevância social e ambiental. A estrutura do item, com seu enunciado contextualizador e a pergunta que demanda uma análise crítica, está em total aderência ao formato característico das questões de Geografia do ENEM.</t>
        </is>
      </c>
      <c r="AB695" s="6" t="n">
        <v>4.8</v>
      </c>
      <c r="AC695" s="6" t="n">
        <v>5</v>
      </c>
      <c r="AD695" s="6" t="n">
        <v>5</v>
      </c>
      <c r="AE695" s="6" t="n">
        <v>4</v>
      </c>
      <c r="AF695" s="6" t="n">
        <v>5</v>
      </c>
      <c r="AG695" s="6" t="n">
        <v>5</v>
      </c>
      <c r="AH695" s="6" t="inlineStr">
        <is>
          <t>O item apresenta excelente alinhamento à habilidade CH-H27, exigindo a análise crítica da transformação histórica do Cerrado e seus impactos ambientais. Os objetos de conhecimento (domínios naturais) são abordados de forma central. Os distratores A, B e D são plausíveis, refletindo visões idealizadas ou equivocadas sobre o agronegócio e a preservação, embora o distrator E seja menos consistente por contradizer diretamente a premissa de expansão agrícola apresentada no enunciado. O nível de linguagem e a complexidade são adequados ao Ensino Médio, e o formato segue rigorosamente o padrão do ENEM.</t>
        </is>
      </c>
    </row>
    <row r="696">
      <c r="A696" s="6" t="inlineStr">
        <is>
          <t>bc89bdd8-fd0c-4fc5-9c56-0db9f761b5ee</t>
        </is>
      </c>
      <c r="B696" s="6" t="inlineStr">
        <is>
          <t>com_fewshot_sem_grafo</t>
        </is>
      </c>
      <c r="C696" s="6" t="inlineStr">
        <is>
          <t>CH</t>
        </is>
      </c>
      <c r="D696" s="6" t="inlineStr">
        <is>
          <t>Ciencias Humanas e suas Tecnologias</t>
        </is>
      </c>
      <c r="E696" s="6" t="n">
        <v>6</v>
      </c>
      <c r="F696" s="6" t="inlineStr">
        <is>
          <t>CH-H27</t>
        </is>
      </c>
      <c r="G696" s="6" t="inlineStr">
        <is>
          <t>Analisar de maneira critica as interacoes da sociedade com o meio fisico, levando em consideracao aspectos historicos e(ou) geograficos.</t>
        </is>
      </c>
      <c r="H696" s="6" t="inlineStr">
        <is>
          <t>Durante o periodo militar no Brasil, o governo implementou politicas de ocupacao para o Cerrado, incentivando a transformacao da vegetacao nativa em pastagens e lavouras. Atualmente, o bioma e responsavel por grande parte da producao nacional de graos, mas enfrenta taxas alarmantes de desmatamento e assoreamento de rios. Essa dinamica evidencia um modelo de desenvolvimento que, ao longo das decadas, alterou profundamente a relacao entre a sociedade e o ambiente na regiao central do pais.</t>
        </is>
      </c>
      <c r="I696" s="6" t="inlineStr">
        <is>
          <t>A ocupacao do Cerrado foi planejada para garantir a preservacao da biodiversidade, utilizando tecnicas agricolas que respeitam os ciclos naturais da agua.</t>
        </is>
      </c>
      <c r="J696" s="6" t="inlineStr">
        <is>
          <t>A transformacao do Cerrado em 'celeiro do mundo' demonstra que a exploracao economica e incompativel com qualquer forma de vida na regiao, exigindo o abandono das atividades agricolas.</t>
        </is>
      </c>
      <c r="K696" s="6" t="inlineStr">
        <is>
          <t>O processo de ocupacao historica do Cerrado revela uma exploracao predatoria dos recursos naturais, onde a priorizacao do agronegocio gerou impactos ambientais irreversiveis, como a degradacao dos recursos hidricos essenciais para a propria manutencao da producao agricola.</t>
        </is>
      </c>
      <c r="L696" s="6" t="inlineStr">
        <is>
          <t>Os problemas ambientais no Cerrado sao recentes e decorrem exclusivamente do aumento populacional urbano nas capitais da regiao, nao estando relacionados a expansao da fronteira agricola.</t>
        </is>
      </c>
      <c r="M696" s="6" t="inlineStr">
        <is>
          <t>A vegetacao do Cerrado possui baixa biodiversidade e pouca importancia ecologica, o que justifica historicamente sua substituicao por monoculturas para o desenvolvimento economico do pais.</t>
        </is>
      </c>
      <c r="N696" s="6" t="inlineStr">
        <is>
          <t>C</t>
        </is>
      </c>
      <c r="O696" s="6" t="inlineStr">
        <is>
          <t>A alternativa C esta correta porque analisa criticamente a interacao entre a sociedade e o meio fisico, considerando o aspecto historico da ocupacao (politicas governamentais) e o aspecto geografico (degradacao dos recursos hidricos e alteracao do bioma). A habilidade CH-H27 e cobrada ao identificar que o modelo de desenvolvimento adotado priorizou o interesse economico em detrimento da sustentabilidade ambiental, gerando consequencias que afetam tanto a natureza quanto a propria sociedade que dela depende.</t>
        </is>
      </c>
      <c r="P696" s="6" t="b">
        <v>1</v>
      </c>
      <c r="Q696" s="6" t="n">
        <v>0.09259259259259259</v>
      </c>
      <c r="R696" s="6" t="n">
        <v>2.886297376093294</v>
      </c>
      <c r="S696" s="6" t="n">
        <v>0.8372093023255814</v>
      </c>
      <c r="T696" s="6" t="n">
        <v>20.22191901408451</v>
      </c>
      <c r="U696" s="6" t="n">
        <v>5</v>
      </c>
      <c r="V696" s="6" t="n">
        <v>5</v>
      </c>
      <c r="W696" s="6" t="n">
        <v>5</v>
      </c>
      <c r="X696" s="6" t="n">
        <v>5</v>
      </c>
      <c r="Y696" s="6" t="n">
        <v>5</v>
      </c>
      <c r="Z696" s="6" t="n">
        <v>5</v>
      </c>
      <c r="AA696" s="6" t="inlineStr">
        <is>
          <t>O item demonstra excelente alinhamento com a habilidade CH-H27, pois exige do candidato uma análise crítica da relação sociedade/meio físico, incorporando de forma explícita o aspecto histórico (políticas de ocupação do período militar) e o aspecto geográfico (desmatamento, assoreamento, degradação dos recursos hídricos). A questão vai além da descrição, pedindo a compreensão das consequências de um modelo de desenvolvimento. Os objetos de conhecimento estão perfeitamente adequados e contextualizados no enunciado. Os distratores são plausíveis e funcionais: a A apresenta uma visão idealizada e incorreta da ocupação; a B apresenta uma conclusão extrema e pouco realista; a D descontextualiza os problemas, ignorando a expansão agrícola; a E utiliza um falso preconceito sobre o bioma. O nível de complexidade é adequado ao Ensino Médio, exigindo a articulação de informações históricas, geográficas e socioeconômicas. O formato segue rigorosamente as especificações do ENEM, com um enunciado contextualizado, alternativas que exploram diferentes níveis de compreensão e uma justificativa que aponta para a análise crítica como elemento central.</t>
        </is>
      </c>
      <c r="AB696" s="6" t="n">
        <v>4.8</v>
      </c>
      <c r="AC696" s="6" t="n">
        <v>5</v>
      </c>
      <c r="AD696" s="6" t="n">
        <v>5</v>
      </c>
      <c r="AE696" s="6" t="n">
        <v>4</v>
      </c>
      <c r="AF696" s="6" t="n">
        <v>5</v>
      </c>
      <c r="AG696" s="6" t="n">
        <v>5</v>
      </c>
      <c r="AH696" s="6" t="inlineStr">
        <is>
          <t>O item apresenta excelente alinhamento à habilidade CH-H27, pois exige a análise crítica da interação entre a sociedade (políticas de ocupação, agronegócio) e o meio físico (Cerrado, recursos hídricos), considerando a dimensão histórica (período militar) e geográfica. Os objetos de conhecimento referentes aos domínios naturais são plenamente adequados. Os distratores são plausíveis e testam a leitura atenta e o conhecimento prévio, embora alguns (como a B e a D) contenham termos absolutos que facilitam a eliminação. O nível de complexidade e a estrutura do enunciado e alternativas são perfeitamente adequados ao Ensino Médio e seguem rigorosamente o formato padronizado do ENEM.</t>
        </is>
      </c>
    </row>
    <row r="697">
      <c r="A697" s="6" t="inlineStr">
        <is>
          <t>c69dd097-1a51-42db-ae1c-786101fdc2a4</t>
        </is>
      </c>
      <c r="B697" s="6" t="inlineStr">
        <is>
          <t>com_fewshot_sem_grafo</t>
        </is>
      </c>
      <c r="C697" s="6" t="inlineStr">
        <is>
          <t>CH</t>
        </is>
      </c>
      <c r="D697" s="6" t="inlineStr">
        <is>
          <t>Ciencias Humanas e suas Tecnologias</t>
        </is>
      </c>
      <c r="E697" s="6" t="n">
        <v>6</v>
      </c>
      <c r="F697" s="6" t="inlineStr">
        <is>
          <t>CH-H27</t>
        </is>
      </c>
      <c r="G697" s="6" t="inlineStr">
        <is>
          <t>Analisar de maneira critica as interacoes da sociedade com o meio fisico, levando em consideracao aspectos historicos e(ou) geograficos.</t>
        </is>
      </c>
      <c r="H697" s="6" t="inlineStr">
        <is>
          <t>O processo de ocupação urbana em uma grande metrópole brasileira, acelerado nas últimas décadas, transformou significativamente a paisagem local. Áreas que antes eram compostas por vegetação densa e solos naturais foram substituídas por extensas superfícies de concreto e asfalto, além da canalização de córregos. Esse modelo de expansão urbana tem gerado frequentes episódios de alagamentos e inundações nos períodos chuvosos, afetando diretamente a população que reside em áreas de risco. Considerando a interação entre a sociedade e o meio físico, o fenômeno descrito ocorre, principalmente, em virtudo da</t>
        </is>
      </c>
      <c r="I697" s="6" t="inlineStr">
        <is>
          <t>redução da evapotranspiração, que diminui a formação de nuvens e aumenta a incidência de raios solares.</t>
        </is>
      </c>
      <c r="J697" s="6" t="inlineStr">
        <is>
          <t>impermeabilização do solo, que impede a infiltração da água e aumenta o volume e a velocidade do escoamento superficial.</t>
        </is>
      </c>
      <c r="K697" s="6" t="inlineStr">
        <is>
          <t>construção de barragens e represas, que alteram o regime dos rios e provocam o transbordamento das margens.</t>
        </is>
      </c>
      <c r="L697" s="6" t="inlineStr">
        <is>
          <t>elevação da temperatura global, que provoca o derretimento das calotas polares e o aumento do nível do mar.</t>
        </is>
      </c>
      <c r="M697" s="6" t="inlineStr">
        <is>
          <t>falta de coleta de lixo, que obstrui as galerias pluviais e impede a passagem da água, independentemente do tipo de solo.</t>
        </is>
      </c>
      <c r="N697" s="6" t="inlineStr">
        <is>
          <t>B</t>
        </is>
      </c>
      <c r="O697" s="6" t="inlineStr">
        <is>
          <t>A habilidade CH-H27 exige a análise crítica das interações entre sociedade e meio físico. A questão aborda como a ação humana (urbanização e substituição de solo por concreto) altera processos naturais (ciclo da água). A alternativa B é a correta ao identificar que a impermeabilização do solo, uma consequência direta da ocupação urbana, reduz a infiltração e aumenta o escoamento superficial, causando inundações. As outras alternativas ou desviam o foco (C, D) ou apresentam explicações parciais/incorretas (A, E) para o fenômeno central descrito.</t>
        </is>
      </c>
      <c r="P697" s="6" t="b">
        <v>1</v>
      </c>
      <c r="Q697" s="6" t="n">
        <v>0.0198019801980198</v>
      </c>
      <c r="R697" s="6" t="n">
        <v>1.022900763358779</v>
      </c>
      <c r="S697" s="6" t="n">
        <v>0.9439252336448598</v>
      </c>
      <c r="T697" s="6" t="n">
        <v>15.74742318435754</v>
      </c>
      <c r="U697" s="6" t="n">
        <v>4.8</v>
      </c>
      <c r="V697" s="6" t="n">
        <v>5</v>
      </c>
      <c r="W697" s="6" t="n">
        <v>5</v>
      </c>
      <c r="X697" s="6" t="n">
        <v>4</v>
      </c>
      <c r="Y697" s="6" t="n">
        <v>5</v>
      </c>
      <c r="Z697" s="6" t="n">
        <v>5</v>
      </c>
      <c r="AA697" s="6" t="inlineStr">
        <is>
          <t>O item apresenta excelente alinhamento com a habilidade CH-H27, pois demanda a análise crítica da interação sociedade-meio físico, conectando a ação humana (urbanização) a uma consequência ambiental (inundação). Os objetos de conhecimento esperados são perfeitamente contemplados, pois o enunciado e a alternativa correta tratam diretamente dos domínios naturais e da relação do ser humano com o ambiente, especificamente o ciclo hidrológico. Os distratores são plausíveis, pois exploram causas reais de enchentes (barragens, lixo) e fenômenos climáticos globais (elevação da temperatura), mas são desconsiderados pelo enunciado, o que exige do aluno uma leitura atenta. O nível de complexidade é adequado para o Ensino Médio, exigindo compreensão de conceitos geográficos e ambientais de forma integrada. O formato segue rigorosamente as características do ENEM, com um contexto realista, linguagem acessível e uma questão que exige análise crítica, indo além do memorização.</t>
        </is>
      </c>
      <c r="AB697" s="6" t="n">
        <v>5</v>
      </c>
      <c r="AC697" s="6" t="n">
        <v>5</v>
      </c>
      <c r="AD697" s="6" t="n">
        <v>5</v>
      </c>
      <c r="AE697" s="6" t="n">
        <v>5</v>
      </c>
      <c r="AF697" s="6" t="n">
        <v>5</v>
      </c>
      <c r="AG697" s="6" t="n">
        <v>5</v>
      </c>
      <c r="AH697" s="6" t="inlineStr">
        <is>
          <t>O item apresenta excelente alinhamento à habilidade CH-H27, exigindo a análise crítica da transformação da paisagem pela sociedade (urbanização) e suas consequências no ciclo hidrológico (inundações). Os objetos de conhecimento (domínios naturais e relação ser humano-ambiente) são integralmente abordados. Os distratores são plausíveis e bem elaborados, explorando conceitos correlatos (ilhas de calor, mudanças climáticas, gestão de resíduos) que não respondem diretamente à causalidade proposta no enunciado. O nível de complexidade é adequado ao Ensino Médio, e a estrutura segue rigorosamente o padrão do ENEM, com enunciado contextualizado e comando claro.</t>
        </is>
      </c>
    </row>
    <row r="698">
      <c r="A698" s="6" t="inlineStr">
        <is>
          <t>52efbb08-8d00-494d-9d1c-9b6d5ccd53ea</t>
        </is>
      </c>
      <c r="B698" s="6" t="inlineStr">
        <is>
          <t>com_fewshot_sem_grafo</t>
        </is>
      </c>
      <c r="C698" s="6" t="inlineStr">
        <is>
          <t>CH</t>
        </is>
      </c>
      <c r="D698" s="6" t="inlineStr">
        <is>
          <t>Ciencias Humanas e suas Tecnologias</t>
        </is>
      </c>
      <c r="E698" s="6" t="n">
        <v>6</v>
      </c>
      <c r="F698" s="6" t="inlineStr">
        <is>
          <t>CH-H27</t>
        </is>
      </c>
      <c r="G698" s="6" t="inlineStr">
        <is>
          <t>Analisar de maneira critica as interacoes da sociedade com o meio fisico, levando em consideracao aspectos historicos e(ou) geograficos.</t>
        </is>
      </c>
      <c r="H698" s="6" t="inlineStr">
        <is>
          <t>Durante o século XX, a região do Cerrado brasileiro deixou de ser vista como um 'vazio demográfico' para se tornar o celeiro agrícola do país. Esse processo foi impulsionado por políticas governamentais de ocupação territorial e pela modernização da agricultura, resultando na substituição de grande parte da vegetação nativa por monoculturas de grãos. Contudo, essa transformação trouxe consequências ambientais severas, como a diminuição da disponibilidade hídrica e a perda de biodiversidade.</t>
        </is>
      </c>
      <c r="I698" s="6" t="inlineStr">
        <is>
          <t>A ocupação do Cerrado foi benéfica em todos os aspectos, pois promoveu o desenvolvimento econômico sem causar danos significativos à fauna e flora locais.</t>
        </is>
      </c>
      <c r="J698" s="6" t="inlineStr">
        <is>
          <t>A transformação do Cerrado ocorreu de forma espontânea, sem a interferência de políticas públicas, sendo impulsionada apenas pelo aumento natural da população.</t>
        </is>
      </c>
      <c r="K698" s="6" t="inlineStr">
        <is>
          <t>A expansão da fronteira agrícola sobre o Cerrado, embora tenha consolidado o Brasil como potência alimentar, gerou impactos ambientais irreversíveis, como a perda de biodiversidade e a alteração de regimes hídricos, evidenciando o conflito entre o uso econômico e a preservação ambiental.</t>
        </is>
      </c>
      <c r="L698" s="6" t="inlineStr">
        <is>
          <t>O principal problema ambiental do Cerrado é a poluição industrial urbana, visto que a agricultura familiar é a atividade predominante e utiliza práticas sustentáveis de cultivo.</t>
        </is>
      </c>
      <c r="M698" s="6" t="inlineStr">
        <is>
          <t>A degradação do Cerrado é um processo recente e isolado, não relacionado com as políticas de ocupação territorial do século passado, mas sim com o aquecimento global atual.</t>
        </is>
      </c>
      <c r="N698" s="6" t="inlineStr">
        <is>
          <t>C</t>
        </is>
      </c>
      <c r="O698" s="6" t="inlineStr">
        <is>
          <t>A habilidade CH-H27 exige a análise crítica das interações entre sociedade e meio físico. A alternativa C cumpre esse requisito ao relacionar a transformação histórica da paisagem (expansão agrícola) com os impactos ambientais (perda de biodiversidade e recursos hídricos), reconhecendo o conflito entre o desenvolvimento econômico e a sustentabilidade ambiental. As outras alternativas ou ignoram a complexidade da interação, ou apresentam informações incorretas sobre a dinâmica de ocupação e os impactos no bioma.</t>
        </is>
      </c>
      <c r="P698" s="6" t="b">
        <v>1</v>
      </c>
      <c r="Q698" s="6" t="n">
        <v>0.02803738317757009</v>
      </c>
      <c r="R698" s="6" t="n">
        <v>1.114285714285714</v>
      </c>
      <c r="S698" s="6" t="n">
        <v>0.84251968503937</v>
      </c>
      <c r="T698" s="6" t="n">
        <v>19.00313967136151</v>
      </c>
      <c r="U698" s="6" t="n">
        <v>5</v>
      </c>
      <c r="V698" s="6" t="n">
        <v>5</v>
      </c>
      <c r="W698" s="6" t="n">
        <v>5</v>
      </c>
      <c r="X698" s="6" t="n">
        <v>5</v>
      </c>
      <c r="Y698" s="6" t="n">
        <v>5</v>
      </c>
      <c r="Z698" s="6" t="n">
        <v>5</v>
      </c>
      <c r="AA698" s="6" t="inlineStr">
        <is>
          <t>O item demonstra excelente alinhamento com a habilidade CH-H27, pois exige do candidato uma análise crítica da relação entre sociedade e meio físico, ao contextualizar a ocupação histórica do Cerrado e suas consequências ambientais. Os objetos de conhecimento esperados (domínios naturais e a relação ser humano/ambiente) são perfeitamente contemplados no enunciado e na alternativa correta. Os distratores são plausíveis e funcionais: a alternativa A apresenta uma visão simplista e não crítica; a B desconsidera o papel do Estado; a D e a E contêm informações factualmente incorretas sobre o contexto do Cerrado, funcionando como bons filtros para candidatos com conhecimento superficial. O nível de complexidade e a linguagem são adequados ao Ensino Médio. A estrutura do item, com seu enunciado contextualizador e alternativas que exigem interpretação e análise crítica, está em total aderência ao formato e às demandas do ENEM.</t>
        </is>
      </c>
      <c r="AB698" s="6" t="n">
        <v>4.6</v>
      </c>
      <c r="AC698" s="6" t="n">
        <v>5</v>
      </c>
      <c r="AD698" s="6" t="n">
        <v>5</v>
      </c>
      <c r="AE698" s="6" t="n">
        <v>4</v>
      </c>
      <c r="AF698" s="6" t="n">
        <v>5</v>
      </c>
      <c r="AG698" s="6" t="n">
        <v>4</v>
      </c>
      <c r="AH698" s="6" t="inlineStr">
        <is>
          <t>O item apresenta excelente alinhamento à habilidade CH-H27, exigindo a análise crítica das interações entre a ocupação agrícola e o ambiente físico do Cerrado em uma perspectiva histórica. Os objetos de conhecimento (domínios naturais e relação ser humano-ambiente) são plenamente contemplados. O nível de escolaridade é adequado, abordando conteúdo curricular de Geografia do Ensino Médio. Os distratores são plausíveis, embora alguns (B, D, E) contradigam diretamente o enunciado, o que facilita a eliminação por leitura atenta, enquanto a alternativa A explora um viés de desenvolvimento a qualquer custo. Quanto ao formato, o item segue a estrutura de múltipla escolha, mas carece de um comando explícito (ex: 'Com base no texto, assinale...'), elemento essencial no padrão ENEM.</t>
        </is>
      </c>
    </row>
    <row r="699">
      <c r="A699" s="6" t="inlineStr">
        <is>
          <t>1a96d7aa-b234-4886-817b-77008afbeac1</t>
        </is>
      </c>
      <c r="B699" s="6" t="inlineStr">
        <is>
          <t>com_fewshot_sem_grafo</t>
        </is>
      </c>
      <c r="C699" s="6" t="inlineStr">
        <is>
          <t>CH</t>
        </is>
      </c>
      <c r="D699" s="6" t="inlineStr">
        <is>
          <t>Ciencias Humanas e suas Tecnologias</t>
        </is>
      </c>
      <c r="E699" s="6" t="n">
        <v>6</v>
      </c>
      <c r="F699" s="6" t="inlineStr">
        <is>
          <t>CH-H28</t>
        </is>
      </c>
      <c r="G699" s="6" t="inlineStr">
        <is>
          <t>Relacionar o uso das tecnologias com os impactos socio-ambientais em diferentes contextos historico-geograficos.</t>
        </is>
      </c>
      <c r="H699" s="6" t="inlineStr">
        <is>
          <t>A partir da década de 1960, diversos países em desenvolvimento adotaram um conjunto de inovações tecnológicas na agricultura, conhecido como 'Revolução Verde'. Esse pacote tecnológico envolvia a utilização de sementes de alto rendimento, irrigação intensiva e o uso massivo de fertilizantes químicos e agrotóxicos. A implementação dessas tecnologias alterou profundamente a dinâmica socioambiental das áreas rurais.</t>
        </is>
      </c>
      <c r="I699" s="6" t="inlineStr">
        <is>
          <t>Focou exclusivamente na preservação ambiental, eliminando o uso de insumos químicos e mantendo a produtividade em níveis sustentáveis.</t>
        </is>
      </c>
      <c r="J699" s="6" t="inlineStr">
        <is>
          <t>Promoveu a democratização do acesso à terra, permitindo que pequenos agricultores, sem necessidade de capital, competissem de igual para igual com as grandes empresas agroexportadoras.</t>
        </is>
      </c>
      <c r="K699" s="6" t="inlineStr">
        <is>
          <t>Aumentou significativamente a produção de alimentos em escala global, mas gerou dependência de insumos industriais, contaminação de recursos hídricos e exclusão de pequenos produtores.</t>
        </is>
      </c>
      <c r="L699" s="6" t="inlineStr">
        <is>
          <t>Reverteu o processo de êxodo rural, pois a mecanização e o uso de novas tecnologias exigiram uma quantidade muito maior de mão de obra familiar do que a agricultura tradicional.</t>
        </is>
      </c>
      <c r="M699" s="6" t="inlineStr">
        <is>
          <t>Causou a estagnação da produção agrícola devido à baixa adaptabilidade das sementes modificadas aos solos tropicais, sem provocar alterações significativas no meio ambiente.</t>
        </is>
      </c>
      <c r="N699" s="6" t="inlineStr">
        <is>
          <t>C</t>
        </is>
      </c>
      <c r="O699" s="6" t="inlineStr">
        <is>
          <t>A questão aborda a habilidade CH-H28 ao relacionar a tecnologia da Revolução Verde (sementes híbridas, agroquímicos) com seus impactos. A alternativa C está correta pois identifica o impacto social positivo (aumento da produção) ao lado dos impactos socioambientais negativos, como a dependência econômica de insumos, a poluição das águas e o deslocamento de pequenos agricultores que não conseguiam arcar com os custos da tecnologia, ilustrando a complexidade dessa relação no contexto histórico da modernização agrícola.</t>
        </is>
      </c>
      <c r="P699" s="6" t="b">
        <v>1</v>
      </c>
      <c r="Q699" s="6" t="n">
        <v>0.03883495145631068</v>
      </c>
      <c r="R699" s="6" t="n">
        <v>1.51048951048951</v>
      </c>
      <c r="S699" s="6" t="n">
        <v>0.911504424778761</v>
      </c>
      <c r="T699" s="6" t="n">
        <v>17.59568181818182</v>
      </c>
      <c r="U699" s="6" t="n">
        <v>4.8</v>
      </c>
      <c r="V699" s="6" t="n">
        <v>5</v>
      </c>
      <c r="W699" s="6" t="n">
        <v>5</v>
      </c>
      <c r="X699" s="6" t="n">
        <v>4</v>
      </c>
      <c r="Y699" s="6" t="n">
        <v>5</v>
      </c>
      <c r="Z699" s="6" t="n">
        <v>5</v>
      </c>
      <c r="AA699" s="6" t="inlineStr">
        <is>
          <t>O item apresenta excelente alinhamento com a habilidade-alvo CH-H28, pois exige do candidato a análise da relação entre uma inovação tecnológica (Revolução Verde) e seus múltiplos impactos socioambientais em um contexto histórico específico. Os objetos de conhecimento esperados ('domínios naturais e a relação do ser humano com o ambiente') são perfeitamente contemplados, pois a questão aborda a modificação do ambiente (uso de agrotóxicos, irrigação) e as consequências sociais da relação do ser humano com ele (exclusão de pequenos produtores). Os distratores são plausíveis e funcionais: a alternativa A inverte os impactos ambientais, a B e a D invertem os impactos sociais e a E apresenta uma distorção histórica. Apenas a alternativa B poderia ser considerada menos plausível por sugerir 'democratização do acesso à terra' e 'sem necessidade de capital', o que é historicamente incorreto, mas ainda assim serve como distrator por abordar o tema social. O nível de complexidade é adequado para o Ensino Médio, exigindo compreensão de um processo histórico e análise de suas consequências. O formato segue rigorosamente o padrão ENEM, com enunciado contextualizado, alternativas que exploram diferentes dimensões do tema e uma justificativa clara para o gabarito.</t>
        </is>
      </c>
      <c r="AB699" s="6" t="n">
        <v>5</v>
      </c>
      <c r="AC699" s="6" t="n">
        <v>5</v>
      </c>
      <c r="AD699" s="6" t="n">
        <v>5</v>
      </c>
      <c r="AE699" s="6" t="n">
        <v>5</v>
      </c>
      <c r="AF699" s="6" t="n">
        <v>5</v>
      </c>
      <c r="AG699" s="6" t="n">
        <v>5</v>
      </c>
      <c r="AH699" s="6" t="inlineStr">
        <is>
          <t>O item avalia com excelência a habilidade CH-H28, ao contextualizar a Revolução Verde e exigir do aluno a identificação da relação direta entre o pacote tecnológico adotado e seus impactos socioambientais (aumento de produção vs. degradação e exclusão social). O gabarito (C) sintetiza corretamente a complexidade dessa relação. Os distratores são bem elaborados, explorando concepções errôneas comuns, como a ideia de que 'Revolução Verde' refere-se à preservação ambiental (A) ou de que a modernização agrícola favorece pequenos produtores (B). O tema é central no currículo de Geografia do Ensino Médio e o item segue rigorosamente o formato e a linguagem adotados pelo ENEM.</t>
        </is>
      </c>
    </row>
    <row r="700">
      <c r="A700" s="6" t="inlineStr">
        <is>
          <t>d5171807-67ca-40b4-9c18-92566293da9d</t>
        </is>
      </c>
      <c r="B700" s="6" t="inlineStr">
        <is>
          <t>com_fewshot_sem_grafo</t>
        </is>
      </c>
      <c r="C700" s="6" t="inlineStr">
        <is>
          <t>CH</t>
        </is>
      </c>
      <c r="D700" s="6" t="inlineStr">
        <is>
          <t>Ciencias Humanas e suas Tecnologias</t>
        </is>
      </c>
      <c r="E700" s="6" t="n">
        <v>6</v>
      </c>
      <c r="F700" s="6" t="inlineStr">
        <is>
          <t>CH-H28</t>
        </is>
      </c>
      <c r="G700" s="6" t="inlineStr">
        <is>
          <t>Relacionar o uso das tecnologias com os impactos socio-ambientais em diferentes contextos historico-geograficos.</t>
        </is>
      </c>
      <c r="H700" s="6" t="inlineStr">
        <is>
          <t>A modernização da agricultura brasileira, intensificada a partir da década de 1970, incorporou um pacote tecnológico baseado no uso intensivo de máquinas, sementes selecionadas e agrotóxicos. Esse modelo, conhecido como Revolução Verde, transformou o Cerrado em um celeiro agrícola global, mas alterou profundamente as relações de trabalho e o meio ambiente na região.</t>
        </is>
      </c>
      <c r="I700" s="6" t="inlineStr">
        <is>
          <t>Promoveu a distribuição equitativa de terras e eliminou a necessidade de insumos químicos, garantindo a sustentabilidade do bioma.</t>
        </is>
      </c>
      <c r="J700" s="6" t="inlineStr">
        <is>
          <t>Aumentou a demanda por mão de obra rural, revertendo o processo de êxodo urbano, e preservou a fertilidade natural do solo.</t>
        </is>
      </c>
      <c r="K700" s="6" t="inlineStr">
        <is>
          <t>Favoreceu a concentração fundiária e o êxodo rural, além de provocar a degradação de solos e a contaminação de recursos hídricos.</t>
        </is>
      </c>
      <c r="L700" s="6" t="inlineStr">
        <is>
          <t>Estimulou o surgimento de pequenas propriedades familiares e a diversificação de cultivos, reduzindo significativamente o impacto ambiental.</t>
        </is>
      </c>
      <c r="M700" s="6" t="inlineStr">
        <is>
          <t>Eliminou a dependência de importações de alimentos sem causar alterações na estrutura social ou na biodiversidade local.</t>
        </is>
      </c>
      <c r="N700" s="6" t="inlineStr">
        <is>
          <t>C</t>
        </is>
      </c>
      <c r="O700" s="6" t="inlineStr">
        <is>
          <t>A habilidade CH-H28 exige relacionar tecnologias a impactos socio-ambientais. A alternativa C está correta pois conecta o uso de tecnologias agrícolas (mecanização e agrotóxicos) aos impactos sociais (concentração de terras e expulsão de trabalhadores rurais devido à mecanização) e ambientais (degradação do solo e poluição da água) no contexto histórico-geográfico da modernização do campo brasileiro.</t>
        </is>
      </c>
      <c r="P700" s="6" t="b">
        <v>1</v>
      </c>
      <c r="Q700" s="6" t="n">
        <v>0.08139534883720931</v>
      </c>
      <c r="R700" s="6" t="n">
        <v>2.561702127659575</v>
      </c>
      <c r="S700" s="6" t="n">
        <v>0.9662921348314607</v>
      </c>
      <c r="T700" s="6" t="n">
        <v>16.52108843537415</v>
      </c>
      <c r="U700" s="6" t="n">
        <v>4.8</v>
      </c>
      <c r="V700" s="6" t="n">
        <v>5</v>
      </c>
      <c r="W700" s="6" t="n">
        <v>5</v>
      </c>
      <c r="X700" s="6" t="n">
        <v>4</v>
      </c>
      <c r="Y700" s="6" t="n">
        <v>5</v>
      </c>
      <c r="Z700" s="6" t="n">
        <v>5</v>
      </c>
      <c r="AA700" s="6" t="inlineStr">
        <is>
          <t>O item apresenta excelente alinhamento com a habilidade CH-H28, pois exige explicitamente a relação entre o uso de tecnologias (máquinas, sementes, agrotóxicos) e seus impactos sociais (concentração fundiária, êxodo rural) e ambientais (degradação de solos, contaminação de água) em um contexto histórico-geográfico específico (modernização agrícola no Cerrado). Os objetos de conhecimento esperados estão perfeitamente contemplados no enunciado e na alternativa correta. Os distratores são plausíveis, pois exploram narrativas comuns sobre a Revolução Verde (sustentabilidade, distribuição de terras, êxodo urbano revertido), mas contêm contradições factuais claras que um estudante bem-preparado deve identificar. A complexidade da análise, que exige a compreensão de múltiplos impactos interligados, é adequada ao nível do Ensino Médio. O formato segue rigorosamente as especificações do ENEM, com um enunciado contextualizado, cinco alternativas e uma justificativa objetiva que fundamenta a resposta correta.</t>
        </is>
      </c>
      <c r="AB700" s="6" t="n">
        <v>5</v>
      </c>
      <c r="AC700" s="6" t="n">
        <v>5</v>
      </c>
      <c r="AD700" s="6" t="n">
        <v>5</v>
      </c>
      <c r="AE700" s="6" t="n">
        <v>5</v>
      </c>
      <c r="AF700" s="6" t="n">
        <v>5</v>
      </c>
      <c r="AG700" s="6" t="n">
        <v>5</v>
      </c>
      <c r="AH700" s="6" t="inlineStr">
        <is>
          <t>O item apresenta excelente alinhamento à habilidade CH-H28, pois exige a relação direta entre a introdução de tecnologias agrícolas (Revolução Verde) e os impactos socioambientais decorrentes (concentração fundiária, êxodo rural, degradação) em um contexto histórico-geográfico específico (Cerrado brasileiro). Os objetos de conhecimento referentes à interação ser humano-ambiente são plenamente contemplados. Os distratores são plausíveis e baseados em equívocos conceituais comuns, como a ideia de que a modernização aumenta a oferta de emprego rural ou é sustentável. O nível de complexidade, o vocabulário e a formatação são adequados ao Ensino Médio e seguem estritamente o padrão do ENEM.</t>
        </is>
      </c>
    </row>
    <row r="701">
      <c r="A701" s="6" t="inlineStr">
        <is>
          <t>cb24a914-47c3-4ff6-a577-4ae081cd40c1</t>
        </is>
      </c>
      <c r="B701" s="6" t="inlineStr">
        <is>
          <t>com_fewshot_sem_grafo</t>
        </is>
      </c>
      <c r="C701" s="6" t="inlineStr">
        <is>
          <t>CH</t>
        </is>
      </c>
      <c r="D701" s="6" t="inlineStr">
        <is>
          <t>Ciencias Humanas e suas Tecnologias</t>
        </is>
      </c>
      <c r="E701" s="6" t="n">
        <v>6</v>
      </c>
      <c r="F701" s="6" t="inlineStr">
        <is>
          <t>CH-H28</t>
        </is>
      </c>
      <c r="G701" s="6" t="inlineStr">
        <is>
          <t>Relacionar o uso das tecnologias com os impactos socio-ambientais em diferentes contextos historico-geograficos.</t>
        </is>
      </c>
      <c r="H701" s="6" t="inlineStr">
        <is>
          <t>A Revolução Verde, ocorrida no Brasil a partir da década de 1970, transformou profundamente o agronegócio nacional, especialmente na região do Cerrado. Esse processo baseou-se na adoção de um "pacote tecnológico" que incluía a utilização intensiva de sementes híbridas e transgênicas, fertilizantes químicos solúveis, agrotóxicos e maquinário pesado. Embora tenha resultado em um aumento expressivo da produtividade e na inserção do país no mercado internacional de commodities, a implementação dessas tecnologias gerou consequências complexas para a sociedade e o ambiente.</t>
        </is>
      </c>
      <c r="I701" s="6" t="inlineStr">
        <is>
          <t>A tecnologia empregada promoveu a sustentabilidade do solo, pois o uso de fertilizantes químicos garantiu a recuperação natural dos nutrientes sem a necessidade de pousio da terra.</t>
        </is>
      </c>
      <c r="J701" s="6" t="inlineStr">
        <is>
          <t>O impacto socioambiental foi limitado à esfera econômica, pois a mecanização das lavouras gerou empregos qualificados que fixaram o homem no campo e reduziram a migração para as cidades.</t>
        </is>
      </c>
      <c r="K701" s="6" t="inlineStr">
        <is>
          <t>A adoção dessas tecnologias provocou a contaminação de recursos hídricos por agroquímicos e o desmatamento de áreas nativas, além de favorecer a concentração fundiária e o êxodo rural.</t>
        </is>
      </c>
      <c r="L701" s="6" t="inlineStr">
        <is>
          <t>A introdução de sementes modificadas geneticamente eliminou totalmente a necessidade de irrigação, preservando as reservas de água subterrânea do Cerrado e evitando conflitos pelo uso da água.</t>
        </is>
      </c>
      <c r="M701" s="6" t="inlineStr">
        <is>
          <t>O uso de maquinário pesado e de insumos químicos foi benéfico para a biodiversidade local, pois permitiu a criação de corredores ecológicos entre as áreas de plantação.</t>
        </is>
      </c>
      <c r="N701" s="6" t="inlineStr">
        <is>
          <t>C</t>
        </is>
      </c>
      <c r="O701" s="6" t="inlineStr">
        <is>
          <t>A habilidade CH-H28 exige a relação entre tecnologias e impactos socio-ambientais. A alternativa C está correta porque conecta diretamente as tecnologias da Revolução Verde (fertilizantes, agrotóxicos, maquinário) aos seus impactos negativos no contexto histórico-geográfico do Cerrado: degradação ambiental (contaminação da água e desmatamento) e impactos sociais (concentração de terras e êxodo rural). As demais alternativas ignoram os danos ambientais ou distorcem a realidade social gerada por esse modelo tecnológico.</t>
        </is>
      </c>
      <c r="P701" s="6" t="b">
        <v>1</v>
      </c>
      <c r="Q701" s="6" t="n">
        <v>0.07079646017699115</v>
      </c>
      <c r="R701" s="6" t="n">
        <v>3.155963302752294</v>
      </c>
      <c r="S701" s="6" t="n">
        <v>0.8625954198473282</v>
      </c>
      <c r="T701" s="6" t="n">
        <v>17.93383027522936</v>
      </c>
      <c r="U701" s="6" t="n">
        <v>4.8</v>
      </c>
      <c r="V701" s="6" t="n">
        <v>5</v>
      </c>
      <c r="W701" s="6" t="n">
        <v>5</v>
      </c>
      <c r="X701" s="6" t="n">
        <v>4</v>
      </c>
      <c r="Y701" s="6" t="n">
        <v>5</v>
      </c>
      <c r="Z701" s="6" t="n">
        <v>5</v>
      </c>
      <c r="AA701" s="6" t="inlineStr">
        <is>
          <t>O item apresenta excelente alinhamento com a habilidade CH-H28, pois o enunciado e a alternativa correta estabelecem uma relação clara entre as tecnologias da Revolução Verde e seus impactos socioambientais no contexto específico do Cerrado brasileiro. Os objetos de conhecimento esperados ('domínios naturais e a relação do ser humano com o ambiente') são perfeitamente contemplados, pois o Cerrado é um domínio natural e o texto aborda a relação do ser humano com ele por meio de tecnologias. Os distratores são plausíveis, pois apresentam afirmações parciais ou distorcidas que um estudante desatento poderia acreditar (como a ideia de sustentabilidade com fertilizantes ou a criação de corredores ecológicos), embora a alternativa D seja um pouco menos plausível por afirmar a 'eliminação total da necessidade de irrigação'. O nível de complexidade e a abordagem interdisciplinar (Geografia, Biologia, Sociologia) são adequados para o Ensino Médio. O formato segue rigorosamente as especificações do ENEM, com um texto contextualizado, uma questão de múltipla escolha com cinco alternativas e uma justificativa que exige análise crítica e conhecimento de fato históricos e geográficos.</t>
        </is>
      </c>
      <c r="AB701" s="6" t="n">
        <v>4.8</v>
      </c>
      <c r="AC701" s="6" t="n">
        <v>5</v>
      </c>
      <c r="AD701" s="6" t="n">
        <v>5</v>
      </c>
      <c r="AE701" s="6" t="n">
        <v>5</v>
      </c>
      <c r="AF701" s="6" t="n">
        <v>5</v>
      </c>
      <c r="AG701" s="6" t="n">
        <v>4</v>
      </c>
      <c r="AH701" s="6" t="inlineStr">
        <is>
          <t>O item apresenta excelente alinhamento à habilidade CH-H28, exigindo a relação direta entre o pacote tecnológico da Revolução Verde e seus impactos socioambientais no contexto histórico-geográfico do Cerrado. Os objetos de conhecimento são plenamente adequados, abordando a transformação de domínios naturais pela ação humana. Os distratores são plausíveis e exploram concepções equivocadas comuns sobre a modernização agrícola (como a ideia de que fertilizantes recuperam o solo ou que mecanização gera fixação do homem no campo). O nível de complexidade e a linguagem são compatíveis com o Ensino Médio. A nota 4 na dimensão d5 deve-se à ausência de um comando explícito de pergunta no enunciado (ex: 'Assinale a alternativa que...'), sendo o texto apresentado apenas como uma afirmação, o que foge ligeiramente do padrão estrutural formal das provas do ENEM, apesar do conteúdo ser de alta qualidade.</t>
        </is>
      </c>
    </row>
    <row r="702">
      <c r="A702" s="6" t="inlineStr">
        <is>
          <t>5cc65051-c710-432a-9738-9893ff9ebc22</t>
        </is>
      </c>
      <c r="B702" s="6" t="inlineStr">
        <is>
          <t>com_fewshot_sem_grafo</t>
        </is>
      </c>
      <c r="C702" s="6" t="inlineStr">
        <is>
          <t>CH</t>
        </is>
      </c>
      <c r="D702" s="6" t="inlineStr">
        <is>
          <t>Ciencias Humanas e suas Tecnologias</t>
        </is>
      </c>
      <c r="E702" s="6" t="n">
        <v>6</v>
      </c>
      <c r="F702" s="6" t="inlineStr">
        <is>
          <t>CH-H28</t>
        </is>
      </c>
      <c r="G702" s="6" t="inlineStr">
        <is>
          <t>Relacionar o uso das tecnologias com os impactos socio-ambientais em diferentes contextos historico-geograficos.</t>
        </is>
      </c>
      <c r="H702" s="6" t="inlineStr">
        <is>
          <t>A implantação de grandes usinas hidrelétricas na região Amazônica, como a de Belo Monte, representou um marco tecnológico para o setor energético brasileiro nas últimas décadas. Essa infraestrutura foi fundamental para atender à crescente demanda de eletricidade dos centros urbanos e industriais localizados majoritariamente no Sudeste e no Sul do país. No entanto, a construção desses empreendimentos alterou profundamente a dinâmica dos rios, inundou extensas áreas de floresta e provocou o deslocamento compulsório de populações ribeirinhas e indígenas. Considerando o contexto histórico-geográfico descrito, a relação entre a tecnologia hidrelétrica e seus impactos socioambientais evidencia:</t>
        </is>
      </c>
      <c r="I702" s="6" t="inlineStr">
        <is>
          <t>A inexistência de conflitos ambientais, visto que a energia gerada é classificada como limpa e renovável, compensando qualquer alteração na floresta.</t>
        </is>
      </c>
      <c r="J702" s="6" t="inlineStr">
        <is>
          <t>A manutenção integral dos modos de vida das populações locais, que foram beneficiadas pela modernização das infraestruturas de transporte e energia.</t>
        </is>
      </c>
      <c r="K702" s="6" t="inlineStr">
        <is>
          <t>A transformação da paisagem e das relações sociais, em que o benefício energético para regiões distantes contrasta com a degradação ambiental e o deslocamento forçado de comunidades.</t>
        </is>
      </c>
      <c r="L702" s="6" t="inlineStr">
        <is>
          <t>A solução definitiva para os problemas de seca na região Norte, uma vez que os reservatórios das usinas garantem a umidade do solo em toda a bacia hidrográfica.</t>
        </is>
      </c>
      <c r="M702" s="6" t="inlineStr">
        <is>
          <t>A estagnação econômica das regiões receptoras da energia, que não conseguiram absorver o custo ambiental gerado na Amazônia.</t>
        </is>
      </c>
      <c r="N702" s="6" t="inlineStr">
        <is>
          <t>C</t>
        </is>
      </c>
      <c r="O702" s="6" t="inlineStr">
        <is>
          <t>A habilidade CH-H28 exige relacionar o uso de tecnologias com impactos socio-ambientais em contextos específicos. A questão aborda a tecnologia de geração de energia por hidrelétricas na Amazônia, conectando-a aos impactos de alteração da paisagem e deslocamento populacional. A alternativa C é a correta pois sintetiza essa relação, evidenciando como o desenvolvimento tecnológico para uma região (Sudeste/Sul) gera custos socioambientais para outra (Amazônia).</t>
        </is>
      </c>
      <c r="P702" s="6" t="b">
        <v>1</v>
      </c>
      <c r="Q702" s="6" t="n">
        <v>0.02608695652173913</v>
      </c>
      <c r="R702" s="6" t="n">
        <v>1.259259259259259</v>
      </c>
      <c r="S702" s="6" t="n">
        <v>0.92</v>
      </c>
      <c r="T702" s="6" t="n">
        <v>18.14229066985646</v>
      </c>
      <c r="U702" s="6" t="n">
        <v>4.8</v>
      </c>
      <c r="V702" s="6" t="n">
        <v>5</v>
      </c>
      <c r="W702" s="6" t="n">
        <v>5</v>
      </c>
      <c r="X702" s="6" t="n">
        <v>4</v>
      </c>
      <c r="Y702" s="6" t="n">
        <v>5</v>
      </c>
      <c r="Z702" s="6" t="n">
        <v>5</v>
      </c>
      <c r="AA702" s="6" t="inlineStr">
        <is>
          <t>O item apresenta excelente alinhamento com a habilidade CH-H28, pois exige explicitamente a relação entre uma tecnologia (hidrelétrica) e seus impactos socioambientais (alteração da paisagem, deslocamento populacional) em um contexto histórico-geográfico específico (Amazôia e seu suprimento para o Sudeste/Sul). Os objetos de conhecimento esperados ('domínios naturais e a relação do ser humano com o ambiente') são perfeitamente contemplados pela discussão sobre a interação entre a infraestrutura tecnológica e os domínios naturais da floresta e dos rios, bem como com as populações humanas afetadas. Os distratores são plausíveis, pois exploram visões simplistas ou incorretas comuns sobre o tema (energia 'limpa', benefícios diretos para as populações locais, solução para a seca), sendo que apenas a alternativa C capta a complexidade e a contradição inerente ao problema. O nível de linguagem e a complexidade da análise são adequados para o Ensino Médio, exigindo compreensão de texto e de relações de causa e efeito em escalas geográficas distintas. O formato segue rigorosamente as especificações do ENEM, com um enunciado contextualizado, uma pergunta clara e cinco alternativas de resposta múltipla com uma única correta.</t>
        </is>
      </c>
      <c r="AB702" s="6" t="n">
        <v>5</v>
      </c>
      <c r="AC702" s="6" t="n">
        <v>5</v>
      </c>
      <c r="AD702" s="6" t="n">
        <v>5</v>
      </c>
      <c r="AE702" s="6" t="n">
        <v>5</v>
      </c>
      <c r="AF702" s="6" t="n">
        <v>5</v>
      </c>
      <c r="AG702" s="6" t="n">
        <v>5</v>
      </c>
      <c r="AH702" s="6" t="inlineStr">
        <is>
          <t>O item apresenta excelente alinhamento à habilidade CH-H28, pois exige do estudante a capacidade de articular o avanço tecnológico (hidrelétricas) com as consequências socioambientais (alteração na dinâmica de rios, deslocamento populacional) em um contexto geográfico delimitado (Amazônia vs. Sudeste/Sul). Os objetos de conhecimento referentes à relação ser humano-ambiente e domínios naturais são integralmente cobertos. Os distratores são bem elaborados, baseando-se em senso comum ou leituras parciais (como a ideia de que energia renovável não gera impacto), o que confere plausibilidade e exige análise crítica. O vocabulário e a complexidade da temática são adequados ao Ensino Médio, e a estrutura do enunciado e das alternativas segue rigorosamente o padrão discursivo e analítico das provas do ENEM.</t>
        </is>
      </c>
    </row>
    <row r="703">
      <c r="A703" s="6" t="inlineStr">
        <is>
          <t>7fb11241-7e32-4ae7-baf3-2d96d571fc70</t>
        </is>
      </c>
      <c r="B703" s="6" t="inlineStr">
        <is>
          <t>com_fewshot_sem_grafo</t>
        </is>
      </c>
      <c r="C703" s="6" t="inlineStr">
        <is>
          <t>CH</t>
        </is>
      </c>
      <c r="D703" s="6" t="inlineStr">
        <is>
          <t>Ciencias Humanas e suas Tecnologias</t>
        </is>
      </c>
      <c r="E703" s="6" t="n">
        <v>6</v>
      </c>
      <c r="F703" s="6" t="inlineStr">
        <is>
          <t>CH-H28</t>
        </is>
      </c>
      <c r="G703" s="6" t="inlineStr">
        <is>
          <t>Relacionar o uso das tecnologias com os impactos socio-ambientais em diferentes contextos historico-geograficos.</t>
        </is>
      </c>
      <c r="H703" s="6" t="inlineStr">
        <is>
          <t>A Revolução Verde, implementada em diversas regiões do mundo a partir da década de 1960, introduziu um pacote tecnológico baseado no uso intensivo de sementes híbridas, fertilizantes químicos, agrotóxicos e maquinário pesado. O objetivo inicial era aumentar a produtividade agrícola para combater a fome, mas a adoção dessas tecnologias provocou profundas transformações socioambientais.</t>
        </is>
      </c>
      <c r="I703" s="6" t="inlineStr">
        <is>
          <t>Promoveu a diversificação de cultivos e a fixação do homem no campo, eliminando a dependência de insumos importados.</t>
        </is>
      </c>
      <c r="J703" s="6" t="inlineStr">
        <is>
          <t>Causou a recuperação natural dos solos degradados e reduziu a contaminação dos recursos hídricos devido ao menor uso de água.</t>
        </is>
      </c>
      <c r="K703" s="6" t="inlineStr">
        <is>
          <t>Gerou impactos ambientais como a degradação dos solos e contaminação de água, além de favorecer o êxodo rural e a concentração de terras.</t>
        </is>
      </c>
      <c r="L703" s="6" t="inlineStr">
        <is>
          <t>Estimulou o surgimento de pequenas propriedades familiares, garantindo a soberania alimentar e a equidade social no campo.</t>
        </is>
      </c>
      <c r="M703" s="6" t="inlineStr">
        <is>
          <t>Resultou na estagnação da produção agrícola, inviabilizando economicamente as grandes exportações e fortalecendo a agricultura de subsistência.</t>
        </is>
      </c>
      <c r="N703" s="6" t="inlineStr">
        <is>
          <t>C</t>
        </is>
      </c>
      <c r="O703" s="6" t="inlineStr">
        <is>
          <t>A habilidade CH-H28 exige relacionar tecnologias a impactos socioambientais. A alternativa C é a correta pois conecta diretamente o uso das tecnologias da Revolução Verde (agrotóxicos, máquinas) aos danos ambientais (degradação do solo, poluição da água) e às consequências sociais (exclusão de pequenos agricultores, concentração fundiária), caracterizando a complexidade desse contexto histórico-geográfico.</t>
        </is>
      </c>
      <c r="P703" s="6" t="b">
        <v>1</v>
      </c>
      <c r="Q703" s="6" t="n">
        <v>0.04545454545454546</v>
      </c>
      <c r="R703" s="6" t="n">
        <v>1.895953757225434</v>
      </c>
      <c r="S703" s="6" t="n">
        <v>0.9361702127659575</v>
      </c>
      <c r="T703" s="6" t="n">
        <v>16.89355212355212</v>
      </c>
      <c r="U703" s="6" t="n">
        <v>4.8</v>
      </c>
      <c r="V703" s="6" t="n">
        <v>5</v>
      </c>
      <c r="W703" s="6" t="n">
        <v>5</v>
      </c>
      <c r="X703" s="6" t="n">
        <v>4</v>
      </c>
      <c r="Y703" s="6" t="n">
        <v>5</v>
      </c>
      <c r="Z703" s="6" t="n">
        <v>5</v>
      </c>
      <c r="AA703" s="6" t="inlineStr">
        <is>
          <t>O item apresenta excelente alinhamento com a habilidade CH-H28, pois exige do estudante a análise de um pacote tecnológico (Revolução Verde) e a articulação de seus impactos ambientais (degradação de solos, contaminação de água) e sociais (êxodo rural, concentração de terras) em um contexto histórico-geográfico específico. Os objetos de conhecimento esperados ('domínios naturais e a relação do ser humano com o ambiente') são perfeitamente contemplados, pois o enunciado e a alternativa correta focam na interação entre a tecnologia agrícola e os sistemas naturais (solo, água) e as estruturas sociais do campo. Os distratores são plausíveis, pois apresentam consequências que poderiam ser associadas a um desenvolvimento agrícola (diversificação, recuperação de solos, soberania alimentar, estagnação), mas são factualmente incorretas para a Revolução Verde, exigindo do estudante conhecimento de conteúdo para distingui-los. O nível de complexidade e a necessidade de compreensão de processos históricos e geográficos são adequados para o Ensino Médio. O formato segue rigorosamente as especificações do ENEM, com um enunciado contextualizado, uma pergunta implícita e cinco alternativas de resposta única, sendo a correta a que melhor representa a realidade histórica e os impactos socioambientais do fenômeno.</t>
        </is>
      </c>
      <c r="AB703" s="6" t="n">
        <v>5</v>
      </c>
      <c r="AC703" s="6" t="n">
        <v>5</v>
      </c>
      <c r="AD703" s="6" t="n">
        <v>5</v>
      </c>
      <c r="AE703" s="6" t="n">
        <v>5</v>
      </c>
      <c r="AF703" s="6" t="n">
        <v>5</v>
      </c>
      <c r="AG703" s="6" t="n">
        <v>5</v>
      </c>
      <c r="AH703" s="6" t="inlineStr">
        <is>
          <t>O item apresenta excelente alinhamento à habilidade CH-H28, pois exige explicitamente a relação entre o pacote tecnológico da Revolução Verde (descrito no enunciado) e seus impactos socioambientais. A alternativa correta aborda tanto a degradação dos recursos naturais (solos e água) quanto as consequências sociais (êxodo rural e concentração fundiária), cobrindo integralmente os objetos de conhecimento esperados. Os distratores são plausíveis e bem construídos, explorando conceitos opostos ou idealizações (como a soberania alimentar ou recuperação ambiental) que exigem do estudante domínio do conteúdo histórico-geográfico para serem descartados. O vocabulário, a complexidade e o formato são adequados ao padrão do ENEM e ao nível do Ensino Médio.</t>
        </is>
      </c>
    </row>
    <row r="704">
      <c r="A704" s="6" t="inlineStr">
        <is>
          <t>2be1813c-6222-47b6-9c53-8fb01056fe10</t>
        </is>
      </c>
      <c r="B704" s="6" t="inlineStr">
        <is>
          <t>com_fewshot_sem_grafo</t>
        </is>
      </c>
      <c r="C704" s="6" t="inlineStr">
        <is>
          <t>CH</t>
        </is>
      </c>
      <c r="D704" s="6" t="inlineStr">
        <is>
          <t>Ciencias Humanas e suas Tecnologias</t>
        </is>
      </c>
      <c r="E704" s="6" t="n">
        <v>6</v>
      </c>
      <c r="F704" s="6" t="inlineStr">
        <is>
          <t>CH-H29</t>
        </is>
      </c>
      <c r="G704" s="6" t="inlineStr">
        <is>
          <t>Reconhecer a funcao dos recursos naturais na producao do espaco geografico, relacionando-os com as mudancas provocadas pelas acoes humanas.</t>
        </is>
      </c>
      <c r="H704" s="6" t="inlineStr">
        <is>
          <t>A transformação do Cerrado brasileiro em um dos maiores polos agrícolas do mundo é um exemplo emblemático da relação entre sociedade e natureza. Originalmente, a vegetação nativa e o solo, considerado de baixa fertilidade natural, foram alterados profundamente pela ação humana. Através da correção da acidez do solo com calcário e do uso intensivo de tecnologias de irrigação, o bioma foi convertido em áreas de cultivo de soja e milho. Esse processo impulsionou a economia nacional, mas resultou em perda significativa de biodiversidade e alteração no regime hídrico de importantes bacias hidrográficas.
A situação descrita ilustra como os recursos naturais são fundamentais na produção do espaço geográfico. Essa dinâmica ocorre porque:</t>
        </is>
      </c>
      <c r="I704" s="6" t="inlineStr">
        <is>
          <t>A preservação integral dos recursos naturais é a condição única para o desenvolvimento econômico sustentável da região.</t>
        </is>
      </c>
      <c r="J704" s="6" t="inlineStr">
        <is>
          <t>A disponibilidade de recursos hídricos no Cerrado é infinita, o que garante a expansão agrícola sem impactos ambientais.</t>
        </is>
      </c>
      <c r="K704" s="6" t="inlineStr">
        <is>
          <t>A apropriação dos recursos naturais pelo ser humano envolve transformações técnicas que redefinem a paisagem e a funcionalidade do espaço em função de interesses econômicos.</t>
        </is>
      </c>
      <c r="L704" s="6" t="inlineStr">
        <is>
          <t>O espaço geográfico do Cerrado manteve suas características originais, apesar da introdução de técnicas agrícolas modernas.</t>
        </is>
      </c>
      <c r="M704" s="6" t="inlineStr">
        <is>
          <t>As alterações no regime hídrico mencionadas são consequências naturais do ciclo da água, independentes da ação antrópica.</t>
        </is>
      </c>
      <c r="N704" s="6" t="inlineStr">
        <is>
          <t>C</t>
        </is>
      </c>
      <c r="O704" s="6" t="inlineStr">
        <is>
          <t>A habilidade CH-H29 exige reconhecer a função dos recursos naturais na produção do espaço e as mudanças causadas pelas ações humanas. A alternativa C está correta porque identifica que a produção do espaço geográfico (transformação do Cerrado em agronegócio) depende da apropriação dos recursos naturais (solo e água) por meio de intervenções técnicas (calagem, irrigação), alterando a paisagem e gerando impactos ambientais. As demais alternativas ignoram a transformação da natureza pelo trabalho humano ou negam os impactos ambientais citados no texto.</t>
        </is>
      </c>
      <c r="P704" s="6" t="b">
        <v>1</v>
      </c>
      <c r="Q704" s="6" t="n">
        <v>0.06666666666666667</v>
      </c>
      <c r="R704" s="6" t="n">
        <v>3.013888888888888</v>
      </c>
      <c r="S704" s="6" t="n">
        <v>0.860655737704918</v>
      </c>
      <c r="T704" s="6" t="n">
        <v>15.966</v>
      </c>
      <c r="U704" s="6" t="n">
        <v>5</v>
      </c>
      <c r="V704" s="6" t="n">
        <v>5</v>
      </c>
      <c r="W704" s="6" t="n">
        <v>5</v>
      </c>
      <c r="X704" s="6" t="n">
        <v>5</v>
      </c>
      <c r="Y704" s="6" t="n">
        <v>5</v>
      </c>
      <c r="Z704" s="6" t="n">
        <v>5</v>
      </c>
      <c r="AA704" s="6" t="inlineStr">
        <is>
          <t>O item apresenta excelente alinhamento com a habilidade-alvo CH-H29, pois descreve um caso concreto (a transformação do Cerrado) que exige do candidato a análise da relação entre recursos naturais, ações humanas e a produção do espaço geográfico. A alternativa correta (C) capta perfeitamente a essência da habilidade ao apontar que a apropriação dos recursos envolve transformações técnicas que redefinem o espaço em função de interesses econômicos. Os objetos de conhecimento esperados ('domínios naturais e a relação do ser humano com o ambiente') são plenamente contemplados no enunciado e na alternativa correta. Os distratores são plausíveis e funcionais: a alternativa A inverte a lógica (preservação como condição única), a B apresenta uma ideia de infinitude dos recursos, a D nega a transformação e a E isola o fenômeno da ação humana, todos sendo erros conceituais comuns que o item ajuda a corrigir. O nível de linguagem e a complexidade da análise são adequados ao Ensino Médio. O formato segue o padrão ENEM, com um texto contextualizador, uma pergunta que exige interpretação e análise crítica, e alternativas que exigem discernimento entre afirmações corretas e incorretas baseadas no texto e nos conhecimentos geográficos.</t>
        </is>
      </c>
      <c r="AB704" s="6" t="n">
        <v>4.6</v>
      </c>
      <c r="AC704" s="6" t="n">
        <v>5</v>
      </c>
      <c r="AD704" s="6" t="n">
        <v>5</v>
      </c>
      <c r="AE704" s="6" t="n">
        <v>3</v>
      </c>
      <c r="AF704" s="6" t="n">
        <v>5</v>
      </c>
      <c r="AG704" s="6" t="n">
        <v>5</v>
      </c>
      <c r="AH704" s="6" t="inlineStr">
        <is>
          <t>O item está perfeitamente alinhado à habilidade CH-H29, pois solicita o reconhecimento da função dos recursos naturais na produção do espaço geográfico e sua transformação pela ação humana, utilizando o exemplo do Cerrado. Os objetos de conhecimento (domínios naturais e relação ser humano-ambiente) são adequadamente abordados. O nível de complexidade e a linguagem são apropriados para o Ensino Médio, e o formato segue rigorosamente o padrão ENEM. A pontuação em d3 é média pois, embora a alternativa A e B apresentem conceitos plausíveis para confundir (desenvolvimento sustentável e disponibilidade hídrica), as alternativas D e E são distratores fracos, pois contradizem explicitamente o enunciado, facilitando excessivamente a eliminação pelo aluno.</t>
        </is>
      </c>
    </row>
    <row r="705">
      <c r="A705" s="6" t="inlineStr">
        <is>
          <t>a9ad7b16-9514-47c8-98b6-f636c90b5140</t>
        </is>
      </c>
      <c r="B705" s="6" t="inlineStr">
        <is>
          <t>com_fewshot_sem_grafo</t>
        </is>
      </c>
      <c r="C705" s="6" t="inlineStr">
        <is>
          <t>CH</t>
        </is>
      </c>
      <c r="D705" s="6" t="inlineStr">
        <is>
          <t>Ciencias Humanas e suas Tecnologias</t>
        </is>
      </c>
      <c r="E705" s="6" t="n">
        <v>6</v>
      </c>
      <c r="F705" s="6" t="inlineStr">
        <is>
          <t>CH-H29</t>
        </is>
      </c>
      <c r="G705" s="6" t="inlineStr">
        <is>
          <t>Reconhecer a funcao dos recursos naturais na producao do espaco geografico, relacionando-os com as mudancas provocadas pelas acoes humanas.</t>
        </is>
      </c>
      <c r="H705" s="6" t="inlineStr">
        <is>
          <t>Uma equipe de pesquisadores realizou um estudo de campo sobre a ocupação do território no estado de Minas Gerais, especificamente na região do Vale do Rio Doce. Eles observaram que, ao longo das últimas décadas, a extração de minério de ferro foi o principal motor econômico, resultando na abertura de grandes crateras a céu aberto, na construção de extensas ferrovias para escoamento da produção e no crescimento acelerado de cidades planejadas para abrigar os trabalhadores das companhias mineradoras. Com base na situação descrita e considerando a relação entre recursos naturais e produção do espaço geográfico, é correto afirmar que:</t>
        </is>
      </c>
      <c r="I705" s="6" t="inlineStr">
        <is>
          <t>A preservação da vegetação nativa foi a prioridade das empresas, impedindo que a urbanização alterasse a configuração original da paisagem.</t>
        </is>
      </c>
      <c r="J705" s="6" t="inlineStr">
        <is>
          <t>O recurso natural (minério) atuou apenas como um elemento passivo no cenário, sem influenciar diretamente a organização social e econômica das cidades.</t>
        </is>
      </c>
      <c r="K705" s="6" t="inlineStr">
        <is>
          <t>A exploração do recurso natural redefiniu a paisagem e a estrutura espacial, integrando a região a redes globais de produção e consumo mediante a modificação do ambiente.</t>
        </is>
      </c>
      <c r="L705" s="6" t="inlineStr">
        <is>
          <t>As transformações espaciais ocorreram de forma aleatória e desordenada, independentemente da localização das jazidas minerais e das vias de transporte.</t>
        </is>
      </c>
      <c r="M705" s="6" t="inlineStr">
        <is>
          <t>A atividade mineradora gerou impactos restritos ao ambiente físico, sem alterar a dinâmica demográfica ou a configuração urbana da região estudada.</t>
        </is>
      </c>
      <c r="N705" s="6" t="inlineStr">
        <is>
          <t>C</t>
        </is>
      </c>
      <c r="O705" s="6" t="inlineStr">
        <is>
          <t>A habilidade CH-H29 exige reconhecer como os recursos naturais fundamentam a produção do espaço geográfico. A alternativa C é a correta porque identifica que a extração do minério (recurso natural) não é um evento isolado, mas uma ação humana que provoca mudanças profundas no espaço (abertura de minas, construção de ferrovias, formação de cidades), reconfigurando a paisagem para atender a interesses econômicos globais. As demais alternativas ignoram a interação entre a sociedade e a natureza na produção do espaço.</t>
        </is>
      </c>
      <c r="P705" s="6" t="b">
        <v>1</v>
      </c>
      <c r="Q705" s="6" t="n">
        <v>0.04424778761061947</v>
      </c>
      <c r="R705" s="6" t="n">
        <v>1.94672131147541</v>
      </c>
      <c r="S705" s="6" t="n">
        <v>0.9112903225806451</v>
      </c>
      <c r="T705" s="6" t="n">
        <v>19.20261107313739</v>
      </c>
      <c r="U705" s="6" t="n">
        <v>5</v>
      </c>
      <c r="V705" s="6" t="n">
        <v>5</v>
      </c>
      <c r="W705" s="6" t="n">
        <v>5</v>
      </c>
      <c r="X705" s="6" t="n">
        <v>5</v>
      </c>
      <c r="Y705" s="6" t="n">
        <v>5</v>
      </c>
      <c r="Z705" s="6" t="n">
        <v>5</v>
      </c>
      <c r="AA705" s="6" t="inlineStr">
        <is>
          <t>O item apresenta excelente alinhamento com a habilidade-alvo CH-H29, pois a situação-problema (exploração de minério em Minas Gerais) exige do candidato o reconhecimento da função do recurso natural (minério) na produção do espaço geográfico e sua relação com as mudanças provocadas pelas ações humanas (abertura de minas, ferrovias, cidades). A alternativa correta (C) capta perfeitamente essa dinâmica, ao descrever como a exploração do recurso redefiniu a paisagem e integrou a região a redes globais. Os objetos de conhecimento esperados ('domínios naturais e a relação do ser humano com o ambiente') são plenamente contemplados no enunciado e na alternativa correta. Os distratores são plausíveis e funcionais como erros comuns: a alternativa A inverte a lógica (priorizando a preservação), a B desconsidera a ativação do recurso, a D sugere desordem e a E limita os impactos, todos desconsiderando a complexidade da produção do espaço. O nível de linguagem e a complexidade da análise são adequados ao Ensino Médio. O formato segue o padrão ENEM, com um enunciado contextualizado, uma questão de múltipla escolha com cinco alternativas e uma situação que demanda interpretação e síntese de conhecimentos geográficos.</t>
        </is>
      </c>
      <c r="AB705" s="6" t="n">
        <v>4.8</v>
      </c>
      <c r="AC705" s="6" t="n">
        <v>5</v>
      </c>
      <c r="AD705" s="6" t="n">
        <v>5</v>
      </c>
      <c r="AE705" s="6" t="n">
        <v>4</v>
      </c>
      <c r="AF705" s="6" t="n">
        <v>5</v>
      </c>
      <c r="AG705" s="6" t="n">
        <v>5</v>
      </c>
      <c r="AH705" s="6" t="inlineStr">
        <is>
          <t>O item apresenta excelente alinhamento à habilidade CH-H29, pois exige do estudante a compreensão de como a exploração de um recurso natural (minério de ferro) atua como motor na transformação e produção do espaço geográfico. O enunciado contextualiza claramente a relação sociedade-natureza, abordando os objetos de conhecimento esperados (domínios naturais e ação antrópica). A alternativa correta (C) sintetiza perfeitamente a reconfiguração da paisagem e a inserção em redes globais. Os distratores são plausíveis e cobrem erros comuns de interpretação, como a ideia de preservação absoluta (A), a passividade da natureza (B) ou a aleatoriedade das transformações (D), embora alguns sejam facilmente refutáveis pelo texto base. O nível de complexidade e a linguagem são adequados ao Ensino Médio, e o formato segue rigorosamente os padrões do ENEM.</t>
        </is>
      </c>
    </row>
    <row r="706">
      <c r="A706" s="6" t="inlineStr">
        <is>
          <t>a5d426fb-181c-427e-863f-fd9d89c499de</t>
        </is>
      </c>
      <c r="B706" s="6" t="inlineStr">
        <is>
          <t>com_fewshot_sem_grafo</t>
        </is>
      </c>
      <c r="C706" s="6" t="inlineStr">
        <is>
          <t>CH</t>
        </is>
      </c>
      <c r="D706" s="6" t="inlineStr">
        <is>
          <t>Ciencias Humanas e suas Tecnologias</t>
        </is>
      </c>
      <c r="E706" s="6" t="n">
        <v>6</v>
      </c>
      <c r="F706" s="6" t="inlineStr">
        <is>
          <t>CH-H29</t>
        </is>
      </c>
      <c r="G706" s="6" t="inlineStr">
        <is>
          <t>Reconhecer a funcao dos recursos naturais na producao do espaco geografico, relacionando-os com as mudancas provocadas pelas acoes humanas.</t>
        </is>
      </c>
      <c r="H706" s="6" t="inlineStr">
        <is>
          <t>A região do Quadrilátero Ferrífero, em Minas Gerais, é historicamente marcada pela extração de minério de ferro. Essa atividade econômica, fundamental para a industrialização e para a exportação brasileira, promove profundas alterações na paisagem original. A mineração a céu aberto, por exemplo, exige a remoção da cobertura vegetal e do solo, além da modificação do relevo e da criação de grandes barragens de rejeitos. Esse cenário ilustra a intensa transformação do espaço geográfico impulsionada pela necessidade de recursos naturais.</t>
        </is>
      </c>
      <c r="I706" s="6" t="inlineStr">
        <is>
          <t>A produção do espaço geográfico ocorre de forma independente da utilização dos recursos naturais, pois a atividade econômica não interfere nas características físicas da paisagem.</t>
        </is>
      </c>
      <c r="J706" s="6" t="inlineStr">
        <is>
          <t>Os recursos naturais são elementos estáticos que impedem a transformação do espaço, sendo a ação humana limitada apenas à preservação das áreas originais de mineração.</t>
        </is>
      </c>
      <c r="K706" s="6" t="inlineStr">
        <is>
          <t>A transformação do espaço geográfico resulta da apropriação dos recursos naturais pela sociedade, que os utiliza para fins econômicos, modificando a paisagem e gerando novas dinâmicas ambientais.</t>
        </is>
      </c>
      <c r="L706" s="6" t="inlineStr">
        <is>
          <t>A exploração dos recursos naturais promove apenas melhorias ambientais no espaço geográfico, visto que a recuperação de áreas degradadas é imediata e integral.</t>
        </is>
      </c>
      <c r="M706" s="6" t="inlineStr">
        <is>
          <t>A função dos recursos naturais na produção do espaço restringe-se à subsistência local, não havendo relação entre a extração de minérios e a integração econômica global.</t>
        </is>
      </c>
      <c r="N706" s="6" t="inlineStr">
        <is>
          <t>C</t>
        </is>
      </c>
      <c r="O706" s="6" t="inlineStr">
        <is>
          <t>A habilidade CH-H29 exige reconhecer a função dos recursos naturais na produção do espaço e relacioná-los às mudanças causadas pela ação humana. A alternativa C é a correta ao identificar que o espaço geográfico é produzido socialmente através da apropriação da natureza (extração de minério) para atender a necessidades econômicas, o que gera impactos e alterações físicas na paisagem (modificação do relevo e vegetação). As demais alternativas ignoram a interação transformadora entre sociedade e natureza ou apresentam concepções equivocadas sobre a dinâmica ambiental e econômica.</t>
        </is>
      </c>
      <c r="P706" s="6" t="b">
        <v>1</v>
      </c>
      <c r="Q706" s="6" t="n">
        <v>0.05263157894736842</v>
      </c>
      <c r="R706" s="6" t="n">
        <v>2.910958904109589</v>
      </c>
      <c r="S706" s="6" t="n">
        <v>0.7421875</v>
      </c>
      <c r="T706" s="6" t="n">
        <v>16.60552845528455</v>
      </c>
      <c r="U706" s="6" t="n">
        <v>5</v>
      </c>
      <c r="V706" s="6" t="n">
        <v>5</v>
      </c>
      <c r="W706" s="6" t="n">
        <v>5</v>
      </c>
      <c r="X706" s="6" t="n">
        <v>5</v>
      </c>
      <c r="Y706" s="6" t="n">
        <v>5</v>
      </c>
      <c r="Z706" s="6" t="n">
        <v>5</v>
      </c>
      <c r="AA706" s="6" t="inlineStr">
        <is>
          <t>O item apresenta excelente alinhamento com a habilidade-alvo CH-H29, pois o enunciado descreve um caso concreto (mineração no Quadrilátero Ferrífero) que exige o reconhecimento da função dos recursos naturais (minério) na produção do espaço e a relação com as mudanças provocadas pela ação humana (remoção da vegetação, alteração do relevo, barragens de rejeitos). A alternativa correta (C) sintetiza perfeitamente essa relação de apropriação e transformação. Os objetos de conhecimento estão perfeitamente adequados e contextualizados no item. Os distratores (A, B, D, E) são plausíveis e funcionam como bons armadilhas, pois cada um comete um erro conceitual específico e relevante (negligência da interferência humana, visão estática da natureza, visão otimista dos impactos, restrição da função econômica dos recursos), exigindo do aluno um entendimento profundo da temática. O nível de linguagem e a complexidade da análise são adequados ao Ensino Médio. O formato, com um texto contextualizado e alternativas que exigem análise e interpretação, é aderente ao padrão do ENEM.</t>
        </is>
      </c>
      <c r="AB706" s="6" t="n">
        <v>4.8</v>
      </c>
      <c r="AC706" s="6" t="n">
        <v>5</v>
      </c>
      <c r="AD706" s="6" t="n">
        <v>5</v>
      </c>
      <c r="AE706" s="6" t="n">
        <v>4</v>
      </c>
      <c r="AF706" s="6" t="n">
        <v>5</v>
      </c>
      <c r="AG706" s="6" t="n">
        <v>5</v>
      </c>
      <c r="AH706" s="6" t="inlineStr">
        <is>
          <t>O item apresenta excelente alinhamento à habilidade CH-H29, pois exige do estudante a compreensão de como a exploração de recursos naturais (minério de ferro) atua na produção do espaço geográfico, gerando transformações ambientais. O enunciado contextualiza a questão no Quadrilátero Ferrífero, abordando os objetos de conhecimento referentes aos domínios naturais e a relação sociedade-natureza. Os distratores são plausíveis e exploram concepções equivocadas comuns, como o determinismo geográfico ou a ideia de que a atividade econômica não altera a paisagem. O vocabulário e a complexidade conceitual são adequados ao Ensino Médio, e o formato segue rigorosamente o padrão do ENEM.</t>
        </is>
      </c>
    </row>
    <row r="707">
      <c r="A707" s="6" t="inlineStr">
        <is>
          <t>92c8639e-15cc-49c5-86e1-db787931279a</t>
        </is>
      </c>
      <c r="B707" s="6" t="inlineStr">
        <is>
          <t>com_fewshot_sem_grafo</t>
        </is>
      </c>
      <c r="C707" s="6" t="inlineStr">
        <is>
          <t>CH</t>
        </is>
      </c>
      <c r="D707" s="6" t="inlineStr">
        <is>
          <t>Ciencias Humanas e suas Tecnologias</t>
        </is>
      </c>
      <c r="E707" s="6" t="n">
        <v>6</v>
      </c>
      <c r="F707" s="6" t="inlineStr">
        <is>
          <t>CH-H29</t>
        </is>
      </c>
      <c r="G707" s="6" t="inlineStr">
        <is>
          <t>Reconhecer a funcao dos recursos naturais na producao do espaco geografico, relacionando-os com as mudancas provocadas pelas acoes humanas.</t>
        </is>
      </c>
      <c r="H707" s="6" t="inlineStr">
        <is>
          <t>A expansão da fronteira agrícola sobre o bioma Cerrado nas últimas décadas transformou profundamente a paisagem do Brasil Central. Originalmente dominado por vegetação de savanha, o espaço foi reorganizado para atender à demanda global por commodities agrícolas. A correção da acidez do solo e o uso intensivo de irrigação permitiram a implantação de monoculturas de grãos, resultando na fragmentação de habitats e na alteração dos regimes hídricos regionais. A situação descrita exemplifica a produção do espaço geográfico a partir da utilização de recursos naturais, evidenciando que:</t>
        </is>
      </c>
      <c r="I707" s="6" t="inlineStr">
        <is>
          <t>a transformação da paisagem ocorre independentemente das condições naturais, sendo determinada apenas por fatores econômicos externos.</t>
        </is>
      </c>
      <c r="J707" s="6" t="inlineStr">
        <is>
          <t>a exploração dos recursos naturais resulta necessariamente na desertificação total da área, inviabilizando futuras atividades produtivas.</t>
        </is>
      </c>
      <c r="K707" s="6" t="inlineStr">
        <is>
          <t>a apropriação dos elementos da natureza, como solo e água, associada a técnicas tecnológicas, reconfigura o espaço para atender a interesses produtivos, alterando o equilíbrio ambiental.</t>
        </is>
      </c>
      <c r="L707" s="6" t="inlineStr">
        <is>
          <t>as características originais do bioma impedem qualquer tipo de intervenção humana, tornando a ocupação agrícola um processo inviável a longo prazo.</t>
        </is>
      </c>
      <c r="M707" s="6" t="inlineStr">
        <is>
          <t>a produção do espaço geográfico preserva integralmente os recursos naturais, pois a tecnologia agrícola moderna elimina os impactos ambientais negativos.</t>
        </is>
      </c>
      <c r="N707" s="6" t="inlineStr">
        <is>
          <t>C</t>
        </is>
      </c>
      <c r="O707" s="6" t="inlineStr">
        <is>
          <t>A habilidade CH-H29 exige reconhecer a função dos recursos naturais na produção do espaço e relacioná-los às mudanças humanas. A alternativa C é a correta pois identifica que os recursos naturais (solo e água) servem de base para a produção do espaço (agricultura), mas são modificados pela ação humana (tecnologia, correção do solo), gerando impactos ambientais (alteração do equilíbrio). As demais alternativas ou ignoram a importância dos recursos naturais (A), ou apresentam visões extremistas/deterministas (B, D) ou negam os impactos descritos (E).</t>
        </is>
      </c>
      <c r="P707" s="6" t="b">
        <v>1</v>
      </c>
      <c r="Q707" s="6" t="n">
        <v>0.0761904761904762</v>
      </c>
      <c r="R707" s="6" t="n">
        <v>3.56</v>
      </c>
      <c r="S707" s="6" t="n">
        <v>0.8677685950413223</v>
      </c>
      <c r="T707" s="6" t="n">
        <v>19.83523648648648</v>
      </c>
      <c r="U707" s="6" t="n">
        <v>5</v>
      </c>
      <c r="V707" s="6" t="n">
        <v>5</v>
      </c>
      <c r="W707" s="6" t="n">
        <v>5</v>
      </c>
      <c r="X707" s="6" t="n">
        <v>5</v>
      </c>
      <c r="Y707" s="6" t="n">
        <v>5</v>
      </c>
      <c r="Z707" s="6" t="n">
        <v>5</v>
      </c>
      <c r="AA707" s="6" t="inlineStr">
        <is>
          <t>O item apresenta excelente alinhamento com a habilidade-alvo CH-H29, pois o enunciado descreve um processo de produção do espaço geográfico (expansão agrícola no Cerrado) a partir da utilização e modificação de recursos naturais (solo e água), exigindo do aluno o reconhecimento dessa relação e das consequências ambientais. Os objetos de conhecimento esperados ('domínios naturais e a relação do ser humano com o ambiente') estão perfeitamente contemplados no texto. Os distratores são plausíveis e funcionais: a alternativa A ignora a relação com o natural, a B e a D apresentam visões deterministas e extremistas, e a E nega os impactos, forçando o aluno a diferenciar a correta das demais incorretas. O nível de complexidade e a linguagem são adequados para o Ensino Médio, exigindo compreensão de conceitos geográficos e análise de relações de causa e efeito. O formato segue rigorosamente o padrão ENEM, com um enunciado contextualizado, uma pergunta que exige análise e cinco alternativas de resposta.</t>
        </is>
      </c>
      <c r="AB707" s="6" t="n">
        <v>5</v>
      </c>
      <c r="AC707" s="6" t="n">
        <v>5</v>
      </c>
      <c r="AD707" s="6" t="n">
        <v>5</v>
      </c>
      <c r="AE707" s="6" t="n">
        <v>5</v>
      </c>
      <c r="AF707" s="6" t="n">
        <v>5</v>
      </c>
      <c r="AG707" s="6" t="n">
        <v>5</v>
      </c>
      <c r="AH707" s="6" t="inlineStr">
        <is>
          <t>O item apresenta excelente alinhamento à habilidade CH-H29, pois exige do estudante a identificação da função dos recursos naturais (solo e água) na reorganização do espaço geográfico (agricultura de commodities) e a compreensão das alterações ambientais decorrentes. Os objetos de conhecimento referentes aos domínios naturais e à relação ser humano-ambiente são plenamente contemplados. Os distratores são plausíveis e bem construídos, explorando concepções equivocadas comuns, como o determinismo econômico, o catastrofismo, o intransigente preservacionismo e o tecno-otimismo. O vocabulário e a complexidade cognitiva são adequados ao Ensino Médio, e o formato segue rigorosamente os padrões do ENEM.</t>
        </is>
      </c>
    </row>
    <row r="708">
      <c r="A708" s="6" t="inlineStr">
        <is>
          <t>909933bb-0e92-4c7b-bdab-30a0d1f3bf22</t>
        </is>
      </c>
      <c r="B708" s="6" t="inlineStr">
        <is>
          <t>com_fewshot_sem_grafo</t>
        </is>
      </c>
      <c r="C708" s="6" t="inlineStr">
        <is>
          <t>CH</t>
        </is>
      </c>
      <c r="D708" s="6" t="inlineStr">
        <is>
          <t>Ciencias Humanas e suas Tecnologias</t>
        </is>
      </c>
      <c r="E708" s="6" t="n">
        <v>6</v>
      </c>
      <c r="F708" s="6" t="inlineStr">
        <is>
          <t>CH-H29</t>
        </is>
      </c>
      <c r="G708" s="6" t="inlineStr">
        <is>
          <t>Reconhecer a funcao dos recursos naturais na producao do espaco geografico, relacionando-os com as mudancas provocadas pelas acoes humanas.</t>
        </is>
      </c>
      <c r="H708" s="6" t="inlineStr">
        <is>
          <t>A expansão da fronteira agrícola no bioma Cerrado, nas últimas décadas, transformou profundamente a paisagem regional. A conversão de áreas de vegetação nativa em lavouras de soja e milho, intensificada pelo desenvolvimento de tecnologias de correção do solo e mecanização, alterou regimes hídricos e provocou perda de biodiversidade. A situação descrita exemplifica a relação entre recursos naturais e produção do espaço geográfico ao demonstrar que:</t>
        </is>
      </c>
      <c r="I708" s="6" t="inlineStr">
        <is>
          <t>A preservação integral da vegetação é a única forma de garantir o desenvolvimento econômico da região, impedindo qualquer tipo de intervenção humana.</t>
        </is>
      </c>
      <c r="J708" s="6" t="inlineStr">
        <is>
          <t>A intervenção humana no ambiente natural ocorre de forma harmônica, sem causar impactos significativos nos ecossistemas locais devido à tecnologia empregada.</t>
        </is>
      </c>
      <c r="K708" s="6" t="inlineStr">
        <is>
          <t>A apropriação dos recursos naturais, como solo e clima, reconfigura o espaço para atender demandas produtivas, gerando impactos ambientais.</t>
        </is>
      </c>
      <c r="L708" s="6" t="inlineStr">
        <is>
          <t>A pobreza natural dos solos do Cerrado impede a sua utilização para a agricultura em larga escala, mantendo o espaço geográfico inalterado.</t>
        </is>
      </c>
      <c r="M708" s="6" t="inlineStr">
        <is>
          <t>A produção do espaço geográfico é um processo estático que depende exclusivamente das características físicas do ambiente, independentemente da ação humana.</t>
        </is>
      </c>
      <c r="N708" s="6" t="inlineStr">
        <is>
          <t>C</t>
        </is>
      </c>
      <c r="O708" s="6" t="inlineStr">
        <is>
          <t>A habilidade CH-H29 exige reconhecer como os recursos naturais são utilizados na produção do espaço e as alterações decorrentes. A alternativa C está correta porque identifica a transformação da natureza (recursos naturais) em espaço produtivo (agricultura) pela ação humana, destacando as mudanças ambientais (impactos) resultantes desse processo.</t>
        </is>
      </c>
      <c r="P708" s="6" t="b">
        <v>1</v>
      </c>
      <c r="Q708" s="6" t="n">
        <v>0.05617977528089887</v>
      </c>
      <c r="R708" s="6" t="n">
        <v>2.081218274111675</v>
      </c>
      <c r="S708" s="6" t="n">
        <v>0.8240740740740741</v>
      </c>
      <c r="T708" s="6" t="n">
        <v>19.14731092436975</v>
      </c>
      <c r="U708" s="6" t="n">
        <v>4.8</v>
      </c>
      <c r="V708" s="6" t="n">
        <v>5</v>
      </c>
      <c r="W708" s="6" t="n">
        <v>5</v>
      </c>
      <c r="X708" s="6" t="n">
        <v>4</v>
      </c>
      <c r="Y708" s="6" t="n">
        <v>5</v>
      </c>
      <c r="Z708" s="6" t="n">
        <v>5</v>
      </c>
      <c r="AA708" s="6" t="inlineStr">
        <is>
          <t>O item apresenta excelente alinhamento com a habilidade-alvo CH-H29, pois o enunciado descreve um processo de apropriação de recursos naturais (solo, vegetação) para a produção do espaço geográfico (expansão agrícola) e explicita as mudanças ambientais resultantes (alteração de regimes hídricos, perda de biodiversidade). A alternativa correta (C) capta perfeitamente essa relação de transformação e impacto. Os objetos de conhecimento esperados ('domínios naturais e a relação do ser humano com o ambiente') são plenamente contemplados pelo contexto do Cerrado e pela discussão sobre a intervenção humana. Os distratores são plausíveis e funcionais como alternativas incorretas: a A e a B representam visões simplistas e incorretas (preservação total vs. harmonia), a D contradiz o enunciado (que fala em expansão agrícola) e a E nega a ação humana, elemento central da habilidade. O nível de linguagem e a complexidade do tema são adequados para o Ensino Médio. O formato, com um enunciado contextualizado e cinco alternativas de múltipla escolha, segue rigorosamente o padrão do ENEM.</t>
        </is>
      </c>
      <c r="AB708" s="6" t="n">
        <v>4.8</v>
      </c>
      <c r="AC708" s="6" t="n">
        <v>5</v>
      </c>
      <c r="AD708" s="6" t="n">
        <v>5</v>
      </c>
      <c r="AE708" s="6" t="n">
        <v>4</v>
      </c>
      <c r="AF708" s="6" t="n">
        <v>5</v>
      </c>
      <c r="AG708" s="6" t="n">
        <v>5</v>
      </c>
      <c r="AH708" s="6" t="inlineStr">
        <is>
          <t>O item apresenta excelente alinhamento à habilidade CH-H29, pois contextualiza a transformação do bioma Cerrado pela ação humana, exigindo o reconhecimento da função dos recursos naturais na produção do espaço geográfico e a identificação das alterações ambientais decorrentes. A alternativa correta (C) sintetiza adequadamente essa relação dialética. Os objetos de conhecimento (domínios naturais e relação ser humano-ambiente) são integralmente contemplados. Os distratores são plausíveis e abordam concepções equivocadas comuns, como o determinismo geográfico (D e E) e o extremismo preservacionista (A), embora o distrator B seja facilmente refutável pela leitura direta do texto. O vocabulário e a estrutura são adequados ao Ensino Médio e seguem fielmente o formato do ENEM.</t>
        </is>
      </c>
    </row>
    <row r="709">
      <c r="A709" s="6" t="inlineStr">
        <is>
          <t>fca4d8bd-4f3b-4c87-a3e3-b7fb3c5c85b8</t>
        </is>
      </c>
      <c r="B709" s="6" t="inlineStr">
        <is>
          <t>com_fewshot_sem_grafo</t>
        </is>
      </c>
      <c r="C709" s="6" t="inlineStr">
        <is>
          <t>CH</t>
        </is>
      </c>
      <c r="D709" s="6" t="inlineStr">
        <is>
          <t>Ciencias Humanas e suas Tecnologias</t>
        </is>
      </c>
      <c r="E709" s="6" t="n">
        <v>1</v>
      </c>
      <c r="F709" s="6" t="inlineStr">
        <is>
          <t>CH-H3</t>
        </is>
      </c>
      <c r="G709" s="6" t="inlineStr">
        <is>
          <t>Associar as manifestacoes culturais do presente aos seus processos historicos.</t>
        </is>
      </c>
      <c r="H709" s="6" t="inlineStr">
        <is>
          <t>Durante as festividades de réveillon em várias capitais brasileiras, é comum a realização de grandes shows de pagode e samba, que atraem milhares de pessoas e são transmitidos nacionalmente. Esses gêneros musicais, hoje reconhecidos como patrimônio cultural brasileiro e símbolos de identidade nacional, possuem raízes históricas profundas ligadas aos quilombos e às casas de Tia Ciata, no início do século XX, servindo como instrumentos de resistência e afirmação da cultura afro-brasileira em um contexto de segregação social.</t>
        </is>
      </c>
      <c r="I709" s="6" t="inlineStr">
        <is>
          <t>A popularidade atual do samba e do pagode indica que essas manifestações culturais perderam completamente o vínculo com as lutas sociais do passado, tornando-se apenas gêneros de entretenimento comercial.</t>
        </is>
      </c>
      <c r="J709" s="6" t="inlineStr">
        <is>
          <t>A presença desses ritmos na mídia contemporânea demonstra que a cultura brasileira é estática, não sofrendo transformações ao longo do tempo nem se adaptando às novas tecnologias.</t>
        </is>
      </c>
      <c r="K709" s="6" t="inlineStr">
        <is>
          <t>A manifestação cultural do presente (shows de réveillon) é fruto de um processo histórico de resistência e ressignificação, no qual elementos de grupos marginalizados foram incorporados à identidade nacional.</t>
        </is>
      </c>
      <c r="L709" s="6" t="inlineStr">
        <is>
          <t>A aceitação do samba pela sociedade moderna prova que o racismo estrutural e a segregação social, presentes no contexto histórico de sua formação, foram totalmente extintos do cenário brasileiro.</t>
        </is>
      </c>
      <c r="M709" s="6" t="inlineStr">
        <is>
          <t>A origem desses gêneros musicais está ligada exclusivamente à cultura europeia trazida pela corte portuguesa, não havendo relação com as tradições africanas mencionadas.</t>
        </is>
      </c>
      <c r="N709" s="6" t="inlineStr">
        <is>
          <t>C</t>
        </is>
      </c>
      <c r="O709" s="6" t="inlineStr">
        <is>
          <t>A habilidade CH-H3 exige associar manifestações culturais atuais aos seus processos históricos. O item apresenta uma situação contemporânea (shows de réveillon) e solicita o reconhecimento de sua origem histórica (resistência afro-brasileira, início do século XX). A alternativa C é a correta ao estabelecer essa conexão, mostrando que o que se vê hoje é resultado de um processo histórico de luta e apropriação cultural.</t>
        </is>
      </c>
      <c r="P709" s="6" t="b">
        <v>1</v>
      </c>
      <c r="Q709" s="6" t="n">
        <v>0.05084745762711865</v>
      </c>
      <c r="R709" s="6" t="n">
        <v>1.473684210526316</v>
      </c>
      <c r="S709" s="6" t="n">
        <v>0.8368794326241135</v>
      </c>
      <c r="T709" s="6" t="n">
        <v>18.55435246995995</v>
      </c>
      <c r="U709" s="6" t="n">
        <v>5</v>
      </c>
      <c r="V709" s="6" t="n">
        <v>5</v>
      </c>
      <c r="W709" s="6" t="n">
        <v>5</v>
      </c>
      <c r="X709" s="6" t="n">
        <v>5</v>
      </c>
      <c r="Y709" s="6" t="n">
        <v>5</v>
      </c>
      <c r="Z709" s="6" t="n">
        <v>5</v>
      </c>
      <c r="AA709" s="6" t="inlineStr">
        <is>
          <t>O item demonstra excelente alinhamento com a habilidade CH-H3, pois estabelece uma clara e direta associação entre uma manifestação cultural do presente (shows de réveillon de samba e pagode) e seu processo histórico de formação (resistência afro-brasileira nos quilombos e casas de Tia Ciata). Os objetos de conhecimento (diversidade cultural, conflitos e vida em sociedade) são perfeitamente adequados e intrínsecos ao enunciado e à alternativa correta. Os distratores são plausíveis e funcionam efetivamente como alternativas incorretas: A nega o vínculo histórico, B apresenta uma visão anacrônica e estática da cultura, D faz uma generalização infundida sobre o fim do racismo, e E nega a influência africana, um erro conceitual grave. O nível de complexidade e o vocabulário são apropriados para o Ensino Médio. O formato segue rigorosamente as especificações do ENEM, com um enunciado contextualizado, uma pergunta implícita e cinco alternativas bem estruturadas.</t>
        </is>
      </c>
      <c r="AB709" s="6" t="n">
        <v>4.8</v>
      </c>
      <c r="AC709" s="6" t="n">
        <v>5</v>
      </c>
      <c r="AD709" s="6" t="n">
        <v>5</v>
      </c>
      <c r="AE709" s="6" t="n">
        <v>4</v>
      </c>
      <c r="AF709" s="6" t="n">
        <v>5</v>
      </c>
      <c r="AG709" s="6" t="n">
        <v>5</v>
      </c>
      <c r="AH709" s="6" t="inlineStr">
        <is>
          <t>O item está perfeitamente alinhado à habilidade CH-H3, pois solicita explicitamente a conexão entre uma manifestação cultural contemporânea (shows de réveillon) e sua origem histórica (resistência afro-brasileira). Os objetos de conhecimento (diversidade cultural, conflitos) são integralmente abordados no enunciado e na alternativa correta. Os distratores são plausíveis e exploram erros comuns de interpretação, como a ideia de cultura estática (B) ou o fim do racismo estrutural (D), embora o distrator E seja excessivamente contraditório com o texto base. O nível de complexidade e a estrutura do enunciado seguem rigorosamente o padrão do ENEM, sendo adequados ao Ensino Médio.</t>
        </is>
      </c>
    </row>
    <row r="710">
      <c r="A710" s="6" t="inlineStr">
        <is>
          <t>e2b2860b-a7d3-414e-a7bd-058bbd8677bc</t>
        </is>
      </c>
      <c r="B710" s="6" t="inlineStr">
        <is>
          <t>com_fewshot_sem_grafo</t>
        </is>
      </c>
      <c r="C710" s="6" t="inlineStr">
        <is>
          <t>CH</t>
        </is>
      </c>
      <c r="D710" s="6" t="inlineStr">
        <is>
          <t>Ciencias Humanas e suas Tecnologias</t>
        </is>
      </c>
      <c r="E710" s="6" t="n">
        <v>1</v>
      </c>
      <c r="F710" s="6" t="inlineStr">
        <is>
          <t>CH-H3</t>
        </is>
      </c>
      <c r="G710" s="6" t="inlineStr">
        <is>
          <t>Associar as manifestacoes culturais do presente aos seus processos historicos.</t>
        </is>
      </c>
      <c r="H710" s="6" t="inlineStr">
        <is>
          <t>Durante uma exposição sobre a história da música popular brasileira, um painel compara fotos de um desfile de escola de samba atual com gravuras antigas de batuques realizados por povos africanos escravizados. O texto explicativo destaca que o samba, hoje reconhecido como Patrimônio Cultural Imaterial e símbolo da identidade nacional, não surgiu do nada, mas é fruto de um processo de resistência e preservação cultural que atravessou séculos. A análise histórica apresentada no painel permite associar a manifestação cultural do presente (o samba) a qual processo do passado?</t>
        </is>
      </c>
      <c r="I710" s="6" t="inlineStr">
        <is>
          <t>À imigração japonesa ocorrida no início do século XX, que introduziu novos ritmos melódicos na cultura urbana do Rio de Janeiro.</t>
        </is>
      </c>
      <c r="J710" s="6" t="inlineStr">
        <is>
          <t>À colonização jesuítica do século XVI, que incentivou a catequese por meio de músicas litúrgicas adaptadas para a população local.</t>
        </is>
      </c>
      <c r="K710" s="6" t="inlineStr">
        <is>
          <t>À escravidão africana e à diáspora, nas quais os povos escravizados utilizavam a música e a dança para manter vivas suas tradições e resistir à opressão.</t>
        </is>
      </c>
      <c r="L710" s="6" t="inlineStr">
        <is>
          <t>À industrialização brasileira da década de 1930, que criou o operariado e demandou novos gêneros musicais para o lazer das massas.</t>
        </is>
      </c>
      <c r="M710" s="6" t="inlineStr">
        <is>
          <t>À chegada da Corte Portuguesa em 1808, que trouxe a modinha europeia e proibiu as manifestações culturais consideradas primitivas.</t>
        </is>
      </c>
      <c r="N710" s="6" t="inlineStr">
        <is>
          <t>C</t>
        </is>
      </c>
      <c r="O710" s="6" t="inlineStr">
        <is>
          <t>A habilidade CH-H3 exige a associação entre manifestações culturais contemporâneas e seus processos históricos de formação. O item apresenta o samba (manifestação atual) e solicita a identificação de sua origem histórica. A alternativa C é a correta, pois vincula explicitamente o samba moderno à experiência da escravidão e da diáspora africana, processo histórico fundamental para a constituição dessa expressão cultural no Brasil. As outras alternativas apresentam contextos históricos distintos (imigração japonesa, jesuítas, industrialização, Corte Portuguesa) que não explicam a origem direta e raiz do samba como forma de resistência negra.</t>
        </is>
      </c>
      <c r="P710" s="6" t="b">
        <v>1</v>
      </c>
      <c r="Q710" s="6" t="n">
        <v>0.06666666666666667</v>
      </c>
      <c r="R710" s="6" t="n">
        <v>2.625</v>
      </c>
      <c r="S710" s="6" t="n">
        <v>0.8974358974358975</v>
      </c>
      <c r="T710" s="6" t="n">
        <v>15.4588141025641</v>
      </c>
      <c r="U710" s="6" t="n">
        <v>5</v>
      </c>
      <c r="V710" s="6" t="n">
        <v>5</v>
      </c>
      <c r="W710" s="6" t="n">
        <v>5</v>
      </c>
      <c r="X710" s="6" t="n">
        <v>5</v>
      </c>
      <c r="Y710" s="6" t="n">
        <v>5</v>
      </c>
      <c r="Z710" s="6" t="n">
        <v>5</v>
      </c>
      <c r="AA710" s="6" t="inlineStr">
        <is>
          <t>O item demonstra excelente alinhamento com a habilidade CH-H3, pois a tarefa central é associar o samba (manifestação cultural do presente) ao seu processo histórico de formação (escravidão africana e resistência). Os objetos de conhecimento esperados (diversidade cultural, conflitos e vida em sociedade) são perfeitamente contemplados, pois o samba é um exemplo paradigmático de diversidade cultural forjada em um contexto de conflito social e escravidão. Os distratores são plausíveis e bem elaborados, pois cada um corresponde a um fato histórico real e relevante para a história cultural do Brasil (imigração, jesuíticos, industrialização, Corte Portuguesa), exigindo do estudante um conhecimento diferenciado para não ser enganado. O nível de complexidade é adequado para o Ensino Médio, pois exige a compreensão de um processo histórico de longa duração e a capacidade de distinguir entre causas diretas e indiretas de um fenômeno cultural. Finalmente, o item adere perfeitamente ao formato ENEM, com um enunciado contextualizado, uma figura descrita (painel de fotos e gravuras) e uma pergunta que exige a análise e a conexão entre diferentes tempos históricos.</t>
        </is>
      </c>
      <c r="AB710" s="6" t="n">
        <v>5</v>
      </c>
      <c r="AC710" s="6" t="n">
        <v>5</v>
      </c>
      <c r="AD710" s="6" t="n">
        <v>5</v>
      </c>
      <c r="AE710" s="6" t="n">
        <v>5</v>
      </c>
      <c r="AF710" s="6" t="n">
        <v>5</v>
      </c>
      <c r="AG710" s="6" t="n">
        <v>5</v>
      </c>
      <c r="AH710" s="6" t="inlineStr">
        <is>
          <t>O item apresenta excelente alinhamento à habilidade CH-H3, exigindo do estudante a conexão direta entre uma manifestação cultural contemporânea (o samba) e sua raiz histórica (a diáspora africana e a escravidão). Os objetos de conhecimento (diversidade cultural, conflitos) são integralmente abordados. Os distratores são plausíveis, pois citam outros processos históricos relevantes para a formação cultural brasileira (imigração, industrialização, corte portuguesa), mas que não respondem especificamente à origem do samba descrita no enunciado. O nível de complexidade e a linguagem são adequados ao Ensino Médio, e o formato segue rigorosamente os padrões do ENEM, com enunciado contextualizado e cinco alternativas.</t>
        </is>
      </c>
    </row>
    <row r="711">
      <c r="A711" s="6" t="inlineStr">
        <is>
          <t>dc8f2b14-fd6a-4295-81f7-0826f00b837e</t>
        </is>
      </c>
      <c r="B711" s="6" t="inlineStr">
        <is>
          <t>com_fewshot_sem_grafo</t>
        </is>
      </c>
      <c r="C711" s="6" t="inlineStr">
        <is>
          <t>CH</t>
        </is>
      </c>
      <c r="D711" s="6" t="inlineStr">
        <is>
          <t>Ciencias Humanas e suas Tecnologias</t>
        </is>
      </c>
      <c r="E711" s="6" t="n">
        <v>1</v>
      </c>
      <c r="F711" s="6" t="inlineStr">
        <is>
          <t>CH-H3</t>
        </is>
      </c>
      <c r="G711" s="6" t="inlineStr">
        <is>
          <t>Associar as manifestacoes culturais do presente aos seus processos historicos.</t>
        </is>
      </c>
      <c r="H711" s="6" t="inlineStr">
        <is>
          <t>Durante as festividades de Carnaval, o samba se destaca como uma das principais expressões da identidade cultural brasileira, sendo celebrado em ruas e avenidas de todo o país. No entanto, a consolidação desse gênero musical como símbolo nacional remonta ao início do século XX, nas casas das chamadas 'Tias Baianas' no Rio de Janeiro. Nesse ambiente, ex-escravizados e migrantes reuniam-se para praticar ritmos de origem africana, adaptando-os à realidade urbana e criando um espaço de sociabilidade e resistência cultural.</t>
        </is>
      </c>
      <c r="I711" s="6" t="inlineStr">
        <is>
          <t>A imposição de ritmos musicais europeus pela elite cafeicultora, visando civilizar os costumes populares urbanos.</t>
        </is>
      </c>
      <c r="J711" s="6" t="inlineStr">
        <is>
          <t>O isolamento cultural das comunidades quilombolas, que impediu a influência de outros gêneros musicais na formação do samba.</t>
        </is>
      </c>
      <c r="K711" s="6" t="inlineStr">
        <is>
          <t>A resistência e a adaptação cultural da população afro-brasileira no contexto pós-abolição e da urbanização.</t>
        </is>
      </c>
      <c r="L711" s="6" t="inlineStr">
        <is>
          <t>A proibição de manifestações culturais religiosas africanas pela Igreja Católica durante o período colonial.</t>
        </is>
      </c>
      <c r="M711" s="6" t="inlineStr">
        <is>
          <t>A importação de tradições musicais norte-americanas durante a Segunda Guerra Mundial, que substituíram as raízes locais.</t>
        </is>
      </c>
      <c r="N711" s="6" t="inlineStr">
        <is>
          <t>C</t>
        </is>
      </c>
      <c r="O711" s="6" t="inlineStr">
        <is>
          <t>A habilidade CH-H3 exige associar manifestações culturais atuais aos seus processos históricos de formação. O enunciado apresenta o samba contemporâneo e remete à sua origem histórica nas casas das Tias Baianas. A alternativa correta identifica esse processo como fruto da resistência e adaptação da população negra após a abolição da escravatura, em um cenário de urbanização, conectando diretamente a manifestação presente (samba) ao seu passado histórico (diáspora africana e pós-abolição).</t>
        </is>
      </c>
      <c r="P711" s="6" t="b">
        <v>1</v>
      </c>
      <c r="Q711" s="6" t="n">
        <v>0.0425531914893617</v>
      </c>
      <c r="R711" s="6" t="n">
        <v>1.648648648648649</v>
      </c>
      <c r="S711" s="6" t="n">
        <v>0.8952380952380953</v>
      </c>
      <c r="T711" s="6" t="n">
        <v>15.28795382165605</v>
      </c>
      <c r="U711" s="6" t="n">
        <v>5</v>
      </c>
      <c r="V711" s="6" t="n">
        <v>5</v>
      </c>
      <c r="W711" s="6" t="n">
        <v>5</v>
      </c>
      <c r="X711" s="6" t="n">
        <v>5</v>
      </c>
      <c r="Y711" s="6" t="n">
        <v>5</v>
      </c>
      <c r="Z711" s="6" t="n">
        <v>5</v>
      </c>
      <c r="AA711" s="6" t="inlineStr">
        <is>
          <t>O item demonstra excelente alinhamento com a habilidade CH-H3, pois estabelece uma clara associação entre a manifestação cultural atual (samba como símbolo nacional) e seu processo histórico de formação (nas Tias Baianas, pós-abolição). Os objetos de conhecimento (diversidade cultural, conflitos e vida em sociedade) são perfeitamente adequados e contemplados no texto e na alternativa correta, que aborda a resistência e sociabilidade. Os distratores são plausíveis, pois exploram temas relevantes da história cultural do Brasil (imposição europeia, influência religiosa, influência externa), mas contêm erros conceituais fáceis de identificar para quem domina o conteúdo, funcionando como bons filtros de conhecimento. O nível de complexidade e a abordagem do tema são apropriados para o Ensino Médio, exigindo compreensão de contexto histórico e análise de causa e efeito. O formato segue rigorosamente as especificações do ENEM, com enunciado contextualizado, alternativas bem elaboradas e uma justificativa objetiva que fundamenta a resposta correta.</t>
        </is>
      </c>
      <c r="AB711" s="6" t="n">
        <v>5</v>
      </c>
      <c r="AC711" s="6" t="n">
        <v>5</v>
      </c>
      <c r="AD711" s="6" t="n">
        <v>5</v>
      </c>
      <c r="AE711" s="6" t="n">
        <v>5</v>
      </c>
      <c r="AF711" s="6" t="n">
        <v>5</v>
      </c>
      <c r="AG711" s="6" t="n">
        <v>5</v>
      </c>
      <c r="AH711" s="6" t="inlineStr">
        <is>
          <t>O item apresenta excelente alinhamento à habilidade CH-H3, pois parte de uma manifestação cultural contemporânea (o samba no Carnaval) para remeter ao seu processo histórico de formação (início do século XX, Tias Baianas). Os objetos de conhecimento (diversidade cultural, conflitos, vida em sociedade) são integralmente abordados no enunciado, que discute a resistência cultural e a sociabilidade de ex-escravizados. Os distratores são plausíveis, pois remetem a contextos históricos reais (imposição europeia, isolamento quilombola, proibição colonial, influência norte-americana), mas são incorretos em relação ao período e ao contexto específico descrito no texto, exigindo do aluno a leitura atenta e a discriminação temporal. O nível de complexidade é adequado ao Ensino Médio, tratando de temas clássicos da história do Brasil. O formato segue rigorosamente o padrão do ENEM, com texto motivador e cinco alternativas.</t>
        </is>
      </c>
    </row>
    <row r="712">
      <c r="A712" s="6" t="inlineStr">
        <is>
          <t>77a7bf7a-c22b-4597-b585-3d26f693c5fb</t>
        </is>
      </c>
      <c r="B712" s="6" t="inlineStr">
        <is>
          <t>com_fewshot_sem_grafo</t>
        </is>
      </c>
      <c r="C712" s="6" t="inlineStr">
        <is>
          <t>CH</t>
        </is>
      </c>
      <c r="D712" s="6" t="inlineStr">
        <is>
          <t>Ciencias Humanas e suas Tecnologias</t>
        </is>
      </c>
      <c r="E712" s="6" t="n">
        <v>1</v>
      </c>
      <c r="F712" s="6" t="inlineStr">
        <is>
          <t>CH-H3</t>
        </is>
      </c>
      <c r="G712" s="6" t="inlineStr">
        <is>
          <t>Associar as manifestacoes culturais do presente aos seus processos historicos.</t>
        </is>
      </c>
      <c r="H712" s="6" t="inlineStr">
        <is>
          <t>Durante uma festa popular em uma cidade brasileira, um grupo de jovens utiliza instrumentos de percussão e vestimentas coloridas para performar um ritmo musical que mistura batidas eletrronicas com melodias tradicionais africanas. Essa expressao artistica, que hoje domina as pistas de dana e as plataformas de streaming, e fruto de um longo processo historico de resistencia cultural e adaptacao de comunidades marginalizadas. A analise dessa manifestacao cultural contemporanea permite identificar sua origem ligada</t>
        </is>
      </c>
      <c r="I712" s="6" t="inlineStr">
        <is>
          <t>aos rituais religiosos das sociedades indigenas que habitavam o litoral antes da colonizacao portuguesa.</t>
        </is>
      </c>
      <c r="J712" s="6" t="inlineStr">
        <is>
          <t>as festas da corte europeia trazidas pela Familia Real no seculo XIX, que valorizavam a musica classica.</t>
        </is>
      </c>
      <c r="K712" s="6" t="inlineStr">
        <is>
          <t>as manifestacoes culturais desenvolvidas por comunidades afro-brasileiras nos quilombos e favelas como forma de preservacao de identidade.</t>
        </is>
      </c>
      <c r="L712" s="6" t="inlineStr">
        <is>
          <t>aos generos musicais romanticos da era do radio, que buscavam a valorizacao da lingua portuguesa pura.</t>
        </is>
      </c>
      <c r="M712" s="6" t="inlineStr">
        <is>
          <t>as tradicoes folcloricas dos imigrantes europeus que chegaram ao Brasil no seculo XX para trabalhar nas industrias.</t>
        </is>
      </c>
      <c r="N712" s="6" t="inlineStr">
        <is>
          <t>C</t>
        </is>
      </c>
      <c r="O712" s="6" t="inlineStr">
        <is>
          <t>A habilidade CH-H3 exige a associacao entre uma manifestacao cultural atual e sua origem historica. A questao descreve um ritmo popular contemporaneo (como o funk ou derivados do samba) que tem raizes na heranca cultural africana. A alternativa C e a correta pois vincula essa expressao presente ao processo historico de resistencia e preservacao de identidade das comunidades afro-brasileiras, formadas em contextos de escravidao e marginalizacao (quilombos e favelas). As demais alternativas apresentam origens incorretas (indigenas, corte europeia, radio romantico, imigrantes europeus) que nao explicam a base ritmica e social descrita no enunciado.</t>
        </is>
      </c>
      <c r="P712" s="6" t="b">
        <v>1</v>
      </c>
      <c r="Q712" s="6" t="n">
        <v>0.06382978723404255</v>
      </c>
      <c r="R712" s="6" t="n">
        <v>2.105263157894737</v>
      </c>
      <c r="S712" s="6" t="n">
        <v>0.9591836734693877</v>
      </c>
      <c r="T712" s="6" t="n">
        <v>16.20688311688312</v>
      </c>
      <c r="U712" s="6" t="n">
        <v>5</v>
      </c>
      <c r="V712" s="6" t="n">
        <v>5</v>
      </c>
      <c r="W712" s="6" t="n">
        <v>5</v>
      </c>
      <c r="X712" s="6" t="n">
        <v>5</v>
      </c>
      <c r="Y712" s="6" t="n">
        <v>5</v>
      </c>
      <c r="Z712" s="6" t="n">
        <v>5</v>
      </c>
      <c r="AA712" s="6" t="inlineStr">
        <is>
          <t>O item demonstra excelente alinhamento com a habilidade CH-H3, pois exige explicitamente a associação de uma manifestação cultural contemporânea (festa popular com ritmo eletrônico e melodias africanas) a seu processo histórico de origem (resistência cultural). Os objetos de conhecimento (diversidade cultural, conflitos e vida em sociedade) estão perfeitamente adequados e integrados ao enunciado e à alternativa correta. Os distratores são plausíveis e bem elaborados, pois cada um aponta para um real componente da cultura brasileira (indígena, europeia, imigrante), exigindo do candidato o conhecimento de que a base específica do fenômeno descrito é a africana. O nível de complexidade é adequado ao Ensino Médio, pois envolve compreensão de processos históricos e sociais sem exigir conhecimento de datas ou eventos triviais. A aderência ao formato ENEM é máxima, com um enunciado contextualizado, linguagem acessível e alternativa correta que exige análise crítica e não apenas memória.</t>
        </is>
      </c>
      <c r="AB712" s="6" t="n">
        <v>4.8</v>
      </c>
      <c r="AC712" s="6" t="n">
        <v>5</v>
      </c>
      <c r="AD712" s="6" t="n">
        <v>5</v>
      </c>
      <c r="AE712" s="6" t="n">
        <v>4</v>
      </c>
      <c r="AF712" s="6" t="n">
        <v>5</v>
      </c>
      <c r="AG712" s="6" t="n">
        <v>5</v>
      </c>
      <c r="AH712" s="6" t="inlineStr">
        <is>
          <t>O item apresenta excelente alinhamento à habilidade CH-H3, exigindo a conexão entre uma manifestação cultural contemporânea e suas raízes históricas de resistência. Os objetos de conhecimento (diversidade, conflitos) são adequadamente abordados. Os distratores são plausíveis ao remeterem a outras matrizes culturais brasileiras (indígena, europeia, imigrante), testando a capacidade de discernimento do aluno, embora o enunciado seja bastante explícito ao citar 'melodias tradicionais africanas', o que pode facilitar a eliminação das alternativas incorretas. O nível de escolaridade e o formato estão perfeitamente adequados ao padrão ENEM.</t>
        </is>
      </c>
    </row>
    <row r="713">
      <c r="A713" s="6" t="inlineStr">
        <is>
          <t>219d5546-5fee-4520-8ce6-69743ac12850</t>
        </is>
      </c>
      <c r="B713" s="6" t="inlineStr">
        <is>
          <t>com_fewshot_sem_grafo</t>
        </is>
      </c>
      <c r="C713" s="6" t="inlineStr">
        <is>
          <t>CH</t>
        </is>
      </c>
      <c r="D713" s="6" t="inlineStr">
        <is>
          <t>Ciencias Humanas e suas Tecnologias</t>
        </is>
      </c>
      <c r="E713" s="6" t="n">
        <v>1</v>
      </c>
      <c r="F713" s="6" t="inlineStr">
        <is>
          <t>CH-H3</t>
        </is>
      </c>
      <c r="G713" s="6" t="inlineStr">
        <is>
          <t>Associar as manifestacoes culturais do presente aos seus processos historicos.</t>
        </is>
      </c>
      <c r="H713" s="6" t="inlineStr">
        <is>
          <t>Durante uma apresentação de capoeira em uma praça pública de Salvador, turistas observam a interação entre a ginga corporal, o ritmo do berimbau e os cânticos em língua de origem africana. Essa manifestação cultural, que hoje é símbolo da identidade brasileira e é praticada em diversos países, carrega em sua estrutura a memória de um período de intensa repressão. A necessidade de disfarçar a prática de combate como uma dança, utilizando instrumentos musicais para marcar o ritmo, evidencia a vinculação dessa expressão do presente ao seguinte processo histórico:</t>
        </is>
      </c>
      <c r="I713" s="6" t="inlineStr">
        <is>
          <t>Imigração japonesa para o trabalho nas lavouras de café no início do século XX.</t>
        </is>
      </c>
      <c r="J713" s="6" t="inlineStr">
        <is>
          <t>Resistência dos povos indígenas contra a expulsão de suas terras no sul do país.</t>
        </is>
      </c>
      <c r="K713" s="6" t="inlineStr">
        <is>
          <t>Luta dos negros escravizados contra a violência e a proibição de suas práticas culturais.</t>
        </is>
      </c>
      <c r="L713" s="6" t="inlineStr">
        <is>
          <t>Modernização urbana e industrialização impulsionadas pela República Velha.</t>
        </is>
      </c>
      <c r="M713" s="6" t="inlineStr">
        <is>
          <t>Censura aos meios de comunicação estabelecida durante o regime militar de 1964.</t>
        </is>
      </c>
      <c r="N713" s="6" t="inlineStr">
        <is>
          <t>C</t>
        </is>
      </c>
      <c r="O713" s="6" t="inlineStr">
        <is>
          <t>A questão exige o reconhecimento de que a capoeira, enquanto manifestação cultural contemporânea, é fruto de um processo histórico específico: a escravidão africana no Brasil. A habilidade CH-H3 é avaliada ao associar a prática atual (a roda de capoeira) às suas raízes históricas de resistência e sobrevivência dos negros escravizados, que adaptaram técnicas de luta para parecerem dança a fim de burlar a vigilância dos senhores de engenho.</t>
        </is>
      </c>
      <c r="P713" s="6" t="b">
        <v>1</v>
      </c>
      <c r="Q713" s="6" t="n">
        <v>0.07142857142857142</v>
      </c>
      <c r="R713" s="6" t="n">
        <v>2.023668639053255</v>
      </c>
      <c r="S713" s="6" t="n">
        <v>0.9655172413793104</v>
      </c>
      <c r="T713" s="6" t="n">
        <v>15.26580952380953</v>
      </c>
      <c r="U713" s="6" t="n">
        <v>5</v>
      </c>
      <c r="V713" s="6" t="n">
        <v>5</v>
      </c>
      <c r="W713" s="6" t="n">
        <v>5</v>
      </c>
      <c r="X713" s="6" t="n">
        <v>5</v>
      </c>
      <c r="Y713" s="6" t="n">
        <v>5</v>
      </c>
      <c r="Z713" s="6" t="n">
        <v>5</v>
      </c>
      <c r="AA713" s="6" t="inlineStr">
        <is>
          <t>O item apresenta excelente alinhamento com a habilidade-alvo CH-H3, pois demanda explicitamente a associação da manifestação cultural da capoeira (presente) ao seu processo histórico de origem (passado), especificamente a resistência dos escravizados. Os objetos de conhecimento esperados (diversidade cultural, conflitos e vida em sociedade) são perfeitamente adequados e contemplados no enunciado e na alternativa correta. Os distratores são plausíveis e funcionais, pois cada um corresponde a um processo histórico relevante no currículo do Ensino Médio (imigração japonesa, resistência indígena, modernização urbana, regime militar), exigindo do estudante o conhecimento específico para descartá-los. O nível de complexidade é adequado para o Ensino Médio, exigindo compreensão de contexto e análise de causa e efeito, sem ser excessivamente simplista. A aderência ao formato ENEM é máxima, com um enunciado contextualizado, linguagem acessível, alternativas bem elaboradas e uma justificativa que evidencia a competência avaliada.</t>
        </is>
      </c>
      <c r="AB713" s="6" t="n">
        <v>4.8</v>
      </c>
      <c r="AC713" s="6" t="n">
        <v>5</v>
      </c>
      <c r="AD713" s="6" t="n">
        <v>5</v>
      </c>
      <c r="AE713" s="6" t="n">
        <v>4</v>
      </c>
      <c r="AF713" s="6" t="n">
        <v>5</v>
      </c>
      <c r="AG713" s="6" t="n">
        <v>5</v>
      </c>
      <c r="AH713" s="6" t="inlineStr">
        <is>
          <t>O item apresenta excelente alinhamento à habilidade CH-H3, pois solicita explicitamente a conexão entre uma manifestação cultural contemporânea (a capoeira) e sua origem histórica (resistência escrava). Os objetos de conhecimento (diversidade, conflitos) são contemplados de forma pertinente. Os distratores abordam outros contextos históricos relevantes (imigração, resistência indígena, ditadura), exigindo do aluno o domínio da temporalidade histórica para não confundir processos, embora alguns sejam menos plausíveis que outros. O nível de dificuldade e a linguagem são adequados ao Ensino Médio, e o formato segue rigorosamente os padrões do ENEM, com enunciado contextualizado e alternativas bem estruturadas.</t>
        </is>
      </c>
    </row>
    <row r="714">
      <c r="A714" s="6" t="inlineStr">
        <is>
          <t>f18fa7e3-227c-4add-837a-6dbb31c7f7a2</t>
        </is>
      </c>
      <c r="B714" s="6" t="inlineStr">
        <is>
          <t>com_fewshot_sem_grafo</t>
        </is>
      </c>
      <c r="C714" s="6" t="inlineStr">
        <is>
          <t>CH</t>
        </is>
      </c>
      <c r="D714" s="6" t="inlineStr">
        <is>
          <t>Ciencias Humanas e suas Tecnologias</t>
        </is>
      </c>
      <c r="E714" s="6" t="n">
        <v>6</v>
      </c>
      <c r="F714" s="6" t="inlineStr">
        <is>
          <t>CH-H30</t>
        </is>
      </c>
      <c r="G714" s="6" t="inlineStr">
        <is>
          <t>Avaliar as relacoes entre preservacao e degradacao da vida no planeta nas diferentes escalas.</t>
        </is>
      </c>
      <c r="H714" s="6" t="inlineStr">
        <is>
          <t>O fenômeno conhecido como "rios voadores" consiste em massas de ar carregadas de umidade evaporada da Amazônia que viajam para outras regiões do Brasil, como o Centro-Sul. Estudos recentes indicam que o aumento do desmatamento na floresta amazônica tem reduzido significativamente o volume dessas massas de ar, resultando em alterações no regime de chuvas em estados distantes, como São Paulo e Paraná, e impactando a produção agrícola dessas áreas. Com base nesse contexto e na dinâmica ambiental, é correto afirmar que:</t>
        </is>
      </c>
      <c r="I714" s="6" t="inlineStr">
        <is>
          <t>A degradação ambiental na Amazônia é um problema localizado, cujos efeitos negativos restringem-se à biodiversidade da própria floresta.</t>
        </is>
      </c>
      <c r="J714" s="6" t="inlineStr">
        <is>
          <t>A seca observada na região Centro-Sul é causada exclusivamente por fenômenos globais, como o El Niño, não havendo relação direta com o desmatamento em outros biomas.</t>
        </is>
      </c>
      <c r="K714" s="6" t="inlineStr">
        <is>
          <t>A preservação da floresta amazônica é fundamental para a manutenção do equilíbrio climático e da segurança hídrica em escalas que ultrapassam os limites da própria região.</t>
        </is>
      </c>
      <c r="L714" s="6" t="inlineStr">
        <is>
          <t>A solução para os problemas hídricos no Sudeste deve basear-se apenas no controle do uso da água local, sem necessidade de políticas de preservação em outros biomas.</t>
        </is>
      </c>
      <c r="M714" s="6" t="inlineStr">
        <is>
          <t>O desmatamento na Amazônia traz benefícios econômicos imediatos para a agropecuária nacional que superam os prejuízos climáticos causados em outras regiões.</t>
        </is>
      </c>
      <c r="N714" s="6" t="inlineStr">
        <is>
          <t>C</t>
        </is>
      </c>
      <c r="O714" s="6" t="inlineStr">
        <is>
          <t>A habilidade CH-H30 exige a avaliação das relações entre preservação e degradação da vida em diferentes escalas. A questão apresenta um cenário em que uma ação de degradação local (desmatamento na Amazônia) provoca impactos em escala regional e nacional (alteração de chuvas e agricultura no Centro-Sul). A alternativa C é a correta ao reconhecer a interdependência entre os ecossistemas e a necessidade de preservação em uma escala (Amazônia) para garantir a qualidade de vida e a atividade econômica em outra (Centro-Sul), demonstrando a conexão entre os processos ambientais.</t>
        </is>
      </c>
      <c r="P714" s="6" t="b">
        <v>1</v>
      </c>
      <c r="Q714" s="6" t="n">
        <v>0.01904761904761905</v>
      </c>
      <c r="R714" s="6" t="n">
        <v>1.008130081300813</v>
      </c>
      <c r="S714" s="6" t="n">
        <v>0.84</v>
      </c>
      <c r="T714" s="6" t="n">
        <v>17.08106245513281</v>
      </c>
      <c r="U714" s="6" t="n">
        <v>4.8</v>
      </c>
      <c r="V714" s="6" t="n">
        <v>5</v>
      </c>
      <c r="W714" s="6" t="n">
        <v>5</v>
      </c>
      <c r="X714" s="6" t="n">
        <v>4</v>
      </c>
      <c r="Y714" s="6" t="n">
        <v>5</v>
      </c>
      <c r="Z714" s="6" t="n">
        <v>5</v>
      </c>
      <c r="AA714" s="6" t="inlineStr">
        <is>
          <t>O item demonstra excelente alinhamento com a habilidade CH-H30, pois explora de forma clara e direta as relações entre a degradação (desmatamento) e a preservação (floresta intacta) em escalas distintas (local/regional e nacional). A questão exige do estudante a compreensão da interconexão dos sistemas naturais, indo além de uma visão localizada do problema. Os objetos de conhecimento esperados ('domínios naturais e a relação do ser humano com o ambiente') são perfeitamente contemplados, pois o enunciado aborda o domínio amazônico e sua relação com o clima e a economia de outros domínios. Os distratores (A, B, D, E) são plausíveis e funcionam como bons armadilhas conceituais, pois apresentam visões simplistas, localistas ou economicamente reducionistas, que contrapõem a visão sistêmica exigida pela habilidade-alvo. O nível de complexidade é adequado para o Ensino Médio, exigindo a articulação de conhecimentos de geografia e ciências ambientais. A aderência ao formato ENEM é elevada, com um enunciado contextualizado, baseado em um tema de relevância social, e alternativas que exigem análise crítica e superação de visões simplistas.</t>
        </is>
      </c>
      <c r="AB714" s="6" t="n">
        <v>5</v>
      </c>
      <c r="AC714" s="6" t="n">
        <v>5</v>
      </c>
      <c r="AD714" s="6" t="n">
        <v>5</v>
      </c>
      <c r="AE714" s="6" t="n">
        <v>5</v>
      </c>
      <c r="AF714" s="6" t="n">
        <v>5</v>
      </c>
      <c r="AG714" s="6" t="n">
        <v>5</v>
      </c>
      <c r="AH714" s="6" t="inlineStr">
        <is>
          <t>O item apresenta excelente alinhamento à habilidade CH-H30, pois exige do estudante a compreensão da interdependência entre eventos ambientais em diferentes escalas geográficas (Amazônia e Centro-Sul), conectando degradação e preservação. O tema abordado (rios voadores) é clássico e pertinente aos objetos de conhecimento relativos aos domínios naturais e à relação ser humano-ambiente. Os distratores são bem elaborados e plausíveis, explorando erros comuns como o localismo dos impactos (A), a desconsideração de causas sistêmicas (B) e a fragmentação das soluções (D). O vocabulário e a complexidade cognitiva são adequados ao Ensino Médio, e a estrutura segue rigorosamente o padrão do ENEM.</t>
        </is>
      </c>
    </row>
    <row r="715">
      <c r="A715" s="6" t="inlineStr">
        <is>
          <t>b03e5484-25d2-4727-adaa-8936b6f0887f</t>
        </is>
      </c>
      <c r="B715" s="6" t="inlineStr">
        <is>
          <t>com_fewshot_sem_grafo</t>
        </is>
      </c>
      <c r="C715" s="6" t="inlineStr">
        <is>
          <t>CH</t>
        </is>
      </c>
      <c r="D715" s="6" t="inlineStr">
        <is>
          <t>Ciencias Humanas e suas Tecnologias</t>
        </is>
      </c>
      <c r="E715" s="6" t="n">
        <v>6</v>
      </c>
      <c r="F715" s="6" t="inlineStr">
        <is>
          <t>CH-H30</t>
        </is>
      </c>
      <c r="G715" s="6" t="inlineStr">
        <is>
          <t>Avaliar as relacoes entre preservacao e degradacao da vida no planeta nas diferentes escalas.</t>
        </is>
      </c>
      <c r="H715" s="6" t="inlineStr">
        <is>
          <t>Um estudo recente sobre as mudanças no uso do solo na Amazônia Legal aponta que o avanço do desmatamento para a criação de pastagens e agricultura tem reduzido drasticamente a capacidade da floresta de bombear água para a atmosfera. Esse processo, essencial para a formação dos chamados "rios voadores", altera a dinâmica climática não apenas na região Norte, mas também em áreas distantes, como o Centro-Sul do Brasil, e interfere no equilíbrio térmico do planeta. Considerando a interdependência entre os ecossistemas e a ação humana, qual é a consequência direta desse cenário de degradação ambiental em diferentes escalas?</t>
        </is>
      </c>
      <c r="I715" s="6" t="inlineStr">
        <is>
          <t>A degradação da floresta amazônica provoca impactos restritos à fauna e flora locais, não interferindo no regime de chuvas de outras regiões do país.</t>
        </is>
      </c>
      <c r="J715" s="6" t="inlineStr">
        <is>
          <t>A redução da cobertura vegetal aumenta a reflexão dos raios solares, o que diminui a temperatura média local e contribui para o resfriamento global.</t>
        </is>
      </c>
      <c r="K715" s="6" t="inlineStr">
        <is>
          <t>O desmatamento compromete o ciclo hidrológico em escala continental, reduzindo a umidade do ar em regiões distantes e agravando o aquecimento global pela liberação de carbono.</t>
        </is>
      </c>
      <c r="L715" s="6" t="inlineStr">
        <is>
          <t>A substituição da floresta por pastagens melhora a infiltração de água no solo, aumentando o nível dos aquíferos e garantindo a segurança hídrica apenas para a região Norte.</t>
        </is>
      </c>
      <c r="M715" s="6" t="inlineStr">
        <is>
          <t>A perda de biodiversidade na Amazônia é rapidamente compensada pelo plantio de monoculturas, que restauram as funções ecológicas da floresta original em poucos anos.</t>
        </is>
      </c>
      <c r="N715" s="6" t="inlineStr">
        <is>
          <t>C</t>
        </is>
      </c>
      <c r="O715" s="6" t="inlineStr">
        <is>
          <t>A habilidade CH-H30 exige a avaliação das relações entre preservação e degradação da vida em diferentes escalas (local, regional e global). A alternativa C é a correta pois identifica que a degradação local (desmatamento) gera impactos regionais (alteração no regime de chuvas/rios voadores) e globais (aquecimento global/liberação de carbono), demonstrando a conexão sistêmica entre os eventos. As outras alternativas ou isolam o impacto (A, D), apresentam relações causais inverídicas (B) ou subestimam a complexidade ecológica (E).</t>
        </is>
      </c>
      <c r="P715" s="6" t="b">
        <v>1</v>
      </c>
      <c r="Q715" s="6" t="n">
        <v>0.02542372881355932</v>
      </c>
      <c r="R715" s="6" t="n">
        <v>1.456730769230769</v>
      </c>
      <c r="S715" s="6" t="n">
        <v>0.8805970149253731</v>
      </c>
      <c r="T715" s="6" t="n">
        <v>16.87553571428571</v>
      </c>
      <c r="U715" s="6" t="n">
        <v>5</v>
      </c>
      <c r="V715" s="6" t="n">
        <v>5</v>
      </c>
      <c r="W715" s="6" t="n">
        <v>5</v>
      </c>
      <c r="X715" s="6" t="n">
        <v>5</v>
      </c>
      <c r="Y715" s="6" t="n">
        <v>5</v>
      </c>
      <c r="Z715" s="6" t="n">
        <v>5</v>
      </c>
      <c r="AA715" s="6" t="inlineStr">
        <is>
          <t>O item demonstra excelente alinhamento com a habilidade CH-H30, pois a questão central é a avaliação das relações entre degradação (desmatamento) e suas consequências em múltiplas escalas (local/regional/global), exatamente o que a habilidade demanda. Os objetos de conhecimento esperados ('domínios naturais e a relação do ser humano com o ambiente') são perfeitamente contemplados, pois o enunciado aborda o domínio amazônico e a ação antrópica (agricultura/pastagem) como causa do problema. Os distratores são plausíveis e funcionais como alternativas incorretas: a alternativa A isola o impacto, a B apresenta uma relação causal inverídica (resfriamento), a D sugere um benefício falso e a E subestima a complexidade ecológica, exigindo do candidato o discernimento entre o que é dito e o que é cientificamente correto. O nível de complexidade e a linguagem são adequados ao Ensino Médio, exigindo compreensão de conceitos como 'rios voadores' e 'equilíbrio térmico', sem serem excessivamente técnicos. Finalmente, o item adere perfeitamente ao formato ENEM, com um enunciado contextualizado, baseado em um estudo (cenario), uma pergunta que exige análise e síntese, e alternativas que exploram diferentes níveis de compreensão e crenças comuns.</t>
        </is>
      </c>
      <c r="AB715" s="6" t="n">
        <v>5</v>
      </c>
      <c r="AC715" s="6" t="n">
        <v>5</v>
      </c>
      <c r="AD715" s="6" t="n">
        <v>5</v>
      </c>
      <c r="AE715" s="6" t="n">
        <v>5</v>
      </c>
      <c r="AF715" s="6" t="n">
        <v>5</v>
      </c>
      <c r="AG715" s="6" t="n">
        <v>5</v>
      </c>
      <c r="AH715" s="6" t="inlineStr">
        <is>
          <t>O item apresenta excelente alinhamento à habilidade CH-H30, pois exige a compreensão da interconexão entre a degradação ambiental local (desmatamento) e seus impactos em escalas regional (alteração climática no Centro-Sul) e global (aquecimento). Os objetos de conhecimento sobre domínios naturais e a relação ser humano-ambiente são plenamente abordados. Os distratores são bem elaborados, explorando erros comuns como o isolamento de ecossistemas (A), relações causais inverídicas sobre albedo (B) e subestimação da complexidade ecológica (D e E). O vocabulário e a complexidade cognitiva são adequados ao Ensino Médio, e a estrutura segue rigorosamente o padrão ENEM, com enunciado contextualizado e comando claro.</t>
        </is>
      </c>
    </row>
    <row r="716">
      <c r="A716" s="6" t="inlineStr">
        <is>
          <t>8bf09205-84e9-4e9c-864e-e76e9da8ffe0</t>
        </is>
      </c>
      <c r="B716" s="6" t="inlineStr">
        <is>
          <t>com_fewshot_sem_grafo</t>
        </is>
      </c>
      <c r="C716" s="6" t="inlineStr">
        <is>
          <t>CH</t>
        </is>
      </c>
      <c r="D716" s="6" t="inlineStr">
        <is>
          <t>Ciencias Humanas e suas Tecnologias</t>
        </is>
      </c>
      <c r="E716" s="6" t="n">
        <v>6</v>
      </c>
      <c r="F716" s="6" t="inlineStr">
        <is>
          <t>CH-H30</t>
        </is>
      </c>
      <c r="G716" s="6" t="inlineStr">
        <is>
          <t>Avaliar as relacoes entre preservacao e degradacao da vida no planeta nas diferentes escalas.</t>
        </is>
      </c>
      <c r="H716" s="6" t="inlineStr">
        <is>
          <t>Em uma região litorânea do Nordeste brasileiro, a expansão da carcinicultura (criação de camarões em cativeiro) tem gerado intensos debates socioambientais. De um lado, a atividade econômica representa uma importante fonte de renda e emprego para as comunidades locais. De outro, o desmatamento de manguezais para a construção de tanques de cultivo compromete a proteção costeira contra erosão, a qualidade da água e a reprodução de diversas espécies marinhas que dependem desse bioma. Considerando a tensão entre o desenvolvimento econômico e a manutenção dos ecossistemas, essa situação exemplifica a necessidade de:</t>
        </is>
      </c>
      <c r="I716" s="6" t="inlineStr">
        <is>
          <t>Priorizar o crescimento econômico imediato, independentemente das consequências ambientais a longo prazo, para garantir a sobrevivência da população local.</t>
        </is>
      </c>
      <c r="J716" s="6" t="inlineStr">
        <is>
          <t>Proibir totalmente qualquer tipo de intervenção humana em áreas de manguezal, isolando as comunidades tradicionais para garantir a preservação integral da biodiversidade.</t>
        </is>
      </c>
      <c r="K716" s="6" t="inlineStr">
        <is>
          <t>Implementar políticas de gestão territorial que conciliem o uso sustentável dos recursos naturais com a manutenção dos serviços ecossistêmicos essenciais à vida.</t>
        </is>
      </c>
      <c r="L716" s="6" t="inlineStr">
        <is>
          <t>Substituir a vegetação nativa dos manguezais por espécies vegetais de crescimento rápido que sirvam de alimento alternativo para os camarões, aumentando a produtividade.</t>
        </is>
      </c>
      <c r="M716" s="6" t="inlineStr">
        <is>
          <t>Transferir a responsabilidade pela recuperação das áreas degradadas exclusivamente para as empresas privadas, isentando o poder público de fiscalizar essas atividades.</t>
        </is>
      </c>
      <c r="N716" s="6" t="inlineStr">
        <is>
          <t>C</t>
        </is>
      </c>
      <c r="O716" s="6" t="inlineStr">
        <is>
          <t>A habilidade CH-H30 exige a avaliação das relações entre preservação e degradação da vida em diferentes escalas. A alternativa C está correta porque propõe uma gestão que busca o equilíbrio (relação) entre a necessidade econômica local (escala social) e a preservação ambiental do manguezal (escala ecológica), reconhecendo que a degradação do bioma afeta a qualidade de vida e a sustentabilidade a longo prazo. As outras alternativas apresentam soluções extremistas ou tecnicamente inadequadas que não consideram a complexidade da interação entre sociedade e natureza.</t>
        </is>
      </c>
      <c r="P716" s="6" t="b">
        <v>1</v>
      </c>
      <c r="Q716" s="6" t="n">
        <v>0.03508771929824561</v>
      </c>
      <c r="R716" s="6" t="n">
        <v>1.730337078651685</v>
      </c>
      <c r="S716" s="6" t="n">
        <v>0.926829268292683</v>
      </c>
      <c r="T716" s="6" t="n">
        <v>17.90088383838384</v>
      </c>
      <c r="U716" s="6" t="n">
        <v>5</v>
      </c>
      <c r="V716" s="6" t="n">
        <v>5</v>
      </c>
      <c r="W716" s="6" t="n">
        <v>5</v>
      </c>
      <c r="X716" s="6" t="n">
        <v>5</v>
      </c>
      <c r="Y716" s="6" t="n">
        <v>5</v>
      </c>
      <c r="Z716" s="6" t="n">
        <v>5</v>
      </c>
      <c r="AA716" s="6" t="inlineStr">
        <is>
          <t>O item apresenta excelente alinhamento com a habilidade-alvo CH-H30, pois a situação-problema da carcinicultura em manguezais exige uma avaliação crítica das relações entre desenvolvimento econômico (degradação) e preservação ambiental (proteção costeira, qualidade da água, biodiversidade) em escalas local e global. A alternativa correta (C) propõe exatamente a avaliação e a conciliação dessas relações por meio de uma gestão territorial sustentável. Os objetos de conhecimento esperados ('domínios naturais e a relação do ser humano com o ambiente') estão perfeitamente contemplados no enunciado, que descreve o bioma manguezal e seu uso pelo ser humano. Os distratores (A, B, D, E) são plausíveis e representam visões simplistas e extremistas (desenvolvimento a qualquer custo, preservação radical, solução técnica inadequada e transferência de responsabilidade), que servem como armadilhas para candidatos que não avaliam a complexidade da questão, exigindo um pensamento crítico profundo. O nível de linguagem e a complexidade da questão são adequados ao Ensino Médio, abordando temas de cidadania e sustentabilidade de forma contextualizada. O formato segue rigorosamente o padrão ENEM, com um enunciado contextualizado, uma questão de múltipla escolha com cinco alternativas e uma alternativa correta que exige a análise de uma tensão socioambiental.</t>
        </is>
      </c>
      <c r="AB716" s="6" t="n">
        <v>5</v>
      </c>
      <c r="AC716" s="6" t="n">
        <v>5</v>
      </c>
      <c r="AD716" s="6" t="n">
        <v>5</v>
      </c>
      <c r="AE716" s="6" t="n">
        <v>5</v>
      </c>
      <c r="AF716" s="6" t="n">
        <v>5</v>
      </c>
      <c r="AG716" s="6" t="n">
        <v>5</v>
      </c>
      <c r="AH716" s="6" t="inlineStr">
        <is>
          <t>O item apresenta um dilema socioambiental contemporâneo e bem delimitado, exigindo do estudante a avaliação crítica da tensão entre o desenvolvimento econômico (carcinicultura) e a preservação ambiental (manguezal), o que alinha-se perfeitamente à habilidade CH-H30 e aos objetos de conhecimento propostos. Os distratores são plausíveis e representam visões distorcidas ou extremistas (antropocentrismo imediatista, preservacionismo radical, soluções técnicas inadequadas e neoliberalismo ambiental), exigindo a compreensão da complexidade da gestão territorial. O nível de linguagem e a profundidade conceitual são adequados ao Ensino Médio, e o item segue rigorosamente o formato e a estrutura discursiva típicos do ENEM.</t>
        </is>
      </c>
    </row>
    <row r="717">
      <c r="A717" s="6" t="inlineStr">
        <is>
          <t>1ede2590-6111-4e1e-95d5-39b9148275f5</t>
        </is>
      </c>
      <c r="B717" s="6" t="inlineStr">
        <is>
          <t>com_fewshot_sem_grafo</t>
        </is>
      </c>
      <c r="C717" s="6" t="inlineStr">
        <is>
          <t>CH</t>
        </is>
      </c>
      <c r="D717" s="6" t="inlineStr">
        <is>
          <t>Ciencias Humanas e suas Tecnologias</t>
        </is>
      </c>
      <c r="E717" s="6" t="n">
        <v>6</v>
      </c>
      <c r="F717" s="6" t="inlineStr">
        <is>
          <t>CH-H30</t>
        </is>
      </c>
      <c r="G717" s="6" t="inlineStr">
        <is>
          <t>Avaliar as relacoes entre preservacao e degradacao da vida no planeta nas diferentes escalas.</t>
        </is>
      </c>
      <c r="H717" s="6" t="inlineStr">
        <is>
          <t>A expansão da fronteira agrícola em determinadas regiões da Amazônia tem resultado no desmatamento acelerado de vastas áreas de floresta tropical. Esse processo provoca a fragmentação de habitats, colocando em risco espécies endêmicas, e libera grandes quantidades de carbono armazenado na biomassa vegetal. Além disso, a redução da evapotranspiração das árvores altera o regime de chuvas, não apenas na região local, mas também em outras partes do continente sul-americano. A situação descrita exemplifica a interdependência dos fenômenos ambientais, demonstrando que:</t>
        </is>
      </c>
      <c r="I717" s="6" t="inlineStr">
        <is>
          <t>A degradação ambiental em escala local não possui capacidade de alterar os ciclos climáticos globais, que são regidos apenas por fatores oceânicos.</t>
        </is>
      </c>
      <c r="J717" s="6" t="inlineStr">
        <is>
          <t>A preservação da biodiversidade é uma questão isolada que deve ser tratada apenas pelos países onde a floresta está localizada, sem impactos transfronteiriços.</t>
        </is>
      </c>
      <c r="K717" s="6" t="inlineStr">
        <is>
          <t>A degradação da cobertura vegetal em uma escala local pode gerar impactos significativos sobre o equilíbrio ecológico e climático em escalas regional e global.</t>
        </is>
      </c>
      <c r="L717" s="6" t="inlineStr">
        <is>
          <t>A manutenção da vida no planeta depende exclusivamente da proteção de áreas de preservação, sendo o desmatamento em áreas produtivas irrelevante para o clima.</t>
        </is>
      </c>
      <c r="M717" s="6" t="inlineStr">
        <is>
          <t>As alterações no regime de chuvas são fenômenos naturais cíclicos que não possuem relação direta com a ação antrópica de retirada da vegetação.</t>
        </is>
      </c>
      <c r="N717" s="6" t="inlineStr">
        <is>
          <t>C</t>
        </is>
      </c>
      <c r="O717" s="6" t="inlineStr">
        <is>
          <t>A habilidade CH-H30 exige a avaliação das relações entre preservação e degradação da vida em diferentes escalas. A alternativa C é a correta pois estabelece a conexão entre a ação antrópica local (desmatamento) e suas consequências amplas (alteração climática regional e global), evidenciando que a degradação em um ponto específico do planeta afeta a dinâmica ambiental em escalas maiores.</t>
        </is>
      </c>
      <c r="P717" s="6" t="b">
        <v>1</v>
      </c>
      <c r="Q717" s="6" t="n">
        <v>0.02752293577981652</v>
      </c>
      <c r="R717" s="6" t="n">
        <v>1.480769230769231</v>
      </c>
      <c r="S717" s="6" t="n">
        <v>0.8582677165354331</v>
      </c>
      <c r="T717" s="6" t="n">
        <v>16.60173469387755</v>
      </c>
      <c r="U717" s="6" t="n">
        <v>4.8</v>
      </c>
      <c r="V717" s="6" t="n">
        <v>5</v>
      </c>
      <c r="W717" s="6" t="n">
        <v>5</v>
      </c>
      <c r="X717" s="6" t="n">
        <v>4</v>
      </c>
      <c r="Y717" s="6" t="n">
        <v>5</v>
      </c>
      <c r="Z717" s="6" t="n">
        <v>5</v>
      </c>
      <c r="AA717" s="6" t="inlineStr">
        <is>
          <t>O item apresenta excelente alinhamento com a habilidade-alvo CH-H30, pois o enunciado descreve um fenômeno de degradação (desmatamento) e a alternativa correta estabelece claramente a relação de causa e efeito entre uma ação local e suas consequências em escalas regional e global, exigindo a avaliação dessa interdependência. Os objetos de conhecimento esperados ('domínios naturais e a relação do ser humano com o ambiente') são perfeitamente contemplados, pois o texto aborda a Amazônia (domínio natural) e a ação antrópica (expansão agrícola) e suas consequências ecológicas e climáticas. Os distratores são plausíveis e funcionais como alternativas incorretas: a A e a E negam a relação entre ação antrópica e fenômenos climáticos globais; a B isola o problema, negando impactos transfronteiriços; a D estabelece uma falsa dicotomia entre áreas produtivas e de preservação. A linguagem e o contexto são adequados ao nível de Ensino Médio, exigindo compreensão de conceitos como evapotranspiração e regime de chuvas, mas sem aprofundamento técnico excessivo. O item segue rigorosamente o formato ENEM, com um enunciado contextualizado, uma pergunta que exige análise e síntese, e alternativas que exploram concepções alternativas comuns.</t>
        </is>
      </c>
      <c r="AB717" s="6" t="n">
        <v>5</v>
      </c>
      <c r="AC717" s="6" t="n">
        <v>5</v>
      </c>
      <c r="AD717" s="6" t="n">
        <v>5</v>
      </c>
      <c r="AE717" s="6" t="n">
        <v>5</v>
      </c>
      <c r="AF717" s="6" t="n">
        <v>5</v>
      </c>
      <c r="AG717" s="6" t="n">
        <v>5</v>
      </c>
      <c r="AH717" s="6" t="inlineStr">
        <is>
          <t>O item apresenta excelente alinhamento à habilidade CH-H30, pois exige do estudante a compreensão da interconexão entre a degradação ambiental local (desmatamento na Amazônia) e seus impactos em escalas maiores (regional e global), conforme descrito no enunciado e exigido na alternativa correta. Os objetos de conhecimento referentes aos domínios naturais e à relação ser humano-ambiente são integralmente abordados. Os distratores são plausíveis e bem elaborados, explorando concepções errôneas comuns, como a negação da interferência antrópica no clima, a desconsideração da interdependência ecológica ou a ideia de isolamento de problemas ambientais. O nível de complexidade, o vocabulário e a contextualização são adequados ao Ensino Médio, e o formato segue rigorosamente os padrões do ENEM.</t>
        </is>
      </c>
    </row>
    <row r="718">
      <c r="A718" s="6" t="inlineStr">
        <is>
          <t>d72391dc-1d3d-4d7c-a81b-3aa935e0631c</t>
        </is>
      </c>
      <c r="B718" s="6" t="inlineStr">
        <is>
          <t>com_fewshot_sem_grafo</t>
        </is>
      </c>
      <c r="C718" s="6" t="inlineStr">
        <is>
          <t>CH</t>
        </is>
      </c>
      <c r="D718" s="6" t="inlineStr">
        <is>
          <t>Ciencias Humanas e suas Tecnologias</t>
        </is>
      </c>
      <c r="E718" s="6" t="n">
        <v>6</v>
      </c>
      <c r="F718" s="6" t="inlineStr">
        <is>
          <t>CH-H30</t>
        </is>
      </c>
      <c r="G718" s="6" t="inlineStr">
        <is>
          <t>Avaliar as relacoes entre preservacao e degradacao da vida no planeta nas diferentes escalas.</t>
        </is>
      </c>
      <c r="H718" s="6" t="inlineStr">
        <is>
          <t>O conceito de "serviços ecossistêmicos" destaca a importância da natureza para o bem-estar humano. Um exemplo crítico é a regulação climática proporcionada pelas florestas tropicais, que atuam como "sumidouros de carbono". Contudo, a exploração predatória de madeira e a conversão de florestas em pasto na Amazônia Legal têm gerado preocupação mundial. Estudos apontam que, além da perda irreversível de biodiversidade local, a redução da cobertura florestal altera o ciclo hidrológico, diminuindo a umidade do ar que chega ao Sudeste brasileiro e liberando grandes quantidades de CO2 na atmosfera. Considerando o texto e a dinâmica de degradação e preservação ambiental, é correto afirmar que:</t>
        </is>
      </c>
      <c r="I718" s="6" t="inlineStr">
        <is>
          <t>A degradação da floresta amazônica impacta exclusivamente a fauna e flora locais, não interferindo no clima de outras regiões do país.</t>
        </is>
      </c>
      <c r="J718" s="6" t="inlineStr">
        <is>
          <t>A preservação da floresta é uma questão de soberania nacional que não deve ser relacionada com problemas climáticos globais.</t>
        </is>
      </c>
      <c r="K718" s="6" t="inlineStr">
        <is>
          <t>A intervenção antrópica na Amazônia demonstra como a degradação em uma escala local pode gerar consequências negativas em escalas regional e global.</t>
        </is>
      </c>
      <c r="L718" s="6" t="inlineStr">
        <is>
          <t>A substituição da floresta por pasto é uma prática sustentável, pois aumenta a produção de alimentos sem afetar a concentração de gases de efeito estufa.</t>
        </is>
      </c>
      <c r="M718" s="6" t="inlineStr">
        <is>
          <t>Os impactos ambientais na Amazônia podem ser mitigados apenas pela criação de parques nacionais, sem necessidade de controle do desmatamento em áreas privadas.</t>
        </is>
      </c>
      <c r="N718" s="6" t="inlineStr">
        <is>
          <t>C</t>
        </is>
      </c>
      <c r="O718" s="6" t="inlineStr">
        <is>
          <t>A habilidade CH-H30 exige a avaliação das relações entre preservação e degradação da vida em diferentes escalas (local, regional, global). A alternativa C é a correta pois identifica a interconexão entre essas escalas: o desmatamento (ação local/degradação) provoca alterações no regime de chuvas no Sudeste (escala regional) e contribui para o efeito estufa (escala global), demonstrando que os processos ambientais não são isolados.</t>
        </is>
      </c>
      <c r="P718" s="6" t="b">
        <v>1</v>
      </c>
      <c r="Q718" s="6" t="n">
        <v>0.04958677685950413</v>
      </c>
      <c r="R718" s="6" t="n">
        <v>2.367567567567567</v>
      </c>
      <c r="S718" s="6" t="n">
        <v>0.9166666666666666</v>
      </c>
      <c r="T718" s="6" t="n">
        <v>15.57802816901409</v>
      </c>
      <c r="U718" s="6" t="n">
        <v>5</v>
      </c>
      <c r="V718" s="6" t="n">
        <v>5</v>
      </c>
      <c r="W718" s="6" t="n">
        <v>5</v>
      </c>
      <c r="X718" s="6" t="n">
        <v>5</v>
      </c>
      <c r="Y718" s="6" t="n">
        <v>5</v>
      </c>
      <c r="Z718" s="6" t="n">
        <v>5</v>
      </c>
      <c r="AA718" s="6" t="inlineStr">
        <is>
          <t>O item demonstra excelente alinhamento com a habilidade CH-H30, pois o enunciado e a alternativa correta (C) exigem explicitamente a avaliação das relações entre degradação e preservação em múltiplas escalas (local, regional e global). Os objetos de conhecimento esperados ('domínios naturais e a relação do ser humano com o ambiente') são perfeitamente contemplados, pois o texto aborda a Amazônia (domínio natural) e as ações humanas (exploração de madeira, conversão para pasto) e suas consequências. Os distratores (A, B, D, E) são plausíveis e funcionais como erros comuns: A nega a escala regional/global, B isola a questão da geopolítica, D apresenta uma visão simplista e incorreta de sustentabilidade, e E propõe uma solução insuficiente e incompleta. O nível de complexidade e a linguagem são adequados para o Ensino Médio, exigindo compreensão de conceitos como serviços ecossistêmicos e ciclo hidrológico. O formato segue rigorosamente o padrão ENEM, com um texto contextualizador, uma pergunta que exige análise e síntese, e alternativas que exploram diferentes dimensões do conhecimento.</t>
        </is>
      </c>
      <c r="AB718" s="6" t="n">
        <v>5</v>
      </c>
      <c r="AC718" s="6" t="n">
        <v>5</v>
      </c>
      <c r="AD718" s="6" t="n">
        <v>5</v>
      </c>
      <c r="AE718" s="6" t="n">
        <v>5</v>
      </c>
      <c r="AF718" s="6" t="n">
        <v>5</v>
      </c>
      <c r="AG718" s="6" t="n">
        <v>5</v>
      </c>
      <c r="AH718" s="6" t="inlineStr">
        <is>
          <t>O item apresenta excelente alinhamento à habilidade CH-H30, pois exige do estudante a compreensão da interconexão entre a degradação ambiental (desmatamento na Amazônia) e seus impactos em diferentes escalas (regional - chuvas no Sudeste, e global - emissão de CO2). Os objetos de conhecimento referentes aos domínios naturais e à relação ser humano-ambiente são integralmente abordados. Os distratores são plausíveis e exploram erros comuns de interpretação ou concepções equivocadas, como a ideia de isolamento dos ecossistemas ou a desconsideração do efeito estufa. O vocabulário e a complexidade cognitiva são adequados ao Ensino Médio, e o formato segue rigorosamente os padrões do ENEM.</t>
        </is>
      </c>
    </row>
    <row r="719">
      <c r="A719" s="6" t="inlineStr">
        <is>
          <t>aeeea83e-86d8-48c0-9ee6-54bc2fa408e7</t>
        </is>
      </c>
      <c r="B719" s="6" t="inlineStr">
        <is>
          <t>com_fewshot_sem_grafo</t>
        </is>
      </c>
      <c r="C719" s="6" t="inlineStr">
        <is>
          <t>CH</t>
        </is>
      </c>
      <c r="D719" s="6" t="inlineStr">
        <is>
          <t>Ciencias Humanas e suas Tecnologias</t>
        </is>
      </c>
      <c r="E719" s="6" t="n">
        <v>1</v>
      </c>
      <c r="F719" s="6" t="inlineStr">
        <is>
          <t>CH-H4</t>
        </is>
      </c>
      <c r="G719" s="6" t="inlineStr">
        <is>
          <t>Comparar pontos de vista expressos em diferentes fontes sobre determinado aspecto da cultura.</t>
        </is>
      </c>
      <c r="H719" s="6" t="inlineStr">
        <is>
          <t>Em um debate sobre o impacto da globalização na cultura brasileira, dois trechos foram apresentados para análise.
Texto I
“A onipresença de produtos culturais estrangeiros, especialmente nas plataformas de streaming, representa um risco à nossa identidade. Ao priorizarmos o consumo de narrativas de outros países, deixamos de valorizar nossas raízes, folclores e história, correndo o perigo de vermos nossa cultura se diluir em um padrão homogêneo global.”
Texto II
“A cultura não é uma relíquia estática que deve ser mantida sob vidro. O contato com produções internacionais enriquece o nosso repertório e nos inspira a criar novas formas de arte. A identidade brasileira não desaparece com o diálogo externo; pelo contrário, ela se fortalece ao se reinventar e absorver influências diversas, tornando-se mais plural e contemporânea.”
Considerando as perspectivas apresentadas nos dois textos sobre a relação entre cultura global e identidade local, assinale a alternativa que compara corretamente esses pontos de vista.</t>
        </is>
      </c>
      <c r="I719" s="6" t="inlineStr">
        <is>
          <t>Ambos os textos concordam que a cultura brasileira é inferior e precisa ser substituída por padrões internacionais para se modernizar.</t>
        </is>
      </c>
      <c r="J719" s="6" t="inlineStr">
        <is>
          <t>O Texto I e o Texto II defendem que o governo deve proibir a entrada de conteúdos estrangeiros para proteger a indústria nacional.</t>
        </is>
      </c>
      <c r="K719" s="6" t="inlineStr">
        <is>
          <t>Os textos divergem sobre os efeitos da influência estrangeira: o Texto I a vê como uma ameaça à identidade, enquanto o Texto II a entende como uma oportunidade de renovação cultural.</t>
        </is>
      </c>
      <c r="L719" s="6" t="inlineStr">
        <is>
          <t>O Texto I critica a falta de tecnologia no Brasil, e o Texto II elogia a qualidade técnica das produções audiovisuais nacionais.</t>
        </is>
      </c>
      <c r="M719" s="6" t="inlineStr">
        <is>
          <t>Tanto o Texto I quanto o Texto II afirmam que a globalização é um processo positivo que elimina preconceitos e regionalismos.</t>
        </is>
      </c>
      <c r="N719" s="6" t="inlineStr">
        <is>
          <t>C</t>
        </is>
      </c>
      <c r="O719" s="6" t="inlineStr">
        <is>
          <t>A habilidade CH-H4 exige a comparação de diferentes pontos de vista sobre um aspecto cultural. Nesta questão, o Texto I apresenta uma visão pessimista e de protecionismo, vendo a influência externa como uma ameaça (diluição da identidade). O Texto II apresenta uma visão otimista e dinâmica, vendo a mesma influência como enriquecimento e renovação. A alternativa C é a única que sintetiza essa comparação entre a postura de alerta/ameaça e a postura de diálogo/reinvenção.</t>
        </is>
      </c>
      <c r="P719" s="6" t="b">
        <v>1</v>
      </c>
      <c r="Q719" s="6" t="n">
        <v>0.03875968992248062</v>
      </c>
      <c r="R719" s="6" t="n">
        <v>1.41025641025641</v>
      </c>
      <c r="S719" s="6" t="n">
        <v>0.7771084337349398</v>
      </c>
      <c r="T719" s="6" t="n">
        <v>15.12945167286246</v>
      </c>
      <c r="U719" s="6" t="n">
        <v>5</v>
      </c>
      <c r="V719" s="6" t="n">
        <v>5</v>
      </c>
      <c r="W719" s="6" t="n">
        <v>5</v>
      </c>
      <c r="X719" s="6" t="n">
        <v>5</v>
      </c>
      <c r="Y719" s="6" t="n">
        <v>5</v>
      </c>
      <c r="Z719" s="6" t="n">
        <v>5</v>
      </c>
      <c r="AA719" s="6" t="inlineStr">
        <is>
          <t>O item demonstra excelente alinhamento com a habilidade CH-H4, pois a tarefa central é comparar dois pontos de vista distintos sobre o impacto da globalização na cultura brasileira. Os objetos de conhecimento (diversidade cultural, conflitos e vida em sociedade) são perfeitamente adequados, pois o debate sobre identidade e influência externa é um núcleo central desses temas. Os distratores são plausíveis e funcionam como armadilhas bem construídas: a alternativa A inverte o sentido do Texto I, a B sugere uma solução (proibição) que não está presente nos textos, a D desvia o foco para uma discussão técnica inexistente e a E atribui uma concordância que não ocorre. O nível de complexidade e a linguagem são apropriados para o Ensino Médio, exigindo análise de argumentos e compreensão de perspectivas. A aderência ao formato ENEM é máxima, com enunciado claro, dois textos com visões opostas, uma questão de múltipla escolha com cinco alternativas e uma justificativa objetiva que aponta a diferença central entre os textos.</t>
        </is>
      </c>
      <c r="AB719" s="6" t="n">
        <v>5</v>
      </c>
      <c r="AC719" s="6" t="n">
        <v>5</v>
      </c>
      <c r="AD719" s="6" t="n">
        <v>5</v>
      </c>
      <c r="AE719" s="6" t="n">
        <v>5</v>
      </c>
      <c r="AF719" s="6" t="n">
        <v>5</v>
      </c>
      <c r="AG719" s="6" t="n">
        <v>5</v>
      </c>
      <c r="AH719" s="6" t="inlineStr">
        <is>
          <t>O item apresenta excelente alinhamento à habilidade CH-H4, pois exige do estudante a comparação explícita entre duas perspectivas antagônicas sobre um fenômeno cultural (globalização e identidade). Os objetos de conhecimento (diversidade cultural e conflitos) são integralmente abordados. Os distratores são plausíveis e exploram erros de leitura comuns, como a atribuição de consenso onde há divergência ou o foco em aspectos secundários (tecnologia). O vocabulário e a complexidade cognitiva são adequados ao Ensino Médio, e a estrutura segue rigorosamente o padrão do ENEM, com enunciado contextualizado, textos curtos e argumentativos, e comando claro.</t>
        </is>
      </c>
    </row>
    <row r="720">
      <c r="A720" s="6" t="inlineStr">
        <is>
          <t>3ffb0bac-6f2c-46c3-bf08-4380d87e7a19</t>
        </is>
      </c>
      <c r="B720" s="6" t="inlineStr">
        <is>
          <t>com_fewshot_sem_grafo</t>
        </is>
      </c>
      <c r="C720" s="6" t="inlineStr">
        <is>
          <t>CH</t>
        </is>
      </c>
      <c r="D720" s="6" t="inlineStr">
        <is>
          <t>Ciencias Humanas e suas Tecnologias</t>
        </is>
      </c>
      <c r="E720" s="6" t="n">
        <v>1</v>
      </c>
      <c r="F720" s="6" t="inlineStr">
        <is>
          <t>CH-H4</t>
        </is>
      </c>
      <c r="G720" s="6" t="inlineStr">
        <is>
          <t>Comparar pontos de vista expressos em diferentes fontes sobre determinado aspecto da cultura.</t>
        </is>
      </c>
      <c r="H720" s="6" t="inlineStr">
        <is>
          <t>Durante uma audiência pública sobre o uso de espaços urbanos, foram apresentados dois documentos com opiniões distintas sobre a presença de grafites e pichações nas cidades. O Texto I, assinado por um representante do poder público, afirma que 'intervenções visuais não autorizadas agredem o patrimônio histórico e a ordem urbana, devendo ser coibidas para manter a estética e a limpeza da cidade'. Já o Texto II, escrito por um coletivo de artistas, defende que 'a arte de rua é uma forma legítima de expressão e apropriação do espaço público, transformando muros cinzas em galerias a céu aberto e democratizando o acesso à cultura'. A partir da leitura dessas duas fontes, é possível identificar que o ponto central de divergência entre elas reside na:</t>
        </is>
      </c>
      <c r="I720" s="6" t="inlineStr">
        <is>
          <t>definição técnica sobre a diferença material entre tinta de spray e tinta a óleo.</t>
        </is>
      </c>
      <c r="J720" s="6" t="inlineStr">
        <is>
          <t>concordância sobre o valor histórico dos prédios antigos, divergindo apenas na forma de conservação.</t>
        </is>
      </c>
      <c r="K720" s="6" t="inlineStr">
        <is>
          <t>percepção sobre a intervenção urbana: enquanto uma a vê como degradação e desordem, a outra a entende como expressão cultural e apropriação do espaço.</t>
        </is>
      </c>
      <c r="L720" s="6" t="inlineStr">
        <is>
          <t>discussão financeira sobre o custo da limpeza dos muros versus o investimento em museus tradicionais.</t>
        </is>
      </c>
      <c r="M720" s="6" t="inlineStr">
        <is>
          <t>opinião de que a arte urbana deveria ser proibida em todos os bairros, exceto na periferia.</t>
        </is>
      </c>
      <c r="N720" s="6" t="inlineStr">
        <is>
          <t>C</t>
        </is>
      </c>
      <c r="O720" s="6" t="inlineStr">
        <is>
          <t>A questão exige a comparação entre os dois pontos de vista apresentados (Texto I e Texto II) sobre um mesmo aspecto cultural (a arte urbana/intervenções visuais). A habilidade CH-H4 é avaliada ao identificar que o Texto I classifica a prática como vandalismo e agressão à ordem, enquanto o Texto II a classifica como expressão cultural e democratização, estabelecendo assim o contraste de perspectivas solicitado.</t>
        </is>
      </c>
      <c r="P720" s="6" t="b">
        <v>1</v>
      </c>
      <c r="Q720" s="6" t="n">
        <v>0.02752293577981652</v>
      </c>
      <c r="R720" s="6" t="n">
        <v>1.75531914893617</v>
      </c>
      <c r="S720" s="6" t="n">
        <v>0.8934426229508197</v>
      </c>
      <c r="T720" s="6" t="n">
        <v>15.18842233009709</v>
      </c>
      <c r="U720" s="6" t="n">
        <v>5</v>
      </c>
      <c r="V720" s="6" t="n">
        <v>5</v>
      </c>
      <c r="W720" s="6" t="n">
        <v>5</v>
      </c>
      <c r="X720" s="6" t="n">
        <v>5</v>
      </c>
      <c r="Y720" s="6" t="n">
        <v>5</v>
      </c>
      <c r="Z720" s="6" t="n">
        <v>5</v>
      </c>
      <c r="AA720" s="6" t="inlineStr">
        <is>
          <t>O item apresenta excelente alinhamento com a habilidade CH-H4, pois demanda explicitamente a comparação de dois pontos de vista divergentes sobre um aspecto cultural (a arte urbana). Os objetos de conhecimento (diversidade cultural, conflitos e vida em sociedade) são perfeitamente adequados, pois o debate em torno da arte de rua é um exemplo emblemático de conflito de valores em sociedade. Os distratores são plausíveis e funcionam como armadilhas bem construídas: a alternativa A foca em um detalhe técnico irrelevante para o debate central; a B sugere um consenso que não existe; a D desvia o foco para uma dimensão econômica, que é tangencial; e a E apresenta uma opinião extrema e não presente nos textos, sendo uma generalização indevida. O nível de complexidade é adequado ao Ensino Médio, pois requer a compreensão de argumentos e a identificação de núcleos de contradição, sem exigir conhecimentos especializados. Finalmente, o item adere perfeitamente ao formato ENEM, com um enunciado contextualizado, duas fontes de opinião e alternativas que exigem análise crítica e não memorização.</t>
        </is>
      </c>
      <c r="AB720" s="6" t="n">
        <v>4.8</v>
      </c>
      <c r="AC720" s="6" t="n">
        <v>5</v>
      </c>
      <c r="AD720" s="6" t="n">
        <v>5</v>
      </c>
      <c r="AE720" s="6" t="n">
        <v>4</v>
      </c>
      <c r="AF720" s="6" t="n">
        <v>5</v>
      </c>
      <c r="AG720" s="6" t="n">
        <v>5</v>
      </c>
      <c r="AH720" s="6" t="inlineStr">
        <is>
          <t>O item apresenta excelente alinhamento à habilidade CH-H4, pois exige do estudante a comparação explícita entre duas fontes (Texto I e Texto II) que possuem visões antagônicas sobre um mesmo aspecto cultural (intervenções urbanas/grafite). Os objetos de conhecimento referentes à diversidade cultural e aos conflitos na vida em sociedade são integralmente contemplados pelo tema abordado. Os distratores são plausíveis no sentido de exigirem leitura atenta para descartar informações não presentes ou distorções dos textos, embora alguns sejam facilmente elimináveis por não possuírem respaldo no enunciado. O vocabulário e a complexidade da tarefa são perfeitamente adequados ao Ensino Médio, e a estrutura do item (enunciado contextualizado, comandos claros e cinco alternativas) segue rigorosamente o padrão adotado pelo ENEM.</t>
        </is>
      </c>
    </row>
    <row r="721">
      <c r="A721" s="6" t="inlineStr">
        <is>
          <t>66b1ac31-15de-4b25-9035-daf60247f837</t>
        </is>
      </c>
      <c r="B721" s="6" t="inlineStr">
        <is>
          <t>com_fewshot_sem_grafo</t>
        </is>
      </c>
      <c r="C721" s="6" t="inlineStr">
        <is>
          <t>CH</t>
        </is>
      </c>
      <c r="D721" s="6" t="inlineStr">
        <is>
          <t>Ciencias Humanas e suas Tecnologias</t>
        </is>
      </c>
      <c r="E721" s="6" t="n">
        <v>1</v>
      </c>
      <c r="F721" s="6" t="inlineStr">
        <is>
          <t>CH-H4</t>
        </is>
      </c>
      <c r="G721" s="6" t="inlineStr">
        <is>
          <t>Comparar pontos de vista expressos em diferentes fontes sobre determinado aspecto da cultura.</t>
        </is>
      </c>
      <c r="H721" s="6" t="inlineStr">
        <is>
          <t>A expansão do funk carioca para além das periferias e sua consolidação como um dos principais ritmos populares do Brasil geraram debates acalorados sobre a sua função social e o seu valor artístico. Para compreender essa polarização, analise os dois fragmentos de textos a seguir, que apresentam visões distintas sobre o tema.
Texto I
"É inegável que o funk, em sua vertente mais comercial, muitas vezes exalta a violência e o objetificação feminina, funcionando como um vetor de desordem social. A liberdade de expressão não pode servir de escudo para a apologia ao crime e a degradação dos costumes, exigindo, portanto, uma regulamentação mais rigorosa por parte das autoridades públicas."
Texto II
"O funk é a voz de uma juventude que historicamente foi marginalizada. Mais do que um ritmo, é uma ferramenta de afirmação de identidade e de resistência cultural. Ao narrar a realidade das favelas, mesmo que de forma crua, o funk permite que esses jovens sejam ouvidos e ocupem espaços de visibilidade que a sociedade hegemônica lhes negou."
A partir da comparação entre os pontos de vista apresentados, é correto afirmar que:</t>
        </is>
      </c>
      <c r="I721" s="6" t="inlineStr">
        <is>
          <t>Ambos os textos concordam que o funk possui um alto valor artístico, mas divergem sobre a necessidade de financiamento estatal para os bailes.</t>
        </is>
      </c>
      <c r="J721" s="6" t="inlineStr">
        <is>
          <t>O Texto I defende o funk como uma manifestação cultural legítima, enquanto o Texto II o critica severamente por sua falta de conteúdo político.</t>
        </is>
      </c>
      <c r="K721" s="6" t="inlineStr">
        <is>
          <t>O Texto I associa o funk a problemas de ordem moral e social, enquanto o Texto II o compreende como um instrumento de expressão e identidade de grupos marginalizados.</t>
        </is>
      </c>
      <c r="L721" s="6" t="inlineStr">
        <is>
          <t>A divergência central entre os textos está na análise da estrutura musical do funk, sendo que um o considera inovador e o outro, repetitivo.</t>
        </is>
      </c>
      <c r="M721" s="6" t="inlineStr">
        <is>
          <t>Os textos são complementares, pois ambos apontam para a necessidade de proibir a realização de bailes em áreas residenciais para garantir a tranquilidade pública.</t>
        </is>
      </c>
      <c r="N721" s="6" t="inlineStr">
        <is>
          <t>C</t>
        </is>
      </c>
      <c r="O721" s="6" t="inlineStr">
        <is>
          <t>A questão exige a habilidade CH-H4, que consiste em comparar pontos de vista de diferentes fontes. O Texto I apresenta uma perspectiva moralista e reguladora, focada nos aspectos negativos (violência, costumes) e na necessidade de controle. O Texto II apresenta uma perspectiva sociológica e cultural, focada na identidade, resistência e visibilidade social. A alternativa C é a única que sintetiza essa oposição entre 'problema de ordem moral' e 'instrumento de expressão/identidade'.</t>
        </is>
      </c>
      <c r="P721" s="6" t="b">
        <v>1</v>
      </c>
      <c r="Q721" s="6" t="n">
        <v>0.02816901408450704</v>
      </c>
      <c r="R721" s="6" t="n">
        <v>1.714285714285715</v>
      </c>
      <c r="S721" s="6" t="n">
        <v>0.8255813953488372</v>
      </c>
      <c r="T721" s="6" t="n">
        <v>15.75961038961039</v>
      </c>
      <c r="U721" s="6" t="n">
        <v>4.8</v>
      </c>
      <c r="V721" s="6" t="n">
        <v>5</v>
      </c>
      <c r="W721" s="6" t="n">
        <v>5</v>
      </c>
      <c r="X721" s="6" t="n">
        <v>4</v>
      </c>
      <c r="Y721" s="6" t="n">
        <v>5</v>
      </c>
      <c r="Z721" s="6" t="n">
        <v>5</v>
      </c>
      <c r="AA721" s="6" t="inlineStr">
        <is>
          <t>O item demonstra excelente alinhamento com a habilidade-alvo CH-H4, pois a tarefa central é comparar as visões de dois textos sobre o funk, identificando suas diferenças fundamentais. Os objetos de conhecimento (diversidade cultural, conflitos e vida em sociedade) estão perfeitamente adequados e são o cerne da discussão proposta. Os distratores (A, B, D, E) são plausíveis, pois cada um contém um elemento verdadeiro ou parcialmente correto que pode atrair o candidato menos atento (ex: a menção a 'liberdade de expressão' na A, a 'juventude marginalizada' na B, a 'estrutura musical' na D, a 'tranquilidade pública' na E), exigindo uma análise cuidadosa para serem descartados. O nível de complexidade é adequado para o Ensino Médio, pois envolve a compreensão de argumentos e a análise de perspectivas socioculturais sem exigir conhecimentos especializados. O formato segue rigorosamente o padrão ENEM, com enunciado contextualizador, dois textos com visões opostas, uma questão de múltipla escolha e uma alternativa correta que capta a essência da comparação solicitada.</t>
        </is>
      </c>
      <c r="AB721" s="6" t="n">
        <v>5</v>
      </c>
      <c r="AC721" s="6" t="n">
        <v>5</v>
      </c>
      <c r="AD721" s="6" t="n">
        <v>5</v>
      </c>
      <c r="AE721" s="6" t="n">
        <v>5</v>
      </c>
      <c r="AF721" s="6" t="n">
        <v>5</v>
      </c>
      <c r="AG721" s="6" t="n">
        <v>5</v>
      </c>
      <c r="AH721" s="6" t="inlineStr">
        <is>
          <t>O item apresenta excelente alinhamento à habilidade CH-H4, pois solicita explicitamente a comparação entre duas fontes com visões antagônicas sobre um fenômeno cultural (o funk carioca). Os objetos de conhecimento (diversidade cultural, conflitos) são integralmente abordados na discussão sobre identidade marginalizada versus valores hegemônicos. Os distratores são plausíveis, testando erros de leitura comuns, como a inversão de posições (B) ou a introdução de informações não contidas nos textos (D). O vocabulário e a complexidade temática são adequados ao Ensino Médio, e a estrutura segue rigorosamente o padrão do ENEM, com enunciado contextualizado, textos motivadores e cinco alternativas.</t>
        </is>
      </c>
    </row>
    <row r="722">
      <c r="A722" s="6" t="inlineStr">
        <is>
          <t>fef9de1f-eb85-4de5-ae4f-e077566f4838</t>
        </is>
      </c>
      <c r="B722" s="6" t="inlineStr">
        <is>
          <t>com_fewshot_sem_grafo</t>
        </is>
      </c>
      <c r="C722" s="6" t="inlineStr">
        <is>
          <t>CH</t>
        </is>
      </c>
      <c r="D722" s="6" t="inlineStr">
        <is>
          <t>Ciencias Humanas e suas Tecnologias</t>
        </is>
      </c>
      <c r="E722" s="6" t="n">
        <v>1</v>
      </c>
      <c r="F722" s="6" t="inlineStr">
        <is>
          <t>CH-H4</t>
        </is>
      </c>
      <c r="G722" s="6" t="inlineStr">
        <is>
          <t>Comparar pontos de vista expressos em diferentes fontes sobre determinado aspecto da cultura.</t>
        </is>
      </c>
      <c r="H722" s="6" t="inlineStr">
        <is>
          <t>Em um debate sobre a preservação do patrimônio cultural imaterial brasileiro, dois especialistas apresentaram opiniões divergentes sobre a popularização do Funk. O primeiro argumentou que 'o Funk é uma legítima expressão da cultura periférica que dá voz aos marginalizados, devendo ser respeitado como manifestação artística'. Já o segundo afirmou que 'o ritmo atual promove a banalidade e a violência, distanciando-se das raízes culturais e prejudicando a imagem social da juventude'. Com base nos textos, a divergência entre os pontos de vista reside na:</t>
        </is>
      </c>
      <c r="I722" s="6" t="inlineStr">
        <is>
          <t>Análise da origem histórica do ritmo, que um considera africana e o outro considera norte-americana.</t>
        </is>
      </c>
      <c r="J722" s="6" t="inlineStr">
        <is>
          <t>Avaliação do impacto econômico do Funk nas comunidades carentes onde ele surgiu.</t>
        </is>
      </c>
      <c r="K722" s="6" t="inlineStr">
        <is>
          <t>Interpretação do valor social e do papel cultural da manifestação para a sociedade.</t>
        </is>
      </c>
      <c r="L722" s="6" t="inlineStr">
        <is>
          <t>Defesa da proibição do gênero musical em todos os espaços públicos do país.</t>
        </is>
      </c>
      <c r="M722" s="6" t="inlineStr">
        <is>
          <t>Crítica à melodia e aos instrumentos utilizados nas produções atuais do gênero.</t>
        </is>
      </c>
      <c r="N722" s="6" t="inlineStr">
        <is>
          <t>C</t>
        </is>
      </c>
      <c r="O722" s="6" t="inlineStr">
        <is>
          <t>A habilidade CH-H4 exige a comparação de diferentes pontos de vista sobre um aspecto cultural. Neste caso, o primeiro especialista valoriza o Funk como uma ferramenta de identidade e voz social (aspecto positivo), enquanto o segundo o enxerga como prejudicial e banalizado (aspecto negativo). A alternativa C é a única que identifica essa divergência na interpretação do valor social e cultural, sem inventar informações sobre origem histórica ou economia que não estão explícitas nos argumentos apresentados.</t>
        </is>
      </c>
      <c r="P722" s="6" t="b">
        <v>1</v>
      </c>
      <c r="Q722" s="6" t="n">
        <v>0.07407407407407407</v>
      </c>
      <c r="R722" s="6" t="n">
        <v>2.685314685314685</v>
      </c>
      <c r="S722" s="6" t="n">
        <v>0.9101123595505618</v>
      </c>
      <c r="T722" s="6" t="n">
        <v>13.23175675675676</v>
      </c>
      <c r="U722" s="6" t="n">
        <v>5</v>
      </c>
      <c r="V722" s="6" t="n">
        <v>5</v>
      </c>
      <c r="W722" s="6" t="n">
        <v>5</v>
      </c>
      <c r="X722" s="6" t="n">
        <v>5</v>
      </c>
      <c r="Y722" s="6" t="n">
        <v>5</v>
      </c>
      <c r="Z722" s="6" t="n">
        <v>5</v>
      </c>
      <c r="AA722" s="6" t="inlineStr">
        <is>
          <t>O item demonstra excelente alinhamento com a habilidade CH-H4, pois a tarefa central do candidato é comparar e identificar a natureza da divergência entre dois pontos de vista sobre um aspecto cultural (o Funk). Os objetos de conhecimento (diversidade cultural, conflitos e vida em sociedade) são perfeitamente adequados e operacionalizados no enunciado, que apresenta um conflito de valores justamente nesses termos. Os distratores são plausíveis, pois exploram possíveis dimensões do debate (origem, economia, estética, proibição), mas são refutáveis ao se restringir à análise do texto, o que exige do candidato a habilidade de inferência e de seleção de informações relevantes. O nível de complexidade é adequado para o Ensino Médio, exigindo análise de argumentos e compreensão de perspectivas sociais sem a necessidade de conhecimentos especializados. Finalmente, o item segue rigorosamente o formato ENEM, com um contexto social relevante, fontes de opinião claras e uma questão que demanda interpretação crítica, em vez de memorização.</t>
        </is>
      </c>
      <c r="AB722" s="6" t="n">
        <v>5</v>
      </c>
      <c r="AC722" s="6" t="n">
        <v>5</v>
      </c>
      <c r="AD722" s="6" t="n">
        <v>5</v>
      </c>
      <c r="AE722" s="6" t="n">
        <v>5</v>
      </c>
      <c r="AF722" s="6" t="n">
        <v>5</v>
      </c>
      <c r="AG722" s="6" t="n">
        <v>5</v>
      </c>
      <c r="AH722" s="6" t="inlineStr">
        <is>
          <t>O item apresenta excelência em todas as dimensões avaliadas. Alinha-se perfeitamente à habilidade CH-H4 ao exigir a comparação explícita de duas opiniões divergentes sobre um fenômeno cultural (o Funk). Os objetos de conhecimento (diversidade cultural, conflitos e vida em sociedade) são integralmente abordados no enunciado. Os distratores são plausíveis, testando a leitura atenta sem apresentar ambiguidades em relação ao gabarito. O vocabulário e a complexidade cognitiva são adequados ao Ensino Médio, e a estrutura do item segue rigorosamente o padrão do ENEM, com enunciado contextualizado e comando claro.</t>
        </is>
      </c>
    </row>
    <row r="723">
      <c r="A723" s="6" t="inlineStr">
        <is>
          <t>bcf58dd2-565f-47f9-b915-73dde8bd65e8</t>
        </is>
      </c>
      <c r="B723" s="6" t="inlineStr">
        <is>
          <t>com_fewshot_sem_grafo</t>
        </is>
      </c>
      <c r="C723" s="6" t="inlineStr">
        <is>
          <t>CH</t>
        </is>
      </c>
      <c r="D723" s="6" t="inlineStr">
        <is>
          <t>Ciencias Humanas e suas Tecnologias</t>
        </is>
      </c>
      <c r="E723" s="6" t="n">
        <v>1</v>
      </c>
      <c r="F723" s="6" t="inlineStr">
        <is>
          <t>CH-H4</t>
        </is>
      </c>
      <c r="G723" s="6" t="inlineStr">
        <is>
          <t>Comparar pontos de vista expressos em diferentes fontes sobre determinado aspecto da cultura.</t>
        </is>
      </c>
      <c r="H723" s="6" t="inlineStr">
        <is>
          <t>Em uma discussão sobre a identidade cultural brasileira, dois trechos foram selecionados para análise. O Trecho I, retirado de um artigo jornalístico de 1950, defende que 'o verdadeiro samba é aquele nascido no morro, tocado com instrumentos de percussão tradicionais, mantendo a raiz pura do povo'. O Trecho II, extraído de um manifesto de músicos contemporâneos de 2020, argumenta que 'a cultura é viva e mutável; misturar o samba com a tecnologia eletrônica e ritmos internacionais é a forma de manter a nossa música relevante e globalizada'.
Com base na comparação entre os dois pontos de vista apresentados, é possível identificar que:</t>
        </is>
      </c>
      <c r="I723" s="6" t="inlineStr">
        <is>
          <t>Ambos os textos concordam que a presença de instrumentos eletrônicos é essencial para a sobrevivência do samba.</t>
        </is>
      </c>
      <c r="J723" s="6" t="inlineStr">
        <is>
          <t>O Trecho I valoriza a preservação das tradições e da origem do gênero, enquanto o Trecho II defende a inovação e a adaptação cultural como formas de atualização.</t>
        </is>
      </c>
      <c r="K723" s="6" t="inlineStr">
        <is>
          <t>O Trecho II critica o samba do morro por ser considerado ultrapassado, ao contrário do Trecho I que exalta apenas a música internacional.</t>
        </is>
      </c>
      <c r="L723" s="6" t="inlineStr">
        <is>
          <t>Os dois textos apresentam uma visão idêntica sobre a cultura brasileira, afirmando que ela não deve sofrer influências externas.</t>
        </is>
      </c>
      <c r="M723" s="6" t="inlineStr">
        <is>
          <t>O Trecho I defende a globalização da música brasileira, diferentemente do Trecho II que isola o samba em sua forma original.</t>
        </is>
      </c>
      <c r="N723" s="6" t="inlineStr">
        <is>
          <t>B</t>
        </is>
      </c>
      <c r="O723" s="6" t="inlineStr">
        <is>
          <t>A questão exige a habilidade CH-H4, pois solicita a comparação entre duas fontes (Trecho I e Trecho II) sobre um aspecto cultural (a evolução do samba). A alternativa correta identifica o contraste fundamental: o primeiro ponto de vista é conservador, focado na manutenção da 'raiz pura' e da tradição, enquanto o segundo é progressista, entendendo a cultura como um fenômeno dinâmico que se beneficia da mistura e da modernização.</t>
        </is>
      </c>
      <c r="P723" s="6" t="b">
        <v>1</v>
      </c>
      <c r="Q723" s="6" t="n">
        <v>0.03225806451612903</v>
      </c>
      <c r="R723" s="6" t="n">
        <v>1.478571428571429</v>
      </c>
      <c r="S723" s="6" t="n">
        <v>0.75</v>
      </c>
      <c r="T723" s="6" t="n">
        <v>16.28083333333333</v>
      </c>
      <c r="U723" s="6" t="n">
        <v>4.8</v>
      </c>
      <c r="V723" s="6" t="n">
        <v>5</v>
      </c>
      <c r="W723" s="6" t="n">
        <v>5</v>
      </c>
      <c r="X723" s="6" t="n">
        <v>4</v>
      </c>
      <c r="Y723" s="6" t="n">
        <v>5</v>
      </c>
      <c r="Z723" s="6" t="n">
        <v>5</v>
      </c>
      <c r="AA723" s="6" t="inlineStr">
        <is>
          <t>O item demonstra excelente alinhamento com a habilidade-alvo CH-H4, pois a tarefa central é comparar dois pontos de vista distintos sobre um aspecto da cultura brasileira (a identidade do samba). A comparação é explícita e direta, exigindo do candidato a identificação de contrapontos entre uma visão tradicionalista e uma visão modernista. Os objetos de conhecimento (diversidade cultural, conflitos e vida em sociedade) são perfeitamente adequados e intrínsecos ao enunciado, pois o debate sobre o samba toca exatamente nesses temas: a diversidade de interpretações sobre a cultura, os conflitos entre tradição e inovação, e a vida em sociedade refletida na produção cultural. Os distratores são plausíveis, pois exploram mal-entendidos comuns que um candidato poderia ter ao ler os textos de forma superficial (ex.: confundir a defesa da inovação com uma crítica ao passado, ou a defesa da tradição com um isolamento). Apenas o distrator 'D' é menos plausível por apresentar uma afirmação que é diretamente contraditória pelos dois textos. O item é adequado ao nível do Ensino Médio, pois o vocabulário e a complexidade das ideias estão dentro do escopo esperado para um estudante dessa etapa, e o tema (cultura brasileira) é recorrente na disciplina de Sociologia. A aderência ao formato ENEM é máxima, com um enunciado contextualizado, duas fontes de natureza e épocas diferentes, uma questão que exige análise comparativa e interpretação, e alternativas que exigem discernimento crítico.</t>
        </is>
      </c>
      <c r="AB723" s="6" t="n">
        <v>4.8</v>
      </c>
      <c r="AC723" s="6" t="n">
        <v>5</v>
      </c>
      <c r="AD723" s="6" t="n">
        <v>5</v>
      </c>
      <c r="AE723" s="6" t="n">
        <v>4</v>
      </c>
      <c r="AF723" s="6" t="n">
        <v>5</v>
      </c>
      <c r="AG723" s="6" t="n">
        <v>5</v>
      </c>
      <c r="AH723" s="6" t="inlineStr">
        <is>
          <t>O item apresenta alinhamento perfeito à habilidade CH-H4, pois solicita explicitamente a comparação entre duas fontes (Trecho I e II) com visões distintas sobre um aspecto cultural (o samba). Os objetos de conhecimento (diversidade cultural e conflitos) são adequadamente abordados através da dicotomia tradição versus modernização. Os distratores são plausíveis para testar a leitura atenta, embora sejam, em sua maioria, inversões diretas das informações do texto, o que reduz ligeiramente a complexidade cognitiva em comparação com itens de maior dificuldade do ENEM. O nível de linguagem e o tema são adequados ao Ensino Médio, e o formato segue rigorosamente o padrão da prova do ENEM.</t>
        </is>
      </c>
    </row>
    <row r="724">
      <c r="A724" s="6" t="inlineStr">
        <is>
          <t>a7bf6731-1cd7-4309-8873-e18d19a1b028</t>
        </is>
      </c>
      <c r="B724" s="6" t="inlineStr">
        <is>
          <t>com_fewshot_sem_grafo</t>
        </is>
      </c>
      <c r="C724" s="6" t="inlineStr">
        <is>
          <t>CH</t>
        </is>
      </c>
      <c r="D724" s="6" t="inlineStr">
        <is>
          <t>Ciencias Humanas e suas Tecnologias</t>
        </is>
      </c>
      <c r="E724" s="6" t="n">
        <v>1</v>
      </c>
      <c r="F724" s="6" t="inlineStr">
        <is>
          <t>CH-H5</t>
        </is>
      </c>
      <c r="G724" s="6" t="inlineStr">
        <is>
          <t>Identificar as manifestacoes ou representacoes da diversidade do patrimonio cultural e artistico em diferentes sociedades.</t>
        </is>
      </c>
      <c r="H724" s="6" t="inlineStr">
        <is>
          <t>A Folia de Reis é uma manifestação cultural popular brasileira que ocorre tradicionalmente entre o Natal e o dia 6 de janeiro. Durante a festa, grupos percorrem as ruas cantando e dançando em homenagem aos Reis Magos. Embora o tema central seja o nascimento de Jesus, a estrutura rítmica da música, o uso de instrumentos de percussão e certas coreografias revelam influências profundas das tradições africanas trazidas pelo povo escravizado. Essa celebração exemplifica a formação da identidade cultural nacional.</t>
        </is>
      </c>
      <c r="I724" s="6" t="inlineStr">
        <is>
          <t>A preservação pura de tradições europeias, sem interferência de outras culturas, garantindo a fidelidade histórica.</t>
        </is>
      </c>
      <c r="J724" s="6" t="inlineStr">
        <is>
          <t>A diversidade do patrimônio cultural brasileiro, evidenciada pela fusão de elementos religiosos católicos e expressões artísticas afro-brasileiras.</t>
        </is>
      </c>
      <c r="K724" s="6" t="inlineStr">
        <is>
          <t>O conflito irreconciliável entre as crenças indígenas e os dogmas da Igreja Católica, resultando na proibição de festas populares.</t>
        </is>
      </c>
      <c r="L724" s="6" t="inlineStr">
        <is>
          <t>A hierarquização social que impedia a participação de pessoas de diferentes origens étnicas nas celebrações religiosas coloniais.</t>
        </is>
      </c>
      <c r="M724" s="6" t="inlineStr">
        <is>
          <t>A extinção das raízes africanas em favor de uma cultura homogênea de origem portuguesa, imposta pelo processo de colonização.</t>
        </is>
      </c>
      <c r="N724" s="6" t="inlineStr">
        <is>
          <t>B</t>
        </is>
      </c>
      <c r="O724" s="6" t="inlineStr">
        <is>
          <t>A habilidade CH-H5 exige identificar manifestações da diversidade do patrimônio cultural. A alternativa B está correta porque reconhece a Folia de Reis como uma expressão da diversidade cultural, que combina o patrimônio artístico e religioso europeu (catolicismo) com o patrimônio cultural africano (ritmos e danças), caracterizando o sincretismo cultural presente na sociedade brasileira.</t>
        </is>
      </c>
      <c r="P724" s="6" t="b">
        <v>1</v>
      </c>
      <c r="Q724" s="6" t="n">
        <v>0.05</v>
      </c>
      <c r="R724" s="6" t="n">
        <v>2.091836734693878</v>
      </c>
      <c r="S724" s="6" t="n">
        <v>0.9523809523809523</v>
      </c>
      <c r="T724" s="6" t="n">
        <v>15.20333333333334</v>
      </c>
      <c r="U724" s="6" t="n">
        <v>5</v>
      </c>
      <c r="V724" s="6" t="n">
        <v>5</v>
      </c>
      <c r="W724" s="6" t="n">
        <v>5</v>
      </c>
      <c r="X724" s="6" t="n">
        <v>5</v>
      </c>
      <c r="Y724" s="6" t="n">
        <v>5</v>
      </c>
      <c r="Z724" s="6" t="n">
        <v>5</v>
      </c>
      <c r="AA724" s="6" t="inlineStr">
        <is>
          <t>O item apresenta excelente alinhamento com a habilidade CH-H5, pois a Folia de Reis é um exemplo paradigmático da diversidade cultural brasileira, exigindo do estudante a identificação da fusão de elementos de diferentes sociedades (europeus e africanos). Os objetos de conhecimento (diversidade cultural, conflitos e vida em sociedade) são perfeitamente adequados e contemplados no enunciado e na alternativa correta. Os distratores (A, C, D, E) são plausíveis e funcionam como bons armadilhas, explorando conceitos como pureza cultural, conflito, hierarquia e homogeneização, que são temas recorrentes no estudo da formação cultural do Brasil, mas que se contradizem diretamente com as características da manifestação descrita. O nível de complexidade é adequado para o Ensino Médio, exigindo compreensão de conceitos como sincretismo cultural e identidade nacional, sem ser excessivamente técnico. O formato segue rigorosamente as especificações do ENEM, com um enunciado contextualizado, uma pergunta implícita sobre a natureza da manifestação e alternativas que exigem análise crítica e não apenas memória.</t>
        </is>
      </c>
      <c r="AB724" s="6" t="n">
        <v>5</v>
      </c>
      <c r="AC724" s="6" t="n">
        <v>5</v>
      </c>
      <c r="AD724" s="6" t="n">
        <v>5</v>
      </c>
      <c r="AE724" s="6" t="n">
        <v>5</v>
      </c>
      <c r="AF724" s="6" t="n">
        <v>5</v>
      </c>
      <c r="AG724" s="6" t="n">
        <v>5</v>
      </c>
      <c r="AH724" s="6" t="inlineStr">
        <is>
          <t>O item apresenta excelente alinhamento à habilidade CH-H5, pois exige do estudante a identificação da diversidade do patrimônio cultural (Folia de Reis) a partir da análise de suas influências (católica e africana). Os objetos de conhecimento (diversidade cultural e vida em sociedade) são integralmente contemplados pelo enunciado. Os distratores são plausíveis e elaborados com base em concepções históricas equivocadas comuns (pureza europeia, conflito total, extinção de raízes), garantindo que a discriminação do gabarito ocorra pela compreensão do sincretismo. O vocabulário e a temática são adequados ao Ensino Médio, e o formato segue estritamente as normas do ENEM.</t>
        </is>
      </c>
    </row>
    <row r="725">
      <c r="A725" s="6" t="inlineStr">
        <is>
          <t>83759820-e7ef-42b0-8fba-874c2d946e66</t>
        </is>
      </c>
      <c r="B725" s="6" t="inlineStr">
        <is>
          <t>com_fewshot_sem_grafo</t>
        </is>
      </c>
      <c r="C725" s="6" t="inlineStr">
        <is>
          <t>CH</t>
        </is>
      </c>
      <c r="D725" s="6" t="inlineStr">
        <is>
          <t>Ciencias Humanas e suas Tecnologias</t>
        </is>
      </c>
      <c r="E725" s="6" t="n">
        <v>1</v>
      </c>
      <c r="F725" s="6" t="inlineStr">
        <is>
          <t>CH-H5</t>
        </is>
      </c>
      <c r="G725" s="6" t="inlineStr">
        <is>
          <t>Identificar as manifestacoes ou representacoes da diversidade do patrimonio cultural e artistico em diferentes sociedades.</t>
        </is>
      </c>
      <c r="H725" s="6" t="inlineStr">
        <is>
          <t>Um grupo de turistas estrangeiros visita o estado de Pernambuco e tem a oportunidade de assistir a uma apresentação de Maracatu Nação. Durante o espetáculo, eles observam o cortejo real, com figuras vestidas com roupas barrocas, coroas e cetros, acompanhados por uma forte percussão de tambores (alfaias). O guia turístico explica que essa manifestação não é apenas uma dança, mas uma forma de resistência cultural que rememora as coroações de reis e rainhas no Congo e Angola, reinventadas no contexto da diáspora africana no Brasil. A análise dessa manifestação cultural permite concluir que o patrimônio artístico brasileiro se constitui pela:</t>
        </is>
      </c>
      <c r="I725" s="6" t="inlineStr">
        <is>
          <t>Manutenção integral de costumes europeus, sem sofrer influências de outras matrizes culturais ao longo da história.</t>
        </is>
      </c>
      <c r="J725" s="6" t="inlineStr">
        <is>
          <t>Homogeneidade de expressões, visto que as festas populares em todo o país seguem os mesmos rituais e significados.</t>
        </is>
      </c>
      <c r="K725" s="6" t="inlineStr">
        <is>
          <t>Diversidade de raízes históricas, evidenciando a síntese e a ressignificação de elementos africanos na sociedade brasileira.</t>
        </is>
      </c>
      <c r="L725" s="6" t="inlineStr">
        <is>
          <t>Purga de elementos religiosos nas manifestações populares, garantindo que a arte seja separada completamente das crenças ancestrais.</t>
        </is>
      </c>
      <c r="M725" s="6" t="inlineStr">
        <is>
          <t>Valorização exclusiva de tradições indígenas, ignorando as contribuições trazidas pelos povos africanos durante o período colonial.</t>
        </is>
      </c>
      <c r="N725" s="6" t="inlineStr">
        <is>
          <t>C</t>
        </is>
      </c>
      <c r="O725" s="6" t="inlineStr">
        <is>
          <t>A habilidade CH-H5 exige a identificação de manifestações da diversidade do patrimônio cultural. A questão descreve o Maracatu Nação, uma expressão artística que representa a diversidade do patrimônio cultural brasileiro ao misturar elementos europeus (barroco, coroação) com raízes africanas (ritmos, memória do Congo). A alternativa C é a correta pois reconhece essa diversidade e a ressignificação cultural, enquanto as outras alternativas negam a mistura cultural ou apresentam informações falsas sobre a origem e a natureza da manifestação.</t>
        </is>
      </c>
      <c r="P725" s="6" t="b">
        <v>1</v>
      </c>
      <c r="Q725" s="6" t="n">
        <v>0.08108108108108109</v>
      </c>
      <c r="R725" s="6" t="n">
        <v>3.888888888888889</v>
      </c>
      <c r="S725" s="6" t="n">
        <v>0.9487179487179487</v>
      </c>
      <c r="T725" s="6" t="n">
        <v>15.83507513661202</v>
      </c>
      <c r="U725" s="6" t="n">
        <v>5</v>
      </c>
      <c r="V725" s="6" t="n">
        <v>5</v>
      </c>
      <c r="W725" s="6" t="n">
        <v>5</v>
      </c>
      <c r="X725" s="6" t="n">
        <v>5</v>
      </c>
      <c r="Y725" s="6" t="n">
        <v>5</v>
      </c>
      <c r="Z725" s="6" t="n">
        <v>5</v>
      </c>
      <c r="AA725" s="6" t="inlineStr">
        <is>
          <t>O item apresenta excelente alinhamento com a habilidade CH-H5, pois a descrição do Maracatu Nação e a análise de sua origem e significado exigem diretamente a identificação de uma manifestação da diversidade cultural e artística brasileira. Os objetos de conhecimento (diversidade cultural, conflitos e vida em sociedade) são perfeitamente adequados e operacionalizados no enunciado e na alternativa correta. Os distratores são plausíveis e funcionam efetivamente como alternativas incorretas: A e B negam a diversidade e a síntese cultural, D e E apresentam visões simplistas e incorretas sobre a manifestação, forçando o candidato a辨识ar a complexidade cultural descrita. O nível de complexidade e o conhecimento de mundo exigido são apropriados para o Ensino Médio. O formato, com um texto contextualizador, uma pergunta de análise e alternativas que exigem interpretação crítica, está em total aderência ao padrão do ENEM.</t>
        </is>
      </c>
      <c r="AB725" s="6" t="n">
        <v>4.8</v>
      </c>
      <c r="AC725" s="6" t="n">
        <v>5</v>
      </c>
      <c r="AD725" s="6" t="n">
        <v>5</v>
      </c>
      <c r="AE725" s="6" t="n">
        <v>4</v>
      </c>
      <c r="AF725" s="6" t="n">
        <v>5</v>
      </c>
      <c r="AG725" s="6" t="n">
        <v>5</v>
      </c>
      <c r="AH725" s="6" t="inlineStr">
        <is>
          <t>O item apresenta excelente alinhamento à habilidade CH-H5, pois exige do estudante a identificação da diversidade do patrimônio cultural a partir da análise de uma manifestação específica (Maracatu Nação). Os objetos de conhecimento (diversidade cultural, vida em sociedade) são integralmente abordados no enunciado, que contextualiza a manifestação dentro da diáspora africana. Os distratores são plausíveis em sua maioria, testando concepções equivocadas como eurocentrismo (A), homogeneização (B) e laicidade extrema (D), embora a alternativa E seja muito evidente pela ausência de menção a indígenas no texto. O nível de linguagem e a complexidade cognitiva são adequados ao Ensino Médio, e o formato segue rigorosamente o padrão do ENEM, com enunciado contextualizado e comando claro.</t>
        </is>
      </c>
    </row>
    <row r="726">
      <c r="A726" s="6" t="inlineStr">
        <is>
          <t>0c4d048f-0620-4b43-9e88-80c0f15eadb0</t>
        </is>
      </c>
      <c r="B726" s="6" t="inlineStr">
        <is>
          <t>com_fewshot_sem_grafo</t>
        </is>
      </c>
      <c r="C726" s="6" t="inlineStr">
        <is>
          <t>CH</t>
        </is>
      </c>
      <c r="D726" s="6" t="inlineStr">
        <is>
          <t>Ciencias Humanas e suas Tecnologias</t>
        </is>
      </c>
      <c r="E726" s="6" t="n">
        <v>1</v>
      </c>
      <c r="F726" s="6" t="inlineStr">
        <is>
          <t>CH-H5</t>
        </is>
      </c>
      <c r="G726" s="6" t="inlineStr">
        <is>
          <t>Identificar as manifestacoes ou representacoes da diversidade do patrimonio cultural e artistico em diferentes sociedades.</t>
        </is>
      </c>
      <c r="H726" s="6" t="inlineStr">
        <is>
          <t>O Bumba Meu Boi é uma manifestação cultural popular brasileira que reúne teatro, dança e música. Originária do Nordeste, a festa conta a história da morte e ressurreição de um boi, envolvendo personagens como o vaqueiro, a sinhá e o pajé. A apresentação varia conforme o 'sotaque' (ritmo), podendo ser o da orquestra, o da zabumba ou o da matraca, refletindo influências indígenas, africanas e europeias. A análise dessa manifestação cultural permite identificar a diversidade do patrimônio artístico brasileiro, pois ela:</t>
        </is>
      </c>
      <c r="I726" s="6" t="inlineStr">
        <is>
          <t>Apresenta uma narrativa uniforme que ignora as diferenças regionais do país.</t>
        </is>
      </c>
      <c r="J726" s="6" t="inlineStr">
        <is>
          <t>Limita-se à reprodução fiel de rituais religiosos europeus trazidos pelos colonizadores.</t>
        </is>
      </c>
      <c r="K726" s="6" t="inlineStr">
        <is>
          <t>Expressa a miscigenação cultural e a síntese de diferentes tradições étnicas em uma única expressão artística.</t>
        </is>
      </c>
      <c r="L726" s="6" t="inlineStr">
        <is>
          <t>Valoriza exclusivamente a herança indígena, rejeitando contribuições de outros povos.</t>
        </is>
      </c>
      <c r="M726" s="6" t="inlineStr">
        <is>
          <t>Tem como objetivo principal a crítica política contemporânea, desvinculada de raízes históricas.</t>
        </is>
      </c>
      <c r="N726" s="6" t="inlineStr">
        <is>
          <t>C</t>
        </is>
      </c>
      <c r="O726" s="6" t="inlineStr">
        <is>
          <t>A habilidade CH-H5 exige identificar manifestações da diversidade do patrimônio cultural. O enunciado descreve o Bumba Meu Boi como uma festa que incorpora influências indígenas, africanas e europeias em seus ritmos e personagens. A alternativa C é a correta, pois reconhece nessa manifestação a síntese e a miscigenação de diferentes matrizes culturais, representando a diversidade do patrimônio artístico nacional.</t>
        </is>
      </c>
      <c r="P726" s="6" t="b">
        <v>1</v>
      </c>
      <c r="Q726" s="6" t="n">
        <v>0.05617977528089887</v>
      </c>
      <c r="R726" s="6" t="n">
        <v>3.625</v>
      </c>
      <c r="S726" s="6" t="n">
        <v>0.956989247311828</v>
      </c>
      <c r="T726" s="6" t="n">
        <v>13.79580673758866</v>
      </c>
      <c r="U726" s="6" t="n">
        <v>5</v>
      </c>
      <c r="V726" s="6" t="n">
        <v>5</v>
      </c>
      <c r="W726" s="6" t="n">
        <v>5</v>
      </c>
      <c r="X726" s="6" t="n">
        <v>5</v>
      </c>
      <c r="Y726" s="6" t="n">
        <v>5</v>
      </c>
      <c r="Z726" s="6" t="n">
        <v>5</v>
      </c>
      <c r="AA726" s="6" t="inlineStr">
        <is>
          <t>O item apresenta excelente alinhamento com a habilidade CH-H5, pois a descrição do Bumba Meu Boi e a análise solicitada exigem a identificação da diversidade cultural através da miscigenação. Os objetos de conhecimento (diversidade cultural, conflitos e vida em sociedade) são perfeitamente adequados e contextualizados na narrativa. Os distratores são plausíveis e funcionam como armadilhas comuns, explorando conceitos como uniformidade, exclusividade e desvinculação histórica, que representam visões simplificadas ou equivocadas sobre a cultura. O nível de complexidade e a abordagem interdisciplinar são apropriados para o Ensino Médio. O formato, com um enunciado contextualizado e alternativas que exigem análise crítica, está em total aderência ao padrão de itens do ENEM.</t>
        </is>
      </c>
      <c r="AB726" s="6" t="n">
        <v>5</v>
      </c>
      <c r="AC726" s="6" t="n">
        <v>5</v>
      </c>
      <c r="AD726" s="6" t="n">
        <v>5</v>
      </c>
      <c r="AE726" s="6" t="n">
        <v>5</v>
      </c>
      <c r="AF726" s="6" t="n">
        <v>5</v>
      </c>
      <c r="AG726" s="6" t="n">
        <v>5</v>
      </c>
      <c r="AH726" s="6" t="inlineStr">
        <is>
          <t>O item apresenta excelente alinhamento à habilidade CH-H5, pois exige do estudante a identificação da diversidade do patrimônio artístico e cultural brasileiro por meio da análise das características específicas do Bumba Meu Boi (miscigenação de ritmos e influências). Os objetos de conhecimento esperados (diversidade cultural) são integralmente contemplados. Os distratores são plausíveis e bem construídos, explorando conceitos equivocados comuns (uniformidade, isolamento cultural ou reprodução fiel), mas são claramente refutáveis pelo texto base. O nível de linguagem e a complexidade cognitiva são adequados ao Ensino Médio, e o formato segue rigorosamente os padrões do ENEM, com enunciado contextualizado e comando de avaliação claro.</t>
        </is>
      </c>
    </row>
    <row r="727">
      <c r="A727" s="6" t="inlineStr">
        <is>
          <t>a43bf0a5-737b-468f-9171-b29785fafd7e</t>
        </is>
      </c>
      <c r="B727" s="6" t="inlineStr">
        <is>
          <t>com_fewshot_sem_grafo</t>
        </is>
      </c>
      <c r="C727" s="6" t="inlineStr">
        <is>
          <t>CH</t>
        </is>
      </c>
      <c r="D727" s="6" t="inlineStr">
        <is>
          <t>Ciencias Humanas e suas Tecnologias</t>
        </is>
      </c>
      <c r="E727" s="6" t="n">
        <v>1</v>
      </c>
      <c r="F727" s="6" t="inlineStr">
        <is>
          <t>CH-H5</t>
        </is>
      </c>
      <c r="G727" s="6" t="inlineStr">
        <is>
          <t>Identificar as manifestacoes ou representacoes da diversidade do patrimonio cultural e artistico em diferentes sociedades.</t>
        </is>
      </c>
      <c r="H727" s="6" t="inlineStr">
        <is>
          <t>A Folia de Reis e o Congado são manifestações culturais populares brasileiras que ocorrem, predominantemente, no período entre o Natal e o Dia de Reis. Nessas festas, observa-se uma mistura de elementos litúrgicos católicos, como a visita aos presépios e o canto de versos bíblicos, com práticas de origem africana, como o uso de instrumentos de percussão, danças circulares e a coroação de reis do Congo. A análise dessas manifestações permite identificar que o patrimônio cultural brasileiro se caracteriza pela:</t>
        </is>
      </c>
      <c r="I727" s="6" t="inlineStr">
        <is>
          <t>Manutenção de tradições europeias puras, isoladas de influências externas.</t>
        </is>
      </c>
      <c r="J727" s="6" t="inlineStr">
        <is>
          <t>Supressão de elementos religiosos africanos em favor do catolicismo hegemônico.</t>
        </is>
      </c>
      <c r="K727" s="6" t="inlineStr">
        <is>
          <t>Diversidade resultante do sincretismo entre diferentes matrizes culturais.</t>
        </is>
      </c>
      <c r="L727" s="6" t="inlineStr">
        <is>
          <t>Homogeneidade de costumes, decorrente da unidade linguística do país.</t>
        </is>
      </c>
      <c r="M727" s="6" t="inlineStr">
        <is>
          <t>Valorização exclusiva de manifestações eruditas em detrimento da cultura popular.</t>
        </is>
      </c>
      <c r="N727" s="6" t="inlineStr">
        <is>
          <t>C</t>
        </is>
      </c>
      <c r="O727" s="6" t="inlineStr">
        <is>
          <t>A habilidade CH-H5 exige identificar as manifestações da diversidade do patrimônio cultural. A questão descreve uma manifestação (Folia de Reis/Congado) que resulta da fusão de elementos católicos e africanos, evidenciando a diversidade e o sincretismo que compõem a identidade cultural brasileira, o que torna a alternativa C a correta.</t>
        </is>
      </c>
      <c r="P727" s="6" t="b">
        <v>1</v>
      </c>
      <c r="Q727" s="6" t="n">
        <v>0.06944444444444445</v>
      </c>
      <c r="R727" s="6" t="n">
        <v>3.263157894736842</v>
      </c>
      <c r="S727" s="6" t="n">
        <v>0.9230769230769231</v>
      </c>
      <c r="T727" s="6" t="n">
        <v>13.6252380952381</v>
      </c>
      <c r="U727" s="6" t="n">
        <v>4.8</v>
      </c>
      <c r="V727" s="6" t="n">
        <v>5</v>
      </c>
      <c r="W727" s="6" t="n">
        <v>5</v>
      </c>
      <c r="X727" s="6" t="n">
        <v>4</v>
      </c>
      <c r="Y727" s="6" t="n">
        <v>5</v>
      </c>
      <c r="Z727" s="6" t="n">
        <v>5</v>
      </c>
      <c r="AA727" s="6" t="inlineStr">
        <is>
          <t>O item apresenta excelente alinhamento com a habilidade CH-H5, pois a descrição da Folia de Reis e do Congado permite ao estudante identificar a diversidade do patrimônio cultural brasileiro através do sincretismo. Os objetos de conhecimento (diversidade cultural, conflitos e vida em sociedade) são perfeitamente adequados, pois a questão aborda a fusão de matrizes culturais e a vida em sociedade. Os distratores são plausíveis, pois representam visões simplistas ou equivocadas sobre a formação cultural do Brasil (purismo, supressão, homogeneização, elitismo), sendo capazes de capturar estudantes com conhecimentos superficiais. O nível de complexidade é adequado para o Ensino Médio, exigindo compreensão de conceitos como sincretismo e análise de fenômenos culturais. O formato segue rigorosamente as especificações do ENEM, com enunciado claro, contextualizado e alternativas que exigem interpretação crítica.</t>
        </is>
      </c>
      <c r="AB727" s="6" t="n">
        <v>5</v>
      </c>
      <c r="AC727" s="6" t="n">
        <v>5</v>
      </c>
      <c r="AD727" s="6" t="n">
        <v>5</v>
      </c>
      <c r="AE727" s="6" t="n">
        <v>5</v>
      </c>
      <c r="AF727" s="6" t="n">
        <v>5</v>
      </c>
      <c r="AG727" s="6" t="n">
        <v>5</v>
      </c>
      <c r="AH727" s="6" t="inlineStr">
        <is>
          <t>O item apresenta excelente alinhamento à habilidade CH-H5, pois solicita o reconhecimento de uma característica do patrimônio cultural (diversidade/sincretismo) a partir da análise de manifestações específicas (Folia de Reis e Congado). Os objetos de conhecimento (diversidade cultural) são plenamente contemplados. Os distratores são plausíveis, representando visões estereotipadas ou equivocadas sobre a formação cultural brasileira (pureza europeia, homogeneidade, supressão africana), mas são refutados pelo texto. O nível de complexidade e o vocabulário são adequados ao Ensino Médio, exigindo leitura crítica e associação de conceitos. O formato segue rigorosamente o padrão do ENEM, com enunciado claro e alternativas bem estruturadas.</t>
        </is>
      </c>
    </row>
    <row r="728">
      <c r="A728" s="6" t="inlineStr">
        <is>
          <t>afdca946-f0db-4b24-ba24-fd7cdcb0eff8</t>
        </is>
      </c>
      <c r="B728" s="6" t="inlineStr">
        <is>
          <t>com_fewshot_sem_grafo</t>
        </is>
      </c>
      <c r="C728" s="6" t="inlineStr">
        <is>
          <t>CH</t>
        </is>
      </c>
      <c r="D728" s="6" t="inlineStr">
        <is>
          <t>Ciencias Humanas e suas Tecnologias</t>
        </is>
      </c>
      <c r="E728" s="6" t="n">
        <v>1</v>
      </c>
      <c r="F728" s="6" t="inlineStr">
        <is>
          <t>CH-H5</t>
        </is>
      </c>
      <c r="G728" s="6" t="inlineStr">
        <is>
          <t>Identificar as manifestacoes ou representacoes da diversidade do patrimonio cultural e artistico em diferentes sociedades.</t>
        </is>
      </c>
      <c r="H728" s="6" t="inlineStr">
        <is>
          <t>A Folia de Reis é uma manifestação cultural popular brasileira que ocorre tradicionalmente entre o Natal e o dia 6 de janeiro. Durante a festa, grupos de foliões percorrem as ruas cantando e tocando instrumentos, visitando casas para relembrar a viagem dos Reis Magos. Essa tradição, trazida pelos colonizadores portugueses, sofreu adaptações no Brasil, incorporando elementos indígenas e africanos, tanto na instrumentação quanto na coreografia. A análise dessa manifestação permite identificar qual característica fundamental do patrimônio cultural brasileiro?</t>
        </is>
      </c>
      <c r="I728" s="6" t="inlineStr">
        <is>
          <t>A estagnação das tradições europeias, que permaneceram inalteradas desde o período colonial.</t>
        </is>
      </c>
      <c r="J728" s="6" t="inlineStr">
        <is>
          <t>A predominância exclusiva de elementos religiosos católicos, sem influência de outras matrizes culturais.</t>
        </is>
      </c>
      <c r="K728" s="6" t="inlineStr">
        <is>
          <t>A diversidade do patrimônio cultural, resultante do sincretismo entre diferentes etnias e tradições.</t>
        </is>
      </c>
      <c r="L728" s="6" t="inlineStr">
        <is>
          <t>A homogeneidade cultural das regiões brasileiras, onde a festa é celebrada de forma idêntica em todo o território nacional.</t>
        </is>
      </c>
      <c r="M728" s="6" t="inlineStr">
        <is>
          <t>A substituição das culturas locais pela cultura globalizada, extinguindo as raízes históricas da manifestação.</t>
        </is>
      </c>
      <c r="N728" s="6" t="inlineStr">
        <is>
          <t>C</t>
        </is>
      </c>
      <c r="O728" s="6" t="inlineStr">
        <is>
          <t>A questão aborda a habilidade CH-H5 ao solicitar a identificação de uma manifestação da diversidade do patrimônio cultural. A Folia de Reis exemplifica como o patrimônio artístico e cultural é dinâmico e diverso, fruto do sincretismo entre heranças europeias, africanas e indígenas, característica marcante da formação da sociedade brasileira.</t>
        </is>
      </c>
      <c r="P728" s="6" t="b">
        <v>1</v>
      </c>
      <c r="Q728" s="6" t="n">
        <v>0.07865168539325842</v>
      </c>
      <c r="R728" s="6" t="n">
        <v>3.121621621621621</v>
      </c>
      <c r="S728" s="6" t="n">
        <v>0.898989898989899</v>
      </c>
      <c r="T728" s="6" t="n">
        <v>14.86263982102908</v>
      </c>
      <c r="U728" s="6" t="n">
        <v>5</v>
      </c>
      <c r="V728" s="6" t="n">
        <v>5</v>
      </c>
      <c r="W728" s="6" t="n">
        <v>5</v>
      </c>
      <c r="X728" s="6" t="n">
        <v>5</v>
      </c>
      <c r="Y728" s="6" t="n">
        <v>5</v>
      </c>
      <c r="Z728" s="6" t="n">
        <v>5</v>
      </c>
      <c r="AA728" s="6" t="inlineStr">
        <is>
          <t>O item apresenta excelente alinhamento com a habilidade-alvo CH-H5, pois a Folia de Reis é um exemplo paradigmático da diversidade e do sincretismo cultural brasileiro, exigindo do estudante a identificação dessa característica. Os objetos de conhecimento (diversidade cultural, conflitos e vida em sociedade) são perfeitamente adequados e operacionalizados no enunciado e na alternativa correta. Os distratores (A, B, D, E) são plausíveis e funcionam efetivamente como armadilhas, explorando concepções errôneas comuns sobre a cultura brasileira, como a estagnação, a homogeneidade, a exclusividade religiosa ou a globalização. O nível de complexidade e o conhecimento de mundo exigido são apropriados para o Ensino Médio. O formato, com um texto contextualizador, uma pergunta direta e alternativas que exigem análise e interpretação, está em total aderência ao padrão de itens do ENEM.</t>
        </is>
      </c>
      <c r="AB728" s="6" t="n">
        <v>5</v>
      </c>
      <c r="AC728" s="6" t="n">
        <v>5</v>
      </c>
      <c r="AD728" s="6" t="n">
        <v>5</v>
      </c>
      <c r="AE728" s="6" t="n">
        <v>5</v>
      </c>
      <c r="AF728" s="6" t="n">
        <v>5</v>
      </c>
      <c r="AG728" s="6" t="n">
        <v>5</v>
      </c>
      <c r="AH728" s="6" t="inlineStr">
        <is>
          <t>O item apresenta excelente alinhamento à habilidade CH-H5, pois exige a identificação da diversidade do patrimônio cultural (sincretismo) a partir da análise de uma manifestação específica (Folia de Reis). Os objetos de conhecimento esperados são integralmente contemplados, abordando a diversidade cultural e a formação da sociedade. Os distratores são plausíveis e bem construídos, baseando-se em leituras parciais ou equivocadas do texto (como a estagnação ou homogeneidade), o que garante a validade da avaliação. O vocabulário e a complexidade são adequados ao Ensino Médio, e o formato segue rigorosamente os padrões do ENEM.</t>
        </is>
      </c>
    </row>
    <row r="729">
      <c r="A729" s="6" t="inlineStr">
        <is>
          <t>f754278b-1f72-4a31-b507-145102f71979</t>
        </is>
      </c>
      <c r="B729" s="6" t="inlineStr">
        <is>
          <t>com_fewshot_sem_grafo</t>
        </is>
      </c>
      <c r="C729" s="6" t="inlineStr">
        <is>
          <t>CH</t>
        </is>
      </c>
      <c r="D729" s="6" t="inlineStr">
        <is>
          <t>Ciencias Humanas e suas Tecnologias</t>
        </is>
      </c>
      <c r="E729" s="6" t="n">
        <v>2</v>
      </c>
      <c r="F729" s="6" t="inlineStr">
        <is>
          <t>CH-H6</t>
        </is>
      </c>
      <c r="G729" s="6" t="inlineStr">
        <is>
          <t>Interpretar diferentes representacoes graficas e cartograficas dos espacos geograficos.</t>
        </is>
      </c>
      <c r="H729" s="6" t="inlineStr">
        <is>
          <t>Uma equipe de geógrafos analisou mapas temáticos de uso e ocupação do solo de uma bacia hidrográfica, comparando os anos de 1980 e 2010. O mapa de 1980 apresenta uma paisagem dominada por vegetação nativa e áreas de nascentes preservadas. Já o mapa de 2010 indica uma expansão significativa da mancha urbana sobre as áreas de várzea e o desmatamento das encostas. Com base na interpretação da dinâmica espacial representada nos mapas, qual é a principal consequência ambiental dessa transformação?</t>
        </is>
      </c>
      <c r="I729" s="6" t="inlineStr">
        <is>
          <t>Aumento da recarga dos aquíferos devido à impermeabilização do solo urbano.</t>
        </is>
      </c>
      <c r="J729" s="6" t="inlineStr">
        <is>
          <t>Diminuição da temperatura local pelo aumento das áreas pavimentadas.</t>
        </is>
      </c>
      <c r="K729" s="6" t="inlineStr">
        <is>
          <t>Elevação do risco de enchentes e processos erosivos em virtude da supressão da vegetação e ocupação de várzeas.</t>
        </is>
      </c>
      <c r="L729" s="6" t="inlineStr">
        <is>
          <t>Estabilização do clima regional devido à substituição da vegetação por construções de concreto.</t>
        </is>
      </c>
      <c r="M729" s="6" t="inlineStr">
        <is>
          <t>Melhoria na qualidade da água dos rios devido ao maior escoamento superficial nas áreas urbanizadas.</t>
        </is>
      </c>
      <c r="N729" s="6" t="inlineStr">
        <is>
          <t>C</t>
        </is>
      </c>
      <c r="O729" s="6" t="inlineStr">
        <is>
          <t>A questão exige a interpretação da transformação espacial representada nos mapas (Habilidade CH-H6). A ocupação de várzeas e o desmatamento de encostas, evidenciados pela comparação cartográfica, reduzem a infiltração de água e a retenção do solo, resultando em maior escoamento superficial, enchentes e erosão.</t>
        </is>
      </c>
      <c r="P729" s="6" t="b">
        <v>1</v>
      </c>
      <c r="Q729" s="6" t="n">
        <v>0.0410958904109589</v>
      </c>
      <c r="R729" s="6" t="n">
        <v>1.91566265060241</v>
      </c>
      <c r="S729" s="6" t="n">
        <v>0.8588235294117647</v>
      </c>
      <c r="T729" s="6" t="n">
        <v>13.60926940639269</v>
      </c>
      <c r="U729" s="6" t="n">
        <v>4.8</v>
      </c>
      <c r="V729" s="6" t="n">
        <v>5</v>
      </c>
      <c r="W729" s="6" t="n">
        <v>5</v>
      </c>
      <c r="X729" s="6" t="n">
        <v>4</v>
      </c>
      <c r="Y729" s="6" t="n">
        <v>5</v>
      </c>
      <c r="Z729" s="6" t="n">
        <v>5</v>
      </c>
      <c r="AA729" s="6" t="inlineStr">
        <is>
          <t>O item apresenta excelente alinhamento com a habilidade-alvo CH-H6, pois a tarefa central é a interpretação comparativa de representações cartográficas (mapas temáticos) para analisar a dinâmica espacial de uma bacia hidrográfica. Os objetos de conhecimento esperados ('Representação espacial' e as consequências da 'Formas de organização social' sobre o ambiente) estão perfeitamente contemplados na análise da expansão urbana e do desmatamento. Os distratores são plausíveis, pois exploram consequências ambientais comuns em contextos urbanos (efeito ilha de calor, impermeabilização), mas incorretas no cenário específico apresentado, exigindo do estudante uma compreensão sistêmica dos processos. O nível de complexidade é adequado para o Ensino Médio, exigindo a articulação de conhecimentos de geografia física e humana. O formato segue rigorosamente as características do ENEM, com enunciado contextualizado, baseado em fontes cartográficas, e alternativas que exigem análise crítica e não memorização.</t>
        </is>
      </c>
      <c r="AB729" s="6" t="n">
        <v>5</v>
      </c>
      <c r="AC729" s="6" t="n">
        <v>5</v>
      </c>
      <c r="AD729" s="6" t="n">
        <v>5</v>
      </c>
      <c r="AE729" s="6" t="n">
        <v>5</v>
      </c>
      <c r="AF729" s="6" t="n">
        <v>5</v>
      </c>
      <c r="AG729" s="6" t="n">
        <v>5</v>
      </c>
      <c r="AH729" s="6" t="inlineStr">
        <is>
          <t>O item apresenta excelente alinhamento à habilidade CH-H6, pois exige a leitura e interpretação da dinâmica espacial descrita nos mapas temáticos para identificar consequências ambientais. Os objetos de conhecimento, especialmente 'representação espacial', são adequadamente trabalhados. Os distratores são plausíveis e baseiam-se em conceitos errados comuns (ilhas de calor, infiltração em solo impermeável), testando a compreensão real do aluno. O nível de complexidade é adequado ao Ensino Médio, abordando temas de urbanização e impactos ambientais. O formato segue rigorosamente os padrões do ENEM, com enunciado contextualizado e comando claro.</t>
        </is>
      </c>
    </row>
    <row r="730">
      <c r="A730" s="6" t="inlineStr">
        <is>
          <t>7efdd9a2-adf1-42c6-bcce-b3c26d767fe4</t>
        </is>
      </c>
      <c r="B730" s="6" t="inlineStr">
        <is>
          <t>com_fewshot_sem_grafo</t>
        </is>
      </c>
      <c r="C730" s="6" t="inlineStr">
        <is>
          <t>CH</t>
        </is>
      </c>
      <c r="D730" s="6" t="inlineStr">
        <is>
          <t>Ciencias Humanas e suas Tecnologias</t>
        </is>
      </c>
      <c r="E730" s="6" t="n">
        <v>2</v>
      </c>
      <c r="F730" s="6" t="inlineStr">
        <is>
          <t>CH-H6</t>
        </is>
      </c>
      <c r="G730" s="6" t="inlineStr">
        <is>
          <t>Interpretar diferentes representacoes graficas e cartograficas dos espacos geograficos.</t>
        </is>
      </c>
      <c r="H730" s="6" t="inlineStr">
        <is>
          <t>Um grupo de geógrafos está analisando a evolução do uso do solo em uma bacia hidrográfica localizada na região Sudeste do Brasil. Para isso, comparam dois mapas temáticos da mesma área: o Mapa 1, referente ao ano de 1990, e o Mapa 2, referente ao ano de 2020. No Mapa 1, observa-se uma predominância de áreas em verde (vegetação nativa) e manchas amarelas (agricultura) dispersas. Já no Mapa 2, as áreas em verde se reduziram significativamente, dando lugar a grandes manchas cinzas (zona urbana) que avançam sobre as margens do rio principal. Com base na interpretação comparativa dessas representações cartográficas, qual é a principal consequência ambiental da transformação espacial identificada?</t>
        </is>
      </c>
      <c r="I730" s="6" t="inlineStr">
        <is>
          <t>Aumento da infiltração de água no solo devido à maior pavimentação das superfícies urbanas.</t>
        </is>
      </c>
      <c r="J730" s="6" t="inlineStr">
        <is>
          <t>Redução da biodiversidade e maior susceptibilidade a enchentes e inundações.</t>
        </is>
      </c>
      <c r="K730" s="6" t="inlineStr">
        <is>
          <t>Estabilização climática da região devido ao aumento das áreas construídas que retêm calor.</t>
        </is>
      </c>
      <c r="L730" s="6" t="inlineStr">
        <is>
          <t>Diminuição da poluição hídrica em virtude do afastamento das atividades agrícolas do leito do rio.</t>
        </is>
      </c>
      <c r="M730" s="6" t="inlineStr">
        <is>
          <t>Ampliação das áreas de preservação permanente ao redor dos cursos d'água para conter a urbanização.</t>
        </is>
      </c>
      <c r="N730" s="6" t="inlineStr">
        <is>
          <t>B</t>
        </is>
      </c>
      <c r="O730" s="6" t="inlineStr">
        <is>
          <t>A questão exige a habilidade CH-H6, pois o aluno deve comparar as duas representações cartográficas (Mapa 1 e Mapa 2) para identificar a mudança na organização do espaço. A interpretação dos mapas revela a substituição da vegetação por áreas urbanas impermeabilizadas, especialmente nas margens do rio. Esse processo leva à perda de habitats (redução da biodiversidade) e dificulta a infiltração da água, aumentando o escoamento superficial e o risco de enchentes, o que valida a alternativa B.</t>
        </is>
      </c>
      <c r="P730" s="6" t="b">
        <v>1</v>
      </c>
      <c r="Q730" s="6" t="n">
        <v>0.04395604395604396</v>
      </c>
      <c r="R730" s="6" t="n">
        <v>1.934426229508197</v>
      </c>
      <c r="S730" s="6" t="n">
        <v>0.8348623853211009</v>
      </c>
      <c r="T730" s="6" t="n">
        <v>13.84633333333333</v>
      </c>
      <c r="U730" s="6" t="n">
        <v>4.8</v>
      </c>
      <c r="V730" s="6" t="n">
        <v>5</v>
      </c>
      <c r="W730" s="6" t="n">
        <v>5</v>
      </c>
      <c r="X730" s="6" t="n">
        <v>4</v>
      </c>
      <c r="Y730" s="6" t="n">
        <v>5</v>
      </c>
      <c r="Z730" s="6" t="n">
        <v>5</v>
      </c>
      <c r="AA730" s="6" t="inlineStr">
        <is>
          <t>O item demonstra excelente alinhamento com a habilidade-alvo CH-H6, pois a resolução depende estritamente da interpretação comparativa de duas representações cartográficas para inferir consequências ambientais. Os objetos de conhecimento esperados (organização social, representação espacial) estão perfeitamente contemplados no enunciado, que descreve a transformação do espaço (vegetação para urbano) e sua relação com a ação do Estado e movimentos sociais (implícita na expansão urbana). Os distratores são plausíveis e funcionais: a alternativa A inverte uma consequência (a pavimentação reduz a infiltração), a C e D apresentam efeitos opostos aos reais (estabilização climática e diminuição da poluição), e a E é uma medida de mitigação, não uma consequência da transformação descrita. O nível de complexidade é adequado ao Ensino Médio, exigindo a compreensão de processos de urbanização e seus impactos ambientais. A aderência ao formato ENEM é máxima, com enunciado contextualizado, baseado em fontes cartográficas e alternativa correta que exige análise crítica e não apenas memória.</t>
        </is>
      </c>
      <c r="AB730" s="6" t="n">
        <v>5</v>
      </c>
      <c r="AC730" s="6" t="n">
        <v>5</v>
      </c>
      <c r="AD730" s="6" t="n">
        <v>5</v>
      </c>
      <c r="AE730" s="6" t="n">
        <v>5</v>
      </c>
      <c r="AF730" s="6" t="n">
        <v>5</v>
      </c>
      <c r="AG730" s="6" t="n">
        <v>5</v>
      </c>
      <c r="AH730" s="6" t="inlineStr">
        <is>
          <t>O item apresenta excelente alinhamento à habilidade CH-H6, pois exige a interpretação de mudanças espaciais a partir da comparação de representações cartográficas (mapas temáticos). Os objetos de conhecimento são adequadamente abordados, focando na representação espacial e na transformação da organização social do espaço (urbanização). Os distratores são plausíveis e exploram conceitos físicos e geográficos comuns, exigindo domínio do conteúdo para a escolha correta. O nível de complexidade é adequado ao Ensino Médio, e a estrutura segue rigorosamente o formato padrão do ENEM.</t>
        </is>
      </c>
    </row>
    <row r="731">
      <c r="A731" s="6" t="inlineStr">
        <is>
          <t>c596ceda-0312-4baa-9d1f-089dd3b46bbb</t>
        </is>
      </c>
      <c r="B731" s="6" t="inlineStr">
        <is>
          <t>com_fewshot_sem_grafo</t>
        </is>
      </c>
      <c r="C731" s="6" t="inlineStr">
        <is>
          <t>CH</t>
        </is>
      </c>
      <c r="D731" s="6" t="inlineStr">
        <is>
          <t>Ciencias Humanas e suas Tecnologias</t>
        </is>
      </c>
      <c r="E731" s="6" t="n">
        <v>2</v>
      </c>
      <c r="F731" s="6" t="inlineStr">
        <is>
          <t>CH-H6</t>
        </is>
      </c>
      <c r="G731" s="6" t="inlineStr">
        <is>
          <t>Interpretar diferentes representacoes graficas e cartograficas dos espacos geograficos.</t>
        </is>
      </c>
      <c r="H731" s="6" t="inlineStr">
        <is>
          <t>Um grupo de estudantes de geografia está analisando um mapa topográfico de uma região montanhosa para planejar uma trilha. O mapa utiliza curvas de nível para representar a altitude, e os alunos observam que essas linhas se cruzam com um curso d'água, formando um padrão em 'V'. Nota-se que a ponta desse 'V' está direcionada para a parte mais alta do mapa, onde as curvas de nível indicam maiores altitudes. Com base na interpretação dessa representação cartográfica, é correto concluir que:</t>
        </is>
      </c>
      <c r="I731" s="6" t="inlineStr">
        <is>
          <t>O curso d'água flui no sentido da ponta do 'V', ou seja, em direção às áreas mais altas do relevo.</t>
        </is>
      </c>
      <c r="J731" s="6" t="inlineStr">
        <is>
          <t>A proximidade entre as curvas de nível na margem do rio indica que o terreno ali é plano e favorável ao acampamento.</t>
        </is>
      </c>
      <c r="K731" s="6" t="inlineStr">
        <is>
          <t>O sentido de fluxo do rio é contrário ao da ponta do 'V', descendo o relevo em direção a altitudes menores.</t>
        </is>
      </c>
      <c r="L731" s="6" t="inlineStr">
        <is>
          <t>As curvas de nível não permitem inferir o sentido do fluxo da água, apenas a altitude absoluta dos pontos.</t>
        </is>
      </c>
      <c r="M731" s="6" t="inlineStr">
        <is>
          <t>O padrão em 'V' indica a presença de uma cachoeira exatamente no ponto de cruzamento das linhas.</t>
        </is>
      </c>
      <c r="N731" s="6" t="inlineStr">
        <is>
          <t>C</t>
        </is>
      </c>
      <c r="O731" s="6" t="inlineStr">
        <is>
          <t>A questão exige a leitura e interpretação de uma representação cartográfica específica (mapa topográfico), atendendo à habilidade CH-H6. O aluno deve correlacionar o símbolo das curvas de nível (altitude) com a forma como elas cruzam a hidrografia (padrão em 'V'). A regra básica da cartografia estabelece que a ponta do 'V' aponta para a nascente (montante), logo, o fluxo da água ocorre em sentido oposto, descendo para áreas de menor altitude (jusante).</t>
        </is>
      </c>
      <c r="P731" s="6" t="b">
        <v>1</v>
      </c>
      <c r="Q731" s="6" t="n">
        <v>0</v>
      </c>
      <c r="R731" s="6" t="n">
        <v>0</v>
      </c>
      <c r="S731" s="6" t="n">
        <v>0.7142857142857143</v>
      </c>
      <c r="T731" s="6" t="n">
        <v>12.98277777777778</v>
      </c>
      <c r="U731" s="6" t="n">
        <v>5</v>
      </c>
      <c r="V731" s="6" t="n">
        <v>5</v>
      </c>
      <c r="W731" s="6" t="n">
        <v>5</v>
      </c>
      <c r="X731" s="6" t="n">
        <v>5</v>
      </c>
      <c r="Y731" s="6" t="n">
        <v>5</v>
      </c>
      <c r="Z731" s="6" t="n">
        <v>5</v>
      </c>
      <c r="AA731" s="6" t="inlineStr">
        <is>
          <t>O item apresenta excelente alinhamento com a habilidade-alvo CH-H6, pois a tarefa central é a interpretação de uma representação cartográfica (mapa topográfico) para inferir características do espaço geográfico (o fluxo de um rio). Os objetos de conhecimento esperados ('Representação espacial' e, de forma implícita, 'Formas de organização social' ao se planejar uma trilha) são perfeitamente adequados e necessários para a resolução. Os distratores são plausíveis e bem elaborados: a alternativa A inverte a lógica correta, a B confunde proximidade das curvas com planície (o que indica declive acentuado), a D nega a possibilidade de inferência (contrariando o propósito do mapa) e a E sugere uma interpretação literal e incorreta do padrão. O nível de complexidade é adequado ao Ensino Médio, exigindo a compreensão de um conceito específico de cartografia sem ser excessivamente técnico. Finalmente, o formato segue rigorosamente o padrão ENEM, com um enunciado contextualizado, uma representação gráfica (mapa) e alternativas que exigem análise crítica e eliminação de erros comuns.</t>
        </is>
      </c>
      <c r="AB731" s="6" t="n">
        <v>5</v>
      </c>
      <c r="AC731" s="6" t="n">
        <v>5</v>
      </c>
      <c r="AD731" s="6" t="n">
        <v>5</v>
      </c>
      <c r="AE731" s="6" t="n">
        <v>5</v>
      </c>
      <c r="AF731" s="6" t="n">
        <v>5</v>
      </c>
      <c r="AG731" s="6" t="n">
        <v>5</v>
      </c>
      <c r="AH731" s="6" t="inlineStr">
        <is>
          <t>O item apresenta excelente alinhamento à habilidade CH-H6, pois exige a interpretação de uma representação cartográfica (mapa topográfico) para deduzir características do relevo e da hidrografia. O objeto de conhecimento 'Representação espacial' é plenamente contemplado. Os distratores são plausíveis e bem construídos, explorando erros comuns na leitura de mapas, como a confusão sobre o sentido do fluxo da água e a interpretação da declividade. O nível de complexidade é adequado ao Ensino Médio, e a estrutura segue rigorosamente o formato do ENEM, com enunciado contextualizado e alternativas que exigem a aplicação de regras de cartografia.</t>
        </is>
      </c>
    </row>
    <row r="732">
      <c r="A732" s="6" t="inlineStr">
        <is>
          <t>c5edae19-5321-4670-9cae-39daf0767956</t>
        </is>
      </c>
      <c r="B732" s="6" t="inlineStr">
        <is>
          <t>com_fewshot_sem_grafo</t>
        </is>
      </c>
      <c r="C732" s="6" t="inlineStr">
        <is>
          <t>CH</t>
        </is>
      </c>
      <c r="D732" s="6" t="inlineStr">
        <is>
          <t>Ciencias Humanas e suas Tecnologias</t>
        </is>
      </c>
      <c r="E732" s="6" t="n">
        <v>2</v>
      </c>
      <c r="F732" s="6" t="inlineStr">
        <is>
          <t>CH-H6</t>
        </is>
      </c>
      <c r="G732" s="6" t="inlineStr">
        <is>
          <t>Interpretar diferentes representacoes graficas e cartograficas dos espacos geograficos.</t>
        </is>
      </c>
      <c r="H732" s="6" t="inlineStr">
        <is>
          <t>Uma equipe de urbanistas está utilizando um mapa temático para planejar a distribuição de novas áreas de lazer em uma metrópole. O mapa utiliza cores para representar a densidade de construção e a temperatura superficial: tons de cinza escuro indicam alta densidade de edificações, tons de verde indicam áreas com vegetação e cores que variam do amarelo ao vermelho indicam o aumento da temperatura. Ao analisar o mapa, os urbanistas percebem que as áreas em vermelho coincidem geograficamente com as regiões de tons de cinza mais escuros, enquanto as áreas em verde correspondem às zonas com temperaturas mais baixas. Com base na interpretação dessa representação cartográfica, qual é a principal conclusão sobre a dinâmica urbana representada?</t>
        </is>
      </c>
      <c r="I732" s="6" t="inlineStr">
        <is>
          <t>A temperatura da cidade é uniforme, pois o efeito de ilha de calor não é influenciado pela ocupação do solo.</t>
        </is>
      </c>
      <c r="J732" s="6" t="inlineStr">
        <is>
          <t>As áreas verdes são as que possuem maior densidade populacional, o que justifica as temperaturas mais amenas.</t>
        </is>
      </c>
      <c r="K732" s="6" t="inlineStr">
        <is>
          <t>Existe uma correlação espacial direta entre a alta densidade de construções e o aumento das temperaturas superficiais.</t>
        </is>
      </c>
      <c r="L732" s="6" t="inlineStr">
        <is>
          <t>As regiões periféricas, mapeadas em cinza escuro, apresentam menor temperatura devido à maior altitude.</t>
        </is>
      </c>
      <c r="M732" s="6" t="inlineStr">
        <is>
          <t>A presença de vegetação nas áreas centrais é a responsável pelo aumento das temperaturas registradas no mapa.</t>
        </is>
      </c>
      <c r="N732" s="6" t="inlineStr">
        <is>
          <t>C</t>
        </is>
      </c>
      <c r="O732" s="6" t="inlineStr">
        <is>
          <t>A questão exige a habilidade de interpretar uma representação cartográfica e gráfica (mapa temático com legenda de cores) para compreender a organização do espaço geográfico. A alternativa correta (C) identifica a relação espacial explícita no mapa: onde a construção é densa (cinza escuro), a temperatura é mais alta (vermelho), demonstrando a capacidade de ler e correlacionar diferentes camadas de informação apresentadas na representação visual.</t>
        </is>
      </c>
      <c r="P732" s="6" t="b">
        <v>1</v>
      </c>
      <c r="Q732" s="6" t="n">
        <v>0.02352941176470588</v>
      </c>
      <c r="R732" s="6" t="n">
        <v>1.156626506024096</v>
      </c>
      <c r="S732" s="6" t="n">
        <v>0.7142857142857143</v>
      </c>
      <c r="T732" s="6" t="n">
        <v>15.36975124378109</v>
      </c>
      <c r="U732" s="6" t="n">
        <v>4.8</v>
      </c>
      <c r="V732" s="6" t="n">
        <v>5</v>
      </c>
      <c r="W732" s="6" t="n">
        <v>5</v>
      </c>
      <c r="X732" s="6" t="n">
        <v>4</v>
      </c>
      <c r="Y732" s="6" t="n">
        <v>5</v>
      </c>
      <c r="Z732" s="6" t="n">
        <v>5</v>
      </c>
      <c r="AA732" s="6" t="inlineStr">
        <is>
          <t>O item demonstra excelente alinhamento com a habilidade-alvo CH-H6, pois a tarefa central é a interpretação de uma representação cartográfica (mapa temático) para compreender a dinâmica espacial. Os objetos de conhecimento esperados ('Representação espacial' e 'Formas de organização social') são perfeitamente contemplados, pois o mapa reflete a organização social do espaço urbano e sua representação simbólica. Os distratores são plausíveis e funcionais: a alternativa A nega uma relação causal comum (ilha de calor), a B inverte a relação entre vegetação e densidade, a D introduz um fator (altitude) não presente no enunciado, e a E também inverte a relação de causa e efeito. O nível de complexidade é adequado para o Ensino Médio, exigindo a leitura e correlação de múltiplas informações visuais. O formato segue rigorosamente as características do ENEM, com um enunciado contextualizado, uma representação cartográfica e alternativas que exigem análise crítica e não apenas memória.</t>
        </is>
      </c>
      <c r="AB732" s="6" t="n">
        <v>4.6</v>
      </c>
      <c r="AC732" s="6" t="n">
        <v>5</v>
      </c>
      <c r="AD732" s="6" t="n">
        <v>4</v>
      </c>
      <c r="AE732" s="6" t="n">
        <v>4</v>
      </c>
      <c r="AF732" s="6" t="n">
        <v>5</v>
      </c>
      <c r="AG732" s="6" t="n">
        <v>5</v>
      </c>
      <c r="AH732" s="6" t="inlineStr">
        <is>
          <t>O item está perfeitamente alinhado à habilidade CH-H6, pois exige a leitura e interpretação de uma legenda cartográfica e a correlação espacial entre duas variáveis (densidade construtiva e temperatura). A adequação aos objetos de conhecimento é alta, focando em 'representação espacial' e dinâmica urbana, embora o aspecto político-social seja menos central que o físico-territorial. Os distratores são plausíveis no contexto de uma avaliação de leitura crítica, testando se o aluno consegue associar corretamente os símbolos às informações do enunciado, evitando inversões lógicas ou contradições diretas. O nível de escolaridade é adequado, abordando o conceito de ilhas de calor urbana, comum no Ensino Médio. O formato segue rigorosamente o padrão ENEM, com enunciado contextualizado e alternativas bem estruturadas.</t>
        </is>
      </c>
    </row>
    <row r="733">
      <c r="A733" s="6" t="inlineStr">
        <is>
          <t>4c8b2801-d821-4508-92a6-e53ff25e66e1</t>
        </is>
      </c>
      <c r="B733" s="6" t="inlineStr">
        <is>
          <t>com_fewshot_sem_grafo</t>
        </is>
      </c>
      <c r="C733" s="6" t="inlineStr">
        <is>
          <t>CH</t>
        </is>
      </c>
      <c r="D733" s="6" t="inlineStr">
        <is>
          <t>Ciencias Humanas e suas Tecnologias</t>
        </is>
      </c>
      <c r="E733" s="6" t="n">
        <v>2</v>
      </c>
      <c r="F733" s="6" t="inlineStr">
        <is>
          <t>CH-H6</t>
        </is>
      </c>
      <c r="G733" s="6" t="inlineStr">
        <is>
          <t>Interpretar diferentes representacoes graficas e cartograficas dos espacos geograficos.</t>
        </is>
      </c>
      <c r="H733" s="6" t="inlineStr">
        <is>
          <t>Um estudo sobre a dinâmica ambiental na Amazônia Legal utilizou imagens de satélite para elaborar um mapa de uso e ocupação do solo. A representação cartográfica destaca, em tons de vermelho, as áreas desmatadas, as quais se encontram dispostas de forma fragmentada e linear, acompanhando o traçado de rodovias como a BR-163 e a BR-230, enquanto as áreas de floresta intacta aparecem em verde. Com base na análise dessa representação gráfica, é possível identificar qual processo socioespacial?</t>
        </is>
      </c>
      <c r="I733" s="6" t="inlineStr">
        <is>
          <t>O desmatamento ocorre de forma homogênea em todo o território mapeado, independente da presença de vias de acesso.</t>
        </is>
      </c>
      <c r="J733" s="6" t="inlineStr">
        <is>
          <t>A preservação da floresta está restrita às unidades de conservação, não havendo floresta em terras privadas ou assentamentos.</t>
        </is>
      </c>
      <c r="K733" s="6" t="inlineStr">
        <is>
          <t>A expansão das atividades agropecuárias está diretamente associada à abertura e manutenção de eixos de transporte.</t>
        </is>
      </c>
      <c r="L733" s="6" t="inlineStr">
        <is>
          <t>As áreas de maior desmatamento correspondem geograficamente às regiões de maior altitude e relevo acidentado.</t>
        </is>
      </c>
      <c r="M733" s="6" t="inlineStr">
        <is>
          <t>A urbanização é o principal fator de pressão sobre a floresta, concentrando-se no interior das áreas verdes preservadas.</t>
        </is>
      </c>
      <c r="N733" s="6" t="inlineStr">
        <is>
          <t>C</t>
        </is>
      </c>
      <c r="O733" s="6" t="inlineStr">
        <is>
          <t>A habilidade CH-H6 é exercitada ao correlacionar o padrão visual do mapa (manchas vermelhas lineares ao longo das rodovias) com o fenômeno geográfico da fronteira agrícola. A interpretação correta identifica que a infraestrutura de transporte atua como vetor de ocupação, guiando o desmatamento e o avanço do agropecuário, o que torna a alternativa C a correta.</t>
        </is>
      </c>
      <c r="P733" s="6" t="b">
        <v>1</v>
      </c>
      <c r="Q733" s="6" t="n">
        <v>0</v>
      </c>
      <c r="R733" s="6" t="n">
        <v>0</v>
      </c>
      <c r="S733" s="6" t="n">
        <v>0.88</v>
      </c>
      <c r="T733" s="6" t="n">
        <v>14.52354938271605</v>
      </c>
      <c r="U733" s="6" t="n">
        <v>4.8</v>
      </c>
      <c r="V733" s="6" t="n">
        <v>5</v>
      </c>
      <c r="W733" s="6" t="n">
        <v>5</v>
      </c>
      <c r="X733" s="6" t="n">
        <v>4</v>
      </c>
      <c r="Y733" s="6" t="n">
        <v>5</v>
      </c>
      <c r="Z733" s="6" t="n">
        <v>5</v>
      </c>
      <c r="AA733" s="6" t="inlineStr">
        <is>
          <t>O item demonstra excelente alinhamento com a habilidade CH-H6, pois a resolução depende exclusivamente da interpretação da representação cartográfica fornecida (mapa de uso e ocupação). Os objetos de conhecimento esperados ('Formas de organização social, movimentos sociais, pensamento político e ação do Estado; Representação espacial') são perfeitamente contemplados, pois o mapa ilustra a ação do Estado (infraestrutura de transporte) e a organização social (expansão agropecuária) no espaço. Os distratores são plausíveis, pois exploram interpretações superficiais ou incorretas dos elementos gráficos (homogeneidade, restrição a unidades de conservação, influência do relevo, urbanização), exigindo do candidato uma análise crítica e não uma leitura literal. O nível de complexidade é adequado para o Ensino Médio, exigindo a compreensão de relações de causa e efeito em geografia. O formato segue rigorosamente as especificações do ENEM, com enunciado contextualizado, baseado em uma representação gráfica e alternativas que exigem interpretação e não memorização.</t>
        </is>
      </c>
      <c r="AB733" s="6" t="n">
        <v>4.8</v>
      </c>
      <c r="AC733" s="6" t="n">
        <v>5</v>
      </c>
      <c r="AD733" s="6" t="n">
        <v>5</v>
      </c>
      <c r="AE733" s="6" t="n">
        <v>4</v>
      </c>
      <c r="AF733" s="6" t="n">
        <v>5</v>
      </c>
      <c r="AG733" s="6" t="n">
        <v>5</v>
      </c>
      <c r="AH733" s="6" t="inlineStr">
        <is>
          <t>O item apresenta excelente alinhamento à habilidade CH-H6, pois exige a interpretação de uma representação cartográfica descrita (mapa de uso e ocupação do solo) para identificar um padrão espacial específico (desmatamento linear ao longo de rodovias). Os objetos de conhecimento são adequadamente abordados, integrando representação espacial com a dinâmica de organização social e ação do Estado (infraestrutura de transporte). Os distratores são plausíveis e exigem do aluno a leitura atenta do enunciado e o domínio de conceitos básicos de geografia regional, embora a alternativa D seja geograficamente menos consistente para o contexto da Amazônia, o que a torna um distrator de facilidade média. O vocabulário e a complexidade da temática (fronteira agrícola) são perfeitamente adequados ao Ensino Médio. O item segue rigorosamente o formato ENEM, com enunciado contextualizado, comando claro e cinco alternativas.</t>
        </is>
      </c>
    </row>
    <row r="734">
      <c r="A734" s="6" t="inlineStr">
        <is>
          <t>910d5281-7a8a-4b68-8a74-aa7737a93e28</t>
        </is>
      </c>
      <c r="B734" s="6" t="inlineStr">
        <is>
          <t>com_fewshot_sem_grafo</t>
        </is>
      </c>
      <c r="C734" s="6" t="inlineStr">
        <is>
          <t>CH</t>
        </is>
      </c>
      <c r="D734" s="6" t="inlineStr">
        <is>
          <t>Ciencias Humanas e suas Tecnologias</t>
        </is>
      </c>
      <c r="E734" s="6" t="n">
        <v>2</v>
      </c>
      <c r="F734" s="6" t="inlineStr">
        <is>
          <t>CH-H7</t>
        </is>
      </c>
      <c r="G734" s="6" t="inlineStr">
        <is>
          <t>Identificar os significados historico-geograficos das relacoes de poder entre as nacoes.</t>
        </is>
      </c>
      <c r="H734" s="6" t="inlineStr">
        <is>
          <t>No início do século XX, os Estados Unidos apoiaram a independência do Panamá em relação à Colômbia, visando garantir a construção e o controle do Canal do Panamá. Essa intervenção permitiu aos norte-americanos administrar a zona do canal e influenciar a política centro-americana até o final do século XX. Esse contexto histórico ilustra uma dinâmica de relações internacionais em que:</t>
        </is>
      </c>
      <c r="I734" s="6" t="inlineStr">
        <is>
          <t>A busca pela integração econômica das Américas ocorre por meio de acordos comerciais isentos de interesses políticos e territoriais.</t>
        </is>
      </c>
      <c r="J734" s="6" t="inlineStr">
        <is>
          <t>A necessidade de proteção ambiental em áreas de floresta tropical impede a exploração econômica dos recursos locais por potências estrangeiras.</t>
        </is>
      </c>
      <c r="K734" s="6" t="inlineStr">
        <is>
          <t>A utilização da posição geográfica estratégica serve como instrumento de hegemonia política e econômica de uma nação sobre outras.</t>
        </is>
      </c>
      <c r="L734" s="6" t="inlineStr">
        <is>
          <t>O isolamento geográfico é o fator determinante para a manutenção da soberania nacional contra interferências externas.</t>
        </is>
      </c>
      <c r="M734" s="6" t="inlineStr">
        <is>
          <t>A colaboração militar entre países vizinhos é a única forma de garantir a defesa coletiva do território contra invasões europeias.</t>
        </is>
      </c>
      <c r="N734" s="6" t="inlineStr">
        <is>
          <t>C</t>
        </is>
      </c>
      <c r="O734" s="6" t="inlineStr">
        <is>
          <t>A habilidade CH-H7 exige identificar os significados histórico-geográficos das relações de poder entre as nações. O caso do Canal do Panamá exemplifica como o controle de um ponto geográfico estratégico (uma rota de passagem entre oceanos) é utilizado por uma potência (EUA) para exercer domínio político e econômico sobre uma região, configurando uma relação de poder desigual baseada na importância geográfica do território.</t>
        </is>
      </c>
      <c r="P734" s="6" t="b">
        <v>1</v>
      </c>
      <c r="Q734" s="6" t="n">
        <v>0.01149425287356322</v>
      </c>
      <c r="R734" s="6" t="n">
        <v>0.7749999999999999</v>
      </c>
      <c r="S734" s="6" t="n">
        <v>0.90625</v>
      </c>
      <c r="T734" s="6" t="n">
        <v>16.20688311688312</v>
      </c>
      <c r="U734" s="6" t="n">
        <v>4.8</v>
      </c>
      <c r="V734" s="6" t="n">
        <v>5</v>
      </c>
      <c r="W734" s="6" t="n">
        <v>5</v>
      </c>
      <c r="X734" s="6" t="n">
        <v>4</v>
      </c>
      <c r="Y734" s="6" t="n">
        <v>5</v>
      </c>
      <c r="Z734" s="6" t="n">
        <v>5</v>
      </c>
      <c r="AA734" s="6" t="inlineStr">
        <is>
          <t>O item demonstra excelente alinhamento com a habilidade CH-H7, pois a questão sobre a independência do Panamá e o controle do canal exige do estudante a compreensão de como a posição geográfica de um território (objeto de conhecimento) foi utilizada como um instrumento de poder por uma nação, configurando uma relação de hegemonia. Os objetos de conhecimento esperados (organização social, ação do Estado, representação espacial) estão perfeitamente contemplados no enunciado e na alternativa correta. Os distratores são plausíveis, pois abordam temas relevantes para o contexto das relações internacionais (integração econômica, proteção ambiental, soberania, defesa coletiva), mas contêm afirmações incorretas ou simplistas que permitem a identificação da alternativa correta por meio do conhecimento histórico-geográfico. O nível de complexidade é adequado para o Ensino Médio, exigindo a compreensão de um caso histórico específico e sua abstração para uma análise de poder. O formato segue rigorosamente as especificações do ENEM, com um enunciado contextualizado, uma pergunta clara e cinco alternativas de resposta múltipla com uma única correta.</t>
        </is>
      </c>
      <c r="AB734" s="6" t="n">
        <v>4.8</v>
      </c>
      <c r="AC734" s="6" t="n">
        <v>5</v>
      </c>
      <c r="AD734" s="6" t="n">
        <v>5</v>
      </c>
      <c r="AE734" s="6" t="n">
        <v>4</v>
      </c>
      <c r="AF734" s="6" t="n">
        <v>5</v>
      </c>
      <c r="AG734" s="6" t="n">
        <v>5</v>
      </c>
      <c r="AH734" s="6" t="inlineStr">
        <is>
          <t>O item está perfeitamente alinhado à habilidade CH-H7, pois exige a identificação da relação entre a posição geográfica estratégica e o exercício de poder/hegemonia entre nações (EUA e Panamá). Os objetos de conhecimento (ação do Estado e representação espacial) são integralmente contemplados. Os distratores são plausíveis e testam conceitos comuns, como isolamento geográfico, proteção ambiental ou integração econômica idealizada, exigindo do aluno a compreensão crítica do contexto histórico de imperialismo. O vocabulário e a complexidade são adequados ao Ensino Médio, e a estrutura segue rigorosamente o padrão ENEM, com enunciado contextualizado e comando claro.</t>
        </is>
      </c>
    </row>
    <row r="735">
      <c r="A735" s="6" t="inlineStr">
        <is>
          <t>35987bb8-45bd-4d23-a75f-5e971c6009d9</t>
        </is>
      </c>
      <c r="B735" s="6" t="inlineStr">
        <is>
          <t>com_fewshot_sem_grafo</t>
        </is>
      </c>
      <c r="C735" s="6" t="inlineStr">
        <is>
          <t>CH</t>
        </is>
      </c>
      <c r="D735" s="6" t="inlineStr">
        <is>
          <t>Ciencias Humanas e suas Tecnologias</t>
        </is>
      </c>
      <c r="E735" s="6" t="n">
        <v>2</v>
      </c>
      <c r="F735" s="6" t="inlineStr">
        <is>
          <t>CH-H7</t>
        </is>
      </c>
      <c r="G735" s="6" t="inlineStr">
        <is>
          <t>Identificar os significados historico-geograficos das relacoes de poder entre as nacoes.</t>
        </is>
      </c>
      <c r="H735" s="6" t="inlineStr">
        <is>
          <t>No final do século XIX, as principais potências europeias reuniram-se na Conferência de Berlim para estabelecer regras sobre a ocupação de territórios no continente africano. Durante as negociações, as fronteiras foram traçadas em mapas, muitas vezes seguindo paralelos e meridianos, sem considerar a diversidade étnica, cultural e as organizações políticas já existentes nas regiões colonizadas. Esse processo garantiu às nações europeias o controle sobre recursos naturais e mercados consumidores estratégicos para suas indústrias.</t>
        </is>
      </c>
      <c r="I735" s="6" t="inlineStr">
        <is>
          <t>A formação de alianças militares defensivas entre os países africanos para conter o avanço do comunismo.</t>
        </is>
      </c>
      <c r="J735" s="6" t="inlineStr">
        <is>
          <t>A autonomia das nações africanas na definição de seus limites territoriais, garantida pela diplomacia internacional.</t>
        </is>
      </c>
      <c r="K735" s="6" t="inlineStr">
        <is>
          <t>A imposição da vontade de nações economicamente dominantes sobre territórios periféricos, caracterizando o imperialismo.</t>
        </is>
      </c>
      <c r="L735" s="6" t="inlineStr">
        <is>
          <t>O isolamento geográfico da Europa em relação ao restante do mundo, visando a autossuficiência econômica do continente.</t>
        </is>
      </c>
      <c r="M735" s="6" t="inlineStr">
        <is>
          <t>A cooperação técnica entre povos de diferentes continentes para o desenvolvimento sustentável e a preservação ambiental.</t>
        </is>
      </c>
      <c r="N735" s="6" t="inlineStr">
        <is>
          <t>C</t>
        </is>
      </c>
      <c r="O735" s="6" t="inlineStr">
        <is>
          <t>A questão aborda a habilidade CH-H7 ao apresentar um contexto histórico (Conferência de Berlim) e geográfico (partilha da África) que evidencia a relação de poder desigual entre as nações. O reconhecimento de que as potências europeias impuseram seus interesses econômicos e políticos, desrespeitando a soberania local, permite identificar o significado do imperialismo como uma expressão de dominação de nações hegemônicas sobre territórios periféricos.</t>
        </is>
      </c>
      <c r="P735" s="6" t="b">
        <v>1</v>
      </c>
      <c r="Q735" s="6" t="n">
        <v>0.04545454545454546</v>
      </c>
      <c r="R735" s="6" t="n">
        <v>1.701149425287356</v>
      </c>
      <c r="S735" s="6" t="n">
        <v>0.946236559139785</v>
      </c>
      <c r="T735" s="6" t="n">
        <v>16.15270695364238</v>
      </c>
      <c r="U735" s="6" t="n">
        <v>4.8</v>
      </c>
      <c r="V735" s="6" t="n">
        <v>5</v>
      </c>
      <c r="W735" s="6" t="n">
        <v>5</v>
      </c>
      <c r="X735" s="6" t="n">
        <v>4</v>
      </c>
      <c r="Y735" s="6" t="n">
        <v>5</v>
      </c>
      <c r="Z735" s="6" t="n">
        <v>5</v>
      </c>
      <c r="AA735" s="6" t="inlineStr">
        <is>
          <t>O item apresenta excelente alinhamento com a habilidade CH-H7, pois a análise do processo de partilha da África na Conferência de Berlim exige a compreensão dos significados histórico-geográficos das relações de poder entre as nações europeias e os territórios africanos. Os objetos de conhecimento esperados (formas de organização social, pensamento político, ação do Estado e representação espacial) são plenamente contemplados no enunciado, que descreve a ação do Estado (política externa das potências), a organização social e política desrespeitada e a representação espacial (fronteiras artificiais). Os distratores são plausíveis, pois exploram conceitos históricos relevantes (alianças militares, autonomia, isolamento, cooperação), mas são semanticamente e historicamente inconsistentes com o contexto do imperialismo no século XIX, sendo apenas a alternativa C que capta a essência da dominação. O nível de complexidade é adequado para o Ensino Médio, exigindo a articulação de conhecimentos históricos e geográficos. O formato segue rigorosamente as especificações do ENEM, com um texto contextualizador claro, alternativas que exigem interpretação e uma questão de múltipla escolha com uma única resposta correta.</t>
        </is>
      </c>
      <c r="AB735" s="6" t="n">
        <v>4.8</v>
      </c>
      <c r="AC735" s="6" t="n">
        <v>5</v>
      </c>
      <c r="AD735" s="6" t="n">
        <v>5</v>
      </c>
      <c r="AE735" s="6" t="n">
        <v>4</v>
      </c>
      <c r="AF735" s="6" t="n">
        <v>5</v>
      </c>
      <c r="AG735" s="6" t="n">
        <v>5</v>
      </c>
      <c r="AH735" s="6" t="inlineStr">
        <is>
          <t>O item apresenta excelente alinhamento à habilidade CH-H7, pois exige do estudante a identificação da dinâmica de poder (imperialismo) subjacente ao evento histórico (Conferência de Berlim) e à sua espacialização (partilha da África). Os objetos de conhecimento são integralmente contemplados, especialmente a representação espacial (traçado de fronteiras em mapas) e a ação do Estado (dominação de potências europeias). Os distratores são plausíveis e bem construídos, explorando erros comuns como anacronismos (Guerra Fria) e inversão de fatos (autonomia africana), garantindo a discriminação do gabarito. O nível de complexidade e a linguagem são adequados ao Ensino Médio, e o formato segue rigorosamente o padrão do ENEM.</t>
        </is>
      </c>
    </row>
    <row r="736">
      <c r="A736" s="6" t="inlineStr">
        <is>
          <t>d3ea6077-580c-4439-993d-3c2e1c265cb4</t>
        </is>
      </c>
      <c r="B736" s="6" t="inlineStr">
        <is>
          <t>com_fewshot_sem_grafo</t>
        </is>
      </c>
      <c r="C736" s="6" t="inlineStr">
        <is>
          <t>CH</t>
        </is>
      </c>
      <c r="D736" s="6" t="inlineStr">
        <is>
          <t>Ciencias Humanas e suas Tecnologias</t>
        </is>
      </c>
      <c r="E736" s="6" t="n">
        <v>2</v>
      </c>
      <c r="F736" s="6" t="inlineStr">
        <is>
          <t>CH-H7</t>
        </is>
      </c>
      <c r="G736" s="6" t="inlineStr">
        <is>
          <t>Identificar os significados historico-geograficos das relacoes de poder entre as nacoes.</t>
        </is>
      </c>
      <c r="H736" s="6" t="inlineStr">
        <is>
          <t>A Conferência de Berlim, realizada entre 1884 e 1885, é um evento emblemático da história do século XIX. Nessa ocasião, representantes das principais potências europeias reuniram-se para estabelecer regras formais para a ocupação do continente africano. A partilha do território foi feita com base em interesses estratégicos e econômicos das nações europeias, desrespeitando as fronteiras étnicas, culturais e políticas já existentes entre os povos africanos. Esse contexto histórico-geográfico ilustra a dinâmica das relações internacionais da época, caracterizada pela:</t>
        </is>
      </c>
      <c r="I736" s="6" t="inlineStr">
        <is>
          <t>busca pela cooperação mútua entre europeus e africanos para o desenvolvimento tecnológico e industrial do continente.</t>
        </is>
      </c>
      <c r="J736" s="6" t="inlineStr">
        <is>
          <t>valorização da autodeterminação dos povos, respeitando-se a soberania das nações africanas frente aos interesses estrangeiros.</t>
        </is>
      </c>
      <c r="K736" s="6" t="inlineStr">
        <is>
          <t>imposição da vontade das potências industriais sobre territórios periféricos para garantir o controle de recursos e mercados consumidores.</t>
        </is>
      </c>
      <c r="L736" s="6" t="inlineStr">
        <is>
          <t>transferência de poder político das metrópoles europeias para as colônias, fortalecendo os governos locais através de alianças militares.</t>
        </is>
      </c>
      <c r="M736" s="6" t="inlineStr">
        <is>
          <t>disputa diplomática que resultou no equilíbrio de forças, impedindo que qualquer nação europeia dominasse isoladamente o continente.</t>
        </is>
      </c>
      <c r="N736" s="6" t="inlineStr">
        <is>
          <t>C</t>
        </is>
      </c>
      <c r="O736" s="6" t="inlineStr">
        <is>
          <t>A habilidade CH-H7 exige a identificação dos significados histórico-geográficos das relações de poder entre nações. A Conferência de Berlim representa o auge do imperialismo, onde as potências europeias utilizaram seu poderio militar e econômico para dominar e dividir o território africano (aspecto geográfico) visando a acumulação de capital e expansão industrial (aspecto histórico). A alternativa C corretamente identifica essa relação de poder desigual, onde nações dominantes impõem seus interesses sobre nações mais fracas.</t>
        </is>
      </c>
      <c r="P736" s="6" t="b">
        <v>1</v>
      </c>
      <c r="Q736" s="6" t="n">
        <v>0.02150537634408602</v>
      </c>
      <c r="R736" s="6" t="n">
        <v>1.304347826086957</v>
      </c>
      <c r="S736" s="6" t="n">
        <v>0.9117647058823529</v>
      </c>
      <c r="T736" s="6" t="n">
        <v>15.47046296296297</v>
      </c>
      <c r="U736" s="6" t="n">
        <v>4.8</v>
      </c>
      <c r="V736" s="6" t="n">
        <v>5</v>
      </c>
      <c r="W736" s="6" t="n">
        <v>5</v>
      </c>
      <c r="X736" s="6" t="n">
        <v>4</v>
      </c>
      <c r="Y736" s="6" t="n">
        <v>5</v>
      </c>
      <c r="Z736" s="6" t="n">
        <v>5</v>
      </c>
      <c r="AA736" s="6" t="inlineStr">
        <is>
          <t>O item demonstra excelente alinhamento com a habilidade CH-H7, pois a Conferência de Berlim é um exemplo paradigmático das relações de poder entre nações no contexto do imperialismo. A questão exige que o aluno interprete o evento histórico-geográfico para identificar a natureza desigual das relações de poder, o que está perfeitamente alinhado com o enunciado e a alternativa correta. Os objetos de conhecimento esperados (formas de organização social, pensamento político, ação do Estado e representação espacial) são contemplados de forma direta e relevante, abordando a lógica econômica e política por trás da partilha da África. Os distratores são plausíveis, pois exploram conceitos como cooperação (A), autodeterminação (B), transferência de poder (D) e equilíbrio de forças (E), que são temas recorrentes na história das relações internacionais, mas que se aplicam mal ao contexto específico da Conferência de Berlim. O nível de complexidade é adequado para o Ensino Médio, exigindo compreensão de conceitos como imperialismo, periferia e metrópole, sem ser excessivamente técnico. O formato segue rigorosamente as especificações do ENEM, com um enunciado contextualizado, uma pergunta clara e alternativas que exigem análise crítica.</t>
        </is>
      </c>
      <c r="AB736" s="6" t="n">
        <v>4.8</v>
      </c>
      <c r="AC736" s="6" t="n">
        <v>5</v>
      </c>
      <c r="AD736" s="6" t="n">
        <v>5</v>
      </c>
      <c r="AE736" s="6" t="n">
        <v>4</v>
      </c>
      <c r="AF736" s="6" t="n">
        <v>5</v>
      </c>
      <c r="AG736" s="6" t="n">
        <v>5</v>
      </c>
      <c r="AH736" s="6" t="inlineStr">
        <is>
          <t>O item apresenta excelente alinhamento à habilidade CH-H7, pois aborda explicitamente as relações de poder entre nações europeias e o continente africano no contexto da Conferência de Berlim, destacando a dimensão geográfica (partilha territorial) e histórica (imperialismo). Os objetos de conhecimento (representação espacial e ação do Estado) são contemplados de forma clara. Os distratores são plausíveis, explorando conceitos como cooperação, autodeterminação e equilíbrio de forças, que são comuns em análises históricas superficiais ou equivocadas. O nível de dificuldade é adequado ao Ensino Médio, tratando de um conteúdo curricular central com linguagem acessível. O formato segue rigorosamente o padrão do ENEM, com enunciado contextualizado e alternativas que exigem interpretação crítica.</t>
        </is>
      </c>
    </row>
    <row r="737">
      <c r="A737" s="6" t="inlineStr">
        <is>
          <t>d7bbb1d3-eb43-4960-a8b2-1b302144cf60</t>
        </is>
      </c>
      <c r="B737" s="6" t="inlineStr">
        <is>
          <t>com_fewshot_sem_grafo</t>
        </is>
      </c>
      <c r="C737" s="6" t="inlineStr">
        <is>
          <t>CH</t>
        </is>
      </c>
      <c r="D737" s="6" t="inlineStr">
        <is>
          <t>Ciencias Humanas e suas Tecnologias</t>
        </is>
      </c>
      <c r="E737" s="6" t="n">
        <v>2</v>
      </c>
      <c r="F737" s="6" t="inlineStr">
        <is>
          <t>CH-H7</t>
        </is>
      </c>
      <c r="G737" s="6" t="inlineStr">
        <is>
          <t>Identificar os significados historico-geograficos das relacoes de poder entre as nacoes.</t>
        </is>
      </c>
      <c r="H737" s="6" t="inlineStr">
        <is>
          <t>No final do século XIX, representantes de potências europeias reuniram-se em Berlim para estabelecer regras sobre a ocupação do continente africano. Nessa conferência, as fronteiras foram traçadas em mapas, muitas vezes seguindo paralelos e meridianos, desconsiderando a diversidade étnica, linguística e cultural das populações locais. Esse processo resultou na partilha da África entre as nações europeias, com profundas consequências geopolíticas que perduram até os dias atuais.</t>
        </is>
      </c>
      <c r="I737" s="6" t="inlineStr">
        <is>
          <t>A Conferência de Berlim visava promover a independência das nações africanas e o fortalecimento de seus governos locais através de alianças comerciais equilibradas.</t>
        </is>
      </c>
      <c r="J737" s="6" t="inlineStr">
        <is>
          <t>O traçado das fronteiras respeitou as divisões naturais e as organizações sociopolíticas preexistentes, garantindo a estabilidade das regiões colonizadas.</t>
        </is>
      </c>
      <c r="K737" s="6" t="inlineStr">
        <is>
          <t>A partilha da África expressou a hegemonia europeia sobre o continente, impondo limites territoriais artificiais que serviam aos interesses econômicos e estratégicos das potências coloniais.</t>
        </is>
      </c>
      <c r="L737" s="6" t="inlineStr">
        <is>
          <t>O objetivo principal do encontro foi impedir a expansão dos Estados Unidos e do Japão sobre o território africano, isolando o continente do comércio global.</t>
        </is>
      </c>
      <c r="M737" s="6" t="inlineStr">
        <is>
          <t>As fronteiras estabelecidas buscavam facilitar a migração de populações europeias para a África, criando uma continuidade geográfica entre os continentes.</t>
        </is>
      </c>
      <c r="N737" s="6" t="inlineStr">
        <is>
          <t>C</t>
        </is>
      </c>
      <c r="O737" s="6" t="inlineStr">
        <is>
          <t>A habilidade CH-H7 exige a identificação dos significados das relações de poder entre as nações. A Conferência de Berlim (1884-1885) é um exemplo histórico claro de como nações dominantes (Europa) impuseram sua vontade sobre regiões menos poderosas (África), redefinindo o espaço geográfico (fronteiras artificiais) para atender a interesses econômicos e políticos de expansão imperialista, ignorando as realidades locais.</t>
        </is>
      </c>
      <c r="P737" s="6" t="b">
        <v>1</v>
      </c>
      <c r="Q737" s="6" t="n">
        <v>0.02083333333333333</v>
      </c>
      <c r="R737" s="6" t="n">
        <v>1.493333333333333</v>
      </c>
      <c r="S737" s="6" t="n">
        <v>0.8571428571428571</v>
      </c>
      <c r="T737" s="6" t="n">
        <v>17.01896067415731</v>
      </c>
      <c r="U737" s="6" t="n">
        <v>5</v>
      </c>
      <c r="V737" s="6" t="n">
        <v>5</v>
      </c>
      <c r="W737" s="6" t="n">
        <v>5</v>
      </c>
      <c r="X737" s="6" t="n">
        <v>5</v>
      </c>
      <c r="Y737" s="6" t="n">
        <v>5</v>
      </c>
      <c r="Z737" s="6" t="n">
        <v>5</v>
      </c>
      <c r="AA737" s="6" t="inlineStr">
        <is>
          <t>O item apresenta excelente alinhamento com a habilidade CH-H7, pois a Conferência de Berlim é um exemplo paradigmático das relações de poder entre nações, exigindo a identificação do significado histórico-geográfico da partilha colonial. Os objetos de conhecimento (organização social, ação do Estado, representação espacial) estão perfeitamente contemplados no enunciado e na alternativa correta. Os distratores são plausíveis, pois exploram interpretações simplistas ou incorretas do evento (como a intenção de promover independência ou respeitar as estruturas locais), exigindo do estudante um conhecimento mais aprofundado para distingui-los da alternativa correta. O nível de complexidade é adequado para o Ensino Médio, pois conecta um evento histórico específico a suas consequências geopolíticas contemporâneas, um tema recorrente na disciplina. Finalmente, o item segue rigorosamente o formato ENEM, com um enunciado contextualizado, alternativas que exigem análise crítica e uma justificativa que fundamenta a resposta com base nos conhecimentos históricos e geográficos.</t>
        </is>
      </c>
      <c r="AB737" s="6" t="n">
        <v>4.6</v>
      </c>
      <c r="AC737" s="6" t="n">
        <v>5</v>
      </c>
      <c r="AD737" s="6" t="n">
        <v>5</v>
      </c>
      <c r="AE737" s="6" t="n">
        <v>4</v>
      </c>
      <c r="AF737" s="6" t="n">
        <v>5</v>
      </c>
      <c r="AG737" s="6" t="n">
        <v>4</v>
      </c>
      <c r="AH737" s="6" t="inlineStr">
        <is>
          <t>O item apresenta excelente alinhamento à habilidade CH-H7, pois aborda explicitamente as relações de poder entre nações (hegemonia europeia) e seus significados histórico-geográficos (partilha da África, fronteiras artificiais). Os objetos de conhecimento são integralmente contemplados, destacando a representação espacial (mapas, paralelos e meridianos) e a ação do Estado (Conferência de Berlim). Os distratores A e B são plausíveis, pois exploram inversões comuns na interpretação histórica (missão civilizatória e respeito às divisões naturais), enquanto D e E são menos robustos, especialmente a E, que apresenta uma noção geográfica improvável. O nível de complexidade e o vocabulário são adequados ao Ensino Médio. A nota do formato (d5) é ligeiramente inferior devido à ausência de um comando explícito (pergunta ou imperativo) no enunciado que conecte o texto introdutório às alternativas, elemento padrão na estrutura de itens do ENEM.</t>
        </is>
      </c>
    </row>
    <row r="738">
      <c r="A738" s="6" t="inlineStr">
        <is>
          <t>70ee7d1a-474f-402f-b450-2a056f9294e4</t>
        </is>
      </c>
      <c r="B738" s="6" t="inlineStr">
        <is>
          <t>com_fewshot_sem_grafo</t>
        </is>
      </c>
      <c r="C738" s="6" t="inlineStr">
        <is>
          <t>CH</t>
        </is>
      </c>
      <c r="D738" s="6" t="inlineStr">
        <is>
          <t>Ciencias Humanas e suas Tecnologias</t>
        </is>
      </c>
      <c r="E738" s="6" t="n">
        <v>2</v>
      </c>
      <c r="F738" s="6" t="inlineStr">
        <is>
          <t>CH-H7</t>
        </is>
      </c>
      <c r="G738" s="6" t="inlineStr">
        <is>
          <t>Identificar os significados historico-geograficos das relacoes de poder entre as nacoes.</t>
        </is>
      </c>
      <c r="H738" s="6" t="inlineStr">
        <is>
          <t>Durante a Guerra Fria, o controle de rotas marítimas estratégicas foi um fator determinante para a manutenção da hegemonia das potências globais. Em 1956, a nacionalização do Canal de Suez pelo Egito desencadeou uma crise internacional, resultando em uma intervenção militar conjunta do Reino Unido, da França e de Israel. O canal, que conecta o Mar Mediterrâneo ao Mar Vermelho, era fundamental para o transporte de petróleo do Oriente Médio para a Europa. A ação militar desses países, apesar da soberania egípcia sobre seu território, demonstra uma dinâmica típica das relações de poder na época.</t>
        </is>
      </c>
      <c r="I738" s="6" t="inlineStr">
        <is>
          <t>A irrelevância econômica das rotas comerciais terrestres em comparação com as vias aéreas desenvolvidas no pós-guerra.</t>
        </is>
      </c>
      <c r="J738" s="6" t="inlineStr">
        <is>
          <t>A capacidade das nações periféricas de ditar as regras do comércio internacional através do controle de recursos hídricos.</t>
        </is>
      </c>
      <c r="K738" s="6" t="inlineStr">
        <is>
          <t>A subordinação da soberania nacional aos interesses geopolíticos e econômicos das potências que controlam espaços geográficos vitais.</t>
        </is>
      </c>
      <c r="L738" s="6" t="inlineStr">
        <is>
          <t>O fim do colonialismo europeu no continente africano, marcado pela aceitação pacífica das decisões internas dos países locais.</t>
        </is>
      </c>
      <c r="M738" s="6" t="inlineStr">
        <is>
          <t>A predominância do conflito ideológico entre capitalismo e socialismo como único motivo para disputas territoriais fora da Europa.</t>
        </is>
      </c>
      <c r="N738" s="6" t="inlineStr">
        <is>
          <t>C</t>
        </is>
      </c>
      <c r="O738" s="6" t="inlineStr">
        <is>
          <t>A habilidade CH-H7 exige a identificação dos significados histórico-geográficos das relações de poder. O enunciado apresenta um caso onde a localização geográfica estratégica (Canal de Suez) e o controle de recursos (petróleo) justificaram a intervenção militar de potências europeias em um país soberano. A alternativa C corretamente interpreta essa relação, evidenciando como a geografia (espaço vital) serve de base para a projeção de poder e a subordinação de interesses locais aos interesses hegemônicos globais.</t>
        </is>
      </c>
      <c r="P738" s="6" t="b">
        <v>1</v>
      </c>
      <c r="Q738" s="6" t="n">
        <v>0.03</v>
      </c>
      <c r="R738" s="6" t="n">
        <v>1.813186813186813</v>
      </c>
      <c r="S738" s="6" t="n">
        <v>0.9009009009009009</v>
      </c>
      <c r="T738" s="6" t="n">
        <v>15.24831501831502</v>
      </c>
      <c r="U738" s="6" t="n">
        <v>4.8</v>
      </c>
      <c r="V738" s="6" t="n">
        <v>5</v>
      </c>
      <c r="W738" s="6" t="n">
        <v>5</v>
      </c>
      <c r="X738" s="6" t="n">
        <v>4</v>
      </c>
      <c r="Y738" s="6" t="n">
        <v>5</v>
      </c>
      <c r="Z738" s="6" t="n">
        <v>5</v>
      </c>
      <c r="AA738" s="6" t="inlineStr">
        <is>
          <t>O item apresenta excelente alinhamento com a habilidade CH-H7, pois a crise do Canal de Suez é um exemplo paradigmático das relações de poder entre nações, onde a geografia (estratégia do canal) e a economia (controle do petróleo) se articulam para definir a ação das potências. Os objetos de conhecimento (organização social, ação do Estado, representação espacial) estão perfeitamente contemplados no enunciado e na alternativa correta. Os distratores são plausíveis, pois exploram temas relevantes da Guerra Fria (colonialismo, ideologia, comércio), mas contêm interpretações simplistas ou incorretas que permitem a identificação da resposta correta. O nível de complexidade e a linguagem são adequados ao Ensino Médio, exigindo análise de contexto e compreensão de conceitos geopolíticos. O formato segue rigorosamente as especificações do ENEM, com enunciado contextualizado, alternativas bem elaboradas e uma justificativa objetiva.</t>
        </is>
      </c>
      <c r="AB738" s="6" t="n">
        <v>4.8</v>
      </c>
      <c r="AC738" s="6" t="n">
        <v>5</v>
      </c>
      <c r="AD738" s="6" t="n">
        <v>5</v>
      </c>
      <c r="AE738" s="6" t="n">
        <v>4</v>
      </c>
      <c r="AF738" s="6" t="n">
        <v>5</v>
      </c>
      <c r="AG738" s="6" t="n">
        <v>5</v>
      </c>
      <c r="AH738" s="6" t="inlineStr">
        <is>
          <t>O item apresenta excelente alinhamento à habilidade CH-H7, pois exige do estudante a identificação da relação entre a geografia (localização estratégica do Canal de Suez) e as relações de poder internacionais (intervenção militar vs. soberania). Os objetos de conhecimento são adequadamente contemplados, especialmente a ação do Estado e a representação espacial. Os distratores são plausíveis e exigem leitura atenta, explorando conceitos históricos correlatos (Guerra Fria, colonialismo) que não se aplicam ao caso específico ou invertem a lógica apresentada. O vocabulário e a complexidade são adequados ao Ensino Médio, e o formato segue rigorosamente o padrão ENEM, com enunciado contextualizado e alternativas que exigem análise e interpretação.</t>
        </is>
      </c>
    </row>
    <row r="739">
      <c r="A739" s="6" t="inlineStr">
        <is>
          <t>0528f1e7-f083-475e-8c99-da2f3a1af52d</t>
        </is>
      </c>
      <c r="B739" s="6" t="inlineStr">
        <is>
          <t>com_fewshot_sem_grafo</t>
        </is>
      </c>
      <c r="C739" s="6" t="inlineStr">
        <is>
          <t>CH</t>
        </is>
      </c>
      <c r="D739" s="6" t="inlineStr">
        <is>
          <t>Ciencias Humanas e suas Tecnologias</t>
        </is>
      </c>
      <c r="E739" s="6" t="n">
        <v>2</v>
      </c>
      <c r="F739" s="6" t="inlineStr">
        <is>
          <t>CH-H8</t>
        </is>
      </c>
      <c r="G739" s="6" t="inlineStr">
        <is>
          <t>Analisar a acao dos estados nacionais no que se refere a dinamica dos fluxos populacionais e no enfrentamento de problemas de ordem economico-social.</t>
        </is>
      </c>
      <c r="H739" s="6" t="inlineStr">
        <is>
          <t>A grave crise socioeconômica e política na Venezuela, agravada a partir de 2013, provocou um deslocamento populacional sem precedentes na América do Sul, com milhares de pessoas cruzando a fronteira em busca de condições de vida dignas. Diante da sobrecarga nos serviços públicos de cidades de fronteira, como Pacaraima e Boa Vista, o governo federal brasileiro implementou, em 2018, a "Operação Acolhida". Essa estratégia governamental envolveu o atendimento humanitário, a triagem sanitária e a interiorização dos migrantes para outras cidades brasileiras, com o objetivo de distribuir essa população pelo território nacional.</t>
        </is>
      </c>
      <c r="I739" s="6" t="inlineStr">
        <is>
          <t>A restrição da entrada de estrangeiros como medida prioritária para proteger o mercado de trabalho nacional da concorrência desleal.</t>
        </is>
      </c>
      <c r="J739" s="6" t="inlineStr">
        <is>
          <t>A expulsão compulsória de imigrantes ilegais como forma de garantir a segurança nacional e a soberania das fronteiras.</t>
        </is>
      </c>
      <c r="K739" s="6" t="inlineStr">
        <is>
          <t>A regulação dos fluxos migratórios por meio de políticas públicas de acolhimento e redistribuição espacial da população.</t>
        </is>
      </c>
      <c r="L739" s="6" t="inlineStr">
        <is>
          <t>A isenção total do Estado em questões migratórias, transferindo a responsabilidade do atendimento para organizações não governamentais.</t>
        </is>
      </c>
      <c r="M739" s="6" t="inlineStr">
        <is>
          <t>A seleção de imigrantes com base em critérios de qualificação profissional, priorizando a entrada de mão de obra especializada.</t>
        </is>
      </c>
      <c r="N739" s="6" t="inlineStr">
        <is>
          <t>C</t>
        </is>
      </c>
      <c r="O739" s="6" t="inlineStr">
        <is>
          <t>A habilidade CH-H8 exige a análise da atuação do Estado diante dos fluxos populacionais e problemas socioeconômicos. No contexto apresentado, o governo brasileiro atua diretamente na dinâmica do fluxo migratório (interiorização) e no enfrentamento dos problemas decorrentes da crise humanitária (sobrecarga de serviços locais). A alternativa C é a correta, pois identifica a ação estatal de regulação e gestão do fluxo populacional através de políticas de acolhimento e redistribuição espacial, aliviando as pressões na fronteira e promovendo a integração socioeconômica dos migrantes.</t>
        </is>
      </c>
      <c r="P739" s="6" t="b">
        <v>1</v>
      </c>
      <c r="Q739" s="6" t="n">
        <v>0.03061224489795918</v>
      </c>
      <c r="R739" s="6" t="n">
        <v>1.885714285714286</v>
      </c>
      <c r="S739" s="6" t="n">
        <v>0.9245283018867925</v>
      </c>
      <c r="T739" s="6" t="n">
        <v>15.98623618784531</v>
      </c>
      <c r="U739" s="6" t="n">
        <v>4.8</v>
      </c>
      <c r="V739" s="6" t="n">
        <v>5</v>
      </c>
      <c r="W739" s="6" t="n">
        <v>5</v>
      </c>
      <c r="X739" s="6" t="n">
        <v>4</v>
      </c>
      <c r="Y739" s="6" t="n">
        <v>5</v>
      </c>
      <c r="Z739" s="6" t="n">
        <v>5</v>
      </c>
      <c r="AA739" s="6" t="inlineStr">
        <is>
          <t>O item apresenta excelente alinhamento com a habilidade CH-H8, pois demanda a análise da ação do Estado brasileiro na gestão de um fluxo migratório e no enfrentamento de problemas socioeconômicos decorrentes, como a sobrecarga de serviços públicos. Os objetos de conhecimento (organização social, ação do Estado e representação espacial) são perfeitamente adequados e integrados ao enunciado e à alternativa correta. Os distratores (A, B, D e E) são plausíveis, pois representam diferentes posturas que o Estado poderia adotar em relação à migração (protecionismo, expulsão, desresponsabilização e seletividade), exigindo do estudante a compreensão do contexto e da ação governamental descrita. O nível de complexidade é adequado para o Ensino Médio, exigindo a compreensão de um fenômeno contemporâneo e a análise de políticas públicas. O formato segue rigorosamente as especificações do ENEM, com um texto contextualizado, uma pergunta implícita e alternativas que representam diferentes interpretações da realidade apresentada.</t>
        </is>
      </c>
      <c r="AB739" s="6" t="n">
        <v>4.8</v>
      </c>
      <c r="AC739" s="6" t="n">
        <v>5</v>
      </c>
      <c r="AD739" s="6" t="n">
        <v>5</v>
      </c>
      <c r="AE739" s="6" t="n">
        <v>5</v>
      </c>
      <c r="AF739" s="6" t="n">
        <v>5</v>
      </c>
      <c r="AG739" s="6" t="n">
        <v>4</v>
      </c>
      <c r="AH739" s="6" t="inlineStr">
        <is>
          <t>O item apresenta excelente alinhamento à habilidade CH-H8, contextualizando um fluxo populacional decorrente de crise socioeconômica e exigindo a análise da ação estatal (Operação Acolhida). Os objetos de conhecimento (ação do Estado, representação espacial) são plenamente adequados. Os distratores são plausíveis e bem elaborados, representando diferentes abordagens de política migratória (restrição, expulsão, isenção, seleção) que contrastam com a política de acolhimento descrita. O nível de complexidade e a linguagem são apropriados ao Ensino Médio. A única ressalva no formato (d5) é a ausência de um comando explícito (pergunta) conectando o texto às alternativas, elemento padrão na estrutura de itens do ENEM, embora a lógica interna permita inferir a questão proposta.</t>
        </is>
      </c>
    </row>
    <row r="740">
      <c r="A740" s="6" t="inlineStr">
        <is>
          <t>b32206b5-2bb0-49b8-b69e-cfabd435cd92</t>
        </is>
      </c>
      <c r="B740" s="6" t="inlineStr">
        <is>
          <t>com_fewshot_sem_grafo</t>
        </is>
      </c>
      <c r="C740" s="6" t="inlineStr">
        <is>
          <t>CH</t>
        </is>
      </c>
      <c r="D740" s="6" t="inlineStr">
        <is>
          <t>Ciencias Humanas e suas Tecnologias</t>
        </is>
      </c>
      <c r="E740" s="6" t="n">
        <v>2</v>
      </c>
      <c r="F740" s="6" t="inlineStr">
        <is>
          <t>CH-H8</t>
        </is>
      </c>
      <c r="G740" s="6" t="inlineStr">
        <is>
          <t>Analisar a acao dos estados nacionais no que se refere a dinamica dos fluxos populacionais e no enfrentamento de problemas de ordem economico-social.</t>
        </is>
      </c>
      <c r="H740" s="6" t="inlineStr">
        <is>
          <t>A crise socioeconômica e política na Venezuela gerou, nos últimos anos, um intenso fluxo migratório para o Brasil, com concentração inicial na fronteira do estado de Roraima. Diante da sobrecarga nos serviços públicos locais de saúde, educação e assistência social, o governo federal brasileiro instituiu a "Operação Acolhida". Essa ação estatal articula órgãos governamentais e a sociedade civil para oferecer abrigo, documentação e uma estratégia de interiorização, que consiste no transporte voluntário de imigrantes para outras cidades brasileiras com maior capacidade de absorção no mercado de trabalho.</t>
        </is>
      </c>
      <c r="I740" s="6" t="inlineStr">
        <is>
          <t>Restringir a entrada de estrangeiros no território nacional para preservar os postos de trabalho da população local.</t>
        </is>
      </c>
      <c r="J740" s="6" t="inlineStr">
        <is>
          <t>Priorizar o retorno imediato dos imigrantes ao país de origem, a fim de evitar conflitos culturais nas cidades brasileiras.</t>
        </is>
      </c>
      <c r="K740" s="6" t="inlineStr">
        <is>
          <t>Distribuir territorialmente a população migrante para aliviar pressões socioeconômicas na região de fronteira e promover a integração produtiva.</t>
        </is>
      </c>
      <c r="L740" s="6" t="inlineStr">
        <is>
          <t>Confinar a população imigrante em áreas de fronteira para facilitar o controle militar e impedir a dispersão pelo território nacional.</t>
        </is>
      </c>
      <c r="M740" s="6" t="inlineStr">
        <is>
          <t>Limitar a atuação do Estado apenas ao registro documental, transferindo a responsabilidade pela subsistência dos imigrantes para organizações privadas.</t>
        </is>
      </c>
      <c r="N740" s="6" t="inlineStr">
        <is>
          <t>C</t>
        </is>
      </c>
      <c r="O740" s="6" t="inlineStr">
        <is>
          <t>A habilidade CH-H8 exige a análise da ação dos Estados na gestão de fluxos populacionais e problemas socioeconômicos. A alternativa correta (C) identifica a "Operação Acolhida" e a "interiorização" como medidas estatais que buscam organizar o fluxo migratório, distribuindo a população para evitar o colapso dos serviços em Roraima (problema socioeconômico) e facilitando a inserção dos imigrantes em outras economias locais. As demais alternativas ignoram o caráter humanitário e de gestão integrada da política pública descrita.</t>
        </is>
      </c>
      <c r="P740" s="6" t="b">
        <v>1</v>
      </c>
      <c r="Q740" s="6" t="n">
        <v>0.04950495049504951</v>
      </c>
      <c r="R740" s="6" t="n">
        <v>1.848484848484849</v>
      </c>
      <c r="S740" s="6" t="n">
        <v>0.8938053097345132</v>
      </c>
      <c r="T740" s="6" t="n">
        <v>16.65388888888889</v>
      </c>
      <c r="U740" s="6" t="n">
        <v>5</v>
      </c>
      <c r="V740" s="6" t="n">
        <v>5</v>
      </c>
      <c r="W740" s="6" t="n">
        <v>5</v>
      </c>
      <c r="X740" s="6" t="n">
        <v>5</v>
      </c>
      <c r="Y740" s="6" t="n">
        <v>5</v>
      </c>
      <c r="Z740" s="6" t="n">
        <v>5</v>
      </c>
      <c r="AA740" s="6" t="inlineStr">
        <is>
          <t>O item apresenta excelente alinhamento com a habilidade-alvo CH-H8, pois demanda a análise da ação do Estado brasileiro na gestão de um fluxo migratório e dos problemas socioeconômicos decorrentes. A descrição da 'Operação Acolhida' e da estratégia de 'interiorização' serve como base para a análise, e a alternativa correta (C) capta perfeitamente a essência dessa ação estatal: a distribuição territorial para aliviar pressões e promover a integração produtiva. Os objetos de conhecimento (organização social, ação do Estado, representação espacial) são adequadamente contemplados no enunciado e na alternativa correta. Os distratores (A, B, D, E) são plausíveis, pois representam diferentes abordagens políticas que poderiam ser adotadas (restrição, repatriação, confinamento, privatização), mas que se afastam da descrição da política pública apresentada, exigindo do candidato a capacidade de distinguir a realidade descrita de outras possibilidades. O nível de complexidade é adequado para o Ensino Médio, exigindo compreensão de texto, análise de políticas públicas e conhecimentos de geografia e cidadania. O formato segue rigorosamente o padrão ENEM, com enunciado contextualizado, alternativas que exploram diferentes concepções sobre o tema e uma justificativa clara para a resposta correta.</t>
        </is>
      </c>
      <c r="AB740" s="6" t="n">
        <v>5</v>
      </c>
      <c r="AC740" s="6" t="n">
        <v>5</v>
      </c>
      <c r="AD740" s="6" t="n">
        <v>5</v>
      </c>
      <c r="AE740" s="6" t="n">
        <v>5</v>
      </c>
      <c r="AF740" s="6" t="n">
        <v>5</v>
      </c>
      <c r="AG740" s="6" t="n">
        <v>5</v>
      </c>
      <c r="AH740" s="6" t="inlineStr">
        <is>
          <t>O item apresenta excelente alinhamento à habilidade CH-H8, pois exige a análise da intervenção estatal (Operação Acolhida e interiorização) na gestão de fluxos migratórios e na resolução de problemas socioeconômicos locais. Os objetos de conhecimento (ação do Estado e organização espacial) são integralmente contemplados. Os distratores são plausíveis e bem elaborados, representando visões políticas distintas (restritivas, expulsionistas ou de abandono) que contrastam com a política integradora descrita. O vocabulário e a complexidade cognitiva são adequados ao Ensino Médio, e o formato segue rigorosamente os padrões do ENEM.</t>
        </is>
      </c>
    </row>
    <row r="741">
      <c r="A741" s="6" t="inlineStr">
        <is>
          <t>f1e8056b-3537-4df6-8a66-fadd5404f385</t>
        </is>
      </c>
      <c r="B741" s="6" t="inlineStr">
        <is>
          <t>com_fewshot_sem_grafo</t>
        </is>
      </c>
      <c r="C741" s="6" t="inlineStr">
        <is>
          <t>CH</t>
        </is>
      </c>
      <c r="D741" s="6" t="inlineStr">
        <is>
          <t>Ciencias Humanas e suas Tecnologias</t>
        </is>
      </c>
      <c r="E741" s="6" t="n">
        <v>2</v>
      </c>
      <c r="F741" s="6" t="inlineStr">
        <is>
          <t>CH-H8</t>
        </is>
      </c>
      <c r="G741" s="6" t="inlineStr">
        <is>
          <t>Analisar a acao dos estados nacionais no que se refere a dinamica dos fluxos populacionais e no enfrentamento de problemas de ordem economico-social.</t>
        </is>
      </c>
      <c r="H741" s="6" t="inlineStr">
        <is>
          <t>A grave crise econômica e política na Venezuela, iniciada na década de 2010, provocou um intenso fluxo migratório para o Brasil, com entrada massiva pelo estado de Roraima. Diante da sobrecarga nos serviços públicos locais e da necessidade de dar abrigo a essa população, o governo federal brasileiro implementou a Operação Acolhida. Essa ação governamental inclui o atendimento humanitário, a documentação e a estratégia de interiorização, que consiste em transferir voluntariamente os migrantes para outras cidades brasileiras.</t>
        </is>
      </c>
      <c r="I741" s="6" t="inlineStr">
        <is>
          <t>Restringir a entrada de estrangeiros no território nacional para preservar os postos de trabalho da população local.</t>
        </is>
      </c>
      <c r="J741" s="6" t="inlineStr">
        <is>
          <t>Confinar a população migrante em regiões de fronteira para evitar a dispersão de doenças e conflitos sociais.</t>
        </is>
      </c>
      <c r="K741" s="6" t="inlineStr">
        <is>
          <t>Distribuir espacialmente a população migrante para promover sua integração socioeconômica e aliviar a pressão sobre a infraestrutura local.</t>
        </is>
      </c>
      <c r="L741" s="6" t="inlineStr">
        <is>
          <t>Priorizar o retorno imediato dos refugiados ao seu país de origem, visando reduzir os gastos com assistência social.</t>
        </is>
      </c>
      <c r="M741" s="6" t="inlineStr">
        <is>
          <t>Utilizar a mão de obra dos migrantes exclusivamente em projetos de expansão agrícola no interior do país.</t>
        </is>
      </c>
      <c r="N741" s="6" t="inlineStr">
        <is>
          <t>C</t>
        </is>
      </c>
      <c r="O741" s="6" t="inlineStr">
        <is>
          <t>A questão exige a análise da ação do Estado nacional (governo federal por meio da Operação Acolhida) diante da dinâmica dos fluxos populacionais (migração venezuelana) e do enfrentamento de problemas de ordem econômico-social (sobrecarga de serviços em Roraima e necessidade de integração). A alternativa C está correta ao identificar que a interiorização busca distribuir a população pelo território, facilitando a inserção econômica dos migrantes e equilibrando as demandas sociais, alinhando-se à habilidade CH-H8.</t>
        </is>
      </c>
      <c r="P741" s="6" t="b">
        <v>1</v>
      </c>
      <c r="Q741" s="6" t="n">
        <v>0.05555555555555555</v>
      </c>
      <c r="R741" s="6" t="n">
        <v>1.97986577181208</v>
      </c>
      <c r="S741" s="6" t="n">
        <v>0.9183673469387755</v>
      </c>
      <c r="T741" s="6" t="n">
        <v>15.28548780487805</v>
      </c>
      <c r="U741" s="6" t="n">
        <v>4.8</v>
      </c>
      <c r="V741" s="6" t="n">
        <v>5</v>
      </c>
      <c r="W741" s="6" t="n">
        <v>5</v>
      </c>
      <c r="X741" s="6" t="n">
        <v>4</v>
      </c>
      <c r="Y741" s="6" t="n">
        <v>5</v>
      </c>
      <c r="Z741" s="6" t="n">
        <v>5</v>
      </c>
      <c r="AA741" s="6" t="inlineStr">
        <is>
          <t>O item apresenta excelente alinhamento com a habilidade-alvo CH-H8, pois demanda explicitamente a análise da ação do Estado (Operação Acolhida) frente à dinâmica de fluxos populacionais (migração venezuelana) e aos problemas socioeconômicos resultantes (sobrecarga em Roraima). Os objetos de conhecimento (organização social, ação do Estado e representação espacial) estão perfeitamente adequados e integrados ao enunciado e à alternativa correta. Os distratores (A, B, D, E) são plausíveis, pois representam possíveis políticas de imigração (restrição, confinamento, repatriamento, exploração econômica), exigindo do estudante a compreensão do contexto e dos princípios da ação humanitária descrita. O nível de complexidade é adequado para o Ensino Médio, envolvendo análise de notícia e compreensão de conceitos de geografia e cidadania. O formato segue rigorosamente as especificações do ENEM, com enunciado contextualizado, alternativas que exigem interpretação crítica e uma justificativa clara para o gabarito.</t>
        </is>
      </c>
      <c r="AB741" s="6" t="n">
        <v>5</v>
      </c>
      <c r="AC741" s="6" t="n">
        <v>5</v>
      </c>
      <c r="AD741" s="6" t="n">
        <v>5</v>
      </c>
      <c r="AE741" s="6" t="n">
        <v>5</v>
      </c>
      <c r="AF741" s="6" t="n">
        <v>5</v>
      </c>
      <c r="AG741" s="6" t="n">
        <v>5</v>
      </c>
      <c r="AH741" s="6" t="inlineStr">
        <is>
          <t>O item apresenta excelente alinhamento à habilidade CH-H8, pois aborda explicitamente a ação do Estado brasileiro (Operação Acolhida) diante de um fluxo populacional internacional (crise venezuelana) e seus impactos socioeconômicos. Os objetos de conhecimento (ação do Estado, dinâmica populacional) são perfeitamente adequados. Os distratores são plausíveis, pois representam posturas políticas alternativas (restritivas ou exploratórias) que contrastam com a política humanitária descrita, exigindo do aluno a leitura atenta do enunciado para descartá-los. O nível de complexidade e a linguagem são compatíveis com o Ensino Médio, e o formato segue rigorosamente os padrões do ENEM.</t>
        </is>
      </c>
    </row>
    <row r="742">
      <c r="A742" s="6" t="inlineStr">
        <is>
          <t>1ebdcea6-0772-4da3-9cff-d13efc7e61aa</t>
        </is>
      </c>
      <c r="B742" s="6" t="inlineStr">
        <is>
          <t>com_fewshot_sem_grafo</t>
        </is>
      </c>
      <c r="C742" s="6" t="inlineStr">
        <is>
          <t>CH</t>
        </is>
      </c>
      <c r="D742" s="6" t="inlineStr">
        <is>
          <t>Ciencias Humanas e suas Tecnologias</t>
        </is>
      </c>
      <c r="E742" s="6" t="n">
        <v>2</v>
      </c>
      <c r="F742" s="6" t="inlineStr">
        <is>
          <t>CH-H8</t>
        </is>
      </c>
      <c r="G742" s="6" t="inlineStr">
        <is>
          <t>Analisar a acao dos estados nacionais no que se refere a dinamica dos fluxos populacionais e no enfrentamento de problemas de ordem economico-social.</t>
        </is>
      </c>
      <c r="H742" s="6" t="inlineStr">
        <is>
          <t>Diante da grave crise econômica e política na Venezuela, milhares de pessoas cruzaram a fronteira em busca de refúgio no Brasil, gerando uma pressão significativa sobre os serviços públicos de saúde, educação e habitação no estado de Roraima. Em resposta a esse cenário, o governo federal instituiu a Operação Acolhida, que envolveu o apoio de forças armadas e organismos internacionais. Essa iniciativa visa não apenas o atendimento humanitário emergencial, mas também a interiorização dos migrantes para outros estados brasileiros, a fim de distribuir a demanda por recursos e oportunidades de trabalho.</t>
        </is>
      </c>
      <c r="I742" s="6" t="inlineStr">
        <is>
          <t>Priorizar o fechamento das fronteiras nacionais para garantir a soberania econômica e evitar a concorrência desleal no mercado de trabalho local.</t>
        </is>
      </c>
      <c r="J742" s="6" t="inlineStr">
        <is>
          <t>Delegar exclusivamente à iniciativa privada a responsabilidade pela absorção dessa mão de obra, visando o aumento da produtividade industrial sem custos para o Estado.</t>
        </is>
      </c>
      <c r="K742" s="6" t="inlineStr">
        <is>
          <t>Adotar medidas de ordenamento e interiorização do fluxo migratório, visando aliviar a pressão sobre os serviços públicos locais e promover a integração socioeconômica dos refugiados.</t>
        </is>
      </c>
      <c r="L742" s="6" t="inlineStr">
        <is>
          <t>Focar apenas na assistência humanitária emergencial, sem interferir na livre circulação das pessoas, para respeitar integralmente os acordos de fronteira aberta.</t>
        </is>
      </c>
      <c r="M742" s="6" t="inlineStr">
        <is>
          <t>Restringir a entrada de estrangeiros apenas para aqueles com capital financeiro para investir, estimulando o desenvolvimento econômico das regiões de fronteira.</t>
        </is>
      </c>
      <c r="N742" s="6" t="inlineStr">
        <is>
          <t>C</t>
        </is>
      </c>
      <c r="O742" s="6" t="inlineStr">
        <is>
          <t>A habilidade CH-H8 exige a análise da atuação do Estado na gestão dos fluxos populacionais e na resolução de problemas socioeconômicos. A alternativa C está correta porque identifica a Operação Acolhida como uma ação estatal que busca gerenciar o deslocamento forçado de pessoas (fluxo populacional) e mitigar os impactos negativos, como a sobrecarga de serviços públicos em Roraima, através da estratégia de interiorização e integração, demonstrando o papel do Estado na organização espacial e social da população.</t>
        </is>
      </c>
      <c r="P742" s="6" t="b">
        <v>1</v>
      </c>
      <c r="Q742" s="6" t="n">
        <v>0.02702702702702703</v>
      </c>
      <c r="R742" s="6" t="n">
        <v>2.024390243902439</v>
      </c>
      <c r="S742" s="6" t="n">
        <v>0.8809523809523809</v>
      </c>
      <c r="T742" s="6" t="n">
        <v>17.49935344827587</v>
      </c>
      <c r="U742" s="6" t="n">
        <v>4.8</v>
      </c>
      <c r="V742" s="6" t="n">
        <v>5</v>
      </c>
      <c r="W742" s="6" t="n">
        <v>5</v>
      </c>
      <c r="X742" s="6" t="n">
        <v>4</v>
      </c>
      <c r="Y742" s="6" t="n">
        <v>5</v>
      </c>
      <c r="Z742" s="6" t="n">
        <v>5</v>
      </c>
      <c r="AA742" s="6" t="inlineStr">
        <is>
          <t>O item apresenta excelente alinhamento com a habilidade-alvo CH-H8, pois demanda do estudante a análise da atuação do Estado brasileiro diante de um fluxo migratório forçado, conectando a ação governamental (Operação Acolhida) à resolução de problemas socioeconômicos (pressão em serviços públicos). Os objetos de conhecimento esperados (organização social, ação do Estado, representação espacial) são perfeitamente contemplados no enunciado e na alternativa correta. Os distratores são plausíveis, pois representam diferentes posturas políticas que poderiam ser adotadas pelo Estado (soberania, privatização, assistencialismo pura, seletividade econômica), exigindo do estudante a compreensão do contexto e das consequências de cada abordagem. O nível de complexidade é adequado para o Ensino Médio, exigindo análise de situação-problema e compreensão de conceitos de cidadania e geopolítica. O formato segue rigorosamente as especificações do ENEM, com um enunciado contextualizado, alternativas que exploram diferentes dimensões do tema e uma justificativa clara para o gabarito.</t>
        </is>
      </c>
      <c r="AB742" s="6" t="n">
        <v>5</v>
      </c>
      <c r="AC742" s="6" t="n">
        <v>5</v>
      </c>
      <c r="AD742" s="6" t="n">
        <v>5</v>
      </c>
      <c r="AE742" s="6" t="n">
        <v>5</v>
      </c>
      <c r="AF742" s="6" t="n">
        <v>5</v>
      </c>
      <c r="AG742" s="6" t="n">
        <v>5</v>
      </c>
      <c r="AH742" s="6" t="inlineStr">
        <is>
          <t>O item apresenta excelente alinhamento à habilidade CH-H8, pois exige do aluno a análise da atuação do Estado (Operação Acolhida) na gestão de fluxos populacionais (migração venezuelana) e na resolução de problemas socioeconômicos (pressão sobre serviços públicos). Os objetos de conhecimento são integrados de forma coerente, abordando a organização espacial e a ação do Estado. Os distratores são plausíveis, representando visões ideológicas distintas (protecionismo, neoliberalismo, minimalismo) que contrastam com a abordagem integradora do gabarito. O vocabulário e a temática são adequados ao Ensino Médio, e o formato segue rigorosamente o padrão do ENEM.</t>
        </is>
      </c>
    </row>
    <row r="743">
      <c r="A743" s="6" t="inlineStr">
        <is>
          <t>2e82fee0-7794-494e-8bdd-492e42e08c06</t>
        </is>
      </c>
      <c r="B743" s="6" t="inlineStr">
        <is>
          <t>com_fewshot_sem_grafo</t>
        </is>
      </c>
      <c r="C743" s="6" t="inlineStr">
        <is>
          <t>CH</t>
        </is>
      </c>
      <c r="D743" s="6" t="inlineStr">
        <is>
          <t>Ciencias Humanas e suas Tecnologias</t>
        </is>
      </c>
      <c r="E743" s="6" t="n">
        <v>2</v>
      </c>
      <c r="F743" s="6" t="inlineStr">
        <is>
          <t>CH-H8</t>
        </is>
      </c>
      <c r="G743" s="6" t="inlineStr">
        <is>
          <t>Analisar a acao dos estados nacionais no que se refere a dinamica dos fluxos populacionais e no enfrentamento de problemas de ordem economico-social.</t>
        </is>
      </c>
      <c r="H743" s="6" t="inlineStr">
        <is>
          <t>Desde o início da década de 2010, a Europa tem enfrentado uma crise migratória sem precedentes, com a chegada de milhões de refugiados fugindo de conflitos e instabilidades no Oriente Médio e no Norte da África. Diante desse cenário, diferentes Estados-nação europeiros adotaram medidas distintas: enquanto alguns países fortaleceram suas fronteiras e implementaram barreiras físicas, outros optaram por políticas de cotas de distribuição de refugiados entre os membros da União Europeia e programas de integração no mercado de trabalho local.</t>
        </is>
      </c>
      <c r="I743" s="6" t="inlineStr">
        <is>
          <t>A restrição total às entradas é a única medida eficaz para garantir a soberania nacional e evitar o colapso dos sistemas de previdência social dos países desenvolvidos.</t>
        </is>
      </c>
      <c r="J743" s="6" t="inlineStr">
        <is>
          <t>A ação estatal deve limitar-se ao controle sanitário nas fronteiras, uma vez que questões econômicas e culturais são resolvidas espontaneamente pela livre iniciativa do mercado.</t>
        </is>
      </c>
      <c r="K743" s="6" t="inlineStr">
        <is>
          <t>As políticas de cotas e integração demonstram uma tentativa do Estado de gerir os fluxos populacionais para equilibrar a oferta de mão de obra e minimizar impactos socioeconômicos assimétricos entre as regiões.</t>
        </is>
      </c>
      <c r="L743" s="6" t="inlineStr">
        <is>
          <t>O fechamento das fronteiras físicas é a estratégia mais utilizada para resolver os problemas demográficos internos, como o envelhecimento da população, sem necessidade de investimentos públicos.</t>
        </is>
      </c>
      <c r="M743" s="6" t="inlineStr">
        <is>
          <t>A acolhida de refugiados visa prioritariamente o aumento do consumo de bens industriais, sem considerar a necessidade de políticas públicas de inclusão social e combate à xenofobia.</t>
        </is>
      </c>
      <c r="N743" s="6" t="inlineStr">
        <is>
          <t>C</t>
        </is>
      </c>
      <c r="O743" s="6" t="inlineStr">
        <is>
          <t>A habilidade CH-H8 exige a análise da atuação dos Estados na gestão de fluxos populacionais e problemas socioeconômicos. A alternativa C está correta porque identifica que as políticas de cotas e integração são ações estatais que buscam organizar a distribuição espacial da população (fluxo) e, simultaneamente, abordar questões econômicas (mercado de trabalho) e sociais (assimetrias regionais), cumprindo o papel de planejamento e intervenção estatal previstos na habilidade.</t>
        </is>
      </c>
      <c r="P743" s="6" t="b">
        <v>1</v>
      </c>
      <c r="Q743" s="6" t="n">
        <v>0.05084745762711865</v>
      </c>
      <c r="R743" s="6" t="n">
        <v>2.649746192893401</v>
      </c>
      <c r="S743" s="6" t="n">
        <v>0.9007633587786259</v>
      </c>
      <c r="T743" s="6" t="n">
        <v>19.44746543778801</v>
      </c>
      <c r="U743" s="6" t="n">
        <v>4.8</v>
      </c>
      <c r="V743" s="6" t="n">
        <v>5</v>
      </c>
      <c r="W743" s="6" t="n">
        <v>5</v>
      </c>
      <c r="X743" s="6" t="n">
        <v>4</v>
      </c>
      <c r="Y743" s="6" t="n">
        <v>5</v>
      </c>
      <c r="Z743" s="6" t="n">
        <v>5</v>
      </c>
      <c r="AA743" s="6" t="inlineStr">
        <is>
          <t>O item apresenta excelente alinhamento com a habilidade CH-H8, pois demanda do estudante a análise da ação de Estados-nações (Europa) na gestão de fluxos populacionais (crise migratória) e no enfrentamento de problemas socioeconômicos (mercado de trabalho, assimetrias regionais). Os objetos de conhecimento (organização social, ação do Estado, representação espacial) estão perfeitamente adequados e integrados ao enunciado e à alternativa correta. Os distratores são plausíveis, pois exploram visões simplistas e ideológicas sobre migração (soberania absoluta, livre mercado, fechamento de fronteiras como solução demográfica), comuns no debate público, mas que não se sustentam diante da complexidade do problema. O nível de escolaridade é adequado, pois o texto e as alternativas exigem compreensão de conceitos de geopolítica, economia e sociologia, sem recorrer a um vocabulário excessivamente técnico. A aderência ao formato ENEM é máxima, com um enunciado contextualizado, baseado em um tema contemporâneo e relevante, e alternativas que exigem análise crítica e rejeição de visões maniqueístas em favor de uma compreensão mais matizada da atuação estatal.</t>
        </is>
      </c>
      <c r="AB743" s="6" t="n">
        <v>4.8</v>
      </c>
      <c r="AC743" s="6" t="n">
        <v>5</v>
      </c>
      <c r="AD743" s="6" t="n">
        <v>5</v>
      </c>
      <c r="AE743" s="6" t="n">
        <v>4</v>
      </c>
      <c r="AF743" s="6" t="n">
        <v>5</v>
      </c>
      <c r="AG743" s="6" t="n">
        <v>5</v>
      </c>
      <c r="AH743" s="6" t="inlineStr">
        <is>
          <t>O item apresenta excelente alinhamento à habilidade CH-H8, pois exige do aluno a análise da intervenção estatal (políticas de cotas e integração) na gestão de fluxos populacionais (crise migratória) e na resolução de problemas socioeconômicos (mercado de trabalho e assimetrias). Os objetos de conhecimento (ação do Estado e organização social) são plenamente contemplados. Os distratores são plausíveis e exploram visões reducionistas ou equivocadas sobre o papel do Estado e a dinâmica migratória, exigindo leitura crítica. O vocabulário e a complexidade temática são adequados ao Ensino Médio, e o formato segue rigorosamente os padrões do ENEM, com enunciado contextualizado e assertivas que exigem correlação com o texto e conhecimento de mundo.</t>
        </is>
      </c>
    </row>
    <row r="744">
      <c r="A744" s="6" t="inlineStr">
        <is>
          <t>af640784-e74f-4bec-967f-7cc75ded833c</t>
        </is>
      </c>
      <c r="B744" s="6" t="inlineStr">
        <is>
          <t>com_fewshot_sem_grafo</t>
        </is>
      </c>
      <c r="C744" s="6" t="inlineStr">
        <is>
          <t>CH</t>
        </is>
      </c>
      <c r="D744" s="6" t="inlineStr">
        <is>
          <t>Ciencias Humanas e suas Tecnologias</t>
        </is>
      </c>
      <c r="E744" s="6" t="n">
        <v>2</v>
      </c>
      <c r="F744" s="6" t="inlineStr">
        <is>
          <t>CH-H9</t>
        </is>
      </c>
      <c r="G744" s="6" t="inlineStr">
        <is>
          <t>Comparar o significado historico-geografico das organizacoes politicas e socioeconomicas em escala local, regional ou mundial.</t>
        </is>
      </c>
      <c r="H744" s="6" t="inlineStr">
        <is>
          <t>Durante a Idade Moderna, as monarquias europeias concediam privilégios comerciais e militares a companhias de comércio, como a Companhia das Índias Ocidentais, que atuavam como extensões do Estado na expansão colonial e no controle de territórios ultramarinos. Já no século XXI, grandes corporações multinacionais operam em diversos países simultaneamente, influenciando economias locais e políticas internacionais, muitas vezes sem possuir um vínculo direto de subordinação a um único governo nacional.</t>
        </is>
      </c>
      <c r="I744" s="6" t="inlineStr">
        <is>
          <t>As companhias de comércio modernas e as multinacionais contemporâneas são idênticas em sua natureza jurídica, pois ambas funcionam como organismos puramente privados sem interferência estatal.</t>
        </is>
      </c>
      <c r="J744" s="6" t="inlineStr">
        <is>
          <t>A principal diferença reside no fato de que as companhias modernas focavam no comércio de produtos manufaturados, enquanto as multinacionais atuais restringem-se à extração de recursos naturais.</t>
        </is>
      </c>
      <c r="K744" s="6" t="inlineStr">
        <is>
          <t>As companhias de comércio representavam o mercantilismo e a acumulação primitiva de capital vinculada à expansão territorial do Estado, enquanto as multinacionais simbolizam a globalização e a desterritorialização da produção capitalista.</t>
        </is>
      </c>
      <c r="L744" s="6" t="inlineStr">
        <is>
          <t>Tanto as companhias modernas quanto as multinacionais atuais têm como objetivo principal promover o desenvolvimento industrial dos países periféricos e eliminar as desigualdades sociais regionais.</t>
        </is>
      </c>
      <c r="M744" s="6" t="inlineStr">
        <is>
          <t>A organização política das companhias modernas era democrática e descentralizada, diferindo das multinacionais atuais, que são caracterizadas por uma estrutura rígida e autocrática de comando central.</t>
        </is>
      </c>
      <c r="N744" s="6" t="inlineStr">
        <is>
          <t>C</t>
        </is>
      </c>
      <c r="O744" s="6" t="inlineStr">
        <is>
          <t>A questão exige a comparação entre organizações político-econômicas em escalas históricas diferentes (Habilidade CH-H9). A alternativa C é a correta ao identificar que as companhias de comércio da Idade Moderna eram instrumentos do Estado para a expansão territorial e o acúmulo de metais preciosos (mercantilismo), enquanto as multinacionais contemporâneas representam uma fase do capitalismo marcada pela globalização, onde o capital flui por redes globais, muitas vezes se dissociando do controle direto do território nacional (desterritorialização).</t>
        </is>
      </c>
      <c r="P744" s="6" t="b">
        <v>1</v>
      </c>
      <c r="Q744" s="6" t="n">
        <v>0.06481481481481481</v>
      </c>
      <c r="R744" s="6" t="n">
        <v>2.806451612903226</v>
      </c>
      <c r="S744" s="6" t="n">
        <v>0.8244274809160306</v>
      </c>
      <c r="T744" s="6" t="n">
        <v>22.28453201970444</v>
      </c>
      <c r="U744" s="6" t="n">
        <v>4.8</v>
      </c>
      <c r="V744" s="6" t="n">
        <v>5</v>
      </c>
      <c r="W744" s="6" t="n">
        <v>5</v>
      </c>
      <c r="X744" s="6" t="n">
        <v>4</v>
      </c>
      <c r="Y744" s="6" t="n">
        <v>5</v>
      </c>
      <c r="Z744" s="6" t="n">
        <v>5</v>
      </c>
      <c r="AA744" s="6" t="inlineStr">
        <is>
          <t>O item apresenta excelente alinhamento com a habilidade-alvo CH-H9, pois demanda uma comparação explícita entre organizações político-econômicas (companhias de comércio e multinacionais) em escalas e contextos históricos distintos (local/regional e mundial). Os objetos de conhecimento esperados (formas de organização social, pensamento político, ação do Estado e representação espacial) são perfeitamente contemplados no enunciado e na alternativa correta. Os distratores são plausíveis, pois exploram concepções simplistas ou incorretas sobre o tema (natureza jurídica, foco econômico, objetivos sociais e estrutura organizacional), exigindo do estudante um conhecimento mais aprofundado para distingui-los. O nível de complexidade é adequado para o Ensino Médio, envolvendo conceitos centrais da História Moderna e Contemporânea. A aderência ao formato ENEM é máxima, com um enunciado contextualizado, uma pergunta que exige análise comparativa e uma alternativa correta que sintetiza a diferença fundamental entre os períodos, conforme a justificativa.</t>
        </is>
      </c>
      <c r="AB744" s="6" t="n">
        <v>5</v>
      </c>
      <c r="AC744" s="6" t="n">
        <v>5</v>
      </c>
      <c r="AD744" s="6" t="n">
        <v>5</v>
      </c>
      <c r="AE744" s="6" t="n">
        <v>5</v>
      </c>
      <c r="AF744" s="6" t="n">
        <v>5</v>
      </c>
      <c r="AG744" s="6" t="n">
        <v>5</v>
      </c>
      <c r="AH744" s="6" t="inlineStr">
        <is>
          <t>O item apresenta excelente alinhamento à habilidade CH-H9, pois exige a comparação explícita entre organizações político-econômicas (companhias de comércio e multinacionais) em escalas temporais e geográficas distintas. Os objetos de conhecimento (formas de organização social e ação do Estado) são integralmente abordados. Os distratores são plausíveis e elaborados para testar erros comuns de interpretação histórica e econômica, como a anacronismo ou a simplificação das funções do Estado. O vocabulário e os conceitos (mercantilismo, globalização, desterritorialização) são adequados ao Ensino Médio e ao rigor do ENEM. O formato segue estritamente os padrões da prova, com enunciado contextualizado e alternativas bem estruturadas.</t>
        </is>
      </c>
    </row>
    <row r="745">
      <c r="A745" s="6" t="inlineStr">
        <is>
          <t>e398bc86-6c15-45dc-b39b-435e76668d3a</t>
        </is>
      </c>
      <c r="B745" s="6" t="inlineStr">
        <is>
          <t>com_fewshot_sem_grafo</t>
        </is>
      </c>
      <c r="C745" s="6" t="inlineStr">
        <is>
          <t>CH</t>
        </is>
      </c>
      <c r="D745" s="6" t="inlineStr">
        <is>
          <t>Ciencias Humanas e suas Tecnologias</t>
        </is>
      </c>
      <c r="E745" s="6" t="n">
        <v>2</v>
      </c>
      <c r="F745" s="6" t="inlineStr">
        <is>
          <t>CH-H9</t>
        </is>
      </c>
      <c r="G745" s="6" t="inlineStr">
        <is>
          <t>Comparar o significado historico-geografico das organizacoes politicas e socioeconomicas em escala local, regional ou mundial.</t>
        </is>
      </c>
      <c r="H745" s="6" t="inlineStr">
        <is>
          <t>A integração de territórios à economia mundial passou por profundas transformações ao longo do tempo. Durante a Idade Moderna, as colônias americanas foram organizadas para extrair metais preciosos e produzir gêneros agrícolas destinados ao mercado europeu, configurando um sistema de pacto colonial. Já no século XXI, observa-se a instalação de fábricas de montagem e centros de atendimento em países periféricos por grandes corporações transnacionais, em um cenário de globalização.</t>
        </is>
      </c>
      <c r="I745" s="6" t="inlineStr">
        <is>
          <t>A autonomia política dos países periféricos eliminou a dependência econômica em relação aos centros hegemônicos, revertendo a lógica histórica de exploração.</t>
        </is>
      </c>
      <c r="J745" s="6" t="inlineStr">
        <is>
          <t>Houve uma mudança na função geográfica dos territórios, que deixaram de ser apenas exportadores de matérias-primas para se tornarem fornecedores de mão de obra barata e espaço para produção industrial, mantendo, contudo, a hierarquia na divisão internacional do trabalho.</t>
        </is>
      </c>
      <c r="K745" s="6" t="inlineStr">
        <is>
          <t>O avanço tecnológico permitiu que os países periféricos superassem a condição de subdesenvolvimento e passassem a deter o controle das cadeias produtivas globais.</t>
        </is>
      </c>
      <c r="L745" s="6" t="inlineStr">
        <is>
          <t>A organização socioeconômica local permaneceu estagnada, visto que as atividades econômicas atuais são idênticas às praticadas no período colonial, sem alterações na estrutura produtiva.</t>
        </is>
      </c>
      <c r="M745" s="6" t="inlineStr">
        <is>
          <t>A globalização promoveu uma homogeneização econômica absoluta, fazendo com que as diferenças históricas entre antigos centros e periferias desaparecessem completamente.</t>
        </is>
      </c>
      <c r="N745" s="6" t="inlineStr">
        <is>
          <t>B</t>
        </is>
      </c>
      <c r="O745" s="6" t="inlineStr">
        <is>
          <t>A questão exige a comparação entre o significado histórico-geográfico das organizações socioeconômicas em diferentes épocas (Colonialismo e Globalização). A alternativa B correta ao identificar que, embora a função do território tenha mudado (de extrativismo para industrialização terciária/terciária), a lógica de subordinação na divisão internacional do trabalho persiste, caracterizando a continuidade de relações de poder desiguais em escala mundial.</t>
        </is>
      </c>
      <c r="P745" s="6" t="b">
        <v>1</v>
      </c>
      <c r="Q745" s="6" t="n">
        <v>0.02586206896551724</v>
      </c>
      <c r="R745" s="6" t="n">
        <v>1.522058823529412</v>
      </c>
      <c r="S745" s="6" t="n">
        <v>0.9206349206349206</v>
      </c>
      <c r="T745" s="6" t="n">
        <v>18.04663265306123</v>
      </c>
      <c r="U745" s="6" t="n">
        <v>5</v>
      </c>
      <c r="V745" s="6" t="n">
        <v>5</v>
      </c>
      <c r="W745" s="6" t="n">
        <v>5</v>
      </c>
      <c r="X745" s="6" t="n">
        <v>5</v>
      </c>
      <c r="Y745" s="6" t="n">
        <v>5</v>
      </c>
      <c r="Z745" s="6" t="n">
        <v>5</v>
      </c>
      <c r="AA745" s="6" t="inlineStr">
        <is>
          <t>O item demonstra excelente alinhamento com a habilidade-alvo CH-H9, pois exige a comparação explícita entre o significado histórico-geográfico de duas organizações socioeconômicas distintas (o pacto colonial e a globalização) em escala mundial. Os objetos de conhecimento (formas de organização social, ação do Estado e representação espacial) são perfeitamente adequados e operacionalizados no enunciado e na alternativa correta. Os distratores são plausíveis, pois exploram concepções comuns e simplistas sobre o tema (como a ideia de superação do subdesenvolvimento ou a homogeneização absoluta), exigindo do candidato um conhecimento mais aprofundado para distingui-los da alternativa correta. O nível de complexidade é adequado para o Ensino Médio, pois dialoga com temas do currículo de História e Geografia e com a realidade contemporânea do estudante. Por fim, o item adere perfeitamente ao formato ENEM, com um enunciado contextualizado, uma pergunta que exige análise e síntese, e alternativas que discutem interpretações de cunho histórico-geográfico.</t>
        </is>
      </c>
      <c r="AB745" s="6" t="n">
        <v>5</v>
      </c>
      <c r="AC745" s="6" t="n">
        <v>5</v>
      </c>
      <c r="AD745" s="6" t="n">
        <v>5</v>
      </c>
      <c r="AE745" s="6" t="n">
        <v>5</v>
      </c>
      <c r="AF745" s="6" t="n">
        <v>5</v>
      </c>
      <c r="AG745" s="6" t="n">
        <v>5</v>
      </c>
      <c r="AH745" s="6" t="inlineStr">
        <is>
          <t>O item apresenta excelente alinhamento à habilidade CH-H9, pois exige a comparação explícita entre a organização socioeconômica de territórios em dois momentos históricos distintos (Idade Moderna e Globalização), analisando a mudança e a continuidade na divisão internacional do trabalho. Os objetos de conhecimento são integralmente contemplados, abordando a organização espacial e a dinâmica de poder entre centros e periferias. Os distratores são plausíveis e elaborados com base em concepções equivocadas comuns (como o determinismo tecnológico ou a autonomia política absoluta), testando efetivamente a compreensão crítica do aluno. O nível de complexidade, a linguagem e os conceitos são perfeitamente adequados ao Ensino Médio, e o item segue rigorosamente o formato e o estilo discursivo esperado nas provas do ENEM.</t>
        </is>
      </c>
    </row>
    <row r="746">
      <c r="A746" s="6" t="inlineStr">
        <is>
          <t>cee14021-0701-475d-9a1c-7290a06a92f1</t>
        </is>
      </c>
      <c r="B746" s="6" t="inlineStr">
        <is>
          <t>com_fewshot_sem_grafo</t>
        </is>
      </c>
      <c r="C746" s="6" t="inlineStr">
        <is>
          <t>CH</t>
        </is>
      </c>
      <c r="D746" s="6" t="inlineStr">
        <is>
          <t>Ciencias Humanas e suas Tecnologias</t>
        </is>
      </c>
      <c r="E746" s="6" t="n">
        <v>2</v>
      </c>
      <c r="F746" s="6" t="inlineStr">
        <is>
          <t>CH-H9</t>
        </is>
      </c>
      <c r="G746" s="6" t="inlineStr">
        <is>
          <t>Comparar o significado historico-geografico das organizacoes politicas e socioeconomicas em escala local, regional ou mundial.</t>
        </is>
      </c>
      <c r="H746" s="6" t="inlineStr">
        <is>
          <t>Durante uma aula de Geografia, alunos analisaram mapas e textos sobre a formação de blocos econômicos regionais. O professor destacou que a União Europeia (UE) e o Mercado Comum do Sul (Mercosul) surgiram em contextos históricos distintos e possuíam graus diferentes de integração. Ele observou que, enquanto a UE adotou uma moeda única e instituições supranacionais que tomam decisões válidas para todos os membros, o Mercosul ainda enfrenta dificuldades para eliminar barreiras não tarifárias e depende de consensos entre os governos nacionais para avançar em políticas comuns. Com base nessa comparação, é possível identificar uma distinção fundamental na natureza político-socioeconômica dessas organizações.</t>
        </is>
      </c>
      <c r="I746" s="6" t="inlineStr">
        <is>
          <t>O Mercosul é uma organização de caráter exclusivamente militar, diferentemente da UE, que foca apenas na cooperação econômica comercial.</t>
        </is>
      </c>
      <c r="J746" s="6" t="inlineStr">
        <is>
          <t>A UE e o Mercosul possuem o mesmo nível de soberania nacional, pois ambos permitem a livre circulação de pessoas e a unificação das leis trabalhistas.</t>
        </is>
      </c>
      <c r="K746" s="6" t="inlineStr">
        <is>
          <t>A UE apresenta um maior grau de supranacionalidade e integração socioeconômica em comparação ao Mercosul, que mantém uma estrutura intergovernamental mais dependente das decisões internas de cada país.</t>
        </is>
      </c>
      <c r="L746" s="6" t="inlineStr">
        <is>
          <t>A principal diferença geográfica entre os blocos é que a UE está localizada em zona temperada, o que garante seu desenvolvimento, enquanto o Mercosul está em zona tropical, o que impede seu crescimento político.</t>
        </is>
      </c>
      <c r="M746" s="6" t="inlineStr">
        <is>
          <t>O Mercosul é uma união aduaneira perfeita com moeda única, ao passo que a UE ainda é uma zona de livre-comércio sem parlamento próprio.</t>
        </is>
      </c>
      <c r="N746" s="6" t="inlineStr">
        <is>
          <t>C</t>
        </is>
      </c>
      <c r="O746" s="6" t="inlineStr">
        <is>
          <t>A questão exige a comparação entre duas organizações políticas e socioeconômicas (UE e Mercosul) em escala regional. A habilidade CH-H9 é mobilizada ao identificar que a União Europeia representa um estágio avançado de integração supranacional, onde os Estados membros cedem parte de sua soberania em favor de instituições comuns (como o Banco Central e o Parlamento Europeu), enquanto o Mercosul opera predominantemente como um bloco intergovernamental, onde a soberania nacional dos países-membros prevalece sobre as decisões do bloco, resultando em um nível de integração socioeconômica menor.</t>
        </is>
      </c>
      <c r="P746" s="6" t="b">
        <v>1</v>
      </c>
      <c r="Q746" s="6" t="n">
        <v>0.008333333333333333</v>
      </c>
      <c r="R746" s="6" t="n">
        <v>0.6601941747572816</v>
      </c>
      <c r="S746" s="6" t="n">
        <v>0.8163265306122449</v>
      </c>
      <c r="T746" s="6" t="n">
        <v>17.34701001430615</v>
      </c>
      <c r="U746" s="6" t="n">
        <v>4.8</v>
      </c>
      <c r="V746" s="6" t="n">
        <v>5</v>
      </c>
      <c r="W746" s="6" t="n">
        <v>5</v>
      </c>
      <c r="X746" s="6" t="n">
        <v>4</v>
      </c>
      <c r="Y746" s="6" t="n">
        <v>5</v>
      </c>
      <c r="Z746" s="6" t="n">
        <v>5</v>
      </c>
      <c r="AA746" s="6" t="inlineStr">
        <is>
          <t>O item demonstra excelente alinhamento com a habilidade-alvo CH-H9, pois a tarefa central é comparar a natureza político-socioeconômica da UE e do Mercosul em escala regional, mobilizando o conhecimento sobre formas de organização política (supranacionalidade vs. intergovernamentalismo) e integração econômica. Os objetos de conhecimento esperados (formas de organização social, ação do Estado, representação espacial) estão perfeitamente contemplados na análise das diferenças de integração e soberania. Os distratores são plausíveis, pois exploram conceitos reais associados aos blocos (livre circulação de pessoas, união aduaneira, moeda única), mas contêm erros factuais ou conceituais que um estudante bem-preparado deve identificar. O nível de complexidade é adequado para o Ensino Médio, exigindo compreensão de conceitos de integração regional e soberania, sem aprofundamento excessivo. O formato segue rigorosamente as características do ENEM, com um enunciado contextualizado, uma pergunta que exige análise comparativa e alternativas que testam a compreensão conceitual e a capacidade de discernir informações corretas de incorretas.</t>
        </is>
      </c>
      <c r="AB746" s="6" t="n">
        <v>4.6</v>
      </c>
      <c r="AC746" s="6" t="n">
        <v>5</v>
      </c>
      <c r="AD746" s="6" t="n">
        <v>5</v>
      </c>
      <c r="AE746" s="6" t="n">
        <v>3</v>
      </c>
      <c r="AF746" s="6" t="n">
        <v>5</v>
      </c>
      <c r="AG746" s="6" t="n">
        <v>5</v>
      </c>
      <c r="AH746" s="6" t="inlineStr">
        <is>
          <t>O item está perfeitamente alinhado à habilidade CH-H9, pois solicita a comparação entre duas organizações político-socioeconômicas (UE e Mercosul) em escala regional, analisando seus graus de integração e soberania. Os objetos de conhecimento referentes às formas de organização social e ação do Estado são adequadamente mobilizados. O nível de dificuldade é apropriado para o Ensino Médio, abordando conceitos centrais da Geografia Política. A estrutura segue o padrão ENEM. Contudo, a qualidade dos distratores é o ponto de menor destaque: as alternativas A e B são muito fracas (A apresenta um erro factual grosseiro sobre o caráter militar do Mercosul, e B contradiz diretamente o enunciado sobre os graus de integração), o que facilita excessivamente a exclusão por eliminação, restando apenas o distrator D como uma opção plausível baseada em determinismo geográfico.</t>
        </is>
      </c>
    </row>
    <row r="747">
      <c r="A747" s="6" t="inlineStr">
        <is>
          <t>a646f9b3-2af8-4bf4-bf2e-04cbfca64da7</t>
        </is>
      </c>
      <c r="B747" s="6" t="inlineStr">
        <is>
          <t>com_fewshot_sem_grafo</t>
        </is>
      </c>
      <c r="C747" s="6" t="inlineStr">
        <is>
          <t>CH</t>
        </is>
      </c>
      <c r="D747" s="6" t="inlineStr">
        <is>
          <t>Ciencias Humanas e suas Tecnologias</t>
        </is>
      </c>
      <c r="E747" s="6" t="n">
        <v>2</v>
      </c>
      <c r="F747" s="6" t="inlineStr">
        <is>
          <t>CH-H9</t>
        </is>
      </c>
      <c r="G747" s="6" t="inlineStr">
        <is>
          <t>Comparar o significado historico-geografico das organizacoes politicas e socioeconomicas em escala local, regional ou mundial.</t>
        </is>
      </c>
      <c r="H747" s="6" t="inlineStr">
        <is>
          <t>A organização do espaço geográfico brasileiro sofreu profundas alterações ao longo do tempo, mas manteve certas lógicas de funcionamento. No século XVI, a economia colonial estava estruturada em torno do Ciclo da Cana-de-Açúcar no Nordeste, caracterizado pelo latifúndio, monocultura de exportação e trabalho escravo, atendendo aos interesses da metrópole portuguesa. Já no século XXI, destaca-se a expansão da fronteira agrícola no Centro-Oeste, dominada pelo agronegócio de soja e milho, altamente mecanizado e voltado para o mercado externo, sobretudo para a Ásia. Comparando-se essas duas configurações histórico-geográficas, é possível identificar que:</t>
        </is>
      </c>
      <c r="I747" s="6" t="inlineStr">
        <is>
          <t>A autonomia econômica regional foi alcançada tanto no período colonial quanto no contemporâneo, devido à diversificação da produção.</t>
        </is>
      </c>
      <c r="J747" s="6" t="inlineStr">
        <is>
          <t>A estrutura fundiária concentrou-se em ambos os períodos, mas a dinâmica econômica deixou de ser dependente das decisões políticas externas.</t>
        </is>
      </c>
      <c r="K747" s="6" t="inlineStr">
        <is>
          <t>A função do território permanece subordinada à lógica de exportação de produtos primários, adaptando-se às demandas do mercado global em diferentes épocas.</t>
        </is>
      </c>
      <c r="L747" s="6" t="inlineStr">
        <is>
          <t>A mão de obra escrista foi totalmente substituída pelo trabalho assalariado, eliminando as desigualdades sociais historicamente construídas no campo.</t>
        </is>
      </c>
      <c r="M747" s="6" t="inlineStr">
        <is>
          <t>A presença do Estado foi a principal responsável pela organização produtiva no período colonial, sendo inexistente na configuração atual do agronegócio.</t>
        </is>
      </c>
      <c r="N747" s="6" t="inlineStr">
        <is>
          <t>C</t>
        </is>
      </c>
      <c r="O747" s="6" t="inlineStr">
        <is>
          <t>A questão exige a comparação entre a organização político-socioeconômica do Brasil Colônia e do Brasil contemporâneo (Habilidade CH-H9). Embora os contextos históricos sejam distintos, ambos os momentos revelam uma inserção subalterna do território na divisão internacional do trabalho, voltada para a exportação de commodities (açúcar então, grãos agora) para atender demandas externas. A alternativa C sintetiza essa continuidade na função histórico-geográfica do espaço brasileiro.</t>
        </is>
      </c>
      <c r="P747" s="6" t="b">
        <v>1</v>
      </c>
      <c r="Q747" s="6" t="n">
        <v>0.01724137931034483</v>
      </c>
      <c r="R747" s="6" t="n">
        <v>1.132530120481928</v>
      </c>
      <c r="S747" s="6" t="n">
        <v>0.9206349206349206</v>
      </c>
      <c r="T747" s="6" t="n">
        <v>18.76302631578948</v>
      </c>
      <c r="U747" s="6" t="n">
        <v>4.8</v>
      </c>
      <c r="V747" s="6" t="n">
        <v>5</v>
      </c>
      <c r="W747" s="6" t="n">
        <v>5</v>
      </c>
      <c r="X747" s="6" t="n">
        <v>4</v>
      </c>
      <c r="Y747" s="6" t="n">
        <v>5</v>
      </c>
      <c r="Z747" s="6" t="n">
        <v>5</v>
      </c>
      <c r="AA747" s="6" t="inlineStr">
        <is>
          <t>O item demonstra excelente alinhamento com a habilidade CH-H9, pois a tarefa central é comparar o significado histórico-geográfico de duas organizações socioeconômicas (o ciclo do açúcar e o agronegócio) em escalas regional e mundial. Os objetos de conhecimento (formas de organização social, ação do Estado, representação espacial) estão perfeitamente adequados e presentes no enunciado e na alternativa correta. Os distratores são plausíveis, pois exploram aspectos presentes no item (como a concentração fundiária e a presença do Estado), mas contêm erros conceituais ou factualmente incorretos que um estudante bem-preparado deve identificar. O nível de complexidade é adequado ao Ensino Médio, exigindo compreensão de processos históricos e geográficos de longo prazo, sem recorrer a um conhecimento especializado. A aderência ao formato ENEM é máxima, com um enunciado contextualizado, uma pergunta que exige análise e síntese, e alternativas que funcionam como microtextos a serem avaliados.</t>
        </is>
      </c>
      <c r="AB747" s="6" t="n">
        <v>5</v>
      </c>
      <c r="AC747" s="6" t="n">
        <v>5</v>
      </c>
      <c r="AD747" s="6" t="n">
        <v>5</v>
      </c>
      <c r="AE747" s="6" t="n">
        <v>5</v>
      </c>
      <c r="AF747" s="6" t="n">
        <v>5</v>
      </c>
      <c r="AG747" s="6" t="n">
        <v>5</v>
      </c>
      <c r="AH747" s="6" t="inlineStr">
        <is>
          <t>O item apresenta excelente alinhamento à habilidade CH-H9, pois exige do estudante a comparação explícita entre duas configurações histórico-geográficas distintas (Brasil Colônia e Brasil contemporâneo) e suas lógicas de funcionamento socioeconômico. Os objetos de conhecimento são integralmente abordados, discutindo a organização do espaço, as formas de produção e a inserção externa. Os distratores são plausíveis e exploram equívocos comuns, como a ideia de autonomia econômica ou o fim da desigualdade social. O nível de complexidade e o vocabulário são adequados ao Ensino Médio, e o item segue rigorosamente o formato e o estilo discursivo esperado nas provas do ENEM.</t>
        </is>
      </c>
    </row>
    <row r="748">
      <c r="A748" s="6" t="inlineStr">
        <is>
          <t>d49821ce-6833-4e52-8147-2c91a5619806</t>
        </is>
      </c>
      <c r="B748" s="6" t="inlineStr">
        <is>
          <t>com_fewshot_sem_grafo</t>
        </is>
      </c>
      <c r="C748" s="6" t="inlineStr">
        <is>
          <t>CH</t>
        </is>
      </c>
      <c r="D748" s="6" t="inlineStr">
        <is>
          <t>Ciencias Humanas e suas Tecnologias</t>
        </is>
      </c>
      <c r="E748" s="6" t="n">
        <v>2</v>
      </c>
      <c r="F748" s="6" t="inlineStr">
        <is>
          <t>CH-H9</t>
        </is>
      </c>
      <c r="G748" s="6" t="inlineStr">
        <is>
          <t>Comparar o significado historico-geografico das organizacoes politicas e socioeconomicas em escala local, regional ou mundial.</t>
        </is>
      </c>
      <c r="H748" s="6" t="inlineStr">
        <is>
          <t>A organização geopolítica mundial passou por profundas transformações ao longo dos séculos. No período colonial, as metrópoles europeias estruturavam suas possessões na América e na África prioritariamente para o fornecimento de matérias-primas e metais preciosos, visando o enriquecimento do centro. Já na contemporaneidade, a dinâmica da globalização reconfigurou a inserção desses territórios, que agora frequentemente abrigam filiais de indústrias multinacionais e centros de atendimento remoto (call centers).</t>
        </is>
      </c>
      <c r="I748" s="6" t="inlineStr">
        <is>
          <t>A autonomia política das ex-colônias garantiu o fim da dependência econômica em relação aos antigos centros de poder, revertendo o fluxo de riquezas.</t>
        </is>
      </c>
      <c r="J748" s="6" t="inlineStr">
        <is>
          <t>A mudança no padrão de organização política eliminou as desigualdades sociais regionais, homogeneizando o desenvolvimento econômico entre norte e sul.</t>
        </is>
      </c>
      <c r="K748" s="6" t="inlineStr">
        <is>
          <t>Houve uma redefinição do significado geográfico desses territórios, que deixaram de ser apenas exportadores de recursos naturais para se integrarem como bases de produção e serviços na divisão internacional do trabalho.</t>
        </is>
      </c>
      <c r="L748" s="6" t="inlineStr">
        <is>
          <t>A desvalorização das matérias-primas no mercado global tornou obsoleta a função econômica das regiões periféricas, reduzindo drasticamente sua importância estratégica mundial.</t>
        </is>
      </c>
      <c r="M748" s="6" t="inlineStr">
        <is>
          <t>O avanço tecnológico permitiu que as nações periféricas superassem as potências centrais, invertendo a hierarquia histórica de poder político e militar.</t>
        </is>
      </c>
      <c r="N748" s="6" t="inlineStr">
        <is>
          <t>C</t>
        </is>
      </c>
      <c r="O748" s="6" t="inlineStr">
        <is>
          <t>A questão exige a comparação do significado histórico-geográfico das organizações socioeconômicas em escala mundial (Habilidade CH-H9). A alternativa C correta ao identificar a mudança na função do território: no passado, servia como fonte de recursos extrativistas (colonialismo), e na atualidade, integra-se às cadeias produtivas globais, muitas vezes oferecendo mão de obra e infraestrutura para grandes corporações, mantendo, contudo, uma relação de dependência estrutural.</t>
        </is>
      </c>
      <c r="P748" s="6" t="b">
        <v>1</v>
      </c>
      <c r="Q748" s="6" t="n">
        <v>0.01834862385321101</v>
      </c>
      <c r="R748" s="6" t="n">
        <v>1.162790697674418</v>
      </c>
      <c r="S748" s="6" t="n">
        <v>0.9083333333333333</v>
      </c>
      <c r="T748" s="6" t="n">
        <v>17.06021174863388</v>
      </c>
      <c r="U748" s="6" t="n">
        <v>4.8</v>
      </c>
      <c r="V748" s="6" t="n">
        <v>5</v>
      </c>
      <c r="W748" s="6" t="n">
        <v>5</v>
      </c>
      <c r="X748" s="6" t="n">
        <v>4</v>
      </c>
      <c r="Y748" s="6" t="n">
        <v>5</v>
      </c>
      <c r="Z748" s="6" t="n">
        <v>5</v>
      </c>
      <c r="AA748" s="6" t="inlineStr">
        <is>
          <t>O item apresenta excelente alinhamento com a habilidade-alvo CH-H9, pois exige explicitamente a comparação entre o significado histórico-geográfico de uma região (ex-colônias) em dois momentos distintos (período colonial e contemporaneidade), analisando sua função socioeconômica e sua inserção no cenário mundial. Os objetos de conhecimento esperados (formas de organização social, pensamento político, ação do Estado e representação espacial) estão perfeitamente contemplados no enunciado, que aborda a organização política (colonialismo vs. globalização), a ação do Estado (metrópoles) e a representação espacial (função do território). Os distratores são plausíveis, pois exploram concepções comuns e simplistas sobre o tema (fim da dependência, eliminação das desigualdades, superação da hierarquia), exigindo do candidato um conhecimento mais aprofundado para identificá-los como incorretos. O nível de complexidade é adequado para o Ensino Médio, exigindo compreensão de conceitos como divisão internacional do trabalho e dependência, sem recorrer a um excesso de jargão acadêmico. A aderência ao formato ENEM é máxima, com um enunciado contextualizado, uma pergunta que exige análise e síntese, e alternativas que funcionam como armadilhas para concepções simplistas, característica típica das questões de alta qualidade da prova.</t>
        </is>
      </c>
      <c r="AB748" s="6" t="n">
        <v>4.8</v>
      </c>
      <c r="AC748" s="6" t="n">
        <v>5</v>
      </c>
      <c r="AD748" s="6" t="n">
        <v>5</v>
      </c>
      <c r="AE748" s="6" t="n">
        <v>4</v>
      </c>
      <c r="AF748" s="6" t="n">
        <v>5</v>
      </c>
      <c r="AG748" s="6" t="n">
        <v>5</v>
      </c>
      <c r="AH748" s="6" t="inlineStr">
        <is>
          <t>O item apresenta excelente alinhamento à habilidade CH-H9, pois exige do estudante a comparação entre a função geográfica e socioeconômica de territórios (América e África) em dois momentos históricos distintos (colonialismo e globalização). Os objetos de conhecimento relacionados à organização espacial e às formas de organização política/econômica são integralmente contemplados. Os distratores são plausíveis e exploram concepções errôneas comuns, como a ideia de que a autonomia política elimina a dependência econômica ou que a globalização homogeneiza o desenvolvimento. O vocabulário e a complexidade cognitiva são adequados ao Ensino Médio, e a estrutura do enunciado e das alternativas segue fielmente o padrão ENEM.</t>
        </is>
      </c>
    </row>
    <row r="749">
      <c r="A749" s="6" t="inlineStr">
        <is>
          <t>45aaa7aa-8bfe-4bf2-8364-1dedeb6eb41b</t>
        </is>
      </c>
      <c r="B749" s="6" t="inlineStr">
        <is>
          <t>com_fewshot_sem_grafo</t>
        </is>
      </c>
      <c r="C749" s="6" t="inlineStr">
        <is>
          <t>CN</t>
        </is>
      </c>
      <c r="D749" s="6" t="inlineStr">
        <is>
          <t>Ciencias da Natureza e suas Tecnologias</t>
        </is>
      </c>
      <c r="E749" s="6" t="n">
        <v>1</v>
      </c>
      <c r="F749" s="6" t="inlineStr">
        <is>
          <t>CN-H1</t>
        </is>
      </c>
      <c r="G749" s="6" t="inlineStr">
        <is>
          <t>Reconhecer caracteristicas ou propriedades de fenomenos ondulatorios ou oscilatorios, relacionando-os a seus usos em diferentes contextos.</t>
        </is>
      </c>
      <c r="H749" s="6" t="inlineStr">
        <is>
          <t>Durante uma viagem por uma regiao montanhosa, um motorista observa que a radiofonia FM (Frequencia Modulada) sofre frequentes cortes ou interferencias, enquanto a radiofonia AM (Amplitude Modulada) mantem a transmissao estavel. Curioso, ele pesquisa que essa diferenca esta relacionada ao comportamento das ondas eletromagneticas ao encontrarem obstaculos fisicos, como as montanhas. Qual caracteristica ondulatoria justifica a maior estabilidade do sinal AM nesse contexto?</t>
        </is>
      </c>
      <c r="I749" s="6" t="inlineStr">
        <is>
          <t>As ondas de AM possuem maior frequencia, o que aumenta sua capacidade de atravessar obstaculos solidos.</t>
        </is>
      </c>
      <c r="J749" s="6" t="inlineStr">
        <is>
          <t>As ondas de AM apresentam maior comprimento de onda, sofrendo maior difracao ao contornar obstaculos como montanhas.</t>
        </is>
      </c>
      <c r="K749" s="6" t="inlineStr">
        <is>
          <t>O sinal de FM tem velocidade de propagacao maior no ar, o que faz com que ele se disperse antes de chegar ao receptor.</t>
        </is>
      </c>
      <c r="L749" s="6" t="inlineStr">
        <is>
          <t>A amplitude das ondas de AM e superior, permitindo que elas cheguem ao receptor com mais intensidade mesmo apos a reflexao.</t>
        </is>
      </c>
      <c r="M749" s="6" t="inlineStr">
        <is>
          <t>As ondas de FM sao totalmente absorvidas pela atmosfera antes de atingir as montanhas, diferentemente das ondas de AM.</t>
        </is>
      </c>
      <c r="N749" s="6" t="inlineStr">
        <is>
          <t>B</t>
        </is>
      </c>
      <c r="O749" s="6" t="inlineStr">
        <is>
          <t>A questao aborda a propriedade de difracao das ondas, que e a capacidade de contornar obstaculos. Ondas com maior comprimento de onda (caso da AM, em relacao a FM) sofrem difracao de forma mais acentuada. Isso permite que o sinal AM contorne montanhas e edificacoes com maior eficiencia, mantendo a estabilidade da transmissao onde o sinal FM, de menor comprimento de onda, seria bloqueado. A resposta relaciona corretamente a propriedade fisica (comprimento de onda e difracao) ao uso pratico (transmissao de radio em terrenos acidentados), conforme a habilidade CN-H1.</t>
        </is>
      </c>
      <c r="P749" s="6" t="b">
        <v>1</v>
      </c>
      <c r="Q749" s="6" t="n">
        <v>0.06666666666666667</v>
      </c>
      <c r="R749" s="6" t="n">
        <v>2.283950617283951</v>
      </c>
      <c r="S749" s="6" t="n">
        <v>0.7281553398058253</v>
      </c>
      <c r="T749" s="6" t="n">
        <v>15.29375</v>
      </c>
      <c r="U749" s="6" t="n">
        <v>4.8</v>
      </c>
      <c r="V749" s="6" t="n">
        <v>5</v>
      </c>
      <c r="W749" s="6" t="n">
        <v>5</v>
      </c>
      <c r="X749" s="6" t="n">
        <v>4</v>
      </c>
      <c r="Y749" s="6" t="n">
        <v>5</v>
      </c>
      <c r="Z749" s="6" t="n">
        <v>5</v>
      </c>
      <c r="AA749" s="6" t="inlineStr">
        <is>
          <t>O item apresenta excelente alinhamento com a habilidade-alvo CN-H1, pois exige que o aluno reconheça a propriedade ondulatoria da difração e a relacione diretamente ao uso prático da transmissão de rádio em um contexto real. Os objetos de conhecimento esperados (Ondas, Oscilações) são perfeitamente adequados e centrais para a resolução do item. Os distratores são plausíveis, explorando conceitos frequentemente confundidos pelo estudante, como a relação entre frequência e penetração (A) e a influência da amplitude (D). Apenas o distrator E é menos plausível, pois a absorção atmosférica não é o fenômeno principal descrito no enunciado. O nível de complexidade é adequado para o Ensino Médio, exigindo a compreensão de um conceito de física e sua aplicação, sem a necessidade de cálculos avançados. O formato segue rigorosamente as características do ENEM, com um enunciado contextualizado, uma pergunta clara e alternativas que exigem discernimento conceitual.</t>
        </is>
      </c>
      <c r="AB749" s="6" t="n">
        <v>5</v>
      </c>
      <c r="AC749" s="6" t="n">
        <v>5</v>
      </c>
      <c r="AD749" s="6" t="n">
        <v>5</v>
      </c>
      <c r="AE749" s="6" t="n">
        <v>5</v>
      </c>
      <c r="AF749" s="6" t="n">
        <v>5</v>
      </c>
      <c r="AG749" s="6" t="n">
        <v>5</v>
      </c>
      <c r="AH749" s="6" t="inlineStr">
        <is>
          <t>O item apresenta excelente alinhamento à habilidade CN-H1, pois exige o reconhecimento de uma propriedade ondulatória (difração e comprimento de onda) para explicar um fenômeno cotidiano (recepção de rádio em terrenos acidentados). Os objetos de conhecimento são adequados, situando-se perfeitamente no domínio de oscilações e ondas. Os distratores são plausíveis e bem construídos, explorando concepções alternativas comuns, como a relação entre frequência e penetração, a variação da velocidade da luz e a confusão entre amplitude e capacidade de contornar obstáculos. O nível de complexidade é apropriado para o Ensino Médio, e o formato segue rigorosamente o padrão ENEM, com enunciado contextualizado e alternativas coerentes.</t>
        </is>
      </c>
    </row>
    <row r="750">
      <c r="A750" s="6" t="inlineStr">
        <is>
          <t>f78068b0-3a01-4926-b197-dff68a312390</t>
        </is>
      </c>
      <c r="B750" s="6" t="inlineStr">
        <is>
          <t>com_fewshot_sem_grafo</t>
        </is>
      </c>
      <c r="C750" s="6" t="inlineStr">
        <is>
          <t>CN</t>
        </is>
      </c>
      <c r="D750" s="6" t="inlineStr">
        <is>
          <t>Ciencias da Natureza e suas Tecnologias</t>
        </is>
      </c>
      <c r="E750" s="6" t="n">
        <v>1</v>
      </c>
      <c r="F750" s="6" t="inlineStr">
        <is>
          <t>CN-H1</t>
        </is>
      </c>
      <c r="G750" s="6" t="inlineStr">
        <is>
          <t>Reconhecer caracteristicas ou propriedades de fenomenos ondulatorios ou oscilatorios, relacionando-os a seus usos em diferentes contextos.</t>
        </is>
      </c>
      <c r="H750" s="6" t="inlineStr">
        <is>
          <t>Durante uma aula de física, o professor demonstra o funcionamento de um sistema de sonar utilizado por embarcações para detectar a profundidade do oceano e a presença de cardumes. O equipamento emite pulsos sonoros que se propagam na água, refletem-se no fundo ou nos objetos e retornam ao navio. O professor explica que, para detectar objetos muito pequenos ou com detalhes finos, como a distinção entre um fundo rochoso irregular e um fundo arenoso liso, é necessário ajustar a frequência do emissor. Considerando a natureza ondulatória do som, qual deve ser a característica da onda emitida para garantir uma maior capacidade de resolução desses detalhes?</t>
        </is>
      </c>
      <c r="I750" s="6" t="inlineStr">
        <is>
          <t>Baixa frequência, pois ondas com maior comprimento de onda sofrem menos atenuação e percorrem distâncias maiores.</t>
        </is>
      </c>
      <c r="J750" s="6" t="inlineStr">
        <is>
          <t>Alta frequência, pois ondas com menor comprimento de onda são capazes de distinguir obstáculos menores e mais próximos uns dos outros.</t>
        </is>
      </c>
      <c r="K750" s="6" t="inlineStr">
        <is>
          <t>Baixa frequência, pois ondas com maior período possuem maior velocidade de propagação na água, retornando mais rápido ao emissor.</t>
        </is>
      </c>
      <c r="L750" s="6" t="inlineStr">
        <is>
          <t>Alta amplitude, pois o aumento da intensidade do som permite que a onda atravesse densidades diferentes de água sem sofrer refração.</t>
        </is>
      </c>
      <c r="M750" s="6" t="inlineStr">
        <is>
          <t>Alta velocidade, pois ondas que se movem mais rápido carregam mais informação sobre a textura do objeto refletor.</t>
        </is>
      </c>
      <c r="N750" s="6" t="inlineStr">
        <is>
          <t>B</t>
        </is>
      </c>
      <c r="O750" s="6" t="inlineStr">
        <is>
          <t>A habilidade CN-H1 é avaliada ao relacionar a propriedade física da onda (frequência/comprimento de onda) com sua aplicação prática (resolução de imagens ou detecção de detalhes). A capacidade de resolução de um sistema de ondas, como o sonar ou o ultrassom, depende do comprimento de onda: para distinguir dois objetos próximos ou detalhes finos, o comprimento de onda deve ser menor que o tamanho do objeto ou a distância entre eles. Como a velocidade do som na água é constante, aumentar a frequência diminui o comprimento de onda, aumentando a precisão (resolução) da detecção, embora isso reduza a profundidade de alcance devido à maior atenuação. Portanto, a alternativa B é a correta.</t>
        </is>
      </c>
      <c r="P750" s="6" t="b">
        <v>1</v>
      </c>
      <c r="Q750" s="6" t="n">
        <v>0.02150537634408602</v>
      </c>
      <c r="R750" s="6" t="n">
        <v>1.052631578947368</v>
      </c>
      <c r="S750" s="6" t="n">
        <v>0.744</v>
      </c>
      <c r="T750" s="6" t="n">
        <v>14.25766666666667</v>
      </c>
      <c r="U750" s="6" t="n">
        <v>4.8</v>
      </c>
      <c r="V750" s="6" t="n">
        <v>5</v>
      </c>
      <c r="W750" s="6" t="n">
        <v>5</v>
      </c>
      <c r="X750" s="6" t="n">
        <v>4</v>
      </c>
      <c r="Y750" s="6" t="n">
        <v>5</v>
      </c>
      <c r="Z750" s="6" t="n">
        <v>5</v>
      </c>
      <c r="AA750" s="6" t="inlineStr">
        <is>
          <t>O item apresenta excelente alinhamento com a habilidade-alvo CN-H1, pois exige que o aluno reconheça a propriedade da onda (frequência/comprimento de onda) e a relacione diretamente com sua aplicação prática (resolução de detalhes em um sonar). Os objetos de conhecimento esperados (Ondas) são perfeitamente adequados e centrais para a resolução do item. Os distratores são plausíveis, pois exploram conceitos relacionados (atenuação, velocidade, amplitude) que podem ser confundidos se o aluno não dominar o princípio da resolução, embora o distrator D seja fisicamente incorreto e, portanto, menos plausível para um estudante bem-preparado. O nível de complexidade é adequado para o Ensino Médio, exigindo a compreensão de um conceito de ondulatória e sua aplicação em um contexto tecnológico, sem exigir cálculos avançados. O formato segue rigorosamente as características do ENEM, com um enunciado contextualizado, uma pergunta clara e alternativas que exigem análise crítica dos conceitos físicos envolvidos.</t>
        </is>
      </c>
      <c r="AB750" s="6" t="n">
        <v>5</v>
      </c>
      <c r="AC750" s="6" t="n">
        <v>5</v>
      </c>
      <c r="AD750" s="6" t="n">
        <v>5</v>
      </c>
      <c r="AE750" s="6" t="n">
        <v>5</v>
      </c>
      <c r="AF750" s="6" t="n">
        <v>5</v>
      </c>
      <c r="AG750" s="6" t="n">
        <v>5</v>
      </c>
      <c r="AH750" s="6" t="inlineStr">
        <is>
          <t>O item apresenta excelente alinhamento à habilidade CN-H1, pois exige o reconhecimento de uma propriedade ondulatória (frequência/comprimento de onda) e sua relação direta com uma aplicação prática específica (resolução de detalhes no sonar). Os objetos de conhecimento abordados (ondas sonoras, propagação, reflexão) são plenamente adequados ao esperado. Os distratores são bem construídos e plausíveis, explorando conceitos corretos aplicados erroneamente ao contexto (como a atenuação na alternativa A) ou concepções alternativas comuns (relação entre período e velocidade em C, amplitude e resolução em D). O nível de exigência é compatível com o Ensino Médio e a estrutura segue rigorosamente o padrão do ENEM.</t>
        </is>
      </c>
    </row>
    <row r="751">
      <c r="A751" s="6" t="inlineStr">
        <is>
          <t>92dce16b-556b-49d0-ae8a-9d83c557f01f</t>
        </is>
      </c>
      <c r="B751" s="6" t="inlineStr">
        <is>
          <t>com_fewshot_sem_grafo</t>
        </is>
      </c>
      <c r="C751" s="6" t="inlineStr">
        <is>
          <t>CN</t>
        </is>
      </c>
      <c r="D751" s="6" t="inlineStr">
        <is>
          <t>Ciencias da Natureza e suas Tecnologias</t>
        </is>
      </c>
      <c r="E751" s="6" t="n">
        <v>1</v>
      </c>
      <c r="F751" s="6" t="inlineStr">
        <is>
          <t>CN-H1</t>
        </is>
      </c>
      <c r="G751" s="6" t="inlineStr">
        <is>
          <t>Reconhecer caracteristicas ou propriedades de fenomenos ondulatorios ou oscilatorios, relacionando-os a seus usos em diferentes contextos.</t>
        </is>
      </c>
      <c r="H751" s="6" t="inlineStr">
        <is>
          <t>Durante uma viagem de ônibus, um passageiro utiliza fones de ouvido com tecnologia de cancelamento de ruído para ouvir música sem ser incomodado pelo barulho do motor. Diferente dos fones comuns que apenas isolam o som fisicamente, esses dispositivos possuem microfones que captam o som externo e geram, dentro do fone, uma onda sonora com características específicas para se opor ao ruído ambiente. Considerando o funcionamento dessa tecnologia, qual fenômeno ondulatório é responsável pela redução da intensidade do som externo percebida pelo usuário?</t>
        </is>
      </c>
      <c r="I751" s="6" t="inlineStr">
        <is>
          <t>Refração do som, que altera a direção da onda sonora ao passar do ar para o ouvido.</t>
        </is>
      </c>
      <c r="J751" s="6" t="inlineStr">
        <is>
          <t>Polarização da onda, que filtra as vibrações sonoras em uma única direção.</t>
        </is>
      </c>
      <c r="K751" s="6" t="inlineStr">
        <is>
          <t>Interferência destrutiva, na qual a onda gerada pelo fone se soma à onda do ruído, anulando-a.</t>
        </is>
      </c>
      <c r="L751" s="6" t="inlineStr">
        <is>
          <t>Efeito Doppler, que modifica a frequência do som externo para torná-lo inaudível.</t>
        </is>
      </c>
      <c r="M751" s="6" t="inlineStr">
        <is>
          <t>Ressonância acústica, que amplifica a frequência da música para sobrepor o ruído do motor.</t>
        </is>
      </c>
      <c r="N751" s="6" t="inlineStr">
        <is>
          <t>C</t>
        </is>
      </c>
      <c r="O751" s="6" t="inlineStr">
        <is>
          <t>A questão aborda a habilidade CN-H1 ao contextualizar o uso de uma propriedade de ondas (interferência) em um dispositivo tecnológico comum (fones de cancelamento de ruído). O cancelamento ocorre porque o fone emite uma onda com a mesma frequência e amplitude do ruído externo, mas com fase invertida. Quando essas duas ondas se superpõem, ocorre a interferência destrutiva, resultando em uma onda resultante com amplitude próxima de zero, o que elimina ou reduz drasticamente o som indesejado.</t>
        </is>
      </c>
      <c r="P751" s="6" t="b">
        <v>1</v>
      </c>
      <c r="Q751" s="6" t="n">
        <v>0.0136986301369863</v>
      </c>
      <c r="R751" s="6" t="n">
        <v>0.5849056603773585</v>
      </c>
      <c r="S751" s="6" t="n">
        <v>0.7604166666666666</v>
      </c>
      <c r="T751" s="6" t="n">
        <v>14.82788961038961</v>
      </c>
      <c r="U751" s="6" t="n">
        <v>5</v>
      </c>
      <c r="V751" s="6" t="n">
        <v>5</v>
      </c>
      <c r="W751" s="6" t="n">
        <v>5</v>
      </c>
      <c r="X751" s="6" t="n">
        <v>5</v>
      </c>
      <c r="Y751" s="6" t="n">
        <v>5</v>
      </c>
      <c r="Z751" s="6" t="n">
        <v>5</v>
      </c>
      <c r="AA751" s="6" t="inlineStr">
        <is>
          <t>O item apresenta excelente alinhamento com a habilidade CN-H1, pois exige o reconhecimento de uma propriedade de ondas (interferência) e sua aplicação em um contexto tecnológico e cotidiano. Os objetos de conhecimento esperados (Ondas) são perfeitamente adequados e necessários para a resolução. Os distratores são plausíveis, pois exploram conceitos ondulatórios reais (refração, polarização, efeito Doppler, ressonância) que, embora incorretos para o fenômeno descrito, são conhecidos pelo estudante e podem induzir erro se o mecanismo de cancelamento não for compreendido. O nível de complexidade é adequado para o Ensino Médio, exigindo a compreensão do conceito de interferência de ondas, um conteúdo típico da disciplina de Física. A aderência ao formato ENEM é máxima, com um enunciado contextualizado, linguagem acessível e alternativas que exigem análise crítica e aplicação do conhecimento, em vez de memorização pura.</t>
        </is>
      </c>
      <c r="AB751" s="6" t="n">
        <v>5</v>
      </c>
      <c r="AC751" s="6" t="n">
        <v>5</v>
      </c>
      <c r="AD751" s="6" t="n">
        <v>5</v>
      </c>
      <c r="AE751" s="6" t="n">
        <v>5</v>
      </c>
      <c r="AF751" s="6" t="n">
        <v>5</v>
      </c>
      <c r="AG751" s="6" t="n">
        <v>5</v>
      </c>
      <c r="AH751" s="6" t="inlineStr">
        <is>
          <t>O item apresenta excelente alinhamento à habilidade CN-H1, pois exige o reconhecimento de uma propriedade de fenômenos ondulatórios (interferência destrutiva) aplicada a um contexto tecnológico cotidiano (fones de cancelamento de ruído). Os objetos de conhecimento (ondas sonoras) são adequados. Os distratores são plausíveis e abordam outros conceitos de ondulatória (refração, polarização, efeito Doppler, ressonância), testando efetivamente a distinção entre eles. O nível de complexidade é apropriado para o Ensino Médio e o item segue rigorosamente o formato e estilo do ENEM, com enunciado contextualizado e comando claro.</t>
        </is>
      </c>
    </row>
    <row r="752">
      <c r="A752" s="6" t="inlineStr">
        <is>
          <t>05119f96-0643-4b7c-bc21-fd09daed0c98</t>
        </is>
      </c>
      <c r="B752" s="6" t="inlineStr">
        <is>
          <t>com_fewshot_sem_grafo</t>
        </is>
      </c>
      <c r="C752" s="6" t="inlineStr">
        <is>
          <t>CN</t>
        </is>
      </c>
      <c r="D752" s="6" t="inlineStr">
        <is>
          <t>Ciencias da Natureza e suas Tecnologias</t>
        </is>
      </c>
      <c r="E752" s="6" t="n">
        <v>1</v>
      </c>
      <c r="F752" s="6" t="inlineStr">
        <is>
          <t>CN-H1</t>
        </is>
      </c>
      <c r="G752" s="6" t="inlineStr">
        <is>
          <t>Reconhecer caracteristicas ou propriedades de fenomenos ondulatorios ou oscilatorios, relacionando-os a seus usos em diferentes contextos.</t>
        </is>
      </c>
      <c r="H752" s="6" t="inlineStr">
        <is>
          <t>Durante uma viagem por uma região serrana, uma família percebe que o rádio do carro sintoniza perfeitamente as emissoras de AM (Amplitude Modulada), mas o sinal das emissoras de FM (Frequência Modulada) fica constantemente interrompido. Curioso sobre esse fenômeno, o pai comenta que isso deve estar relacionado à capacidade das ondas de contornar obstáculos, como as montanhas. Considerando as características das ondas de rádio, qual propriedade física explica por que o sinal de AM é mais eficiente nesse contexto?</t>
        </is>
      </c>
      <c r="I752" s="6" t="inlineStr">
        <is>
          <t>As ondas de AM possuem maior amplitude, o que aumenta a intensidade do sinal ao atravessar as montanhas.</t>
        </is>
      </c>
      <c r="J752" s="6" t="inlineStr">
        <is>
          <t>As ondas de FM possuem frequência mais alta, o que facilita a sua propagação em linha reta através dos vales.</t>
        </is>
      </c>
      <c r="K752" s="6" t="inlineStr">
        <is>
          <t>As ondas de AM possuem maior comprimento de onda, o que favorece o fenômeno de difração ao contornar obstáculos naturais.</t>
        </is>
      </c>
      <c r="L752" s="6" t="inlineStr">
        <is>
          <t>As ondas de FM sofrem menos interferência atmosférica, o que as torna dependentes de visada direta com a antena transmissora.</t>
        </is>
      </c>
      <c r="M752" s="6" t="inlineStr">
        <is>
          <t>As ondas de AM e FM possuem a mesma velocidade de propagação, mas apenas as ondas de AM conseguem se refletir nas camadas da ionosfera.</t>
        </is>
      </c>
      <c r="N752" s="6" t="inlineStr">
        <is>
          <t>C</t>
        </is>
      </c>
      <c r="O752" s="6" t="inlineStr">
        <is>
          <t>A questão aborda a habilidade CN-H1 ao exigir o reconhecimento de uma propriedade ondulatória (a difração) e sua relação com o comprimento de onda em um contexto prático (recepção de rádio em áreas acidentadas). A difração é o fenômeno que permite às ondas contornar obstáculos; ela é mais efetiva quando o comprimento de onda é comparável ou maior que o tamanho do obstáculo. As ondas de AM possuem frequências menores e, portanto, comprimentos de onda muito maiores (da ordem de centenas de metros) que as ondas de FM (da ordem de metros). Por isso, as ondas de AM difratam intensamente ao encontrar montanhas, garantindo a recepção do sinal, enquanto as ondas de FM, de menor comprimento de onda, são bloqueadas.</t>
        </is>
      </c>
      <c r="P752" s="6" t="b">
        <v>1</v>
      </c>
      <c r="Q752" s="6" t="n">
        <v>0.02666666666666667</v>
      </c>
      <c r="R752" s="6" t="n">
        <v>1.283018867924528</v>
      </c>
      <c r="S752" s="6" t="n">
        <v>0.7075471698113207</v>
      </c>
      <c r="T752" s="6" t="n">
        <v>14.15942307692308</v>
      </c>
      <c r="U752" s="6" t="n">
        <v>4.8</v>
      </c>
      <c r="V752" s="6" t="n">
        <v>5</v>
      </c>
      <c r="W752" s="6" t="n">
        <v>5</v>
      </c>
      <c r="X752" s="6" t="n">
        <v>4</v>
      </c>
      <c r="Y752" s="6" t="n">
        <v>5</v>
      </c>
      <c r="Z752" s="6" t="n">
        <v>5</v>
      </c>
      <c r="AA752" s="6" t="inlineStr">
        <is>
          <t>O item apresenta excelente alinhamento com a habilidade-alvo CN-H1, pois exige o reconhecimento da propriedade ondulatória da difração e sua relação com o comprimento de onda para explicar um fenômeno do cotidiano. Os objetos de conhecimento esperados (Ondas) são perfeitamente adequados e central para a resolução. Os distratores são plausíveis, explorando conceitos como amplitude, frequência, reflexão e interferência, que são conhecidos pelos estudantes, embora incorretamente aplicados ao contexto. O nível de complexidade é adequado para o Ensino Médio, exigindo a compreensão de um conceito de física ondulatória e sua aplicação prática. A aderência ao formato ENEM é alta, com um enunciado contextualizado, linguagem acessível e uma questão que exige a aplicação do conhecimento para resolver um problema real.</t>
        </is>
      </c>
      <c r="AB752" s="6" t="n">
        <v>5</v>
      </c>
      <c r="AC752" s="6" t="n">
        <v>5</v>
      </c>
      <c r="AD752" s="6" t="n">
        <v>5</v>
      </c>
      <c r="AE752" s="6" t="n">
        <v>5</v>
      </c>
      <c r="AF752" s="6" t="n">
        <v>5</v>
      </c>
      <c r="AG752" s="6" t="n">
        <v>5</v>
      </c>
      <c r="AH752" s="6" t="inlineStr">
        <is>
          <t>O item apresenta excelente alinhamento à habilidade CN-H1, pois exige do estudante a identificação de uma propriedade específica dos fenômenos ondulatórios (a difração) e sua relação com o comprimento de onda para resolver um problema contextualizado de recepção de sinal de rádio. Os objetos de conhecimento envolvidos (ondas, propagação, difração) são plenamente adequados. Os distratores são bem construídos e plausíveis, explorando conceitos físicos corretos (amplitude, reflexão na ionosfera, propagação retilínea) mas aplicados incorretamente ao fenômeno descrito ou confundindo grandezas físicas. O nível de exigência é compatível com o Ensino Médio, e a estrutura do enunciado narrativo seguido de cinco alternativas segue rigorosamente o padrão do ENEM.</t>
        </is>
      </c>
    </row>
    <row r="753">
      <c r="A753" s="6" t="inlineStr">
        <is>
          <t>b488e93d-0baf-4b81-bf69-0cabdf933e91</t>
        </is>
      </c>
      <c r="B753" s="6" t="inlineStr">
        <is>
          <t>com_fewshot_sem_grafo</t>
        </is>
      </c>
      <c r="C753" s="6" t="inlineStr">
        <is>
          <t>CN</t>
        </is>
      </c>
      <c r="D753" s="6" t="inlineStr">
        <is>
          <t>Ciencias da Natureza e suas Tecnologias</t>
        </is>
      </c>
      <c r="E753" s="6" t="n">
        <v>1</v>
      </c>
      <c r="F753" s="6" t="inlineStr">
        <is>
          <t>CN-H1</t>
        </is>
      </c>
      <c r="G753" s="6" t="inlineStr">
        <is>
          <t>Reconhecer caracteristicas ou propriedades de fenomenos ondulatorios ou oscilatorios, relacionando-os a seus usos em diferentes contextos.</t>
        </is>
      </c>
      <c r="H753" s="6" t="inlineStr">
        <is>
          <t>Durante uma viagem por uma região montanhosa, um motorista percebe que a transmissão da rádio AM permanece estável, enquanto o sinal da rádio FM sofre frequentes cortes ou interferências. Considerando que ambas são ondas eletromagnéticas que se propagam no ar, qual característica física da onda justifica a melhor recepção do sinal AM nesse contexto?</t>
        </is>
      </c>
      <c r="I753" s="6" t="inlineStr">
        <is>
          <t>A maior amplitude da onda AM permite que ela atravesse obstáculos sólidos sem perda de energia.</t>
        </is>
      </c>
      <c r="J753" s="6" t="inlineStr">
        <is>
          <t>A maior frequência da onda AM facilita a sua reflexão nas superfícies das montanhas, direcionando o sinal para o receptor.</t>
        </is>
      </c>
      <c r="K753" s="6" t="inlineStr">
        <is>
          <t>O maior comprimento de onda da onda AM favorece o fenômeno de difração, permitindo que a onda contorne os obstáculos naturais.</t>
        </is>
      </c>
      <c r="L753" s="6" t="inlineStr">
        <is>
          <t>A velocidade de propagação da onda AM é superior à da onda FM, garantindo que o sinal chegue mais rápido ao receptor.</t>
        </is>
      </c>
      <c r="M753" s="6" t="inlineStr">
        <is>
          <t>A onda AM é do tipo mecânica, diferentemente da FM, o que permite sua propagação através da matéria das montanhas.</t>
        </is>
      </c>
      <c r="N753" s="6" t="inlineStr">
        <is>
          <t>C</t>
        </is>
      </c>
      <c r="O753" s="6" t="inlineStr">
        <is>
          <t>A questão aborda a habilidade CN-H1 ao relacionar uma propriedade ondulatória (difração) a uma situação cotidiana (recepção de rádio). Ondas de rádio AM possuem maior comprimento de onda e menor frequência comparadas às ondas FM. A difração é o fenômeno pelo qual uma onda consegue contornar obstáculos; esse efeito é mais pronunciado quando o comprimento de onda é comparável ou maior que o tamanho do obstáculo. Portanto, as ondas AM difratam mais facilmente ao encontrar montanhas, mantendo o sinal estável, enquanto as ondas FM, de menor comprimento de onda, são mais facilmente bloqueadas.</t>
        </is>
      </c>
      <c r="P753" s="6" t="b">
        <v>1</v>
      </c>
      <c r="Q753" s="6" t="n">
        <v>0.02985074626865672</v>
      </c>
      <c r="R753" s="6" t="n">
        <v>1.194029850746269</v>
      </c>
      <c r="S753" s="6" t="n">
        <v>0.7127659574468085</v>
      </c>
      <c r="T753" s="6" t="n">
        <v>13.44931839402428</v>
      </c>
      <c r="U753" s="6" t="n">
        <v>5</v>
      </c>
      <c r="V753" s="6" t="n">
        <v>5</v>
      </c>
      <c r="W753" s="6" t="n">
        <v>5</v>
      </c>
      <c r="X753" s="6" t="n">
        <v>5</v>
      </c>
      <c r="Y753" s="6" t="n">
        <v>5</v>
      </c>
      <c r="Z753" s="6" t="n">
        <v>5</v>
      </c>
      <c r="AA753" s="6" t="inlineStr">
        <is>
          <t>O item apresenta excelente alinhamento com a habilidade-alvo CN-H1, pois exige que o aluno reconheça uma propriedade física (comprimento de onda e o fenômeno de difração) e a relacione diretamente a um uso/contexto específico (recepção de rádio em região montanhosa). Os objetos de conhecimento esperados (Ondas, Optica e Radiacao) são perfeitamente adequados e centrais para a resolução do item. Os distratores são plausíveis e bem elaborados: exploram conceitos incorretos mas comuns (amplitude, frequência, velocidade de propagação) e uma alternativa claramente errada (onda mecânica), exigindo que o aluno diferencie os conceitos corretamente. O nível de complexidade é adequado para o Ensino Médio, pois envolve a aplicação de conceitos de ondulatória de forma contextualizada, sem exigir cálculos avançados. A aderência ao formato ENEM é máxima, pois apresenta um cotidiano (recepção de rádio) como pano de fundo para uma questão de Física, exigindo interpretação de texto e aplicação de conhecimento científico para resolver um problema.</t>
        </is>
      </c>
      <c r="AB753" s="6" t="n">
        <v>5</v>
      </c>
      <c r="AC753" s="6" t="n">
        <v>5</v>
      </c>
      <c r="AD753" s="6" t="n">
        <v>5</v>
      </c>
      <c r="AE753" s="6" t="n">
        <v>5</v>
      </c>
      <c r="AF753" s="6" t="n">
        <v>5</v>
      </c>
      <c r="AG753" s="6" t="n">
        <v>5</v>
      </c>
      <c r="AH753" s="6" t="inlineStr">
        <is>
          <t>O item apresenta excelente alinhamento à habilidade CN-H1, pois exige o reconhecimento de uma propriedade ondulatória (difração e comprimento de onda) para justificar o funcionamento de um sistema tecnológico (rádio) em um contexto específico (região montanhosa). Os objetos de conhecimento (ondas e radiação) são plenamente adequados. Os distratores são plausíveis e exploram erros comuns, como a confusão entre amplitude e comprimento de onda, a variação da velocidade da luz e a natureza das ondas. O nível de dificuldade é compatível com o Ensino Médio e o formato segue rigorosamente os padrões do ENEM, com enunciado contextualizado e alternativas bem estruturadas.</t>
        </is>
      </c>
    </row>
    <row r="754">
      <c r="A754" s="6" t="inlineStr">
        <is>
          <t>ba3d68d1-038d-4b18-890f-25cbc5a23ad9</t>
        </is>
      </c>
      <c r="B754" s="6" t="inlineStr">
        <is>
          <t>com_fewshot_sem_grafo</t>
        </is>
      </c>
      <c r="C754" s="6" t="inlineStr">
        <is>
          <t>CN</t>
        </is>
      </c>
      <c r="D754" s="6" t="inlineStr">
        <is>
          <t>Ciencias da Natureza e suas Tecnologias</t>
        </is>
      </c>
      <c r="E754" s="6" t="n">
        <v>3</v>
      </c>
      <c r="F754" s="6" t="inlineStr">
        <is>
          <t>CN-H10</t>
        </is>
      </c>
      <c r="G754" s="6" t="inlineStr">
        <is>
          <t>Analisar perturbacoes ambientais, identificando fontes, transporte e(ou) destino dos poluentes ou prevendo efeitos em sistemas naturais, produtivos ou sociais.</t>
        </is>
      </c>
      <c r="H754" s="6" t="inlineStr">
        <is>
          <t>Em uma região litorânea, uma indústria química despejou, de forma irregular, resíduos líquidos ricos em metais pesados em um rio que deságua no mar. Pescadores artesanais que dependem da pesca na foz desse rio e na plataforma costeira próxima começaram a observar uma diminuição na quantidade de peixes capturados e, em alguns exemplares, a presença de lesões e alterações de comportamento. Considerando o ciclo dos poluentes e seus impactos, a análise dessa perturbação ambiental permite concluir que:</t>
        </is>
      </c>
      <c r="I754" s="6" t="inlineStr">
        <is>
          <t>A biodisponibilidade dos metais pesados é nula na água salgada, pois a precipitação química faz com que eles se depositem no sedimento do fundo do rio, não afetando a fauna marinha.</t>
        </is>
      </c>
      <c r="J754" s="6" t="inlineStr">
        <is>
          <t>O efeito da poluição está restrito ao trecho do rio próximo à indústria, pois as correntes fluviais impedem o transporte de substâncias dissolvidas para a área costeira.</t>
        </is>
      </c>
      <c r="K754" s="6" t="inlineStr">
        <is>
          <t>A bioacumulação dos metais pesados ocorre ao longo da cadeia alimentar, atingindo organismos de nível trófico superior, como os peixes de consumo humano, e gerando impactos econômicos e sociais.</t>
        </is>
      </c>
      <c r="L754" s="6" t="inlineStr">
        <is>
          <t>A mortandade dos peixes é causada exclusivamente pelo aumento da temperatura da água (poluição térmica), e os metais pesados atuam apenas como inibidores de algas, reduzindo a disponibilidade de alimento.</t>
        </is>
      </c>
      <c r="M754" s="6" t="inlineStr">
        <is>
          <t>O destino dos poluentes é a atmosfera, pois a volatilização dos metais pesados na foz do rio é mais rápida que sua diluição na água, não afetando a biologia aquática.</t>
        </is>
      </c>
      <c r="N754" s="6" t="inlineStr">
        <is>
          <t>C</t>
        </is>
      </c>
      <c r="O754" s="6" t="inlineStr">
        <is>
          <t>A questão exige a análise de uma perturbação ambiental (despejo de metais pesados), identificando a fonte (indústria), o transporte (rio até o mar) e o destino/efeito (cadeia alimentar marinha). A alternativa correta (C) descreve o processo de bioacumulação, onde os poluentes se concentram nos organismos e são transferidos ao longo da teia trófica, impactando os sistemas naturais (fauna) e sociais (pesca e saúde), em consonância com a habilidade CN-H10.</t>
        </is>
      </c>
      <c r="P754" s="6" t="b">
        <v>1</v>
      </c>
      <c r="Q754" s="6" t="n">
        <v>0</v>
      </c>
      <c r="R754" s="6" t="n">
        <v>0</v>
      </c>
      <c r="S754" s="6" t="n">
        <v>0.8014705882352942</v>
      </c>
      <c r="T754" s="6" t="n">
        <v>18.22482142857143</v>
      </c>
      <c r="U754" s="6" t="n">
        <v>4.8</v>
      </c>
      <c r="V754" s="6" t="n">
        <v>5</v>
      </c>
      <c r="W754" s="6" t="n">
        <v>5</v>
      </c>
      <c r="X754" s="6" t="n">
        <v>4</v>
      </c>
      <c r="Y754" s="6" t="n">
        <v>5</v>
      </c>
      <c r="Z754" s="6" t="n">
        <v>5</v>
      </c>
      <c r="AA754" s="6" t="inlineStr">
        <is>
          <t>O item apresenta excelente alinhamento com a habilidade CN-H10, pois demanda a análise de uma perturbação ambiental (despejo de resíduos), a identificação da fonte (indústria), do transporte (rio) e dos efeitos em sistemas naturais (bioacumulação na fauna) e sociais (impacto na pesca e na saúde). Os objetos de conhecimento (Ecologia, Química Ambiental) são perfeitamente adequados e necessários para a resolução. Os distratores são plausíveis, explorando conceitos incorretos ou incompletos (precipitação, restrição ao rio, poluição térmica, volatilização) que podem ser confundidos por estudantes com conhecimento superficial. O nível de complexidade é adequado ao Ensino Médio, exigindo a compreensão de processos como bioacumulação e cadeia alimentar, sem a necessidade de conhecimentos avançados. A aderência ao formato ENEM é máxima, com um enunciado contextualizado, uma situação-problema realista e alternativas que exigem análise crítica e não apenas memória.</t>
        </is>
      </c>
      <c r="AB754" s="6" t="n">
        <v>4.6</v>
      </c>
      <c r="AC754" s="6" t="n">
        <v>5</v>
      </c>
      <c r="AD754" s="6" t="n">
        <v>5</v>
      </c>
      <c r="AE754" s="6" t="n">
        <v>3</v>
      </c>
      <c r="AF754" s="6" t="n">
        <v>5</v>
      </c>
      <c r="AG754" s="6" t="n">
        <v>5</v>
      </c>
      <c r="AH754" s="6" t="inlineStr">
        <is>
          <t>O item está perfeitamente alinhado à habilidade CN-H10, pois solicita a análise de uma perturbação ambiental (contaminação por metais pesados), exigindo a identificação do transporte (rio-mar) e dos efeitos nos sistemas naturais (bioacumulação) e sociais (pesca). Os objetos de conhecimento (Ecologia, Química e Meio Ambiente) são pertinentes e bem integrados. O nível de dificuldade e a linguagem são adequados ao Ensino Médio. O formato segue estritamente as normas do ENEM. Os distratores, embora funcionais para eliminar conhecimento superficial, apresentam algumas fragilidades conceituais (como a afirmação de que correntes impedem o transporte em B ou a introdução de poluição térmica não citada no enunciado em D), o que reduz ligeiramente a plausibilidade em comparação com itens de alta complexidade.</t>
        </is>
      </c>
    </row>
    <row r="755">
      <c r="A755" s="6" t="inlineStr">
        <is>
          <t>63cd1ee5-89a5-439f-acac-c33fbacd0cb7</t>
        </is>
      </c>
      <c r="B755" s="6" t="inlineStr">
        <is>
          <t>com_fewshot_sem_grafo</t>
        </is>
      </c>
      <c r="C755" s="6" t="inlineStr">
        <is>
          <t>CN</t>
        </is>
      </c>
      <c r="D755" s="6" t="inlineStr">
        <is>
          <t>Ciencias da Natureza e suas Tecnologias</t>
        </is>
      </c>
      <c r="E755" s="6" t="n">
        <v>3</v>
      </c>
      <c r="F755" s="6" t="inlineStr">
        <is>
          <t>CN-H10</t>
        </is>
      </c>
      <c r="G755" s="6" t="inlineStr">
        <is>
          <t>Analisar perturbacoes ambientais, identificando fontes, transporte e(ou) destino dos poluentes ou prevendo efeitos em sistemas naturais, produtivos ou sociais.</t>
        </is>
      </c>
      <c r="H755" s="6" t="inlineStr">
        <is>
          <t>Em uma região de agricultura intensiva, o uso de fertilizantes nitrogenados é prática comum para garantir a produtividade das lavouras. Durante a estação chuvosa, o escoamento superficial da água da chuva carrega parte desses compostos químicos do solo para os cursos d'água locais, que desembocam em um reservatório utilizado para abastecimento público e pesca artesanal. Algumas semanas após o período de chuvas intensas, moradores relataram que a água do reservatório apresentava coloração verde intensa, odor desagradável e mortandade de peixes. Considerando o transporte e destino dos poluentes, qual processo biológico explica a degradação da qualidade da água nesse sistema?</t>
        </is>
      </c>
      <c r="I755" s="6" t="inlineStr">
        <is>
          <t>Acidificação da água, causada pela dissolução de gases industriais na atmosfera e posterior precipitação.</t>
        </is>
      </c>
      <c r="J755" s="6" t="inlineStr">
        <is>
          <t>Eutrofização da água, provocada pelo enriquecimento excessivo de nutrientes que estimula o crescimento descontrolado de algas.</t>
        </is>
      </c>
      <c r="K755" s="6" t="inlineStr">
        <is>
          <t>Salinização do solo, resultante da evaporação da água do reservatório e concentração de sais na superfície.</t>
        </is>
      </c>
      <c r="L755" s="6" t="inlineStr">
        <is>
          <t>Bioacumulação de metais pesados, que ocorre quando substâncias tóxicas se concentram nos tecidos dos organismos aquáticos.</t>
        </is>
      </c>
      <c r="M755" s="6" t="inlineStr">
        <is>
          <t>Inversão térmica, fenômeno atmosférico que impede a dispersão de poluentes e retém partículas na superfície da água.</t>
        </is>
      </c>
      <c r="N755" s="6" t="inlineStr">
        <is>
          <t>B</t>
        </is>
      </c>
      <c r="O755" s="6" t="inlineStr">
        <is>
          <t>A questão exige a análise de uma perturbação ambiental (Habilidade CN-H10), identificando a fonte (fertilizantes), o transporte (escoamento superficial/chuva) e o efeito no sistema natural e social (eutrofização). O excesso de nutrientes (nitrogênio e fósforo) na água favorece a proliferação de algas (floração algal), que consomem o oxigênio dissolvido e liberam toxinas, comprometendo o abastecimento e a pesca.</t>
        </is>
      </c>
      <c r="P755" s="6" t="b">
        <v>1</v>
      </c>
      <c r="Q755" s="6" t="n">
        <v>0.01923076923076923</v>
      </c>
      <c r="R755" s="6" t="n">
        <v>1.257142857142857</v>
      </c>
      <c r="S755" s="6" t="n">
        <v>0.896551724137931</v>
      </c>
      <c r="T755" s="6" t="n">
        <v>15.72333333333334</v>
      </c>
      <c r="U755" s="6" t="n">
        <v>4.8</v>
      </c>
      <c r="V755" s="6" t="n">
        <v>5</v>
      </c>
      <c r="W755" s="6" t="n">
        <v>5</v>
      </c>
      <c r="X755" s="6" t="n">
        <v>4</v>
      </c>
      <c r="Y755" s="6" t="n">
        <v>5</v>
      </c>
      <c r="Z755" s="6" t="n">
        <v>5</v>
      </c>
      <c r="AA755" s="6" t="inlineStr">
        <is>
          <t>O item apresenta excelente alinhamento com a habilidade CN-H10, pois descreve uma perturbação ambiental (eutrofização) e exige que o aluno identifique a fonte (fertilizantes), o transporte (escoamento superficial) e os efeitos no sistema (morte de peixes, comprometimento do abastecimento). Os objetos de conhecimento (Ecologia, Química e Sociedade) são perfeitamente adequados e necessários para a resolução. Os distratores são plausíveis, pois se referem a problemas ambientais reais (acidificação, salinização, bioacumulação, inversão térmica), exigindo que o aluno diferencie o fenômeno específico descrito. O nível de complexidade e o uso de linguagem contextualizada são adequados para o Ensino Médio. O formato segue as características do ENEM, com um enunciado longo e contextualizado, alternativas que exigem análise crítica e uma justificativa robusta.</t>
        </is>
      </c>
      <c r="AB755" s="6" t="n">
        <v>5</v>
      </c>
      <c r="AC755" s="6" t="n">
        <v>5</v>
      </c>
      <c r="AD755" s="6" t="n">
        <v>5</v>
      </c>
      <c r="AE755" s="6" t="n">
        <v>5</v>
      </c>
      <c r="AF755" s="6" t="n">
        <v>5</v>
      </c>
      <c r="AG755" s="6" t="n">
        <v>5</v>
      </c>
      <c r="AH755" s="6" t="inlineStr">
        <is>
          <t>O item apresenta excelente alinhamento à habilidade CN-H10, pois exige a identificação da fonte (fertilizantes), do transporte (escoamento superficial) e do efeito (eutrofização) de uma perturbação ambiental. Os objetos de conhecimento (Ecologia, Química Ambiental) são perfeitamente adequados. Os distratores são plausíveis, abordando outros fenômenos ambientais (acidificação, salinização, bioacumulação, inversão térmica) que exigem do aluno a capacidade de discriminação baseada nos sintomas descritos (água verde, mortandade). O nível de complexidade é adequado ao Ensino Médio e o formato segue rigorosamente os padrões do ENEM, com enunciado contextualizado e comando claro.</t>
        </is>
      </c>
    </row>
    <row r="756">
      <c r="A756" s="6" t="inlineStr">
        <is>
          <t>1b774ace-5a92-4215-987b-50bd74f6f3fb</t>
        </is>
      </c>
      <c r="B756" s="6" t="inlineStr">
        <is>
          <t>com_fewshot_sem_grafo</t>
        </is>
      </c>
      <c r="C756" s="6" t="inlineStr">
        <is>
          <t>CN</t>
        </is>
      </c>
      <c r="D756" s="6" t="inlineStr">
        <is>
          <t>Ciencias da Natureza e suas Tecnologias</t>
        </is>
      </c>
      <c r="E756" s="6" t="n">
        <v>3</v>
      </c>
      <c r="F756" s="6" t="inlineStr">
        <is>
          <t>CN-H10</t>
        </is>
      </c>
      <c r="G756" s="6" t="inlineStr">
        <is>
          <t>Analisar perturbacoes ambientais, identificando fontes, transporte e(ou) destino dos poluentes ou prevendo efeitos em sistemas naturais, produtivos ou sociais.</t>
        </is>
      </c>
      <c r="H756" s="6" t="inlineStr">
        <is>
          <t>Em uma bacia hidrográfica utilizada para o cultivo de soja, a aplicação intensiva de fertilizantes fosfatados e nitrogenados é uma prática comum para aumentar a produtividade. Durante a estação chuvosa, moradores de uma cidade situada a cerca de 50 km a jusante das plantações notaram que a água do rio, principal fonte de abastecimento local, apresentava odor desagradável e coloração esverdeada, além de um aumento na mortalidade de peixes. Considerando o ciclo dos nutrientes e o transporte de poluentes, o fenômeno observado é consequência direta do(a):</t>
        </is>
      </c>
      <c r="I756" s="6" t="inlineStr">
        <is>
          <t>Volatilização dos compostos químicos e posterior precipitação ácida, que acidificou o leito do rio.</t>
        </is>
      </c>
      <c r="J756" s="6" t="inlineStr">
        <is>
          <t>Infiltração direta dos poluentes no lençol freático, contaminando apenas o subsolo sem atingir a superfície.</t>
        </is>
      </c>
      <c r="K756" s="6" t="inlineStr">
        <is>
          <t>Transporte superficial do excesso de nutrientes (lixiviação) para o curso d'água, provocando a eutrofização.</t>
        </is>
      </c>
      <c r="L756" s="6" t="inlineStr">
        <is>
          <t>Fixação biológica do nitrogênio pelas raízes das plantas, que liberaram toxinas no solo durante a chuva.</t>
        </is>
      </c>
      <c r="M756" s="6" t="inlineStr">
        <is>
          <t>Sedimentação das partículas de solo no fundo do rio, impedindo a entrada de luz solar e a fotossíntese.</t>
        </is>
      </c>
      <c r="N756" s="6" t="inlineStr">
        <is>
          <t>C</t>
        </is>
      </c>
      <c r="O756" s="6" t="inlineStr">
        <is>
          <t>A habilidade CN-H10 é avaliada ao exigir a identificação da fonte (fertilizantes agrícolas), do meio de transporte (escoamento superficial/lixiviação impulsionado pela chuva) e do efeito no sistema natural (eutrofização). A alternativa C descreve corretamente como o excesso de nutrientes atinge o rio, estimulando a proliferação de algas (coloração esverdeada), o que reduz o oxigênio dissolvido e causa a mortandade dos peixes.</t>
        </is>
      </c>
      <c r="P756" s="6" t="b">
        <v>1</v>
      </c>
      <c r="Q756" s="6" t="n">
        <v>0</v>
      </c>
      <c r="R756" s="6" t="n">
        <v>0</v>
      </c>
      <c r="S756" s="6" t="n">
        <v>0.9090909090909091</v>
      </c>
      <c r="T756" s="6" t="n">
        <v>16.87425065731815</v>
      </c>
      <c r="U756" s="6" t="n">
        <v>4.8</v>
      </c>
      <c r="V756" s="6" t="n">
        <v>5</v>
      </c>
      <c r="W756" s="6" t="n">
        <v>5</v>
      </c>
      <c r="X756" s="6" t="n">
        <v>4</v>
      </c>
      <c r="Y756" s="6" t="n">
        <v>5</v>
      </c>
      <c r="Z756" s="6" t="n">
        <v>5</v>
      </c>
      <c r="AA756" s="6" t="inlineStr">
        <is>
          <t>O item apresenta excelente alinhamento com a habilidade CN-H10, pois demanda a análise de uma perturbação ambiental (eutrofização), identificando claramente a fonte (fertilizantes), o transporte (lixiviação pela chuva) e o efeito (mortalidade de peixes e alterações na água). Os objetos de conhecimento (Ecologia, Relações Química-Sociedade-Ambiente) são perfeitamente adequados e aplicados. Os distratores são plausíveis, explorando conceitos relacionados (como precipitação ácida, contaminação do subsolo e efeito da luz na fotossíntese), mas contêm erros conceituais que os tornam incorretos. O nível de complexidade e o uso de um contexto realista são adequados para o Ensino Médio. O formato, com enunciado contextualizado, alternativas e uma situação-problema a ser resolvida, segue estritamente o padrão do ENEM.</t>
        </is>
      </c>
      <c r="AB756" s="6" t="n">
        <v>5</v>
      </c>
      <c r="AC756" s="6" t="n">
        <v>5</v>
      </c>
      <c r="AD756" s="6" t="n">
        <v>5</v>
      </c>
      <c r="AE756" s="6" t="n">
        <v>5</v>
      </c>
      <c r="AF756" s="6" t="n">
        <v>5</v>
      </c>
      <c r="AG756" s="6" t="n">
        <v>5</v>
      </c>
      <c r="AH756" s="6" t="inlineStr">
        <is>
          <t>O item é exemplar e perfeitamente alinhado à habilidade CN-H10, pois exige a análise de uma perturbação ambiental (mortalidade de peixes, água verde) identificando a fonte (fertilizantes), o transporte (escoamento superficial/lixiviação) e o efeito (eutrofização). Os objetos de conhecimento de Ecologia e Química Ambiental são abordados de forma integrada e adequada. Os distratores são plausíveis, explorando conceitos como chuva ácida, contaminação de lençóis freáticos e sedimentação, o que garante a discriminação entre os níveis de conhecimento. O nível de complexidade e o formato contextualizado são ideais para o Ensino Médio e seguem rigorosamente o estilo do ENEM.</t>
        </is>
      </c>
    </row>
    <row r="757">
      <c r="A757" s="6" t="inlineStr">
        <is>
          <t>40dff394-7895-4c35-803c-9e0b89a42198</t>
        </is>
      </c>
      <c r="B757" s="6" t="inlineStr">
        <is>
          <t>com_fewshot_sem_grafo</t>
        </is>
      </c>
      <c r="C757" s="6" t="inlineStr">
        <is>
          <t>CN</t>
        </is>
      </c>
      <c r="D757" s="6" t="inlineStr">
        <is>
          <t>Ciencias da Natureza e suas Tecnologias</t>
        </is>
      </c>
      <c r="E757" s="6" t="n">
        <v>3</v>
      </c>
      <c r="F757" s="6" t="inlineStr">
        <is>
          <t>CN-H10</t>
        </is>
      </c>
      <c r="G757" s="6" t="inlineStr">
        <is>
          <t>Analisar perturbacoes ambientais, identificando fontes, transporte e(ou) destino dos poluentes ou prevendo efeitos em sistemas naturais, produtivos ou sociais.</t>
        </is>
      </c>
      <c r="H757" s="6" t="inlineStr">
        <is>
          <t>Em uma região de agricultura intensiva, o uso de fertilizantes nitrogenados é uma prática comum para garantir a produtividade das lavouras. Durante a estação chuvosa, o volume de água que escoa da superfície do solo em direção aos rios aumenta significativamente. Esse fenômeno resultou no transporte de grandes quantidades de compostos químicos das áreas agrícolas para um lago natural utilizado pela população local para pesca e lazer. Algumas semanas após as chuvas intensas, a comunidade observou uma coloração verde intensa na água e a morte de diversos peixes. Considerando as etapas do ciclo dos poluentes e seus impactos, qual processo biológico explica a morte dos peixes nesse cenário?</t>
        </is>
      </c>
      <c r="I757" s="6" t="inlineStr">
        <is>
          <t>A chuva ácida formada pela reação dos fertilizantes com o vapor d'água da atmosfera acidificou o lago, causando a queimadura das brânquias dos peixes.</t>
        </is>
      </c>
      <c r="J757" s="6" t="inlineStr">
        <is>
          <t>O escoamento superficial carregou apenas sedimentos arenosos que aumentaram a turbidez da água, impedindo a passagem de luz e a fotossíntese das algas, matando os peixes por fome.</t>
        </is>
      </c>
      <c r="K757" s="6" t="inlineStr">
        <is>
          <t>O transporte de nutrientes (nitrogênio e fósforo) para o lago provocou a eutrofização, gerando um excesso de algas que, ao se decompor, consumiram o oxigênio dissolvido na água, causando a mortandade.</t>
        </is>
      </c>
      <c r="L757" s="6" t="inlineStr">
        <is>
          <t>Os fertilizantes aumentaram a salinidade da água do lago, criando um ambiente hipertônico que desidratou os peixes por osmose.</t>
        </is>
      </c>
      <c r="M757" s="6" t="inlineStr">
        <is>
          <t>A contaminação direta dos peixes por metais pesados presentes nos fertilizantes causou intoxicação aguda e morte imediata da população aquática.</t>
        </is>
      </c>
      <c r="N757" s="6" t="inlineStr">
        <is>
          <t>C</t>
        </is>
      </c>
      <c r="O757" s="6" t="inlineStr">
        <is>
          <t>A questão exige a análise de uma perturbação ambiental (eutrofização), identificando a fonte (fertilizantes agrícolas), o transporte (escoamento superficial/chuvas) e o efeito no sistema natural (morte dos peixes por hipoxia). A alternativa C descreve corretamente esse ciclo: o excesso de nutrientes favorece o crescimento descontrolado de algas, e a decomposição dessas algas consome o oxigênio da água, levando à morte dos peixes, o que é central para a habilidade CN-H10.</t>
        </is>
      </c>
      <c r="P757" s="6" t="b">
        <v>1</v>
      </c>
      <c r="Q757" s="6" t="n">
        <v>0.0170940170940171</v>
      </c>
      <c r="R757" s="6" t="n">
        <v>1.094339622641509</v>
      </c>
      <c r="S757" s="6" t="n">
        <v>0.8357142857142857</v>
      </c>
      <c r="T757" s="6" t="n">
        <v>15.18434782608696</v>
      </c>
      <c r="U757" s="6" t="n">
        <v>4.8</v>
      </c>
      <c r="V757" s="6" t="n">
        <v>5</v>
      </c>
      <c r="W757" s="6" t="n">
        <v>5</v>
      </c>
      <c r="X757" s="6" t="n">
        <v>4</v>
      </c>
      <c r="Y757" s="6" t="n">
        <v>5</v>
      </c>
      <c r="Z757" s="6" t="n">
        <v>5</v>
      </c>
      <c r="AA757" s="6" t="inlineStr">
        <is>
          <t>O item apresenta excelente alinhamento com a habilidade CN-H10, pois demanda a análise de uma perturbação ambiental (eutrofização), identificando a fonte (fertilizantes), o transporte (escoamento superficial) e o efeito (morte de peixes por hipoxia). Os objetos de conhecimento (Ecologia, Química e Meio Ambiente) são perfeitamente adequados e necessários para a resolução. Os distratores são plausíveis, pois exploram conceitos relacionados (chuva ácida, turbidez, osmose, contaminação por metais), mas contêm erros conceituais claros que um estudante bem-preparado deve identificar. A linguagem e o contexto são apropriados para o Ensino Médio, e o formato, com enunciado contextualizado e alternativas que exigem análise crítica, está em total aderência ao padrão ENEM.</t>
        </is>
      </c>
      <c r="AB757" s="6" t="n">
        <v>5</v>
      </c>
      <c r="AC757" s="6" t="n">
        <v>5</v>
      </c>
      <c r="AD757" s="6" t="n">
        <v>5</v>
      </c>
      <c r="AE757" s="6" t="n">
        <v>5</v>
      </c>
      <c r="AF757" s="6" t="n">
        <v>5</v>
      </c>
      <c r="AG757" s="6" t="n">
        <v>5</v>
      </c>
      <c r="AH757" s="6" t="inlineStr">
        <is>
          <t>O item apresenta excelente alinhamento à habilidade CN-H10, pois exige do estudante a identificação da fonte (fertilizantes), do transporte (escoamento superficial) e do efeito (eutrofização e hipóxia) de poluentes em um sistema natural. Os objetos de conhecimento (Ecologia, Ciências Ambientais) são plenamente adequados. Os distratores são plausíveis e baseados em conceitos científicos corretos, mas que não explicam o fenômeno específico descrito (coloração verde e mortandade), testando a capacidade de seleção da melhor explicação. O nível de complexidade é apropriado para o Ensino Médio e o formato segue rigorosamente o padrão do ENEM, com enunciado contextualizado e foco na resolução de problemas socioambientais.</t>
        </is>
      </c>
    </row>
    <row r="758">
      <c r="A758" s="6" t="inlineStr">
        <is>
          <t>f75088a3-c069-4388-b76d-d57e505eb100</t>
        </is>
      </c>
      <c r="B758" s="6" t="inlineStr">
        <is>
          <t>com_fewshot_sem_grafo</t>
        </is>
      </c>
      <c r="C758" s="6" t="inlineStr">
        <is>
          <t>CN</t>
        </is>
      </c>
      <c r="D758" s="6" t="inlineStr">
        <is>
          <t>Ciencias da Natureza e suas Tecnologias</t>
        </is>
      </c>
      <c r="E758" s="6" t="n">
        <v>3</v>
      </c>
      <c r="F758" s="6" t="inlineStr">
        <is>
          <t>CN-H10</t>
        </is>
      </c>
      <c r="G758" s="6" t="inlineStr">
        <is>
          <t>Analisar perturbacoes ambientais, identificando fontes, transporte e(ou) destino dos poluentes ou prevendo efeitos em sistemas naturais, produtivos ou sociais.</t>
        </is>
      </c>
      <c r="H758" s="6" t="inlineStr">
        <is>
          <t>Em uma região de intensa atividade agrícola, o uso de fertilizantes nitrogenados e pesticidas é fundamental para manter a alta produtividade das lavouras. No entanto, durante o período de chuvas intensas, moradores de uma cidade situada a quilômetros de distância, rio abaixo, notaram uma alteração na cor e no odor da água que abastece o município, além de um aumento significativo de casos de irritação ocular e cutânea na população que utilizava a água para banho. Estudos ambientais confirmaram a presença desses compostos químicos no reservatório que capta a água para a cidade.</t>
        </is>
      </c>
      <c r="I758" s="6" t="inlineStr">
        <is>
          <t>A fonte poluidora é a estação de tratamento de água da cidade, que falhou na remoção de sedimentos naturais do rio.</t>
        </is>
      </c>
      <c r="J758" s="6" t="inlineStr">
        <is>
          <t>O transporte dos poluentes ocorreu unicamente por via atmosférica, pois a chuva carregou as partículas do ar diretamente para o reservatório urbano.</t>
        </is>
      </c>
      <c r="K758" s="6" t="inlineStr">
        <is>
          <t>O escoamento superficial das águas da chuva nas lavouras transportou os químicos até o rio, que os carregou para o reservatório urbano, afetando o sistema social e de saúde.</t>
        </is>
      </c>
      <c r="L758" s="6" t="inlineStr">
        <is>
          <t>A contaminação é um processo natural de eutrofização causado pelo excesso de peixes no rio, sem relação direta com as atividades agrícolas.</t>
        </is>
      </c>
      <c r="M758" s="6" t="inlineStr">
        <is>
          <t>Os poluentes são biodegradáveis e se decompuseram antes de chegar à cidade, indicando que os problemas de saúde são causados por outros fatores ambientais.</t>
        </is>
      </c>
      <c r="N758" s="6" t="inlineStr">
        <is>
          <t>C</t>
        </is>
      </c>
      <c r="O758" s="6" t="inlineStr">
        <is>
          <t>A questão exige a análise de uma perturbação ambiental (contaminação por agroquímicos), identificando a fonte (lavouras), o meio de transporte (escoamento superficial e curso do rio) e o destino/efeito (reservatório urbano e impactos na saúde da população). A alternativa C é a única que correlaciona corretamente esses elementos, atendendo à habilidade CN-H10 de prever efeitos em sistemas naturais e sociais.</t>
        </is>
      </c>
      <c r="P758" s="6" t="b">
        <v>1</v>
      </c>
      <c r="Q758" s="6" t="n">
        <v>0.04950495049504951</v>
      </c>
      <c r="R758" s="6" t="n">
        <v>2.196531791907514</v>
      </c>
      <c r="S758" s="6" t="n">
        <v>0.8416666666666667</v>
      </c>
      <c r="T758" s="6" t="n">
        <v>16.00335900473934</v>
      </c>
      <c r="U758" s="6" t="n">
        <v>4.8</v>
      </c>
      <c r="V758" s="6" t="n">
        <v>5</v>
      </c>
      <c r="W758" s="6" t="n">
        <v>5</v>
      </c>
      <c r="X758" s="6" t="n">
        <v>4</v>
      </c>
      <c r="Y758" s="6" t="n">
        <v>5</v>
      </c>
      <c r="Z758" s="6" t="n">
        <v>5</v>
      </c>
      <c r="AA758" s="6" t="inlineStr">
        <is>
          <t>O item apresenta excelente alinhamento com a habilidade CN-H10, pois demanda a análise de uma perturbação ambiental (contaminação por agroquímicos), identificando a fonte (atividade agrícola), o transporte (escoamento superficial e curso do rio) e os efeitos em sistemas sociais (saúde da população). Os objetos de conhecimento (Ecologia, Química e Tecnologia/Sociedade/Ambiente) são perfeitamente adequados e integrados ao contexto do enunciado. Os distratores (A, B, D, E) são plausíveis, pois exploram explicações alternativas (falha na ETA, transporte atmosférico, eutrofização natural, biodegradação) que um estudante poderia considerar, mas que são refutadas pelas informações do texto. O nível de complexidade é adequado para o Ensino Médio, exigindo a compreensão de cadeias causais e a integração de conceitos de química e ecologia. O formato segue rigorosamente as características do ENEM, com um enunciado contextualizado, uma situação-problema realista e alternativas que exigem análise crítica e não apenas memória.</t>
        </is>
      </c>
      <c r="AB758" s="6" t="n">
        <v>4.6</v>
      </c>
      <c r="AC758" s="6" t="n">
        <v>5</v>
      </c>
      <c r="AD758" s="6" t="n">
        <v>5</v>
      </c>
      <c r="AE758" s="6" t="n">
        <v>3</v>
      </c>
      <c r="AF758" s="6" t="n">
        <v>5</v>
      </c>
      <c r="AG758" s="6" t="n">
        <v>5</v>
      </c>
      <c r="AH758" s="6" t="inlineStr">
        <is>
          <t>O item apresenta excelente alinhamento à habilidade CN-H10, pois exige a identificação da fonte poluidora (agricultura), o mecanismo de transporte (escoamento superficial/rio) e o efeito no sistema social (saúde pública). Os objetos de conhecimento referentes a Ecologia e relações Química-Sociedade-Meio Ambiente são plenamente adequados. O nível de dificuldade e a linguagem são compatíveis com o Ensino Médio, e o formato segue rigorosamente o padrão do ENEM (contextualização e interdisciplinaridade). A nota em d3 é menor pois os distratores D e E são muito fracos, contradizendo explicitamente o enunciado (que afirma a presença dos compostos químicos), o que facilita excessivamente a eliminação das alternativas incorretas.</t>
        </is>
      </c>
    </row>
    <row r="759">
      <c r="A759" s="6" t="inlineStr">
        <is>
          <t>55800ac7-b010-4df7-9841-30547f374c8a</t>
        </is>
      </c>
      <c r="B759" s="6" t="inlineStr">
        <is>
          <t>com_fewshot_sem_grafo</t>
        </is>
      </c>
      <c r="C759" s="6" t="inlineStr">
        <is>
          <t>CN</t>
        </is>
      </c>
      <c r="D759" s="6" t="inlineStr">
        <is>
          <t>Ciencias da Natureza e suas Tecnologias</t>
        </is>
      </c>
      <c r="E759" s="6" t="n">
        <v>3</v>
      </c>
      <c r="F759" s="6" t="inlineStr">
        <is>
          <t>CN-H11</t>
        </is>
      </c>
      <c r="G759" s="6" t="inlineStr">
        <is>
          <t>Reconhecer beneficios, limitacoes e aspectos eticos da biotecnologia, considerando estruturas e processos biologicos envolvidos em produtos biotecnologicos.</t>
        </is>
      </c>
      <c r="H759" s="6" t="inlineStr">
        <is>
          <t>A introdução de organismos geneticamente modificados (OGMs) na agricultura tem sido uma estratégia para aumentar a produção de alimentos. Um exemplo é o desenvolvimento de uma variedade de milho transgênico que expressa uma proteína inseticida derivada de uma bactéria do solo (Bt), tornando a planta resistente a certas pragas. Enquanto defensores destacam o aumento da produtividade, críticos apontam riscos ambientais e questões econômicas. Considerando os processos biológicos e as implicações sociais dessa biotecnologia, qual alternativa apresenta corretamente um benefício, uma limitação e um aspecto ético associados ao cultivo desse milho?</t>
        </is>
      </c>
      <c r="I759" s="6" t="inlineStr">
        <is>
          <t>Benefício: eliminação total do uso de fertilizantes químicos. Limitação: alta toxicidade da planta para o consumo humano. Aspecto ético: o direito do consumidor de não saber o que está comendo.</t>
        </is>
      </c>
      <c r="J759" s="6" t="inlineStr">
        <is>
          <t>Benefício: redução da aplicação de inseticidas químicos na lavoura. Limitação: possibilidade de seleção de insetos resistentes à proteína Bt. Aspecto ético: o monopólio de patentes e a dependência dos agricultores em relação às empresas de sementes.</t>
        </is>
      </c>
      <c r="K759" s="6" t="inlineStr">
        <is>
          <t>Benefício: aumento do valor nutricional do milho devido à inserção do gene bacteriano. Limitação: extinção de todas as espécies de insetos da região. Aspecto ético: a proibição de qualquer tipo de pesquisa com genes em laboratório.</t>
        </is>
      </c>
      <c r="L759" s="6" t="inlineStr">
        <is>
          <t>Benefício: capacidade da planta de se reproduzir de forma assexuada indefinidamente. Limitação: necessidade de irrigação constante em climas áridos. Aspecto ético: o baixo custo das sementes para pequenos produtores rurais.</t>
        </is>
      </c>
      <c r="M759" s="6" t="inlineStr">
        <is>
          <t>Benefício: fixação de nitrogênio atmosférico pelas raízes do milho transgênico. Limitação: contaminação irreversível do lençol freático por herbicidas. Aspecto ético: a obrigatoriedade do uso de agrotóxicos orgânicos.</t>
        </is>
      </c>
      <c r="N759" s="6" t="inlineStr">
        <is>
          <t>B</t>
        </is>
      </c>
      <c r="O759" s="6" t="inlineStr">
        <is>
          <t>A habilidade CN-H11 exige o reconhecimento de benefícios, limitações e aspectos éticos da biotecnologia. A alternativa B está correta porque identifica o benefício agronômico e ambiental (redução de inseticidas), a limitação biológica baseada na evolução (seleção natural de pragas resistentes) e o aspecto ético-social (controle de patentes e soberania alimentar). As outras alternativas apresentam erros conceituais sobre a biologia do OGM ou confundem os impactos da tecnologia.</t>
        </is>
      </c>
      <c r="P759" s="6" t="b">
        <v>1</v>
      </c>
      <c r="Q759" s="6" t="n">
        <v>0.0303030303030303</v>
      </c>
      <c r="R759" s="6" t="n">
        <v>2.135338345864662</v>
      </c>
      <c r="S759" s="6" t="n">
        <v>0.8</v>
      </c>
      <c r="T759" s="6" t="n">
        <v>13.92667512153879</v>
      </c>
      <c r="U759" s="6" t="n">
        <v>4.8</v>
      </c>
      <c r="V759" s="6" t="n">
        <v>5</v>
      </c>
      <c r="W759" s="6" t="n">
        <v>5</v>
      </c>
      <c r="X759" s="6" t="n">
        <v>4</v>
      </c>
      <c r="Y759" s="6" t="n">
        <v>5</v>
      </c>
      <c r="Z759" s="6" t="n">
        <v>5</v>
      </c>
      <c r="AA759" s="6" t="inlineStr">
        <is>
          <t>O item apresenta excelente alinhamento com a habilidade CN-H11, pois demanda explicitamente a identificação e reconhecimento de um benefício, uma limitação e um aspecto ético da biotecnologia, conectando-os aos processos biológicos (ação da proteína Bt, seleção natural) e às implicações sociais (controle de patentes). Os objetos de conhecimento (Ecologia, Relações da Química com a Sociedade, Moleculas e Células) estão perfeitamente contemplados no enunciado e na alternativa correta. Os distratores são plausíveis e funcionais, pois exploram conceitos comuns e incorretos associados a OGMs (ex.: aumento nutricional, eliminação total de agrotóxicos, toxicidade), exigindo do estudante um conhecimento mais aprofundado para diferenciar as informações corretas. O nível de complexidade e a linguagem são adequados para o Ensino Médio, exigindo compreensão de conceitos de biologia e ciências ambientais. A estrutura do item (contextualização, pergunta direta e alternativas com três componentes distintos) está em total conformidade com o formato e o estilo das questões do ENEM.</t>
        </is>
      </c>
      <c r="AB759" s="6" t="n">
        <v>5</v>
      </c>
      <c r="AC759" s="6" t="n">
        <v>5</v>
      </c>
      <c r="AD759" s="6" t="n">
        <v>5</v>
      </c>
      <c r="AE759" s="6" t="n">
        <v>5</v>
      </c>
      <c r="AF759" s="6" t="n">
        <v>5</v>
      </c>
      <c r="AG759" s="6" t="n">
        <v>5</v>
      </c>
      <c r="AH759" s="6" t="inlineStr">
        <is>
          <t>O item apresenta excelente alinhamento à habilidade CN-H11, exigindo o reconhecimento articulado de benefícios, limitações e aspectos éticos da biotecnologia (milho Bt). Os objetos de conhecimento (moléculas, ecologia, relações CTSA) são integralmente abordados. Os distratores são plausíveis e bem construídos, explorando erros conceituais comuns, como a confusão entre inseticidas e fertilizantes, ou a atribuição de fixação de nitrogênio ao milho. O nível de complexidade e a linguagem são adequados ao Ensino Médio, e o formato segue rigorosamente os padrões do ENEM.</t>
        </is>
      </c>
    </row>
    <row r="760">
      <c r="A760" s="6" t="inlineStr">
        <is>
          <t>4d761bc0-5826-420d-a55f-672bc4401a2a</t>
        </is>
      </c>
      <c r="B760" s="6" t="inlineStr">
        <is>
          <t>com_fewshot_sem_grafo</t>
        </is>
      </c>
      <c r="C760" s="6" t="inlineStr">
        <is>
          <t>CN</t>
        </is>
      </c>
      <c r="D760" s="6" t="inlineStr">
        <is>
          <t>Ciencias da Natureza e suas Tecnologias</t>
        </is>
      </c>
      <c r="E760" s="6" t="n">
        <v>3</v>
      </c>
      <c r="F760" s="6" t="inlineStr">
        <is>
          <t>CN-H11</t>
        </is>
      </c>
      <c r="G760" s="6" t="inlineStr">
        <is>
          <t>Reconhecer beneficios, limitacoes e aspectos eticos da biotecnologia, considerando estruturas e processos biologicos envolvidos em produtos biotecnologicos.</t>
        </is>
      </c>
      <c r="H760" s="6" t="inlineStr">
        <is>
          <t>O cultivo de plantas transgênicas, como a soja resistente ao glifosato, expandiu-se significativamente na agricultura brasileira. Essa biotecnologia consiste na inserção de um gene de bactérias no genoma da planta, conferindo-lhe tolerância a um herbicida específico. Embora essa prática facilite o manejo de plantas daninhas e reduza o uso de alguns defensivos agrícolas mais agressivos, ela é alvo de intenso debate sobre seus impactos ambientais e éticos. Considerando os processos biológicos envolvidos na transgenia e suas implicações, qual alternativa apresenta corretamente um benefício e uma limitação ou aspecto ético associado a essa tecnologia?</t>
        </is>
      </c>
      <c r="I760" s="6" t="inlineStr">
        <is>
          <t>Benefício: Aumento da variabilidade genética da espécie cultivada, tornando-a mais resistente a pragas. Limitação: Necessidade de aplicação de maiores quantidades de adubo nitrogenado.</t>
        </is>
      </c>
      <c r="J760" s="6" t="inlineStr">
        <is>
          <t>Benefício: Controle eficiente de plantas daninhas sem danificar a cultura durante a aplicação. Limitação: Risco de transferência do gene transgênico para parentes silvestres via pólen, gerando 'superervas daninhas'.</t>
        </is>
      </c>
      <c r="K760" s="6" t="inlineStr">
        <is>
          <t>Benefício: Eliminação total do uso de agrotóxicos na lavoura, garantindo um produto 100% orgânico. Limitação: Possibilidade de alteração do DNA humano pelo consumo direto do alimento transgênico.</t>
        </is>
      </c>
      <c r="L760" s="6" t="inlineStr">
        <is>
          <t>Benefício: Capacidade da planta realizar fixação biológica de nitrogênio, reduzindo custos com fertilizantes. Limitação: Extinção de espécies de insetos polinizadores devido à toxidez produzida pela planta.</t>
        </is>
      </c>
      <c r="M760" s="6" t="inlineStr">
        <is>
          <t>Benefício: Aumento na taxa de fotossíntese da planta, dobrando a produção de grãos por hectare. Limitação: Proibição internacional da exportação desse grão devido à falta de estudos sobre sua segurança.</t>
        </is>
      </c>
      <c r="N760" s="6" t="inlineStr">
        <is>
          <t>B</t>
        </is>
      </c>
      <c r="O760" s="6" t="inlineStr">
        <is>
          <t>A habilidade CN-H11 exige o reconhecimento de benefícios, limitações e aspectos éticos da biotecnologia. A alternativa B está correta porque identifica um benefício agronômico real (o manejo seletivo de ervas daninhas) e uma limitação biológica/ambiental (o fluxo gênico), que ocorre devido ao processo natural de polinização, permitindo que o gene inserido artificialmente seja transferido para plantas relacionadas, o que pode gerar resistência em espécies indesejadas e impactar a biodiversidade. As outras alternativas apresentam benefícios ou limitações incorretas do ponto de vista biológico (como alteração de DNA humano ou fixação de nitrogênio pela soja).</t>
        </is>
      </c>
      <c r="P760" s="6" t="b">
        <v>1</v>
      </c>
      <c r="Q760" s="6" t="n">
        <v>0.03174603174603174</v>
      </c>
      <c r="R760" s="6" t="n">
        <v>2.112676056338028</v>
      </c>
      <c r="S760" s="6" t="n">
        <v>0.84</v>
      </c>
      <c r="T760" s="6" t="n">
        <v>15.58114852108244</v>
      </c>
      <c r="U760" s="6" t="n">
        <v>5</v>
      </c>
      <c r="V760" s="6" t="n">
        <v>5</v>
      </c>
      <c r="W760" s="6" t="n">
        <v>5</v>
      </c>
      <c r="X760" s="6" t="n">
        <v>5</v>
      </c>
      <c r="Y760" s="6" t="n">
        <v>5</v>
      </c>
      <c r="Z760" s="6" t="n">
        <v>5</v>
      </c>
      <c r="AA760" s="6" t="inlineStr">
        <is>
          <t>O item apresenta excelente alinhamento com a habilidade CN-H11, pois demanda do estudante a identificação de um benefício e uma limitação/aspecto ético da biotecnologia, considerando os processos biológicos envolvidos. A alternativa correta (B) descreve um benefício direto (controle seletivo de plantas daninhas) e uma limitação biológica e ambiental de grande relevância (fluxo gênico e superervas), ambas decorrentes da tecnologia. Os objetos de conhecimento (Ecologia, Relações da Química com a Sociedade, Moleculas e Células) são plenamente contemplados. Os distratores são plausíveis e bem elaborados, explorando conceitos incorretos ou exagerados (alteração de DNA humano, fixação de nitrogênio, eliminação total de agrotóxicos) que são comuns no debate público, exigindo do estudante discernimento científico. O nível de complexidade é adequado para o Ensino Médio, exigindo compreensão de conceitos de genética, ecologia e biotecnologia. O formato, com enunciado contextualizado e alternativas que apresentam afirmações, segue estritamente o padrão do ENEM.</t>
        </is>
      </c>
      <c r="AB760" s="6" t="n">
        <v>5</v>
      </c>
      <c r="AC760" s="6" t="n">
        <v>5</v>
      </c>
      <c r="AD760" s="6" t="n">
        <v>5</v>
      </c>
      <c r="AE760" s="6" t="n">
        <v>5</v>
      </c>
      <c r="AF760" s="6" t="n">
        <v>5</v>
      </c>
      <c r="AG760" s="6" t="n">
        <v>5</v>
      </c>
      <c r="AH760" s="6" t="inlineStr">
        <is>
          <t>O item apresenta excelente alinhamento à habilidade CN-H11, exigindo do estudante a identificação correta de um benefício (controle de plantas daninhas) e uma limitação/aspecto ético (fluxo gênico) da biotecnologia, considerando os processos biológicos descritos. Os objetos de conhecimento (genética, ecologia, interações químicas e biológicas) são plenamente adequados. Os distratores são bem elaborados e plausíveis, explorando concepções alternativas comuns, como a alteração do DNA humano pelo consumo de transgênicos ou a confusão entre diferentes mecanismos de modificação genética (fixação de nitrogênio). O nível de complexidade e a linguagem são compatíveis com o Ensino Médio, e a estrutura do item segue rigorosamente o formato padronizado do ENEM, com enunciado contextualizado e alternativas claras.</t>
        </is>
      </c>
    </row>
    <row r="761">
      <c r="A761" s="6" t="inlineStr">
        <is>
          <t>49b39bfb-6761-4e8a-bb2f-0e3c14e8600a</t>
        </is>
      </c>
      <c r="B761" s="6" t="inlineStr">
        <is>
          <t>com_fewshot_sem_grafo</t>
        </is>
      </c>
      <c r="C761" s="6" t="inlineStr">
        <is>
          <t>CN</t>
        </is>
      </c>
      <c r="D761" s="6" t="inlineStr">
        <is>
          <t>Ciencias da Natureza e suas Tecnologias</t>
        </is>
      </c>
      <c r="E761" s="6" t="n">
        <v>3</v>
      </c>
      <c r="F761" s="6" t="inlineStr">
        <is>
          <t>CN-H11</t>
        </is>
      </c>
      <c r="G761" s="6" t="inlineStr">
        <is>
          <t>Reconhecer beneficios, limitacoes e aspectos eticos da biotecnologia, considerando estruturas e processos biologicos envolvidos em produtos biotecnologicos.</t>
        </is>
      </c>
      <c r="H761" s="6" t="inlineStr">
        <is>
          <t>Uma empresa de biotecnologia desenvolveu uma variedade de milho geneticamente modificado (transgênico) para resistir a um determinado inseto-praga. A técnica utilizada envolveu a inserção de um gene da bactéria Bacillus thuringiensis no genoma do milho, o que faz com que a planta produza uma proteína tóxica especificamente para as lagartas desse inseto. Essa tecnologia promete aumentar a produção agrícola e reduzir o uso de inseticidas químicos, mas também suscita debates sobre seus impactos ambientais e éticos.</t>
        </is>
      </c>
      <c r="I761" s="6" t="inlineStr">
        <is>
          <t>O principal benefício dessa biotecnologia é a eliminação total da necessidade de adubação química, pois a bactéria fixa o nitrogênio do ar diretamente no solo.</t>
        </is>
      </c>
      <c r="J761" s="6" t="inlineStr">
        <is>
          <t>Uma limitação ética e ambiental é o risco de o gene inserido ser transferido, por polinização cruzada, para parentes silvestres do milho, podendo afetar a biodiversidade local.</t>
        </is>
      </c>
      <c r="K761" s="6" t="inlineStr">
        <is>
          <t>O processo biotecnológico é inviável do ponto de vista ético, pois o consumo da planta provoca mutações genéticas imediatas nos seres humanos que a ingerem.</t>
        </is>
      </c>
      <c r="L761" s="6" t="inlineStr">
        <is>
          <t>A restrição biológica dessa técnica reside na incompatibilidade entre o DNA bacteriano e o vegetal, o que impede que a planta produza a proteína de forma funcional.</t>
        </is>
      </c>
      <c r="M761" s="6" t="inlineStr">
        <is>
          <t>O aspecto ético positivo é que, ao eliminar a praga, a planta transgênica garante a extinção da espécie de inseto, equilibrando definitivamente a cadeia alimentar.</t>
        </is>
      </c>
      <c r="N761" s="6" t="inlineStr">
        <is>
          <t>B</t>
        </is>
      </c>
      <c r="O761" s="6" t="inlineStr">
        <is>
          <t>A habilidade CN-H11 exige o reconhecimento de benefícios, limitações e aspectos éticos da biotecnologia. A alternativa B está correta porque identifica uma limitação (risco ambiental) e um aspecto ético (impacto na biodiversidade) decorrente de um processo biológico real (polinização cruzada e fluxo gênico) envolvido nos transgênicos. As outras alternativas apresentam conceitos biológicos incorretos, como a fixação de nitrogênio não relacionada à resistência a pragas (A), o mito de mutações humanas pelo consumo (C), a incompatibilidade de DNA (D) e a ideia de extinção positiva de espécies (E).</t>
        </is>
      </c>
      <c r="P761" s="6" t="b">
        <v>1</v>
      </c>
      <c r="Q761" s="6" t="n">
        <v>0.04672897196261682</v>
      </c>
      <c r="R761" s="6" t="n">
        <v>2.563025210084033</v>
      </c>
      <c r="S761" s="6" t="n">
        <v>0.8629032258064516</v>
      </c>
      <c r="T761" s="6" t="n">
        <v>17.71594512195122</v>
      </c>
      <c r="U761" s="6" t="n">
        <v>5</v>
      </c>
      <c r="V761" s="6" t="n">
        <v>5</v>
      </c>
      <c r="W761" s="6" t="n">
        <v>5</v>
      </c>
      <c r="X761" s="6" t="n">
        <v>5</v>
      </c>
      <c r="Y761" s="6" t="n">
        <v>5</v>
      </c>
      <c r="Z761" s="6" t="n">
        <v>5</v>
      </c>
      <c r="AA761" s="6" t="inlineStr">
        <is>
          <t>O item apresenta excelente alinhamento com a habilidade-alvo CN-H11, pois o enunciado descreve um produto biotecnológico (milho transgênico) e a alternativa correta (B) exige o reconhecimento de uma limitação ambiental e um aspecto ético (impacto na biodiversidade), diretamente ligados ao processo biológico da polinização cruzada. Os objetos de conhecimento (Ecologia, Relações da Química com a Sociedade, Moleculas e Células) são plenamente adequados e cobertos pelo item. Os distratores (A, C, D, E) são plausíveis, pois exploram conceitos que podem ser confundidos por estudantes (como a fixação de nitrogênio, mitos sobre transgênicos e simplificações ecológicas), mas contêm erros conceituais claros que os tornam incorretos. O nível de complexidade e o vocabulário são apropriados para o Ensino Médio. A estrutura do item (contextualização, pergunta com múltipla escolha e uma alternativa correta com justificativa robusta) está perfeitamente aderente ao formato do ENEM.</t>
        </is>
      </c>
      <c r="AB761" s="6" t="n">
        <v>5</v>
      </c>
      <c r="AC761" s="6" t="n">
        <v>5</v>
      </c>
      <c r="AD761" s="6" t="n">
        <v>5</v>
      </c>
      <c r="AE761" s="6" t="n">
        <v>5</v>
      </c>
      <c r="AF761" s="6" t="n">
        <v>5</v>
      </c>
      <c r="AG761" s="6" t="n">
        <v>5</v>
      </c>
      <c r="AH761" s="6" t="inlineStr">
        <is>
          <t>O item avalia com precisão a habilidade CN-H11, contextualizando uma aplicação de biotecnologia (milho Bt) e exigindo o reconhecimento de uma limitação ética e ambiental (fluxo gênico) relacionada a processos biológicos (polinização cruzada). Os objetos de conhecimento envolvem ecologia, genética e relações CTSA, conforme esperado. Os distratores são bem elaborados, baseando-se em concepções alternativas comuns, como a confusão entre resistência a pragas e fixação de nitrogênio (A), o medo infundado de mutações no consumidor (C), a incompreensão sobre a universalidade do código genético (D) e a interpretação equivocada de equilíbrio ecológico (E). O vocabulário e a complexidade são adequados ao Ensino Médio, e a estrutura do enunciado e das alternativas segue fielmente o padrão adotado pelo ENEM.</t>
        </is>
      </c>
    </row>
    <row r="762">
      <c r="A762" s="6" t="inlineStr">
        <is>
          <t>79871366-5c3e-4d05-b8c8-2a9971c2d341</t>
        </is>
      </c>
      <c r="B762" s="6" t="inlineStr">
        <is>
          <t>com_fewshot_sem_grafo</t>
        </is>
      </c>
      <c r="C762" s="6" t="inlineStr">
        <is>
          <t>CN</t>
        </is>
      </c>
      <c r="D762" s="6" t="inlineStr">
        <is>
          <t>Ciencias da Natureza e suas Tecnologias</t>
        </is>
      </c>
      <c r="E762" s="6" t="n">
        <v>3</v>
      </c>
      <c r="F762" s="6" t="inlineStr">
        <is>
          <t>CN-H11</t>
        </is>
      </c>
      <c r="G762" s="6" t="inlineStr">
        <is>
          <t>Reconhecer beneficios, limitacoes e aspectos eticos da biotecnologia, considerando estruturas e processos biologicos envolvidos em produtos biotecnologicos.</t>
        </is>
      </c>
      <c r="H762" s="6" t="inlineStr">
        <is>
          <t>O milho Bt e uma variedade transgenica amplamente utilizada na agricultura, desenvolvida pela insercao de um gene da bacteria Bacillus thuringiensis no genoma da planta. Esse gene codifica a producao de uma proteina que atua como inseticida, sendo toxica especificamente para certas lagartas que atacam a lavoura. Enquanto o uso dessa tecnologia tem permitido reducao na aplicacao de pesticidas quimicos, estudos cientificos apontam para o surgimento de populacoes de lagartas resistentes a essa proteina, alem de preocupacoes sobre o impacto em insetos polinizadores nao alvo.</t>
        </is>
      </c>
      <c r="I762" s="6" t="inlineStr">
        <is>
          <t>A insercao do gene bacteriano no milho altera o seu metabolismo de forma que a planta passa a produzir antibioticos, eliminando todas as pragas do solo e tornando os agrotoxicos desnecessarios.</t>
        </is>
      </c>
      <c r="J762" s="6" t="inlineStr">
        <is>
          <t>A principal limitacao etica e biologica do milho Bt e que a proteina produzida pela planta e acumulativa no corpo humano, causando mutacoes geneticas em quem o consome.</t>
        </is>
      </c>
      <c r="K762" s="6" t="inlineStr">
        <is>
          <t>A biotecnologia aplicada ao milho Bt oferece o beneficio do controle biologico de pragas, reduzindo o uso de quimicos, mas apresenta limitacoes como a selecao natural de insetos resistentes e riscos a biodiversidade.</t>
        </is>
      </c>
      <c r="L762" s="6" t="inlineStr">
        <is>
          <t>O processo de transgenese no milho Bt e inseguro porque a bacteria Bacillus thuringiensis se torna patogenica para o homem ao ter seu DNA inserido na planta.</t>
        </is>
      </c>
      <c r="M762" s="6" t="inlineStr">
        <is>
          <t>O uso do milho Bt deve ser proibido unicamente por questoes economicas, pois a tecnologia nao traz beneficios agricolas significativos em comparacao ao milho convencional.</t>
        </is>
      </c>
      <c r="N762" s="6" t="inlineStr">
        <is>
          <t>C</t>
        </is>
      </c>
      <c r="O762" s="6" t="inlineStr">
        <is>
          <t>A habilidade CN-H11 exige o reconhecimento de beneficios e limitacoes da biotecnologia vinculados aos processos biologicos. A alternativa C esta correta ao identificar o beneficio (controle de pragas e reducao de pesticidas) e as limitacoes (resistencia da praga e impacto ambiental), relacionando-os diretamente ao processo de expressao genica da proteina inseticida descrita no enunciado. As demais alternativas apresentam incorrecoes cientificas ou nao dialogam com a complexidade do tema.</t>
        </is>
      </c>
      <c r="P762" s="6" t="b">
        <v>1</v>
      </c>
      <c r="Q762" s="6" t="n">
        <v>0.04464285714285714</v>
      </c>
      <c r="R762" s="6" t="n">
        <v>1.677631578947369</v>
      </c>
      <c r="S762" s="6" t="n">
        <v>0.7887323943661971</v>
      </c>
      <c r="T762" s="6" t="n">
        <v>19.79209061135372</v>
      </c>
      <c r="U762" s="6" t="n">
        <v>5</v>
      </c>
      <c r="V762" s="6" t="n">
        <v>5</v>
      </c>
      <c r="W762" s="6" t="n">
        <v>5</v>
      </c>
      <c r="X762" s="6" t="n">
        <v>5</v>
      </c>
      <c r="Y762" s="6" t="n">
        <v>5</v>
      </c>
      <c r="Z762" s="6" t="n">
        <v>5</v>
      </c>
      <c r="AA762" s="6" t="inlineStr">
        <is>
          <t>O item demonstra excelente alinhamento com a habilidade-alvo CN-H11, pois o enunciado descreve um produto biotecnológico (milho Bt) e a alternativa correta (C) exige o reconhecimento de seus benefícios (redução de pesticidas) e limitações (resistência de pragas, impacto na biodiversidade), conectando-os aos processos biológicos envolvidos (expressão de proteína inseticida). Os objetos de conhecimento (Ecologia, Química, Moleculas e Celulas) são plenamente contemplados. Os distratores (A, B, D, E) são plausíveis e funcionais como alternativas incorretas, pois apresentam distorções científicas (A, B, D) ou reducionismos (E) que um estudante desatento poderia cometer. O nível de complexidade é adequado para o Ensino Médio, exigindo compreensão de conceitos como transgenia, controle biológico e seleção natural. A estrutura, com enunciado informativo e alternativas que exigem análise crítica, está perfeitamente aderente ao formato do ENEM.</t>
        </is>
      </c>
      <c r="AB762" s="6" t="n">
        <v>4.8</v>
      </c>
      <c r="AC762" s="6" t="n">
        <v>5</v>
      </c>
      <c r="AD762" s="6" t="n">
        <v>5</v>
      </c>
      <c r="AE762" s="6" t="n">
        <v>4</v>
      </c>
      <c r="AF762" s="6" t="n">
        <v>5</v>
      </c>
      <c r="AG762" s="6" t="n">
        <v>5</v>
      </c>
      <c r="AH762" s="6" t="inlineStr">
        <is>
          <t>O item apresenta excelente alinhamento à habilidade CN-H11, exigindo o reconhecimento de beneficios e limitacoes da biotecnologia (milho Bt) fundamentados em processos biologicos descritos no enunciado. Os objetos de conhecimento sao integrados de forma coerente, abordando genetica, ecologia e relacoes CTS. Os distratores sao plausiveis, explorando concepcoes alternativas comuns sobre transgenicos, como a toxicidade humana e a patogenicidade. O nivel de complexidade e a linguagem sao adequados ao Ensino Medio, e o item segue rigorosamente o formato padrao do ENEM.</t>
        </is>
      </c>
    </row>
    <row r="763">
      <c r="A763" s="6" t="inlineStr">
        <is>
          <t>84e1bb62-9533-4756-b584-7ee7d7d91107</t>
        </is>
      </c>
      <c r="B763" s="6" t="inlineStr">
        <is>
          <t>com_fewshot_sem_grafo</t>
        </is>
      </c>
      <c r="C763" s="6" t="inlineStr">
        <is>
          <t>CN</t>
        </is>
      </c>
      <c r="D763" s="6" t="inlineStr">
        <is>
          <t>Ciencias da Natureza e suas Tecnologias</t>
        </is>
      </c>
      <c r="E763" s="6" t="n">
        <v>3</v>
      </c>
      <c r="F763" s="6" t="inlineStr">
        <is>
          <t>CN-H11</t>
        </is>
      </c>
      <c r="G763" s="6" t="inlineStr">
        <is>
          <t>Reconhecer beneficios, limitacoes e aspectos eticos da biotecnologia, considerando estruturas e processos biologicos envolvidos em produtos biotecnologicos.</t>
        </is>
      </c>
      <c r="H763" s="6" t="inlineStr">
        <is>
          <t>A soja transgênica resistente ao glifosato é amplamente cultivada no Brasil. Essa planta foi geneticamente modificada para conter um gene de bactérias que produz uma enzima capaz de inativar o herbicida. Isso permite que o agricultor aplique o produto para eliminar as plantas daninhas sem prejudicar a lavoura. No entanto, críticos apontam riscos ambientais e éticos associados a essa tecnologia. Considerando os processos biológicos envolvidos e o impacto social e ambiental dessa biotecnologia, qual análise correta?</t>
        </is>
      </c>
      <c r="I763" s="6" t="inlineStr">
        <is>
          <t>A modificação genética altera o metabolismo da fotossíntese da soja, tornando-a independente de água, o que elimina a necessidade de irrigação e preserva os recursos hídricos.</t>
        </is>
      </c>
      <c r="J763" s="6" t="inlineStr">
        <is>
          <t>A presença do gene bacteriano impede a reprodução da soja, garantindo que o transgênico não se cruze com variedades tradicionais, preservando a biodiversidade nativa.</t>
        </is>
      </c>
      <c r="K763" s="6" t="inlineStr">
        <is>
          <t>A tecnologia permite o controle eficiente de ervas daninhas por meio da expressão de uma enzima específica, mas o uso contínuo pode selecionar plantas resistentes, gerando dependência de agrotóxicos e impactos ambientais.</t>
        </is>
      </c>
      <c r="L763" s="6" t="inlineStr">
        <is>
          <t>O consumo dessa soja é prejudicial à saúde humana, pois a enzima bacteriana acumula-se no corpo e causa mutações no DNA das pessoas que a ingerem regularmente.</t>
        </is>
      </c>
      <c r="M763" s="6" t="inlineStr">
        <is>
          <t>A principal limitação ética dessa técnica é o fato de que a bactéria doadora do gene é extinta da natureza para extrair seu material genético, causando desequilíbrio ecológico irreversível.</t>
        </is>
      </c>
      <c r="N763" s="6" t="inlineStr">
        <is>
          <t>C</t>
        </is>
      </c>
      <c r="O763" s="6" t="inlineStr">
        <is>
          <t>A habilidade CN-H11 exige o reconhecimento de benefícios, limitações e aspectos éticos da biotecnologia. A alternativa C está correta porque identifica o processo biológico (expressão de uma enzima que inativa o herbicida), aponta o benefício agrícola (controle de ervas daninhas) e discute a limitação/aspecto ético-ambiental (seleção de plantas resistentes e dependência química), integrando a biologia molecular às consequências socioambientais.</t>
        </is>
      </c>
      <c r="P763" s="6" t="b">
        <v>1</v>
      </c>
      <c r="Q763" s="6" t="n">
        <v>0.05042016806722689</v>
      </c>
      <c r="R763" s="6" t="n">
        <v>1.938864628820961</v>
      </c>
      <c r="S763" s="6" t="n">
        <v>0.8947368421052632</v>
      </c>
      <c r="T763" s="6" t="n">
        <v>16.41114018691589</v>
      </c>
      <c r="U763" s="6" t="n">
        <v>4.8</v>
      </c>
      <c r="V763" s="6" t="n">
        <v>5</v>
      </c>
      <c r="W763" s="6" t="n">
        <v>5</v>
      </c>
      <c r="X763" s="6" t="n">
        <v>4</v>
      </c>
      <c r="Y763" s="6" t="n">
        <v>5</v>
      </c>
      <c r="Z763" s="6" t="n">
        <v>5</v>
      </c>
      <c r="AA763" s="6" t="inlineStr">
        <is>
          <t>O item demonstra excelente alinhamento com a habilidade CN-H11, pois exige o reconhecimento do benefício (controle de ervas daninhas), da limitação biológica (seleção de plantas resistentes) e do aspecto socioambiental (dependência de agrotóxicos e impactos), integrando processos biológicos (enzima) a consequências práticas. Os objetos de conhecimento (biologia molecular, ecologia, relações sociedade-tecnologia) estão perfeitamente contemplados. Os distratores são plausíveis e funcionais: A e B contêm erros conceituais graves (fotossíntese e reprodução), D aponta um mito comum sobre saúde, e E apresenta uma distorção ética, todos servindo para avaliar se o aluno distingue ciência de desinformação. O nível de complexidade é adequado ao Ensino Médio, exigindo compreensão de conceitos integrados. A estrutura do item (contexto, pergunta, alternativas) segue rigorosamente o padrão ENEM.</t>
        </is>
      </c>
      <c r="AB763" s="6" t="n">
        <v>4.6</v>
      </c>
      <c r="AC763" s="6" t="n">
        <v>5</v>
      </c>
      <c r="AD763" s="6" t="n">
        <v>5</v>
      </c>
      <c r="AE763" s="6" t="n">
        <v>3</v>
      </c>
      <c r="AF763" s="6" t="n">
        <v>5</v>
      </c>
      <c r="AG763" s="6" t="n">
        <v>5</v>
      </c>
      <c r="AH763" s="6" t="inlineStr">
        <is>
          <t>O item apresenta excelente alinhamento à habilidade CN-H11, exigindo o reconhecimento do mecanismo biológico (enzima), do benefício agrícola e das limitações ético-ambientais (seleção natural de resistência). Os objetos de conhecimento são perfeitamente adequados, abordando biologia molecular e ecologia. O nível de escolaridade e o formato são compatíveis com o ENEM. A pontuação em d3 é menor devido à baixa qualidade dos distratores A e E, que apresentam afirmações cientificamente absurdas (independência de água e extinção da bactéria doadora), sendo facilmente descartadas sem exigir raciocínio complexo, embora o distrator D seja plausível ao explorar o senso comum.</t>
        </is>
      </c>
    </row>
    <row r="764">
      <c r="A764" s="6" t="inlineStr">
        <is>
          <t>78e78c12-6948-4b2e-a5ba-88daac3bcfd7</t>
        </is>
      </c>
      <c r="B764" s="6" t="inlineStr">
        <is>
          <t>com_fewshot_sem_grafo</t>
        </is>
      </c>
      <c r="C764" s="6" t="inlineStr">
        <is>
          <t>CN</t>
        </is>
      </c>
      <c r="D764" s="6" t="inlineStr">
        <is>
          <t>Ciencias da Natureza e suas Tecnologias</t>
        </is>
      </c>
      <c r="E764" s="6" t="n">
        <v>3</v>
      </c>
      <c r="F764" s="6" t="inlineStr">
        <is>
          <t>CN-H12</t>
        </is>
      </c>
      <c r="G764" s="6" t="inlineStr">
        <is>
          <t>Avaliar impactos em ambientes naturais decorrentes de atividades sociais ou economicas, considerando interesses contraditorios.</t>
        </is>
      </c>
      <c r="H764" s="6" t="inlineStr">
        <is>
          <t>A prefeitura de uma cidade litorânea aprovou a construção de um complexo hoteleiro de grande porte em uma área de restinga. O projeto promete aquecer a economia local, gerando centenas de empregos diretos e indiretos, além de aumentar a arrecadação de impostos. Contudo, ambientalistas e moradores alertam que a restinga atua como uma barreira natural contra a erosão marinha e abriga espécies endêmicas, e sua ocupação pode acelerar processos de degradação costeira e colocar em risco comunidades vizinhas. Esse cenário evidencia um conflito entre:</t>
        </is>
      </c>
      <c r="I764" s="6" t="inlineStr">
        <is>
          <t>O turismo sustentável e a preservação exclusiva da fauna marinha.</t>
        </is>
      </c>
      <c r="J764" s="6" t="inlineStr">
        <is>
          <t>O desenvolvimento econômico e a conservação ambiental.</t>
        </is>
      </c>
      <c r="K764" s="6" t="inlineStr">
        <is>
          <t>A urbanização planejada e a erradicação de doenças tropicais.</t>
        </is>
      </c>
      <c r="L764" s="6" t="inlineStr">
        <is>
          <t>A exploração de recursos hídricos e a geração de energia limpa.</t>
        </is>
      </c>
      <c r="M764" s="6" t="inlineStr">
        <is>
          <t>A especulação imobiliária e a regularização fundiária de posseiros.</t>
        </is>
      </c>
      <c r="N764" s="6" t="inlineStr">
        <is>
          <t>B</t>
        </is>
      </c>
      <c r="O764" s="6" t="inlineStr">
        <is>
          <t>A habilidade CN-H12 exige a avaliação de impactos ambientais decorrentes de atividades socioeconômicas, reconhecendo a existência de interesses contraditórios. No enunciado, o interesse econômico representado pela geração de empregos e receita (construção do hotel) coloca-se em oposição ao interesse ambiental/social de preservar a restinga e garantir a segurança contra a erosão. A alternativa B sintetiza corretamente esse conflito entre o desenvolvimento econômico e a necessidade de conservação ambiental.</t>
        </is>
      </c>
      <c r="P764" s="6" t="b">
        <v>1</v>
      </c>
      <c r="Q764" s="6" t="n">
        <v>0</v>
      </c>
      <c r="R764" s="6" t="n">
        <v>0</v>
      </c>
      <c r="S764" s="6" t="n">
        <v>0.9743589743589743</v>
      </c>
      <c r="T764" s="6" t="n">
        <v>13.34903846153847</v>
      </c>
      <c r="U764" s="6" t="n">
        <v>4.8</v>
      </c>
      <c r="V764" s="6" t="n">
        <v>5</v>
      </c>
      <c r="W764" s="6" t="n">
        <v>5</v>
      </c>
      <c r="X764" s="6" t="n">
        <v>4</v>
      </c>
      <c r="Y764" s="6" t="n">
        <v>5</v>
      </c>
      <c r="Z764" s="6" t="n">
        <v>5</v>
      </c>
      <c r="AA764" s="6" t="inlineStr">
        <is>
          <t>O item apresenta excelente alinhamento com a habilidade CN-H12, pois o enunciado descreve uma atividade socioeconômica (construção de hotel) e seus impactos ambientais potenciais, explicitando claramente o conflito entre interesses contraditórios (desenvolvimento econômico vs. conservação ambiental). Os objetos de conhecimento (Ecologia, Relações da Química com a Sociedade e o Meio Ambiente) são perfeitamente adequados, pois a restinga é um ecossistema e a questão envolve a relação entre sociedade e ambiente. Os distratores são plausíveis, pois exploram temas relevantes ao contexto (turismo, urbanização, recursos hídricos), mas são logicamente inconsistentes com o conflito central apresentado no enunciado. O nível de linguagem e a complexidade do cenário são apropriados para o Ensino Médio. O formato, com um texto contextualizado e alternativas de múltipla escolha, segue estritamente o padrão do ENEM.</t>
        </is>
      </c>
      <c r="AB764" s="6" t="n">
        <v>4.8</v>
      </c>
      <c r="AC764" s="6" t="n">
        <v>5</v>
      </c>
      <c r="AD764" s="6" t="n">
        <v>5</v>
      </c>
      <c r="AE764" s="6" t="n">
        <v>4</v>
      </c>
      <c r="AF764" s="6" t="n">
        <v>5</v>
      </c>
      <c r="AG764" s="6" t="n">
        <v>5</v>
      </c>
      <c r="AH764" s="6" t="inlineStr">
        <is>
          <t>O item apresenta um enunciado contextualizado que exige do aluno a identificação clara do conflito entre interesses econômicos e ambientais, avaliando diretamente a habilidade CN-H12. Os objetos de conhecimento de Ecologia e Ciências Ambientais são adequadamente mobilizados. Os distratores C e D são pouco plausíveis por tratarem de temas não presentes no texto, mas A e E exigem interpretação. O nível de linguagem e a estrutura seguem rigorosamente o padrão do ENEM.</t>
        </is>
      </c>
    </row>
    <row r="765">
      <c r="A765" s="6" t="inlineStr">
        <is>
          <t>7332d359-e425-4e21-af8d-fbe68f505db6</t>
        </is>
      </c>
      <c r="B765" s="6" t="inlineStr">
        <is>
          <t>com_fewshot_sem_grafo</t>
        </is>
      </c>
      <c r="C765" s="6" t="inlineStr">
        <is>
          <t>CN</t>
        </is>
      </c>
      <c r="D765" s="6" t="inlineStr">
        <is>
          <t>Ciencias da Natureza e suas Tecnologias</t>
        </is>
      </c>
      <c r="E765" s="6" t="n">
        <v>3</v>
      </c>
      <c r="F765" s="6" t="inlineStr">
        <is>
          <t>CN-H12</t>
        </is>
      </c>
      <c r="G765" s="6" t="inlineStr">
        <is>
          <t>Avaliar impactos em ambientes naturais decorrentes de atividades sociais ou economicas, considerando interesses contraditorios.</t>
        </is>
      </c>
      <c r="H765" s="6" t="inlineStr">
        <is>
          <t>A expansão da fronteira agrícola no bioma Cerrado tem impulsionado o desenvolvimento econômico de diversas regiões do Brasil, através do cultivo de grãos para exportação. No entanto, essa atividade frequentemente envolve a supressão da vegetação nativa. Enquanto empresários defendem a geração de empregos e divisas, ambientalistas alertam que o Cerrado atua como uma "esponja", mantendo a umidade do solo e alimentando as nascentes de importantes bacias hidrográficas. Considerando esse cenário de interesses contraditórios, qual é a avaliação correta sobre o impacto ambiental dessa atividade econômica?</t>
        </is>
      </c>
      <c r="I765" s="6" t="inlineStr">
        <is>
          <t>A substituição da vegetação nativa por monoculturas não afeta a disponibilidade hídrica, pois as plantas de soja também realizam fotossíntese e liberam oxigênio, mantendo o equilíbrio do ecossistema.</t>
        </is>
      </c>
      <c r="J765" s="6" t="inlineStr">
        <is>
          <t>O interesse econômico deve prevalecer, pois a exportação de soja traz mais benefícios financeiros imediatos para o país do que a preservação de uma vegetação que pode ser replantada em outra área.</t>
        </is>
      </c>
      <c r="K765" s="6" t="inlineStr">
        <is>
          <t>A remoção da vegetação nativa reduz a infiltração de água no solo e a recarga dos aquíferos, gerando um conflito entre o lucro imediato da agricultura e o interesse social de longo prazo no abastecimento de água.</t>
        </is>
      </c>
      <c r="L765" s="6" t="inlineStr">
        <is>
          <t>O impacto ambiental é insignificante, pois o Cerrado possui uma grande biodiversidade que se recupera rapidamente após o ciclo de colheita da soja, restaurando as nascentes naturalmente.</t>
        </is>
      </c>
      <c r="M765" s="6" t="inlineStr">
        <is>
          <t>Para resolver o impasse, basta que as empresas agrícolas paguem uma taxa ambiental, pois o dinheiro arrecadado compensa tecnicamente a perda da biodiversidade e o secamento das nascentes.</t>
        </is>
      </c>
      <c r="N765" s="6" t="inlineStr">
        <is>
          <t>C</t>
        </is>
      </c>
      <c r="O765" s="6" t="inlineStr">
        <is>
          <t>A habilidade CN-H12 exige a avaliação de impactos ambientais decorrentes de atividades econômicas, ponderando interesses divergentes. A alternativa C está correta ao identificar que a atividade econômica (monocultura) causa um impacto negativo específico (redução da infiltração de água e recarga de aquíferos) e explicita o conflito entre o ganho econômico imediato e a necessidade social de preservação dos recursos hídricos a longo prazo. As demais alternativas ignoram os danos ambientais ou subestimam a complexidade do conflito.</t>
        </is>
      </c>
      <c r="P765" s="6" t="b">
        <v>1</v>
      </c>
      <c r="Q765" s="6" t="n">
        <v>0.01666666666666667</v>
      </c>
      <c r="R765" s="6" t="n">
        <v>1.145161290322581</v>
      </c>
      <c r="S765" s="6" t="n">
        <v>0.8275862068965517</v>
      </c>
      <c r="T765" s="6" t="n">
        <v>17.93147679324894</v>
      </c>
      <c r="U765" s="6" t="n">
        <v>5</v>
      </c>
      <c r="V765" s="6" t="n">
        <v>5</v>
      </c>
      <c r="W765" s="6" t="n">
        <v>5</v>
      </c>
      <c r="X765" s="6" t="n">
        <v>5</v>
      </c>
      <c r="Y765" s="6" t="n">
        <v>5</v>
      </c>
      <c r="Z765" s="6" t="n">
        <v>5</v>
      </c>
      <c r="AA765" s="6" t="inlineStr">
        <is>
          <t>O item demonstra excelente alinhamento com a habilidade-alvo CN-H12, pois apresenta um cenário de conflito entre desenvolvimento econômico (agricultura) e preservação ambiental (função hídrica do Cerrado), exigindo do estudante uma avaliação crítica dos impactos. Os objetos de conhecimento (Ecologia, Relações da Química com a Sociedade e o Meio Ambiente) são perfeitamente adequados e integrados ao enunciado e na alternativa correta. Os distratores são plausíveis e funcionais: A e D negam ou minimizam o impacto, B priora o interesse econômico de forma simplista, e E propõe uma solução meramente compensatória, ignorando a complexidade do problema. O nível de linguagem e a complexidade conceitual são apropriados para o Ensino Médio. O formato segue rigorosamente as especificações do ENEM, com enunciado contextualizado, alternativas de múltipla escolha e uma justificativa clara para a resposta correta.</t>
        </is>
      </c>
      <c r="AB765" s="6" t="n">
        <v>5</v>
      </c>
      <c r="AC765" s="6" t="n">
        <v>5</v>
      </c>
      <c r="AD765" s="6" t="n">
        <v>5</v>
      </c>
      <c r="AE765" s="6" t="n">
        <v>5</v>
      </c>
      <c r="AF765" s="6" t="n">
        <v>5</v>
      </c>
      <c r="AG765" s="6" t="n">
        <v>5</v>
      </c>
      <c r="AH765" s="6" t="inlineStr">
        <is>
          <t>O item está perfeitamente alinhado à habilidade CN-H12, pois apresenta um cenário real de conflito entre expansão agrícola e preservação ambiental no Cerrado, exigindo do estudante a avaliação do impacto (redução da infiltração de água e recarga de aquíferos) e a ponderação entre interesses econômicos imediatos e interesses sociais de longo prazo. Os objetos de conhecimento (Ecologia e Ciências Ambientais) são adequados e pertinentes à temática. Os distratores são plausíveis e bem elaborados, explorando concepções errôneas comuns, como a equivalência funcional entre vegetação nativa e monoculturas, a supremacia do lucro, a resiliência rápida do bioma e a compensação financeira como solução técnica. O vocabulário e a complexidade cognitiva são apropriados para o Ensino Médio, e o item segue rigorosamente o formato e estilo discursivo característicos das provas do ENEM.</t>
        </is>
      </c>
    </row>
    <row r="766">
      <c r="A766" s="6" t="inlineStr">
        <is>
          <t>fb2a1bf3-2fdd-441e-8796-9b91841e429b</t>
        </is>
      </c>
      <c r="B766" s="6" t="inlineStr">
        <is>
          <t>com_fewshot_sem_grafo</t>
        </is>
      </c>
      <c r="C766" s="6" t="inlineStr">
        <is>
          <t>CN</t>
        </is>
      </c>
      <c r="D766" s="6" t="inlineStr">
        <is>
          <t>Ciencias da Natureza e suas Tecnologias</t>
        </is>
      </c>
      <c r="E766" s="6" t="n">
        <v>3</v>
      </c>
      <c r="F766" s="6" t="inlineStr">
        <is>
          <t>CN-H12</t>
        </is>
      </c>
      <c r="G766" s="6" t="inlineStr">
        <is>
          <t>Avaliar impactos em ambientes naturais decorrentes de atividades sociais ou economicas, considerando interesses contraditorios.</t>
        </is>
      </c>
      <c r="H766" s="6" t="inlineStr">
        <is>
          <t>A instalação de uma grande empresa de mineração em uma região de Mata Atlântica foi aprovada pelo governo com o argumento de gerar empregos e aumentar o PIB municipal. A extração de minério, no entanto, exige a remoção da vegetação e o uso intensivo de água, o que pode reduzir a disponibilidade hídrica para a população local e ameaçar espécies endêmicas da região. Ambientalistas e moradores protestam contra os danos irreversíveis ao ecossistema, enquanto os investidores defendem a importância econômica do empreendimento. Diante desse cenário de interesses contraditórios, qual medida representa uma tentativa de conciliar o desenvolvimento econômico com a sustentabilidade ambiental?</t>
        </is>
      </c>
      <c r="I766" s="6" t="inlineStr">
        <is>
          <t>Proibição total da atividade de mineração na região para garantir a preservação integral da biodiversidade, ignorando os interesses econômicos.</t>
        </is>
      </c>
      <c r="J766" s="6" t="inlineStr">
        <is>
          <t>Suspensão dos estudos de impacto ambiental para agilizar o início da obra e garantir o retorno financeiro imediato dos investidores.</t>
        </is>
      </c>
      <c r="K766" s="6" t="inlineStr">
        <is>
          <t>Implementação de planos de recuperação de áreas degradadas e monitoramento constante dos recursos hídricos como condicionantes para a operação.</t>
        </is>
      </c>
      <c r="L766" s="6" t="inlineStr">
        <is>
          <t>Realocação de toda a população local para outras cidades, permitindo que a empresa utilize toda a água e a terra necessárias para a extração.</t>
        </is>
      </c>
      <c r="M766" s="6" t="inlineStr">
        <is>
          <t>Substituição da vegetação nativa por espécies exóticas de crescimento rápido para compensar o desmatamento causado pela mineração.</t>
        </is>
      </c>
      <c r="N766" s="6" t="inlineStr">
        <is>
          <t>C</t>
        </is>
      </c>
      <c r="O766" s="6" t="inlineStr">
        <is>
          <t>A habilidade CN-H12 exige a avaliação de impactos ambientais decorrentes de atividades socioeconômicas, ponderando interesses conflitantes. A alternativa C é a correta pois propõe uma medida de mitigação (recuperação e monitoramento) que permite a continuidade da atividade econômica (interesse dos investidores e governo) ao mesmo tempo em que busca minimizar os danos ao ambiente natural e à população (interesse dos ambientalistas e moradores), demonstrando uma gestão de conflito entre desenvolvimento e preservação.</t>
        </is>
      </c>
      <c r="P766" s="6" t="b">
        <v>1</v>
      </c>
      <c r="Q766" s="6" t="n">
        <v>0.02857142857142857</v>
      </c>
      <c r="R766" s="6" t="n">
        <v>1.714285714285714</v>
      </c>
      <c r="S766" s="6" t="n">
        <v>0.8677685950413223</v>
      </c>
      <c r="T766" s="6" t="n">
        <v>17.01353233830846</v>
      </c>
      <c r="U766" s="6" t="n">
        <v>5</v>
      </c>
      <c r="V766" s="6" t="n">
        <v>5</v>
      </c>
      <c r="W766" s="6" t="n">
        <v>5</v>
      </c>
      <c r="X766" s="6" t="n">
        <v>5</v>
      </c>
      <c r="Y766" s="6" t="n">
        <v>5</v>
      </c>
      <c r="Z766" s="6" t="n">
        <v>5</v>
      </c>
      <c r="AA766" s="6" t="inlineStr">
        <is>
          <t>O item apresenta excelente alinhamento com a habilidade-alvo CN-H12, pois descreve um cenário de conflito entre desenvolvimento econômico e preservação ambiental e solicita uma solução que concilie esses interesses. A alternativa correta (C) propõe uma medida de mitigação que equilibra os lados do conflito, exigindo do candidato uma avaliação crítica dos impactos. Os objetos de conhecimento (Ecologia, Relações da Química com a Sociedade e o Meio Ambiente) são perfeitamente adequados e integrados ao contexto do item. Os distratores (A, B, D, E) são plausíveis e representam soluções extremas ou equivocadas que um candidato desatento poderia escolher, testando a compreensão dos princípios de sustentabilidade. O nível de complexidade e a linguagem são apropriados para o Ensino Médio. O formato, com um enunciado contextualizado e alternativas que exigem análise crítica, está em total conformidade com o padrão do ENEM.</t>
        </is>
      </c>
      <c r="AB766" s="6" t="n">
        <v>5</v>
      </c>
      <c r="AC766" s="6" t="n">
        <v>5</v>
      </c>
      <c r="AD766" s="6" t="n">
        <v>5</v>
      </c>
      <c r="AE766" s="6" t="n">
        <v>5</v>
      </c>
      <c r="AF766" s="6" t="n">
        <v>5</v>
      </c>
      <c r="AG766" s="6" t="n">
        <v>5</v>
      </c>
      <c r="AH766" s="6" t="inlineStr">
        <is>
          <t>O item está perfeitamente alinhado à habilidade CN-H12, pois apresenta um cenário de conflito real entre desenvolvimento econômico e preservação ambiental, exigindo a avaliação de impactos e a ponderação de interesses contraditórios. Os objetos de conhecimento (Ecologia e Ciências Ambientais) são adequadamente mobilizados para contextualizar a problemática. Os distratores são plausíveis e bem elaborados, explorando viéses extremistas (proibição total, negligência ambiental) ou erros conceituais (introdução de espécies exóticas), o que exige do estudante domínio do conceito de sustentabilidade para identificar a alternativa correta. A linguagem e a complexidade são adequadas ao Ensino Médio, e a estrutura segue rigorosamente o padrão do ENEM, com enunciado contextualizado, comando claro e alternativas coesas.</t>
        </is>
      </c>
    </row>
    <row r="767">
      <c r="A767" s="6" t="inlineStr">
        <is>
          <t>887aab66-df84-4f0a-a74a-34ca88353caa</t>
        </is>
      </c>
      <c r="B767" s="6" t="inlineStr">
        <is>
          <t>com_fewshot_sem_grafo</t>
        </is>
      </c>
      <c r="C767" s="6" t="inlineStr">
        <is>
          <t>CN</t>
        </is>
      </c>
      <c r="D767" s="6" t="inlineStr">
        <is>
          <t>Ciencias da Natureza e suas Tecnologias</t>
        </is>
      </c>
      <c r="E767" s="6" t="n">
        <v>3</v>
      </c>
      <c r="F767" s="6" t="inlineStr">
        <is>
          <t>CN-H12</t>
        </is>
      </c>
      <c r="G767" s="6" t="inlineStr">
        <is>
          <t>Avaliar impactos em ambientes naturais decorrentes de atividades sociais ou economicas, considerando interesses contraditorios.</t>
        </is>
      </c>
      <c r="H767" s="6" t="inlineStr">
        <is>
          <t>A instalação de uma grande usina hidrelétrica em um rio que corta uma região de floresta tropical tem gerado intensos debates. De um lado, o governo e investidores defendem o projeto, destacando o aumento na oferta de energia elétrica para impulsionar o desenvolvimento industrial e a geração de empregos. De outro, ambientalistas e populações ribeirinhas se opõem, alertando para o alagamento de vastas áreas, a perda de biodiversidade e o deslocamento forçado de comunidades tradicionais. Considerando os interesses contraditórios apresentados, qual é o principal impacto ambiental decorrente dessa atividade econômica que deve ser ponderado em relação aos benefícios energéticos?</t>
        </is>
      </c>
      <c r="I767" s="6" t="inlineStr">
        <is>
          <t>Aumento da arrecadação de impostos municipais devido à construção da usina.</t>
        </is>
      </c>
      <c r="J767" s="6" t="inlineStr">
        <is>
          <t>Emissão de poluentes atmosféricos decorrentes da queima de combustíveis fósseis.</t>
        </is>
      </c>
      <c r="K767" s="6" t="inlineStr">
        <is>
          <t>Alteração do ecossistema local e perda de habitats devido à formação do lago da represa.</t>
        </is>
      </c>
      <c r="L767" s="6" t="inlineStr">
        <is>
          <t>Diminuição do custo da energia elétrica para o consumidor final na região.</t>
        </is>
      </c>
      <c r="M767" s="6" t="inlineStr">
        <is>
          <t>Expansão da fronteira agrícola nas áreas secas adjacentes ao rio.</t>
        </is>
      </c>
      <c r="N767" s="6" t="inlineStr">
        <is>
          <t>C</t>
        </is>
      </c>
      <c r="O767" s="6" t="inlineStr">
        <is>
          <t>A questão aborda a habilidade CN-H12 ao apresentar um conflito entre o desenvolvimento econômico (geração de energia e empregos) e a preservação ambiental. A alternativa C é a correta porque identifica o impacto ambiental direto da atividade (alteração do ecossistema e perda de habitats pelo alagamento), que deve ser avaliado contra os interesses econômicos citados no enunciado. As demais alternativas focam-se em benefícios econômicos (A e D) ou em informações incorretas/contextuais (B e E) que não representam o impacto ambiental central da construção de uma hidrelétrica.</t>
        </is>
      </c>
      <c r="P767" s="6" t="b">
        <v>1</v>
      </c>
      <c r="Q767" s="6" t="n">
        <v>0.01136363636363636</v>
      </c>
      <c r="R767" s="6" t="n">
        <v>0.868421052631579</v>
      </c>
      <c r="S767" s="6" t="n">
        <v>0.9072164948453608</v>
      </c>
      <c r="T767" s="6" t="n">
        <v>14.96365180467091</v>
      </c>
      <c r="U767" s="6" t="n">
        <v>4.8</v>
      </c>
      <c r="V767" s="6" t="n">
        <v>5</v>
      </c>
      <c r="W767" s="6" t="n">
        <v>5</v>
      </c>
      <c r="X767" s="6" t="n">
        <v>4</v>
      </c>
      <c r="Y767" s="6" t="n">
        <v>5</v>
      </c>
      <c r="Z767" s="6" t="n">
        <v>5</v>
      </c>
      <c r="AA767" s="6" t="inlineStr">
        <is>
          <t>O item apresenta excelente alinhamento com a habilidade CN-H12, pois demanda do estudante a avaliação de um conflito entre interesses econômicos (desenvolvimento industrial, geração de empregos) e ambientais (perda de biodiversidade, deslocamento de comunidades), identificando o principal impacto ambiental a ser ponderado. Os objetos de conhecimento (Ecologia, Relações da Química com a Sociedade e o Meio Ambiente) são perfeitamente adequados e aplicados ao contexto da questão. Os distratores são plausíveis, pois representam potenciais consequências ou benefícios associados a grandes obras (A, D) ou a outros tipos de impacto ambiental (B, E), exigindo do estudante a compreensão do cenário específico da hidrelétrica. O nível de complexidade e a contextualização são apropriados para o Ensino Médio. O formato, com um enunciado contextualizado, alternativas que exigem análise crítica e um gabarito claro, está em total aderência ao padrão do ENEM.</t>
        </is>
      </c>
      <c r="AB767" s="6" t="n">
        <v>5</v>
      </c>
      <c r="AC767" s="6" t="n">
        <v>5</v>
      </c>
      <c r="AD767" s="6" t="n">
        <v>5</v>
      </c>
      <c r="AE767" s="6" t="n">
        <v>5</v>
      </c>
      <c r="AF767" s="6" t="n">
        <v>5</v>
      </c>
      <c r="AG767" s="6" t="n">
        <v>5</v>
      </c>
      <c r="AH767" s="6" t="inlineStr">
        <is>
          <t>O item é exemplar e perfeitamente alinhado à habilidade CN-H12, apresentando um cenário de conflito socioambiental clássico (desenvolvimento vs. preservação). O comando exige a avaliação do impacto ambiental específico em detrimento dos benefícios econômicos citados. Os objetos de conhecimento de Ecologia e Ciências Ambientais são corretamente mobilizados. Os distratores são bem elaborados, confundindo benefícios econômicos com impactos ambientais (A e D) ou associando a fonte de energia a poluentes incorretos (B). O vocabulário e a complexidade são adequados ao Ensino Médio, e a estrutura segue fielmente o modelo da prova do ENEM.</t>
        </is>
      </c>
    </row>
    <row r="768">
      <c r="A768" s="6" t="inlineStr">
        <is>
          <t>929383a3-dda0-45a1-8fd9-2d48d0d1ae31</t>
        </is>
      </c>
      <c r="B768" s="6" t="inlineStr">
        <is>
          <t>com_fewshot_sem_grafo</t>
        </is>
      </c>
      <c r="C768" s="6" t="inlineStr">
        <is>
          <t>CN</t>
        </is>
      </c>
      <c r="D768" s="6" t="inlineStr">
        <is>
          <t>Ciencias da Natureza e suas Tecnologias</t>
        </is>
      </c>
      <c r="E768" s="6" t="n">
        <v>3</v>
      </c>
      <c r="F768" s="6" t="inlineStr">
        <is>
          <t>CN-H12</t>
        </is>
      </c>
      <c r="G768" s="6" t="inlineStr">
        <is>
          <t>Avaliar impactos em ambientes naturais decorrentes de atividades sociais ou economicas, considerando interesses contraditorios.</t>
        </is>
      </c>
      <c r="H768" s="6" t="inlineStr">
        <is>
          <t>Em uma região litorânea, a instalação de um grande complexo hoteleiro prometeu impulsionar a economia local, gerando centenas de empregos diretos e indiretos e aumentando o movimento comercial. No entanto, para a construção do empreendimento, foi necessário aterrar uma área de manguezal, o que gerou protestos de pescadores artesanais e ambientalistas. Esses grupos argumentam que a destruição desse ecossistema reduzirá a disponibilidade de peixes e crustáceos, além de deixar a região mais vulnerável a enchentes, afetando diretamente a sobrevivência das comunidades tradicionais.</t>
        </is>
      </c>
      <c r="I768" s="6" t="inlineStr">
        <is>
          <t>A construção do hotel deve ser priorizada, pois o turismo gera riquezas que beneficiam toda a população, compensando a perda da área de manguezal, que pode ser recuperada em outro local.</t>
        </is>
      </c>
      <c r="J768" s="6" t="inlineStr">
        <is>
          <t>O projeto hoteleiro deve ser cancelado imediatamente, pois qualquer alteração em áreas de manguezal é irreversível e proibida por lei, independentemente dos benefícios econômicos prometidos.</t>
        </is>
      </c>
      <c r="K768" s="6" t="inlineStr">
        <is>
          <t>O conflito demonstra que o desenvolvimento econômico é incompatível com a preservação ambiental, sendo necessário escolher entre o emprego urbano e a manutenção da pesca artesanal.</t>
        </is>
      </c>
      <c r="L768" s="6" t="inlineStr">
        <is>
          <t>A avaliação da situação deve considerar que, embora o hotel traga benefícios financeiros, a destruição do manguezal compromete serviços ecossistêmicos essenciais e a subsistência local, exigindo medidas de mitigação ou redirecionamento do projeto.</t>
        </is>
      </c>
      <c r="M768" s="6" t="inlineStr">
        <is>
          <t>Os protestos dos pescadores são injustificados, pois o manguezal tem apenas função estética e a tecnologia moderna permite construir hotéis sem causar danos à biodiversidade marinha.</t>
        </is>
      </c>
      <c r="N768" s="6" t="inlineStr">
        <is>
          <t>D</t>
        </is>
      </c>
      <c r="O768" s="6" t="inlineStr">
        <is>
          <t>A alternativa D é a correta pois avalia o impacto ambiental (destruição do manguezal e perda de serviços ecossistêmicos) decorrente da atividade econômica (turismo/hotelaria), ponderando os interesses contraditórios: o desenvolvimento econômico desejado pelos investidores versus a sustentabilidade ambiental e a sobrevivência das comunidades locais. Isso atende diretamente à habilidade CN-H12.</t>
        </is>
      </c>
      <c r="P768" s="6" t="b">
        <v>1</v>
      </c>
      <c r="Q768" s="6" t="n">
        <v>0.008333333333333333</v>
      </c>
      <c r="R768" s="6" t="n">
        <v>0.8732394366197184</v>
      </c>
      <c r="S768" s="6" t="n">
        <v>0.851063829787234</v>
      </c>
      <c r="T768" s="6" t="n">
        <v>17.82295403587444</v>
      </c>
      <c r="U768" s="6" t="n">
        <v>4.8</v>
      </c>
      <c r="V768" s="6" t="n">
        <v>5</v>
      </c>
      <c r="W768" s="6" t="n">
        <v>5</v>
      </c>
      <c r="X768" s="6" t="n">
        <v>4</v>
      </c>
      <c r="Y768" s="6" t="n">
        <v>5</v>
      </c>
      <c r="Z768" s="6" t="n">
        <v>5</v>
      </c>
      <c r="AA768" s="6" t="inlineStr">
        <is>
          <t>O item apresenta excelente alinhamento com a habilidade-alvo CN-H12, pois exige do estudante a avaliação de impactos ambientais (destruição do manguezal e perda de serviços ecossistêmicos) decorrentes de uma atividade econômica (construção de hotel), de forma a considerar os interesses contraditórios entre desenvolvimento e preservação. Os objetos de conhecimento (Ecologia, Relações da Química com a Sociedade e o Meio Ambiente) são perfeitamente adequados e mobilizados no enunciado e na alternativa correta. Os distratores são plausíveis, representando visões simplistas e comuns sobre o tema (priorização econômica, incompatibilidade total, desvalorização do ecossistema), mas poderiam ser um pouco mais elaborados para aumentar o poder de discriminação. O nível de complexidade e a linguagem são adequados ao Ensino Médio. O formato, com contextualização, alternativas e gabarito com justificativa, segue estritamente as especificações do ENEM.</t>
        </is>
      </c>
      <c r="AB768" s="6" t="n">
        <v>4.8</v>
      </c>
      <c r="AC768" s="6" t="n">
        <v>5</v>
      </c>
      <c r="AD768" s="6" t="n">
        <v>5</v>
      </c>
      <c r="AE768" s="6" t="n">
        <v>4</v>
      </c>
      <c r="AF768" s="6" t="n">
        <v>5</v>
      </c>
      <c r="AG768" s="6" t="n">
        <v>5</v>
      </c>
      <c r="AH768" s="6" t="inlineStr">
        <is>
          <t>O item apresenta excelente alinhamento à habilidade CN-H12, pois expõe claramente um conflito entre uma atividade econômica (turismo) e impactos ambientais (destruição do manguezal), exigindo do aluno a avaliação desses interesses contraditórios. Os objetos de conhecimento (Ecologia e Ciências Ambientais) são perfeitamente adequados ao contexto. Os distratores A, B e C são plausíveis, pois representam visões polarizadas comuns em debates sociais (economicismo, preservacionismo radical e incompatibilidade absoluta), embora o distrator E seja um pouco mais fraco ao conter um erro conceitual grosseiro sobre a função do manguezal. O nível de escolaridade e o formato são compatíveis com o padrão ENEM, exigindo leitura crítica e análise de contexto.</t>
        </is>
      </c>
    </row>
    <row r="769">
      <c r="A769" s="6" t="inlineStr">
        <is>
          <t>99eff3d4-c35b-4a27-924d-c768b6a3e925</t>
        </is>
      </c>
      <c r="B769" s="6" t="inlineStr">
        <is>
          <t>com_fewshot_sem_grafo</t>
        </is>
      </c>
      <c r="C769" s="6" t="inlineStr">
        <is>
          <t>CN</t>
        </is>
      </c>
      <c r="D769" s="6" t="inlineStr">
        <is>
          <t>Ciencias da Natureza e suas Tecnologias</t>
        </is>
      </c>
      <c r="E769" s="6" t="n">
        <v>4</v>
      </c>
      <c r="F769" s="6" t="inlineStr">
        <is>
          <t>CN-H13</t>
        </is>
      </c>
      <c r="G769" s="6" t="inlineStr">
        <is>
          <t>Reconhecer mecanismos de transmissao da vida, prevendo ou explicando a manifestacao de caracteristicas dos seres vivos.</t>
        </is>
      </c>
      <c r="H769" s="6" t="inlineStr">
        <is>
          <t>Em um projeto de horta comunitária, estudantes investigam a herança da textura da semente em ervilhas. Eles observaram que a textura lisa (L) é dominante sobre a textura rugosa (l). Os estudantes cruzaram uma planta pura de sementes lisas (LL) com uma planta pura de sementes rugosas (ll) e obtiveram a primeira geração (F1), composta inteiramente por ervilhas lisas. Posteriormente, realizaram a autofecundação das plantas da F1 para obter a segunda geração (F2). Com base nos mecanismos de transmissão da vida e na expressão gênica, qual é a proporção fenotípica esperada de ervilhas lisas e rugosas na geração F2?</t>
        </is>
      </c>
      <c r="I769" s="6" t="inlineStr">
        <is>
          <t>100% lisas e 0% rugosas.</t>
        </is>
      </c>
      <c r="J769" s="6" t="inlineStr">
        <is>
          <t>75% lisas e 25% rugosas.</t>
        </is>
      </c>
      <c r="K769" s="6" t="inlineStr">
        <is>
          <t>50% lisas e 50% rugosas.</t>
        </is>
      </c>
      <c r="L769" s="6" t="inlineStr">
        <is>
          <t>25% lisas e 75% rugosas.</t>
        </is>
      </c>
      <c r="M769" s="6" t="inlineStr">
        <is>
          <t>0% lisas e 100% rugosas.</t>
        </is>
      </c>
      <c r="N769" s="6" t="inlineStr">
        <is>
          <t>B</t>
        </is>
      </c>
      <c r="O769" s="6" t="inlineStr">
        <is>
          <t>A questão aborda a Primeira Lei de Mendel (Segregação dos Fatores). O cruzamento entre homozigotos dominantes (LL) e recessivos (ll) gera uma F1 heterozigota (Ll) 100% lisa. A autofecundação da F1 (Ll x Ll) produz a proporção genotípica 1 LL : 2 Ll : 1 ll. Como o alelo L é dominante, os genótipos LL e Ll manifestam o fenótipo liso, resultando em 3/4 (75%) lisas e 1/4 (25%) rugosas. Isso demonstra a habilidade de prever a manifestação de características a partir dos mecanismos de transmissão genética.</t>
        </is>
      </c>
      <c r="P769" s="6" t="b">
        <v>1</v>
      </c>
      <c r="Q769" s="6" t="n">
        <v>0.02272727272727273</v>
      </c>
      <c r="R769" s="6" t="n">
        <v>1</v>
      </c>
      <c r="S769" s="6" t="n">
        <v>0.6111111111111112</v>
      </c>
      <c r="T769" s="6" t="n">
        <v>8.373419354838713</v>
      </c>
      <c r="U769" s="6" t="n">
        <v>4.8</v>
      </c>
      <c r="V769" s="6" t="n">
        <v>5</v>
      </c>
      <c r="W769" s="6" t="n">
        <v>5</v>
      </c>
      <c r="X769" s="6" t="n">
        <v>4</v>
      </c>
      <c r="Y769" s="6" t="n">
        <v>5</v>
      </c>
      <c r="Z769" s="6" t="n">
        <v>5</v>
      </c>
      <c r="AA769" s="6" t="inlineStr">
        <is>
          <t>O item apresenta excelente alinhamento com a habilidade-alvo CN-H13, pois exige que o estudante reconheça os mecanismos de transmissão da vida (herança mendeliana) para prever a manifestação de características (fenótipo) na geração F2. A justificativa do gabarito correta aponta para a aplicação da Primeira Lei de Mendel, o que demonstra a centralidade da habilidade. Os objetos de conhecimento esperados (Moléculas, células e tecidos; Hereditariedade e diversidade da vida; Identidade dos seres vivos) são perfeitamente adequados, pois o item aborda a herança de um caráter (identidade) por meio de fatores genéticos (hereditariedade) em um nível de organização que vai do gene (molécula) ao organismo. Os distratores são plausíveis, pois representam erros conceituais comuns: a alternativa A reflete o fenótipo da F1, a C e a E refletem uma compreensão mendeliana simplificada ou errônea (1:1 ou inverso), e a D inverte a proporção correta. Apenas a alternativa B representa a aplicação correta da lei da segregação. O item é adequado ao nível do Ensino Médio, pois explora um dos pilares da genética básica de forma clara e contextualizada (projeto de horta), sem exigir conhecimentos avançados. A aderência ao formato ENEM é alta, pois apresenta um enunciado contextualizado, uma pergunta direta sobre um conceito central da biologia e alternativas que exigem a compreensão do conteúdo para a seleção da resposta correta, diferenciando-se de meras memorizações.</t>
        </is>
      </c>
      <c r="AB769" s="6" t="n">
        <v>5</v>
      </c>
      <c r="AC769" s="6" t="n">
        <v>5</v>
      </c>
      <c r="AD769" s="6" t="n">
        <v>5</v>
      </c>
      <c r="AE769" s="6" t="n">
        <v>5</v>
      </c>
      <c r="AF769" s="6" t="n">
        <v>5</v>
      </c>
      <c r="AG769" s="6" t="n">
        <v>5</v>
      </c>
      <c r="AH769" s="6" t="inlineStr">
        <is>
          <t>O item avalia diretamente a habilidade CN-H13 ao exigir a aplicação dos mecanismos de transmissão hereditária (Primeira Lei de Mendel) para prever a manifestação fenotípica (proporção de sementes lisas e rugosas) na geração F2. Os objetos de conhecimento relacionados à hereditariedade são integralmente contemplados. Os distratores são plausíveis, pois representam erros comuns na interpretação de cruzamentos genéticos, como a confusão entre as gerações F1 e F2 ou a inversão da dominância. O nível de exigência é adequado ao Ensino Médio. O item segue estritamente o formato do ENEM, apresentando um enunciado contextualizado, um comando de questão claro e cinco alternativas de múltipla escolha.</t>
        </is>
      </c>
    </row>
    <row r="770">
      <c r="A770" s="6" t="inlineStr">
        <is>
          <t>32d5c44d-9db5-4716-8a72-49fe3f961a45</t>
        </is>
      </c>
      <c r="B770" s="6" t="inlineStr">
        <is>
          <t>com_fewshot_sem_grafo</t>
        </is>
      </c>
      <c r="C770" s="6" t="inlineStr">
        <is>
          <t>CN</t>
        </is>
      </c>
      <c r="D770" s="6" t="inlineStr">
        <is>
          <t>Ciencias da Natureza e suas Tecnologias</t>
        </is>
      </c>
      <c r="E770" s="6" t="n">
        <v>4</v>
      </c>
      <c r="F770" s="6" t="inlineStr">
        <is>
          <t>CN-H13</t>
        </is>
      </c>
      <c r="G770" s="6" t="inlineStr">
        <is>
          <t>Reconhecer mecanismos de transmissao da vida, prevendo ou explicando a manifestacao de caracteristicas dos seres vivos.</t>
        </is>
      </c>
      <c r="H770" s="6" t="inlineStr">
        <is>
          <t>Um casal busca orientação genética antes de planejar uma gravidez. O homem apresenta albinismo oculocutâneo, uma condição caracterizada pela ausência de pigmentação na pele, cabelos e olhos. A mulher tem pigmentação normal, mas relata que seu pai também é albino. Considerando que o albinismo é uma doença determinada por um gene autossômico recessivo, qual é a probabilidade de o casal ter um filho com essa característica?</t>
        </is>
      </c>
      <c r="I770" s="6" t="inlineStr">
        <is>
          <t>0%</t>
        </is>
      </c>
      <c r="J770" s="6" t="inlineStr">
        <is>
          <t>25%</t>
        </is>
      </c>
      <c r="K770" s="6" t="inlineStr">
        <is>
          <t>50%</t>
        </is>
      </c>
      <c r="L770" s="6" t="inlineStr">
        <is>
          <t>75%</t>
        </is>
      </c>
      <c r="M770" s="6" t="inlineStr">
        <is>
          <t>100%</t>
        </is>
      </c>
      <c r="N770" s="6" t="inlineStr">
        <is>
          <t>C</t>
        </is>
      </c>
      <c r="O770" s="6" t="inlineStr">
        <is>
          <t>A habilidade CN-H13 exige o reconhecimento dos mecanismos de transmissão da vida e a previsão das características dos descendentes. O albinismo é uma herança autossômica recessiva (aa). O homem é albino, logo seu genótipo é aa. A mulher tem fenótipo normal, mas seu pai é albino (aa), o que significa que ela herdou obrigatoriamente um alelo recessivo do pai e um alelo dominante da mãe (que deve ser normal, AA), sendo heterozigota (Aa). O cruzamento entre aa (homem) e Aa (mulher) resulta na probabilidade de 50% de a criança receber o alelo 'a' do pai e 'a' da mãe (aa), manifestando o albinismo.</t>
        </is>
      </c>
      <c r="P770" s="6" t="b">
        <v>1</v>
      </c>
      <c r="Q770" s="6" t="n">
        <v>0</v>
      </c>
      <c r="R770" s="6" t="n">
        <v>0</v>
      </c>
      <c r="S770" s="6" t="n">
        <v>0.9230769230769231</v>
      </c>
      <c r="T770" s="6" t="n">
        <v>12.38461971830986</v>
      </c>
      <c r="U770" s="6" t="n">
        <v>4.8</v>
      </c>
      <c r="V770" s="6" t="n">
        <v>5</v>
      </c>
      <c r="W770" s="6" t="n">
        <v>5</v>
      </c>
      <c r="X770" s="6" t="n">
        <v>4</v>
      </c>
      <c r="Y770" s="6" t="n">
        <v>5</v>
      </c>
      <c r="Z770" s="6" t="n">
        <v>5</v>
      </c>
      <c r="AA770" s="6" t="inlineStr">
        <is>
          <t>O item apresenta excelente alinhamento com a habilidade CN-H13, pois exige a previsão da manifestação de uma característica (albinismo) com base no reconhecimento dos mecanismos de transmissão genética (herança autossômica recessiva). A análise do genótipo dos pais e a previsão da probabilidade para os descendentes são centrais para a habilidade. Os objetos de conhecimento (Moléculas, células e tecidos; Hereditariedade e diversidade da vida; Identidade dos seres vivos) são perfeitamente adequados e cobertos pela resolução do item. Os distratores (0%, 25%, 75%, 100%) são plausíveis, pois representam erros comuns de interpretação do problema genético (ex: esquecer que a mãe é portadora, ou confundir o tipo de herança). O nível de complexidade é adequado para o Ensino Médio, exigindo o domínio de conceitos de genética mendeliana básica. O formato, incluindo o contexto (casal buscando orientação genética), a linguagem clara e a estrutura de múltipla escolha, está em total aderência ao padrão do ENEM.</t>
        </is>
      </c>
      <c r="AB770" s="6" t="n">
        <v>5</v>
      </c>
      <c r="AC770" s="6" t="n">
        <v>5</v>
      </c>
      <c r="AD770" s="6" t="n">
        <v>5</v>
      </c>
      <c r="AE770" s="6" t="n">
        <v>5</v>
      </c>
      <c r="AF770" s="6" t="n">
        <v>5</v>
      </c>
      <c r="AG770" s="6" t="n">
        <v>5</v>
      </c>
      <c r="AH770" s="6" t="inlineStr">
        <is>
          <t>O item esta perfeitamente alinhado a habilidade CN-H13, pois exige o reconhecimento do padrao de heranca autossomica recessiva e a previsao da probabilidade de manifestacao da caracteristica no descendente. Os objetos de conhecimento (Hereditariedade) sao plenamente adequados. Os distratores sao plausiveis e representam erros comuns na interpretacao de genotipos e no calculo de probabilidades em cruzamentos geneticos (0%, 25%, 75%, 100%). O nivel de complexidade e adequado ao Ensino Medio. O item adere ao formato do ENEM, apresentando um enunciado contextualizado, comando claro e cinco alternativas.</t>
        </is>
      </c>
    </row>
    <row r="771">
      <c r="A771" s="6" t="inlineStr">
        <is>
          <t>ff41593c-b748-45cc-8279-3b99d7f43b6a</t>
        </is>
      </c>
      <c r="B771" s="6" t="inlineStr">
        <is>
          <t>com_fewshot_sem_grafo</t>
        </is>
      </c>
      <c r="C771" s="6" t="inlineStr">
        <is>
          <t>CN</t>
        </is>
      </c>
      <c r="D771" s="6" t="inlineStr">
        <is>
          <t>Ciencias da Natureza e suas Tecnologias</t>
        </is>
      </c>
      <c r="E771" s="6" t="n">
        <v>4</v>
      </c>
      <c r="F771" s="6" t="inlineStr">
        <is>
          <t>CN-H13</t>
        </is>
      </c>
      <c r="G771" s="6" t="inlineStr">
        <is>
          <t>Reconhecer mecanismos de transmissao da vida, prevendo ou explicando a manifestacao de caracteristicas dos seres vivos.</t>
        </is>
      </c>
      <c r="H771" s="6" t="inlineStr">
        <is>
          <t>Durante uma consulta de aconselhamento genético, um casal relata que seu primeiro filho apresenta albinismo, uma condição genética caracterizada pela ausência total ou parcial de melanina na pele, cabelos e olhos. Os pais possuem pigmentação normal. O geneticista explica que essa característica é determinada por um par de alelos, sendo o alelo para albinismo recessivo em relação ao alelo para pigmentação normal. Com base nos mecanismos de herança e na manifestação das características descritas, qual é a probabilidade de que o próximo filho desse casal também nasça com albinismo?</t>
        </is>
      </c>
      <c r="I771" s="6" t="inlineStr">
        <is>
          <t>0%, pois como os pais apresentam fenótipo normal, eles não possuem o alelo para o albinismo em seu genótipo.</t>
        </is>
      </c>
      <c r="J771" s="6" t="inlineStr">
        <is>
          <t>25%, pois ambos os pais são heterozigotos e há uma chance em quatro de o filho receber os dois alelos recessivos.</t>
        </is>
      </c>
      <c r="K771" s="6" t="inlineStr">
        <is>
          <t>50%, pois um dos pais é obrigatoriamente homozigoto recessivo e o outro é heterozigoto.</t>
        </is>
      </c>
      <c r="L771" s="6" t="inlineStr">
        <is>
          <t>75%, pois o alelo dominante se manifesta na maioria dos descendentes desse tipo de cruzamento.</t>
        </is>
      </c>
      <c r="M771" s="6" t="inlineStr">
        <is>
          <t>100%, pois uma vez que um casal tem um filho com uma característica recessiva, todos os outros filhos terão a mesma condição.</t>
        </is>
      </c>
      <c r="N771" s="6" t="inlineStr">
        <is>
          <t>B</t>
        </is>
      </c>
      <c r="O771" s="6" t="inlineStr">
        <is>
          <t>A questão aborda a habilidade CN-H13 ao exigir o reconhecimento do mecanismo de transmissão hereditária (herança autossômica recessiva) e a previsão da manifestação de uma característica. Como o filho tem albinismo (homozigoto recessivo), ele herdou um alelo recessivo de cada pai. Como os pais são normais, eles devem ser heterozigotos (Aa). O cruzamento Aa x Aa resulta na proporção genotípica de 1 AA : 2 Aa : 1 aa. Portanto, a probabilidade de o casal ter outro filho com albinismo (aa) é de 1/4 ou 25%.</t>
        </is>
      </c>
      <c r="P771" s="6" t="b">
        <v>1</v>
      </c>
      <c r="Q771" s="6" t="n">
        <v>0</v>
      </c>
      <c r="R771" s="6" t="n">
        <v>0</v>
      </c>
      <c r="S771" s="6" t="n">
        <v>0.7428571428571429</v>
      </c>
      <c r="T771" s="6" t="n">
        <v>14.04</v>
      </c>
      <c r="U771" s="6" t="n">
        <v>5</v>
      </c>
      <c r="V771" s="6" t="n">
        <v>5</v>
      </c>
      <c r="W771" s="6" t="n">
        <v>5</v>
      </c>
      <c r="X771" s="6" t="n">
        <v>5</v>
      </c>
      <c r="Y771" s="6" t="n">
        <v>5</v>
      </c>
      <c r="Z771" s="6" t="n">
        <v>5</v>
      </c>
      <c r="AA771" s="6" t="inlineStr">
        <is>
          <t>O item demonstra excelente alinhamento com a habilidade CN-H13, pois exige o reconhecimento do mecanismo de herança autossômica recessiva e a previsão da probabilidade de manifestação de uma característica em um descendente. Os objetos de conhecimento (Moléculas, células e tecidos; Hereditariedade e diversidade da vida; Identidade dos seres vivos) são perfeitamente adequados e necessários para a resolução do item, que envolve conceitos de genética clássica. Os distratores são plausíveis e bem elaborados, explorando conceitos errôneos comuns sobre herança (como a crença de que fenótipo normal implica ausência do alelo ou que a ocorrência em um filho garante a ocorrência em todos). O nível de complexidade é adequado para o Ensino Médio, exigindo a compreensão de genótipo, fenótipo, dominância e recessividade, e a aplicação de um cruzamento monohíbrido. A aderência ao formato ENEM é alta, pois apresenta um contexto do cotidiano (aconselhamento genético), formula uma pergunta clara e objetiva e exige a aplicação de conhecimentos biológicos para resolver um problema.</t>
        </is>
      </c>
      <c r="AB771" s="6" t="n">
        <v>5</v>
      </c>
      <c r="AC771" s="6" t="n">
        <v>5</v>
      </c>
      <c r="AD771" s="6" t="n">
        <v>5</v>
      </c>
      <c r="AE771" s="6" t="n">
        <v>5</v>
      </c>
      <c r="AF771" s="6" t="n">
        <v>5</v>
      </c>
      <c r="AG771" s="6" t="n">
        <v>5</v>
      </c>
      <c r="AH771" s="6" t="inlineStr">
        <is>
          <t>O item apresenta excelente alinhamento à habilidade CN-H13, pois exige do estudante o reconhecimento do mecanismo de herança (autossômica recessiva) e a previsão da probabilidade de manifestação da característica. Os objetos de conhecimento (Hereditariedade) são plenamente adequados. Os distratores são bem elaborados e plausíveis, explorando erros comuns como a confusão entre genótipo e fenótipo, a interpretação determinista da herança e erros de cálculo probabilístico. O nível de complexidade é apropriado para o Ensino Médio, abordando conteúdo fundamental de Genética Mendeliana. A estrutura e o enunciado contextualizado seguem rigorosamente o formato padrão das questões de Ciências da Natureza do ENEM.</t>
        </is>
      </c>
    </row>
    <row r="772">
      <c r="A772" s="6" t="inlineStr">
        <is>
          <t>13a937c9-fdbf-4899-b642-4214105f366c</t>
        </is>
      </c>
      <c r="B772" s="6" t="inlineStr">
        <is>
          <t>com_fewshot_sem_grafo</t>
        </is>
      </c>
      <c r="C772" s="6" t="inlineStr">
        <is>
          <t>CN</t>
        </is>
      </c>
      <c r="D772" s="6" t="inlineStr">
        <is>
          <t>Ciencias da Natureza e suas Tecnologias</t>
        </is>
      </c>
      <c r="E772" s="6" t="n">
        <v>4</v>
      </c>
      <c r="F772" s="6" t="inlineStr">
        <is>
          <t>CN-H13</t>
        </is>
      </c>
      <c r="G772" s="6" t="inlineStr">
        <is>
          <t>Reconhecer mecanismos de transmissao da vida, prevendo ou explicando a manifestacao de caracteristicas dos seres vivos.</t>
        </is>
      </c>
      <c r="H772" s="6" t="inlineStr">
        <is>
          <t>Um casal procura um serviço de aconselhamento genético para entender as chances de transmitir o daltonismo aos seus filhos. O homem é daltônico, e a mulher possui visão normal. Durante a consulta, a mulher informa que seu pai também apresentava essa condição visual. Sabendo-se que o daltonismo é uma herança ligada ao cromossomo X e condicionada por um gene recessivo, qual é a probabilidade de o casal ter uma filha do sexo feminino que seja daltônica?</t>
        </is>
      </c>
      <c r="I772" s="6" t="inlineStr">
        <is>
          <t>0%</t>
        </is>
      </c>
      <c r="J772" s="6" t="inlineStr">
        <is>
          <t>25%</t>
        </is>
      </c>
      <c r="K772" s="6" t="inlineStr">
        <is>
          <t>50%</t>
        </is>
      </c>
      <c r="L772" s="6" t="inlineStr">
        <is>
          <t>75%</t>
        </is>
      </c>
      <c r="M772" s="6" t="inlineStr">
        <is>
          <t>100%</t>
        </is>
      </c>
      <c r="N772" s="6" t="inlineStr">
        <is>
          <t>C</t>
        </is>
      </c>
      <c r="O772" s="6" t="inlineStr">
        <is>
          <t>A questão aborda a habilidade CN-H13 ao exigir o reconhecimento do mecanismo de transmissão de uma característica ligada ao sexo e a previsão de sua manifestação na prole. O pai tem genótipo XdY. A mãe tem visão normal, mas como herdou o cromossomo X de seu pai daltônico, ela é heterozigota (portadora) com genótipo XDXd. O cruzamento XdY x XDXd resulta nas seguintes possibilidades para filhas do sexo feminino: XDXd (visão normal) e XdXd (daltônica). Portanto, a probabilidade de terem uma filha daltônica é de 50%.</t>
        </is>
      </c>
      <c r="P772" s="6" t="b">
        <v>1</v>
      </c>
      <c r="Q772" s="6" t="n">
        <v>0</v>
      </c>
      <c r="R772" s="6" t="n">
        <v>0</v>
      </c>
      <c r="S772" s="6" t="n">
        <v>0.9302325581395349</v>
      </c>
      <c r="T772" s="6" t="n">
        <v>11.85145679012346</v>
      </c>
      <c r="U772" s="6" t="n">
        <v>4.8</v>
      </c>
      <c r="V772" s="6" t="n">
        <v>5</v>
      </c>
      <c r="W772" s="6" t="n">
        <v>5</v>
      </c>
      <c r="X772" s="6" t="n">
        <v>4</v>
      </c>
      <c r="Y772" s="6" t="n">
        <v>5</v>
      </c>
      <c r="Z772" s="6" t="n">
        <v>5</v>
      </c>
      <c r="AA772" s="6" t="inlineStr">
        <is>
          <t>O item apresenta excelente alinhamento com a habilidade CN-H13, pois exige o reconhecimento do mecanismo de herança ligada ao X (recessiva) e a previsão da manifestação da característica na prole, cumprindo plenamente o que foi solicitado. Os objetos de conhecimento esperados (Moléculas, células e tecidos; Hereditariedade e diversidade da vida; Identidade dos seres vivos) são perfeitamente adequados e cobertos pela questão, que aborda desde o nível molecular (gene) até o fenótipo. Os distratores são plausíveis, pois representam probabilidades que um estudante poderia calcular incorretamente (25% para uma menina daltônica sem considerar o sexo, ou 50% para qualquer filho, independente do sexo). Apenas o distrator '0%' é menos provável, pois a informação sobre a avó paterna da mulher torna a possibilidade de uma filha daltônica inegável. O item é adequado ao nível de Ensino Médio, pois envolve conceitos de genética clássica (herança mendeliana, ligada ao sexo) que são parte do currículo. A aderência ao formato ENEM é máxima, pois apresenta um contexto do mundo real (aconselhamento genético), utiliza linguagem acessível e exige a aplicação de conhecimentos biológicos para resolver um problema.</t>
        </is>
      </c>
      <c r="AB772" s="6" t="n">
        <v>5</v>
      </c>
      <c r="AC772" s="6" t="n">
        <v>5</v>
      </c>
      <c r="AD772" s="6" t="n">
        <v>5</v>
      </c>
      <c r="AE772" s="6" t="n">
        <v>5</v>
      </c>
      <c r="AF772" s="6" t="n">
        <v>5</v>
      </c>
      <c r="AG772" s="6" t="n">
        <v>5</v>
      </c>
      <c r="AH772" s="6" t="inlineStr">
        <is>
          <t>O item apresenta excelente alinhamento à habilidade CN-H13, pois exige o reconhecimento do mecanismo de transmissão hereditária ligada ao sexo e a previsão da manifestação fenotípica na prole. Os objetos de conhecimento referentes à hereditariedade são integralmente contemplados. Os distratores são bem construídos e plausíveis, explorando erros comuns de interpretação, como a confusão entre a probabilidade de qualquer filho ser daltônico (25%) e a probabilidade condicionada ao sexo feminino, ou a falsa premissa de que mulheres não seriam daltônicas. O nível de exigência é adequado ao Ensino Médio, abordando conteúdo clássico de genética mendeliana. A estrutura do item (enunciado contextualizado, comando claro e alternativas) adere perfeitamente ao formato adotado pelo ENEM.</t>
        </is>
      </c>
    </row>
    <row r="773">
      <c r="A773" s="6" t="inlineStr">
        <is>
          <t>48ebd179-ad74-4db0-b0d2-cc398ec0be66</t>
        </is>
      </c>
      <c r="B773" s="6" t="inlineStr">
        <is>
          <t>com_fewshot_sem_grafo</t>
        </is>
      </c>
      <c r="C773" s="6" t="inlineStr">
        <is>
          <t>CN</t>
        </is>
      </c>
      <c r="D773" s="6" t="inlineStr">
        <is>
          <t>Ciencias da Natureza e suas Tecnologias</t>
        </is>
      </c>
      <c r="E773" s="6" t="n">
        <v>4</v>
      </c>
      <c r="F773" s="6" t="inlineStr">
        <is>
          <t>CN-H14</t>
        </is>
      </c>
      <c r="G773" s="6" t="inlineStr">
        <is>
          <t>Identificar padroes em fenomenos e processos vitais dos organismos, como manutencao do equilibrio interno, defesa, relacoes com o ambiente, sexualidade, entre outros.</t>
        </is>
      </c>
      <c r="H773" s="6" t="inlineStr">
        <is>
          <t>Em um documentário sobre a biodiversidade, foram comparadas as estratégias de sobrevivência de três organismos: uma planta do deserto, que armazena água em seus tecidos e realiza trocas gasosas apenas à noite para reduzir a perda de umidade; um peixe de água doce, que absorve ativamente íons pela brânquia e produz grande volume de urina diluída; e um pássaro marinho, que possui glândulas especializadas no bico capazes de excretar o excesso de sal ingerido. Embora vivam em ambientes com pressões ambientais distintas, esses organismos compartilham um padrão biológico fundamental relacionado à:</t>
        </is>
      </c>
      <c r="I773" s="6" t="inlineStr">
        <is>
          <t>competição interespecífica por territórios e recursos alimentares.</t>
        </is>
      </c>
      <c r="J773" s="6" t="inlineStr">
        <is>
          <t>manutenção do equilíbrio interno (homeostase) frente às variações do meio.</t>
        </is>
      </c>
      <c r="K773" s="6" t="inlineStr">
        <is>
          <t>capacidade de alterar seu material genético em resposta a estímulos externos.</t>
        </is>
      </c>
      <c r="L773" s="6" t="inlineStr">
        <is>
          <t>utilização de reprodução assexuada para garantir a colonização rápida do habitat.</t>
        </is>
      </c>
      <c r="M773" s="6" t="inlineStr">
        <is>
          <t>eliminação de resíduos metabólicos exclusivamente na forma de ácido úrico.</t>
        </is>
      </c>
      <c r="N773" s="6" t="inlineStr">
        <is>
          <t>B</t>
        </is>
      </c>
      <c r="O773" s="6" t="inlineStr">
        <is>
          <t>A habilidade CN-H14 exige a identificação de padrões em processos vitais. No enunciado, embora os organismos (planta, peixe, ave) e os ambientes (deserto, água doce, mar) sejam diferentes, todos apresentam mecanismos fisiológicos adaptativos para regular a concentração de água e sais no corpo. Esse padrão comum é a homeostase, ou seja, a manutenção da estabilidade do meio interno mesmo diante de flutuações externas.</t>
        </is>
      </c>
      <c r="P773" s="6" t="b">
        <v>1</v>
      </c>
      <c r="Q773" s="6" t="n">
        <v>0.01136363636363636</v>
      </c>
      <c r="R773" s="6" t="n">
        <v>0.6315789473684211</v>
      </c>
      <c r="S773" s="6" t="n">
        <v>0.9777777777777777</v>
      </c>
      <c r="T773" s="6" t="n">
        <v>17.27857142857143</v>
      </c>
      <c r="U773" s="6" t="n">
        <v>4.8</v>
      </c>
      <c r="V773" s="6" t="n">
        <v>5</v>
      </c>
      <c r="W773" s="6" t="n">
        <v>5</v>
      </c>
      <c r="X773" s="6" t="n">
        <v>4</v>
      </c>
      <c r="Y773" s="6" t="n">
        <v>5</v>
      </c>
      <c r="Z773" s="6" t="n">
        <v>5</v>
      </c>
      <c r="AA773" s="6" t="inlineStr">
        <is>
          <t>O item demonstra excelente alinhamento com a habilidade CN-H14, pois exige a identificação do padrão fundamental (homeostase) em processos vitais (regulação hídrica e salina) de organismos de diferentes ambientes. Os objetos de conhecimento (moleculas, celulas e tecidos; hereditariedade e diversidade; identidade) são perfeitamente adequados, pois os mecanismos descritos ocorrem no nível celular e tecidual e são exemplos clássicos de adaptação que sustentam a diversidade da vida. Os distratores são plausíveis, pois exploram conceitos biológicos relevantes (competição, genética, reprodução, excreção), mas são logicamente descartáveis ao se focar no padrão comum de regulação do meio interno. O nível de complexidade e o contexto aplicado são apropriados para o Ensino Médio. A estrutura do enunciado, com a introdução de um cenário (documentário) e a pergunta sobre um padrão comum, segue fielmente o formato característico das questões de múltipla escolha do ENEM.</t>
        </is>
      </c>
      <c r="AB773" s="6" t="n">
        <v>4.8</v>
      </c>
      <c r="AC773" s="6" t="n">
        <v>5</v>
      </c>
      <c r="AD773" s="6" t="n">
        <v>5</v>
      </c>
      <c r="AE773" s="6" t="n">
        <v>4</v>
      </c>
      <c r="AF773" s="6" t="n">
        <v>5</v>
      </c>
      <c r="AG773" s="6" t="n">
        <v>5</v>
      </c>
      <c r="AH773" s="6" t="inlineStr">
        <is>
          <t>O item apresenta excelente alinhamento à habilidade CN-H14, pois exige do estudante a identificação do padrão biológico de homeostase (manutenção do equilíbrio interno) a partir de exemplos distintos de regulação osmótica em diferentes reinos e ambientes. Os objetos de conhecimento são pertinentes, abordando processos vitais e a relação organismo-ambiente. Os distratores são plausíveis, explorando conceitos ecológicos (competição), evolutivos (alteração genética) e fisiológicos específicos (excreção de ácido úrico) que poderiam confundir quem não domina o conceito central. O nível de dificuldade e o vocabulário são adequados ao Ensino Médio, e a estrutura do enunciado contextualizado segue rigorosamente o padrão do ENEM.</t>
        </is>
      </c>
    </row>
    <row r="774">
      <c r="A774" s="6" t="inlineStr">
        <is>
          <t>bd00a298-23d3-4bc2-b603-f0332201f9f5</t>
        </is>
      </c>
      <c r="B774" s="6" t="inlineStr">
        <is>
          <t>com_fewshot_sem_grafo</t>
        </is>
      </c>
      <c r="C774" s="6" t="inlineStr">
        <is>
          <t>CN</t>
        </is>
      </c>
      <c r="D774" s="6" t="inlineStr">
        <is>
          <t>Ciencias da Natureza e suas Tecnologias</t>
        </is>
      </c>
      <c r="E774" s="6" t="n">
        <v>4</v>
      </c>
      <c r="F774" s="6" t="inlineStr">
        <is>
          <t>CN-H14</t>
        </is>
      </c>
      <c r="G774" s="6" t="inlineStr">
        <is>
          <t>Identificar padroes em fenomenos e processos vitais dos organismos, como manutencao do equilibrio interno, defesa, relacoes com o ambiente, sexualidade, entre outros.</t>
        </is>
      </c>
      <c r="H774" s="6" t="inlineStr">
        <is>
          <t>Durante uma expedição científica, pesquisadores observaram que, em dias de muito calor, os lagartos do deserto buscam sombra e diminuem sua atividade física, enquanto as aves em florestas tropicais mantêm o bico aberto e as asas afastadas do corpo. Já em regiões polares, mamíferos como os ursos polares possuem uma espessa camada de gordura subcutânea e pelos densos. Essas diferentes estratégias observadas nos animais exemplificam um padrão biológico fundamental para a sobrevivência.</t>
        </is>
      </c>
      <c r="I774" s="6" t="inlineStr">
        <is>
          <t>A aceleração do metabolismo basal para gerar energia térmica.</t>
        </is>
      </c>
      <c r="J774" s="6" t="inlineStr">
        <is>
          <t>A defesa agressiva contra predadores e competidores da mesma espécie.</t>
        </is>
      </c>
      <c r="K774" s="6" t="inlineStr">
        <is>
          <t>A manutenção da homeostase, especificamente o equilíbrio térmico do corpo.</t>
        </is>
      </c>
      <c r="L774" s="6" t="inlineStr">
        <is>
          <t>A eliminação de resíduos nitrogenados provenientes do metabolismo proteico.</t>
        </is>
      </c>
      <c r="M774" s="6" t="inlineStr">
        <is>
          <t>A reprodução assexuada para colonizar rapidamente o ambiente.</t>
        </is>
      </c>
      <c r="N774" s="6" t="inlineStr">
        <is>
          <t>C</t>
        </is>
      </c>
      <c r="O774" s="6" t="inlineStr">
        <is>
          <t>A habilidade CN-H14 exige identificar padrões em fenômenos vitais. A questão apresenta situações distintas (lagartos, aves e ursos) que utilizam mecanismos comportamentais e fisiológicos diferentes para lidar com a temperatura. O padrão comum a todos esses casos é a homeostase, ou seja, a capacidade dos organismos de manter o equilíbrio interno (neste caso, a temperatura corporal) mesmo diante de variações no ambiente externo.</t>
        </is>
      </c>
      <c r="P774" s="6" t="b">
        <v>1</v>
      </c>
      <c r="Q774" s="6" t="n">
        <v>0.01333333333333333</v>
      </c>
      <c r="R774" s="6" t="n">
        <v>0.6338028169014085</v>
      </c>
      <c r="S774" s="6" t="n">
        <v>0.9615384615384616</v>
      </c>
      <c r="T774" s="6" t="n">
        <v>14.2625</v>
      </c>
      <c r="U774" s="6" t="n">
        <v>4.8</v>
      </c>
      <c r="V774" s="6" t="n">
        <v>5</v>
      </c>
      <c r="W774" s="6" t="n">
        <v>5</v>
      </c>
      <c r="X774" s="6" t="n">
        <v>4</v>
      </c>
      <c r="Y774" s="6" t="n">
        <v>5</v>
      </c>
      <c r="Z774" s="6" t="n">
        <v>5</v>
      </c>
      <c r="AA774" s="6" t="inlineStr">
        <is>
          <t>O item demonstra excelente alinhamento com a habilidade CN-H14, pois apresenta um padrão biológico (homeostase térmica) a partir de fenômenos vitais distintos (comportamento de lagartos, aves e fisiologia de ursos), exigindo a identificação do princípio unificador. Os objetos de conhecimento (moleculas/celulas/tecidos, hereditariedade/diversidade, identidade) são adequados, pois a homeostase é um processo que ocorre em múltiplos níveis de organização biológica. Os distratores são plausíveis, pois exploram outros conceitos estudados no Ensino Médio (metabolismo, defesa, excreção, reprodução), mas são claramente descartáveis ao se analisar o contexto do enunciado. O nível de complexidade e a contextualização com animais de diferentes biomas são apropriados para o Ensino Médio. O formato segue rigorosamente as características do ENEM: contextualização, linguagem acessível, cinco alternativas e uma questão de múltipla escolha com um único gabarito correto.</t>
        </is>
      </c>
      <c r="AB774" s="6" t="n">
        <v>5</v>
      </c>
      <c r="AC774" s="6" t="n">
        <v>5</v>
      </c>
      <c r="AD774" s="6" t="n">
        <v>5</v>
      </c>
      <c r="AE774" s="6" t="n">
        <v>5</v>
      </c>
      <c r="AF774" s="6" t="n">
        <v>5</v>
      </c>
      <c r="AG774" s="6" t="n">
        <v>5</v>
      </c>
      <c r="AH774" s="6" t="inlineStr">
        <is>
          <t>O item apresenta excelente alinhamento à habilidade CN-H14, pois exige do estudante a identificação de um padrão biológico comum (homeostase/termorregulação) a partir de exemplos distintos de organismos (lagartos, aves, ursos) e suas estratégias de sobrevivência. Os objetos de conhecimento são adequadamente mobilizados, abordando a identidade dos seres vivos e processos fisiológicos. Os distratores são plausíveis e versam sobre outros fenômenos vitais (metabolismo, defesa, excreção, reprodução), testando a capacidade de discriminação do tema central. O nível de complexidade e o vocabulário são apropriados ao Ensino Médio, e a estrutura do enunciado contextualizado segue rigorosamente o padrão do ENEM.</t>
        </is>
      </c>
    </row>
    <row r="775">
      <c r="A775" s="6" t="inlineStr">
        <is>
          <t>6dbf2f97-8244-4a4d-a176-97065b3b75e9</t>
        </is>
      </c>
      <c r="B775" s="6" t="inlineStr">
        <is>
          <t>com_fewshot_sem_grafo</t>
        </is>
      </c>
      <c r="C775" s="6" t="inlineStr">
        <is>
          <t>CN</t>
        </is>
      </c>
      <c r="D775" s="6" t="inlineStr">
        <is>
          <t>Ciencias da Natureza e suas Tecnologias</t>
        </is>
      </c>
      <c r="E775" s="6" t="n">
        <v>4</v>
      </c>
      <c r="F775" s="6" t="inlineStr">
        <is>
          <t>CN-H14</t>
        </is>
      </c>
      <c r="G775" s="6" t="inlineStr">
        <is>
          <t>Identificar padroes em fenomenos e processos vitais dos organismos, como manutencao do equilibrio interno, defesa, relacoes com o ambiente, sexualidade, entre outros.</t>
        </is>
      </c>
      <c r="H775" s="6" t="inlineStr">
        <is>
          <t>Em uma expedição científica ao bioma Caatinga, pesquisadores observaram que tanto a vegetação xerófita, representada pelos cactos, quanto a fauna local, como certos lagartos, apresentam características que permitem a sobrevivência em períodos prolongados de estiagem. Os cactos possuem folhas transformadas em espinhos e uma cutícula cerosa espessa, enquanto os lagartos apresentam escamas queratinizadas e excretam ácido úrico como principal resíduo nitrogenado. Qual padrão biológico comum a esses organismos está relacionado à manutenção do equilíbrio interno nesse ambiente?</t>
        </is>
      </c>
      <c r="I775" s="6" t="inlineStr">
        <is>
          <t>Aumento da taxa metabólica para produzir água metabolicamente.</t>
        </is>
      </c>
      <c r="J775" s="6" t="inlineStr">
        <is>
          <t>Desenvolvimento de estruturas e mecanismos fisiológicos que reduzem a perda de água.</t>
        </is>
      </c>
      <c r="K775" s="6" t="inlineStr">
        <is>
          <t>Modificação do ciclo reprodutivo para ocorrer apenas durante as noites mais frias.</t>
        </is>
      </c>
      <c r="L775" s="6" t="inlineStr">
        <is>
          <t>Estabelecimento de mutualismo obrigatório com fungos do solo para absorção de umidade.</t>
        </is>
      </c>
      <c r="M775" s="6" t="inlineStr">
        <is>
          <t>Eliminação de resíduos nitrogenados na forma de amônia, que requer pouca água.</t>
        </is>
      </c>
      <c r="N775" s="6" t="inlineStr">
        <is>
          <t>B</t>
        </is>
      </c>
      <c r="O775" s="6" t="inlineStr">
        <is>
          <t>A habilidade CN-H14 exige identificar padrões em fenômenos vitais, como a manutenção do equilíbrio interno (homeostase). No contexto descrito, o padrão observado tanto nos vegetais (espinhos, cutícula) quanto nos animais (escamas, excreção de ácido úrico) é a adaptação para minimizar a perda de água, garantindo a sobrevivência em um ambiente seco. A alternativa B descreve corretamente esse padrão de adaptação morfofisiológica. As outras alternativas não explicam as características citadas ou apresentam informações biológicas incorretas para o contexto.</t>
        </is>
      </c>
      <c r="P775" s="6" t="b">
        <v>1</v>
      </c>
      <c r="Q775" s="6" t="n">
        <v>0</v>
      </c>
      <c r="R775" s="6" t="n">
        <v>0</v>
      </c>
      <c r="S775" s="6" t="n">
        <v>0.9456521739130435</v>
      </c>
      <c r="T775" s="6" t="n">
        <v>16.44562969924812</v>
      </c>
      <c r="U775" s="6" t="n">
        <v>4.8</v>
      </c>
      <c r="V775" s="6" t="n">
        <v>5</v>
      </c>
      <c r="W775" s="6" t="n">
        <v>5</v>
      </c>
      <c r="X775" s="6" t="n">
        <v>4</v>
      </c>
      <c r="Y775" s="6" t="n">
        <v>5</v>
      </c>
      <c r="Z775" s="6" t="n">
        <v>5</v>
      </c>
      <c r="AA775" s="6" t="inlineStr">
        <is>
          <t>O item apresenta excelente alinhamento com a habilidade-alvo CN-H14, pois exige a identificação do padrão de adaptação (redução da perda de água) para a manutenção do equilíbrio interno em organismos de um ambiente específico. Os objetos de conhecimento (moleculas, celulas e tecidos; hereditariedade e diversidade da vida; identidade dos seres vivos) são plenamente adequados, pois as características descritas (folhas transformadas, cutícula, excreção de ácido úrico) são exemplos clássicos de adaptações morfológicas e fisiológicas que refletem a diversidade e a identidade dos seres vivos. Os distratores são plausíveis, pois exploram conceitos relacionados à fisiologia de organismos em ambientes estressantes (taxa metabólica, ciclo reprodutivo, mutualismo, excreção de amônia), mas contêm erros conceituais ou não se aplicam ao contexto descrito, funcionando como bons desafios. O nível de complexidade e o uso de um cenário de aplicação (expedição na Caatinga) são adequados para o Ensino Médio. A aderência ao formato ENEM é perfeita, com um enunciado contextualizado, uma pergunta que exige análise e síntese de informações, e alternativas que exigem o domínio de conceitos biológicos para a seleção da correta.</t>
        </is>
      </c>
      <c r="AB775" s="6" t="n">
        <v>4.8</v>
      </c>
      <c r="AC775" s="6" t="n">
        <v>5</v>
      </c>
      <c r="AD775" s="6" t="n">
        <v>5</v>
      </c>
      <c r="AE775" s="6" t="n">
        <v>4</v>
      </c>
      <c r="AF775" s="6" t="n">
        <v>5</v>
      </c>
      <c r="AG775" s="6" t="n">
        <v>5</v>
      </c>
      <c r="AH775" s="6" t="inlineStr">
        <is>
          <t>O item apresenta excelente alinhamento à habilidade CN-H14, pois exige a identificação de um padrão biológico (conservação de água/homeostase) subjacente a diferentes adaptações morfofisiológicas em vegetais e animais. Os objetos de conhecimento abordados (adaptações ao ambiente, tecidos de revestimento, excreção) são pertinentes e adequados ao nível do Ensino Médio. Os distratores são plausíveis, explorando conceitos biológicos corretos (água metabólica, ciclo reprodutivo, mutualismo, excreção de amônia) que, contudo, não se aplicam ao contexto ou às características específicas descritas no enunciado. O formato segue rigorosamente o padrão do ENEM, com enunciado contextualizado e comando claro que demanda análise e síntese.</t>
        </is>
      </c>
    </row>
    <row r="776">
      <c r="A776" s="6" t="inlineStr">
        <is>
          <t>90cfd65d-5064-44a6-9812-d3bc138315fa</t>
        </is>
      </c>
      <c r="B776" s="6" t="inlineStr">
        <is>
          <t>com_fewshot_sem_grafo</t>
        </is>
      </c>
      <c r="C776" s="6" t="inlineStr">
        <is>
          <t>CN</t>
        </is>
      </c>
      <c r="D776" s="6" t="inlineStr">
        <is>
          <t>Ciencias da Natureza e suas Tecnologias</t>
        </is>
      </c>
      <c r="E776" s="6" t="n">
        <v>4</v>
      </c>
      <c r="F776" s="6" t="inlineStr">
        <is>
          <t>CN-H14</t>
        </is>
      </c>
      <c r="G776" s="6" t="inlineStr">
        <is>
          <t>Identificar padroes em fenomenos e processos vitais dos organismos, como manutencao do equilibrio interno, defesa, relacoes com o ambiente, sexualidade, entre outros.</t>
        </is>
      </c>
      <c r="H776" s="6" t="inlineStr">
        <is>
          <t>Um aquariofilo mantem duas especies de peixes em aquarios distintos: um lambari, tipico de agua doce, e um peixe-palhaco, marinho. O hobbyista observa que o lambari elimina grande volume de urina diluida, enquanto o peixe-palhaco bebe agua frequentemente e elimina pequeno volume de urina concentrada. Essas diferencas fisiologicas e comportamentais representam um padrao biologico comum aos seres vivos, relacionado diretamente com a:</t>
        </is>
      </c>
      <c r="I776" s="6" t="inlineStr">
        <is>
          <t>termorregulacao, que busca manter a temperatura corporal estavel independentemente das variacoes do ambiente.</t>
        </is>
      </c>
      <c r="J776" s="6" t="inlineStr">
        <is>
          <t>osmorregulacao, que visa a manutencao do equilibrio hidrossalino interno do organismo.</t>
        </is>
      </c>
      <c r="K776" s="6" t="inlineStr">
        <is>
          <t>defesa imunologica, que atua no combate a agentes patogenicos presentes na agua.</t>
        </is>
      </c>
      <c r="L776" s="6" t="inlineStr">
        <is>
          <t>reproducao sexuada, que garante a variabilidade genetica das populacoes.</t>
        </is>
      </c>
      <c r="M776" s="6" t="inlineStr">
        <is>
          <t>homeostase energetica, que controla a ingestao de calorias para evitar a obesidade.</t>
        </is>
      </c>
      <c r="N776" s="6" t="inlineStr">
        <is>
          <t>B</t>
        </is>
      </c>
      <c r="O776" s="6" t="inlineStr">
        <is>
          <t>A questao aborda a habilidade CN-H14 ao exigir a identificacao de um padrao (osmorregulacao) em processos vitais de manutencao do equilibrio interno (homeostase) de organismos (peixes) em relacoes com o ambiente (agua doce e salgada). Tanto o lambari quanto o peixe-palhaco regulam a concentracao de sais em seus corpos, mas utilizam mecanismos opostos devido a diferenca de osmolaridade do meio em que vivem.</t>
        </is>
      </c>
      <c r="P776" s="6" t="b">
        <v>1</v>
      </c>
      <c r="Q776" s="6" t="n">
        <v>0.04054054054054054</v>
      </c>
      <c r="R776" s="6" t="n">
        <v>1.247191011235955</v>
      </c>
      <c r="S776" s="6" t="n">
        <v>0.9024390243902439</v>
      </c>
      <c r="T776" s="6" t="n">
        <v>17.51563025210084</v>
      </c>
      <c r="U776" s="6" t="n">
        <v>4.8</v>
      </c>
      <c r="V776" s="6" t="n">
        <v>5</v>
      </c>
      <c r="W776" s="6" t="n">
        <v>5</v>
      </c>
      <c r="X776" s="6" t="n">
        <v>4</v>
      </c>
      <c r="Y776" s="6" t="n">
        <v>5</v>
      </c>
      <c r="Z776" s="6" t="n">
        <v>5</v>
      </c>
      <c r="AA776" s="6" t="inlineStr">
        <is>
          <t>O item apresenta excelente alinhamento com a habilidade CN-H14, pois a questão central é a identificação do padrão de osmorregulação, um processo vital de manutenção do equilíbrio interno (homeostase) em relação ao ambiente. Os objetos de conhecimento (Moléculas, células e tecidos; Hereditariedade e diversidade da vida; Identidade dos seres vivos) são plenamente adequados, pois a osmorregulação envolve o nível molecular (sais) e celular, e é um exemplo fundamental da adaptação e diversidade dos seres vivos. Os distratores são plausíveis, pois termorregulação, defesa imunológica e homeostase energética são conceitos de homeostase que podem confundir o estudante, embora a descrição do comportamento (beber água, urina concentrada/diluída) aponte inequivocamente para o controle da água e sais. O nível de escolaridade é adequado, pois o conteúdo de osmorregulação é um clássico do currículo de Biologia do Ensino Médio. A aderência ao formato ENEM é alta, pois o enunciado contextualiza o conhecimento em um cotidiano (aquariofilia), apresenta um fenômeno biológico observável e exige a compreensão de um padrão para a resolução.</t>
        </is>
      </c>
      <c r="AB776" s="6" t="n">
        <v>5</v>
      </c>
      <c r="AC776" s="6" t="n">
        <v>5</v>
      </c>
      <c r="AD776" s="6" t="n">
        <v>5</v>
      </c>
      <c r="AE776" s="6" t="n">
        <v>5</v>
      </c>
      <c r="AF776" s="6" t="n">
        <v>5</v>
      </c>
      <c r="AG776" s="6" t="n">
        <v>5</v>
      </c>
      <c r="AH776" s="6" t="inlineStr">
        <is>
          <t>O item apresenta excelente alinhamento à habilidade CN-H14, pois exige do estudante a identificação de um padrão biológico (osmorregulação) a partir da comparação de processos fisiológicos distintos (excreção e ingestão de água) em organismos de ambientes diferentes (água doce e salgada), focando na manutenção do equilíbrio interno e nas relações com o ambiente. Os objetos de conhecimento (Moléculas, células e tecidos; Identidade dos seres vivos) são adequadamente mobilizados para explicar a homeostase. Os distratores são plausíveis, pois remetem a outros processos homeostáticos ou vitais (termorregulação, defesa imunológica, reprodução, balanço energético), exigindo discernimento conceitual. O nível de complexidade e o vocabulário são adequados ao Ensino Médio, e a estrutura do enunciado e das alternativas segue rigorosamente o padrão do ENEM.</t>
        </is>
      </c>
    </row>
    <row r="777">
      <c r="A777" s="6" t="inlineStr">
        <is>
          <t>b30ca928-52a9-40b3-8dc6-f0f12c3c55b2</t>
        </is>
      </c>
      <c r="B777" s="6" t="inlineStr">
        <is>
          <t>com_fewshot_sem_grafo</t>
        </is>
      </c>
      <c r="C777" s="6" t="inlineStr">
        <is>
          <t>CN</t>
        </is>
      </c>
      <c r="D777" s="6" t="inlineStr">
        <is>
          <t>Ciencias da Natureza e suas Tecnologias</t>
        </is>
      </c>
      <c r="E777" s="6" t="n">
        <v>4</v>
      </c>
      <c r="F777" s="6" t="inlineStr">
        <is>
          <t>CN-H14</t>
        </is>
      </c>
      <c r="G777" s="6" t="inlineStr">
        <is>
          <t>Identificar padroes em fenomenos e processos vitais dos organismos, como manutencao do equilibrio interno, defesa, relacoes com o ambiente, sexualidade, entre outros.</t>
        </is>
      </c>
      <c r="H777" s="6" t="inlineStr">
        <is>
          <t>Um documentario sobre estrategias de sobrevivencia na natureza apresenta tres cenas distintas. Na primeira, uma cobra inofensiva possui aneis coloridos que imitam uma especie peconhenta. Na segunda, um inseto apresenta um formato corporal que se confunde com um galho seco. Na terceira, uma borboleta repentinamente abre as asas revelando manchas que lembram olhos grandes de um predador, assustando o atacante. Embora sejam organismos de diferentes grupos, eles compartilham um padrao biologico relacionado a:</t>
        </is>
      </c>
      <c r="I777" s="6" t="inlineStr">
        <is>
          <t>A busca por parceiros para a reproducao sexuada.</t>
        </is>
      </c>
      <c r="J777" s="6" t="inlineStr">
        <is>
          <t>A regulacao do equilibrio interno (homeostase).</t>
        </is>
      </c>
      <c r="K777" s="6" t="inlineStr">
        <is>
          <t>A defesa contra predadores por meio de enganos visuais.</t>
        </is>
      </c>
      <c r="L777" s="6" t="inlineStr">
        <is>
          <t>A competicao interespecifica por recursos alimentares.</t>
        </is>
      </c>
      <c r="M777" s="6" t="inlineStr">
        <is>
          <t>A adaptacao fisiologica a ambientes com temperaturas elevadas.</t>
        </is>
      </c>
      <c r="N777" s="6" t="inlineStr">
        <is>
          <t>C</t>
        </is>
      </c>
      <c r="O777" s="6" t="inlineStr">
        <is>
          <t>A questao exige a identificacao de um padrao comum (Habilidade CN-H14) em processos vitais de defesa. Os tres exemplos descritos (mimetismo batesiano, camuflagem e amedrontamento) sao estrategias comportamentais e morfologicas utilizadas por diferentes organismos para evitar serem capturados, configurando um padrao de defesa contra predadores baseado na manipulacao de estimulos visuais.</t>
        </is>
      </c>
      <c r="P777" s="6" t="b">
        <v>1</v>
      </c>
      <c r="Q777" s="6" t="n">
        <v>0.01428571428571429</v>
      </c>
      <c r="R777" s="6" t="n">
        <v>0.6666666666666667</v>
      </c>
      <c r="S777" s="6" t="n">
        <v>0.9859154929577465</v>
      </c>
      <c r="T777" s="6" t="n">
        <v>14.70757575757576</v>
      </c>
      <c r="U777" s="6" t="n">
        <v>5</v>
      </c>
      <c r="V777" s="6" t="n">
        <v>5</v>
      </c>
      <c r="W777" s="6" t="n">
        <v>5</v>
      </c>
      <c r="X777" s="6" t="n">
        <v>5</v>
      </c>
      <c r="Y777" s="6" t="n">
        <v>5</v>
      </c>
      <c r="Z777" s="6" t="n">
        <v>5</v>
      </c>
      <c r="AA777" s="6" t="inlineStr">
        <is>
          <t>O item demonstra excelente alinhamento com a habilidade CN-H14, pois exige a identificação de um padrão biológico (defesa contra predadores) em fenômenos vitais de organismos distintos. Os objetos de conhecimento (moleculas, celulas e tecidos; hereditariedade e diversidade da vida; identidade dos seres vivos) são adequados, pois a questão aborda estratégias de defesa, que são características da identidade dos seres vivos e da diversidade adaptativa. Os distratores são plausíveis e bem elaborados, pois cada alternativa corresponde a um padrão biológico real (busca por parceiros, homeostase, competição, adaptação fisiológica), mas não se aplicam aos exemplos apresentados. O nível de complexidade e o contexto (documentário sobre natureza) são apropriados para o Ensino Médio. O formato, com enunciado contextualizado, alternativas de múltipla escolha e um gabarito claro, segue rigorosamente o padrão do ENEM.</t>
        </is>
      </c>
      <c r="AB777" s="6" t="n">
        <v>4.8</v>
      </c>
      <c r="AC777" s="6" t="n">
        <v>5</v>
      </c>
      <c r="AD777" s="6" t="n">
        <v>5</v>
      </c>
      <c r="AE777" s="6" t="n">
        <v>4</v>
      </c>
      <c r="AF777" s="6" t="n">
        <v>5</v>
      </c>
      <c r="AG777" s="6" t="n">
        <v>5</v>
      </c>
      <c r="AH777" s="6" t="inlineStr">
        <is>
          <t>O item avalia com precisão a habilidade CN-H14, pois solicita o reconhecimento de um padrão comum (defesa) em diferentes fenômenos biológicos descritos (mimetismo, camuflagem e amedrontamento). Os objetos de conhecimento estão adequados, abordando a diversidade e adaptações dos seres vivos. Os distratores são plausíveis, especialmente a alternativa A, que remete à reprodução, um tema frequentemente associado a exibições visuais em animais. O nível de dificuldade e a linguagem são compatíveis com o Ensino Médio, e a estrutura do enunciado e das alternativas segue rigorosamente o padrão do ENEM.</t>
        </is>
      </c>
    </row>
    <row r="778">
      <c r="A778" s="6" t="inlineStr">
        <is>
          <t>767b7cf8-7044-435c-9820-79d7e2c81ff4</t>
        </is>
      </c>
      <c r="B778" s="6" t="inlineStr">
        <is>
          <t>com_fewshot_sem_grafo</t>
        </is>
      </c>
      <c r="C778" s="6" t="inlineStr">
        <is>
          <t>CN</t>
        </is>
      </c>
      <c r="D778" s="6" t="inlineStr">
        <is>
          <t>Ciencias da Natureza e suas Tecnologias</t>
        </is>
      </c>
      <c r="E778" s="6" t="n">
        <v>4</v>
      </c>
      <c r="F778" s="6" t="inlineStr">
        <is>
          <t>CN-H15</t>
        </is>
      </c>
      <c r="G778" s="6" t="inlineStr">
        <is>
          <t>Interpretar modelos e experimentos para explicar fenomenos ou processos biologicos em qualquer nivel de organizacao dos sistemas biologicos.</t>
        </is>
      </c>
      <c r="H778" s="6" t="inlineStr">
        <is>
          <t>Em uma atividade experimental de biologia, alunos investigaram a dinâmica de transporte de água em células vegetais. Eles cortaram discos de batata de mesmo tamanho e peso e os mergulharam em dois béqueres contendo 200 mL de líquidos distintos. No Béquer I, foi utilizada água destilada. No Béquer II, foi utilizada uma solução concentrada de sal de cozinha (NaCl). Após uma hora, os alunos retiraram os discos, secaram-nos superficialmente e os pesaram novamente. Observaram que os discos do Béquer I aumentaram de massa, enquanto os do Béquer II diminuíram de massa e apresentaram aspecto murchado.</t>
        </is>
      </c>
      <c r="I778" s="6" t="inlineStr">
        <is>
          <t>No Béquer I, ocorreu difusão simples da água para dentro da célula, enquanto no Béquer II, o sal entrou na célula por transporte ativo, aumentando sua massa.</t>
        </is>
      </c>
      <c r="J778" s="6" t="inlineStr">
        <is>
          <t>A perda de massa no Béquer II ocorreu porque a solução externa era hipotônica, provocando a entrada excessiva de água e o rompimento das células.</t>
        </is>
      </c>
      <c r="K778" s="6" t="inlineStr">
        <is>
          <t>O aumento de massa no Béquer I deve-se à entrada de água por osmose, e a diminuição no Béquer II deve-se à saída de água para o meio hipertônico, causando plasmólise.</t>
        </is>
      </c>
      <c r="L778" s="6" t="inlineStr">
        <is>
          <t>As células da batata no Béquer II realizaram fagocitose para remover o excesso de sal do meio externo, perdendo água e massa no processo.</t>
        </is>
      </c>
      <c r="M778" s="6" t="inlineStr">
        <is>
          <t>A água destilada no Béquer I causou desidratação da célula por ser hipertônica, enquanto o sal no Béquer II equilibrou a pressão osmótica, mantendo a massa constante.</t>
        </is>
      </c>
      <c r="N778" s="6" t="inlineStr">
        <is>
          <t>C</t>
        </is>
      </c>
      <c r="O778" s="6" t="inlineStr">
        <is>
          <t>A habilidade CN-H15 é avaliada ao solicitar a interpretação de um experimento simples para explicar um processo biológico (osmose). O aluno deve compreender o modelo de membrana semipermeável e o conceito de tonicidade. A alternativa C é a correta pois identifica que a água se move do meio hipotônico (dentro da célula) para o hipertônico (solução salina), resultando em perda de turgidez (plasmólise) e massa, o inverso ocorrendo em água destilada.</t>
        </is>
      </c>
      <c r="P778" s="6" t="b">
        <v>1</v>
      </c>
      <c r="Q778" s="6" t="n">
        <v>0</v>
      </c>
      <c r="R778" s="6" t="n">
        <v>0</v>
      </c>
      <c r="S778" s="6" t="n">
        <v>0.6206896551724138</v>
      </c>
      <c r="T778" s="6" t="n">
        <v>12.9343310837634</v>
      </c>
      <c r="U778" s="6" t="n">
        <v>4.8</v>
      </c>
      <c r="V778" s="6" t="n">
        <v>5</v>
      </c>
      <c r="W778" s="6" t="n">
        <v>5</v>
      </c>
      <c r="X778" s="6" t="n">
        <v>4</v>
      </c>
      <c r="Y778" s="6" t="n">
        <v>5</v>
      </c>
      <c r="Z778" s="6" t="n">
        <v>5</v>
      </c>
      <c r="AA778" s="6" t="inlineStr">
        <is>
          <t>O item apresenta excelente alinhamento com a habilidade-alvo CN-H15, pois exige a interpretação de um modelo experimental (transporte de água em células vegetais) para explicar um processo biológico (osmose e plasmólise). Os objetos de conhecimento esperados (Moléculas, células e tecidos; Identidade dos seres vivos) são perfeitamente contemplados, pois o item aborda a estrutura e função da membrana celular e a identidade da célula vegetal em relação ao seu ambiente. Os distratores são plausíveis, pois exploram conceitos frequentemente confundidos pelos estudantes, como difusão simples, transporte ativo, fagocitose e tonicidade invertida, exigindo uma compreensão precisa do fenômeno para sua descarte. O nível de complexidade é adequado para o Ensino Médio, envolvendo um conceito central da biologia celular de forma clara e contextualizada. A aderência ao formato ENEM é alta, pois se trata de um item de múltipla escolha com base em um contexto experimental, que avalia a capacidade de aplicação do conhecimento para interpretar resultados e explicar fenômenos.</t>
        </is>
      </c>
      <c r="AB778" s="6" t="n">
        <v>5</v>
      </c>
      <c r="AC778" s="6" t="n">
        <v>5</v>
      </c>
      <c r="AD778" s="6" t="n">
        <v>5</v>
      </c>
      <c r="AE778" s="6" t="n">
        <v>5</v>
      </c>
      <c r="AF778" s="6" t="n">
        <v>5</v>
      </c>
      <c r="AG778" s="6" t="n">
        <v>5</v>
      </c>
      <c r="AH778" s="6" t="inlineStr">
        <is>
          <t>O item apresenta excelente alinhamento à habilidade CN-H15, pois exige a interpretação de um experimento clássico de osmose para explicar o fenômeno biológico observado (transporte de água em células vegetais). Os objetos de conhecimento (células, tecidos, transporte) são adequados. Os distratores são plausíveis e baseados em erros conceituais comuns (confusão entre hipotônico/hipertônico, tipos de transporte). O nível de complexidade é apropriado para o Ensino Médio e o item segue o padrão de formato do ENEM, com enunciado contextualizado e cinco alternativas.</t>
        </is>
      </c>
    </row>
    <row r="779">
      <c r="A779" s="6" t="inlineStr">
        <is>
          <t>7e1cd6cd-ddd5-4790-a273-b565592a2830</t>
        </is>
      </c>
      <c r="B779" s="6" t="inlineStr">
        <is>
          <t>com_fewshot_sem_grafo</t>
        </is>
      </c>
      <c r="C779" s="6" t="inlineStr">
        <is>
          <t>CN</t>
        </is>
      </c>
      <c r="D779" s="6" t="inlineStr">
        <is>
          <t>Ciencias da Natureza e suas Tecnologias</t>
        </is>
      </c>
      <c r="E779" s="6" t="n">
        <v>4</v>
      </c>
      <c r="F779" s="6" t="inlineStr">
        <is>
          <t>CN-H15</t>
        </is>
      </c>
      <c r="G779" s="6" t="inlineStr">
        <is>
          <t>Interpretar modelos e experimentos para explicar fenomenos ou processos biologicos em qualquer nivel de organizacao dos sistemas biologicos.</t>
        </is>
      </c>
      <c r="H779" s="6" t="inlineStr">
        <is>
          <t>Em uma aula de biologia, o professor propôs uma atividade experimental para investigar a dinâmica da membrana celular. Três tubos de ensaio foram preparados com soluções de diferentes concentrações: Tubo 1 (água destilada), Tubo 2 (solução fisiológica 0,9%) e Tubo 3 (solução concentrada de sal). Em cada tubo, foi mergulhada uma fatia de batata de mesmo tamanho e peso inicial. Após uma hora, as fatias foram retiradas e analisadas. Observou-se que a fatia do Tubo 1 estava mais rígida e pesada, a do Tubo 2 mantinha as características originais, e a do Tubo 3 estava murcha e com peso reduzido. Com base no modelo de transporte através da membrana plasmática, qual é a explicação biológica para o estado da fatia de batata no Tubo 3?</t>
        </is>
      </c>
      <c r="I779" s="6" t="inlineStr">
        <is>
          <t>A solução externa era hipotônica, provocando a entrada excessiva de água, o que rompeu as células e causou a murcha.</t>
        </is>
      </c>
      <c r="J779" s="6" t="inlineStr">
        <is>
          <t>Ocorreu difusão simples de sal do meio externo para o interior da célula, aumentando a pressão interna e danificando a parede celular.</t>
        </is>
      </c>
      <c r="K779" s="6" t="inlineStr">
        <is>
          <t>A solução externa era hipertônica, o que causou a saída de água do interior da célula para o meio, levando à desidratação do tecido (plasmólise).</t>
        </is>
      </c>
      <c r="L779" s="6" t="inlineStr">
        <is>
          <t>A membrana celular tornou-se impermeável à água devido à alta concentração de sal, impedindo qualquer troca de substâncias com o meio.</t>
        </is>
      </c>
      <c r="M779" s="6" t="inlineStr">
        <is>
          <t>O transporte ativo de íons de sódio para dentro da célula consumiu muita energia, fazendo com que a célula perdesse água para compensar o gasto energético.</t>
        </is>
      </c>
      <c r="N779" s="6" t="inlineStr">
        <is>
          <t>C</t>
        </is>
      </c>
      <c r="O779" s="6" t="inlineStr">
        <is>
          <t>A questão exige a interpretação de um experimento prático (osmose em tecido vegetal) e a aplicação do modelo de membrana semipermeável para explicar um fenômeno biológico (Habilidade CN-H15). No Tubo 3, a solução é hipertônica em relação ao citoplasma da célula da batata. Segundo o princípio da osmose, a água se move da região de menor concentração de solutos (dentro da célula) para a de maior concentração (meio externo). Essa perda de água causa a diminuição do volume celular (plasmólise), resultando na murcha e redução de peso observadas.</t>
        </is>
      </c>
      <c r="P779" s="6" t="b">
        <v>1</v>
      </c>
      <c r="Q779" s="6" t="n">
        <v>0.009615384615384616</v>
      </c>
      <c r="R779" s="6" t="n">
        <v>0.6818181818181818</v>
      </c>
      <c r="S779" s="6" t="n">
        <v>0.7375886524822695</v>
      </c>
      <c r="T779" s="6" t="n">
        <v>13.27443134271586</v>
      </c>
      <c r="U779" s="6" t="n">
        <v>4.8</v>
      </c>
      <c r="V779" s="6" t="n">
        <v>5</v>
      </c>
      <c r="W779" s="6" t="n">
        <v>5</v>
      </c>
      <c r="X779" s="6" t="n">
        <v>4</v>
      </c>
      <c r="Y779" s="6" t="n">
        <v>5</v>
      </c>
      <c r="Z779" s="6" t="n">
        <v>5</v>
      </c>
      <c r="AA779" s="6" t="inlineStr">
        <is>
          <t>O item apresenta excelente alinhamento com a habilidade CN-H15, pois exige a interpretação de um modelo (transporte através da membrana plasmática) para explicar um fenômeno biológico (murcha da batata) observado em um experimento. Os objetos de conhecimento (moleculas, celulas e tecidos; identidade dos seres vivos) são perfeitamente adequados e necessários para a resolução. Os distratores são plausíveis, explorando conceitos como hipotonicidade, difusão, impermeabilidade e transporte ativo, que são temas relacionados, mas incorretamente aplicados à situação. O nível de complexidade é adequado para o Ensino Médio, envolvendo um conceito central (osmose) de forma contextualizada. A aderência ao formato ENEM é alta, com um enunciado contextualizado, uma investigação experimental e alternativas que exigem compreensão conceitual para serem descartadas.</t>
        </is>
      </c>
      <c r="AB779" s="6" t="n">
        <v>5</v>
      </c>
      <c r="AC779" s="6" t="n">
        <v>5</v>
      </c>
      <c r="AD779" s="6" t="n">
        <v>5</v>
      </c>
      <c r="AE779" s="6" t="n">
        <v>5</v>
      </c>
      <c r="AF779" s="6" t="n">
        <v>5</v>
      </c>
      <c r="AG779" s="6" t="n">
        <v>5</v>
      </c>
      <c r="AH779" s="6" t="inlineStr">
        <is>
          <t>O item apresenta excelente alinhamento à habilidade CN-H15, pois exige a interpretação de um experimento clássico de osmose para explicar um fenômeno celular (plasmólise). Os objetos de conhecimento (células e tecidos) são plenamente adequados. Os distratores são plausíveis, explorando erros comuns como a confusão entre hipotônico/hipertônico, a difusão de soluto versus solvente e o uso indevido de transporte ativo. O nível de dificuldade é apropriado para o Ensino Médio, e a estrutura do enunciado e das alternativas segue rigorosamente o padrão do ENEM.</t>
        </is>
      </c>
    </row>
    <row r="780">
      <c r="A780" s="6" t="inlineStr">
        <is>
          <t>d3edce46-27eb-43a2-ad5b-d47c710cdfd0</t>
        </is>
      </c>
      <c r="B780" s="6" t="inlineStr">
        <is>
          <t>com_fewshot_sem_grafo</t>
        </is>
      </c>
      <c r="C780" s="6" t="inlineStr">
        <is>
          <t>CN</t>
        </is>
      </c>
      <c r="D780" s="6" t="inlineStr">
        <is>
          <t>Ciencias da Natureza e suas Tecnologias</t>
        </is>
      </c>
      <c r="E780" s="6" t="n">
        <v>4</v>
      </c>
      <c r="F780" s="6" t="inlineStr">
        <is>
          <t>CN-H15</t>
        </is>
      </c>
      <c r="G780" s="6" t="inlineStr">
        <is>
          <t>Interpretar modelos e experimentos para explicar fenomenos ou processos biologicos em qualquer nivel de organizacao dos sistemas biologicos.</t>
        </is>
      </c>
      <c r="H780" s="6" t="inlineStr">
        <is>
          <t>Em uma aula de biologia, o professor propôs uma atividade experimental para investigar a dinâmica da membrana celular. Três tubos de ensaio foram preparados com soluções de diferentes concentrações: Tubo 1 (água destilada), Tubo 2 (solução fisiológica 0,9%) e Tubo 3 (solução concentrada de sal). Em cada tubo, foi mergulhada uma fatia de batata de mesmo tamanho e peso inicial. Após uma hora, as fatias foram retiradas e analisadas. Observou-se que a fatia do Tubo 1 estava mais rígida e pesada, a do Tubo 2 mantinha as características originais, e a do Tubo 3 estava murcha e com peso reduzido. Com base no modelo de transporte através da membrana plasmática, qual é a explicação biológica para o estado da fatia de batata no Tubo 3?</t>
        </is>
      </c>
      <c r="I780" s="6" t="inlineStr">
        <is>
          <t>A solução externa era hipotônica, provocando a entrada excessiva de água, o que rompeu as células e causou a murcha.</t>
        </is>
      </c>
      <c r="J780" s="6" t="inlineStr">
        <is>
          <t>Ocorreu difusão simples de sal do meio externo para o interior da célula, aumentando a pressão interna e danificando a parede celular.</t>
        </is>
      </c>
      <c r="K780" s="6" t="inlineStr">
        <is>
          <t>A solução externa era hipertônica, o que causou a saída de água do interior da célula para o meio, levando à desidratação do tecido (plasmólise).</t>
        </is>
      </c>
      <c r="L780" s="6" t="inlineStr">
        <is>
          <t>A membrana celular tornou-se impermeável à água devido à alta concentração de sal, impedindo qualquer troca de substâncias com o meio.</t>
        </is>
      </c>
      <c r="M780" s="6" t="inlineStr">
        <is>
          <t>O transporte ativo de íons de sódio para dentro da célula consumiu muita energia, fazendo com que a célula perdesse água para compensar o gasto energético.</t>
        </is>
      </c>
      <c r="N780" s="6" t="inlineStr">
        <is>
          <t>C</t>
        </is>
      </c>
      <c r="O780" s="6" t="inlineStr">
        <is>
          <t>A questão exige a interpretação de um experimento prático (osmose em tecido vegetal) e a aplicação do modelo de membrana semipermeável para explicar um fenômeno biológico (Habilidade CN-H15). No Tubo 3, a solução é hipertônica em relação ao citoplasma da célula da batata. Segundo o princípio da osmose, a água se move da região de menor concentração de solutos (dentro da célula) para a de maior concentração (meio externo). Essa perda de água causa a diminuição do volume celular (plasmólise), resultando na murcha e redução de peso observadas.</t>
        </is>
      </c>
      <c r="P780" s="6" t="b">
        <v>1</v>
      </c>
      <c r="Q780" s="6" t="n">
        <v>0.009615384615384616</v>
      </c>
      <c r="R780" s="6" t="n">
        <v>0.6818181818181818</v>
      </c>
      <c r="S780" s="6" t="n">
        <v>0.7375886524822695</v>
      </c>
      <c r="T780" s="6" t="n">
        <v>13.27443134271586</v>
      </c>
      <c r="U780" s="6" t="n">
        <v>4.8</v>
      </c>
      <c r="V780" s="6" t="n">
        <v>5</v>
      </c>
      <c r="W780" s="6" t="n">
        <v>5</v>
      </c>
      <c r="X780" s="6" t="n">
        <v>4</v>
      </c>
      <c r="Y780" s="6" t="n">
        <v>5</v>
      </c>
      <c r="Z780" s="6" t="n">
        <v>5</v>
      </c>
      <c r="AA780" s="6" t="inlineStr">
        <is>
          <t>O item apresenta excelente alinhamento com a habilidade-alvo CN-H15, pois exige a interpretação de um modelo (transporte através da membrana plasmática) para explicar um fenômeno biológico (murcha da batata) observado em um experimento. Os objetos de conhecimento esperados (Moléculas, células e tecidos; Identidade dos seres vivos) são perfeitamente contemplados, abordando os conceitos de osmose, solutos, solvente e plasmólise em células vegetais. Os distratores são plausíveis e exploram conceitos frequentemente confundidos, como hipotonicidade (A), difusão de solutos (B), impermeabilidade (D) e transporte ativo (E), funcionando como bons desafios para o estudante. O nível de complexidade é adequado para o Ensino Médio, exigindo a compreensão de um processo fisiológico e sua aplicação prática. A aderência ao formato ENEM é alta, com um enunciado contextualizado, baseado em um experimento, e alternativas que exigem análise crítica e conhecimento conceitual para a seleção da resposta correta.</t>
        </is>
      </c>
      <c r="AB780" s="6" t="n">
        <v>5</v>
      </c>
      <c r="AC780" s="6" t="n">
        <v>5</v>
      </c>
      <c r="AD780" s="6" t="n">
        <v>5</v>
      </c>
      <c r="AE780" s="6" t="n">
        <v>5</v>
      </c>
      <c r="AF780" s="6" t="n">
        <v>5</v>
      </c>
      <c r="AG780" s="6" t="n">
        <v>5</v>
      </c>
      <c r="AH780" s="6" t="inlineStr">
        <is>
          <t>O item apresenta excelente alinhamento à habilidade CN-H15, pois exige a interpretação de um experimento clássico de osmose para explicar um fenômeno biológico (plasmólise) com base no modelo de membrana. O conteúdo está perfeitamente adequado aos objetos de conhecimento 'Moléculas, células e tecidos'. Os distratores são plausíveis, abordando erros comuns como a confusão entre hipotônico/hipertônico, difusão de soluto versus solvente e transporte ativo versus passivo. O nível de complexidade é apropriado para o Ensino Médio, abordando um conceito fundamental da biologia celular. O formato segue rigorosamente os padrões do ENEM, com enunciado contextualizado e exigência de aplicação de conhecimento.</t>
        </is>
      </c>
    </row>
    <row r="781">
      <c r="A781" s="6" t="inlineStr">
        <is>
          <t>6585304d-a7f7-4a6e-928f-e1bcd3e32527</t>
        </is>
      </c>
      <c r="B781" s="6" t="inlineStr">
        <is>
          <t>com_fewshot_sem_grafo</t>
        </is>
      </c>
      <c r="C781" s="6" t="inlineStr">
        <is>
          <t>CN</t>
        </is>
      </c>
      <c r="D781" s="6" t="inlineStr">
        <is>
          <t>Ciencias da Natureza e suas Tecnologias</t>
        </is>
      </c>
      <c r="E781" s="6" t="n">
        <v>4</v>
      </c>
      <c r="F781" s="6" t="inlineStr">
        <is>
          <t>CN-H15</t>
        </is>
      </c>
      <c r="G781" s="6" t="inlineStr">
        <is>
          <t>Interpretar modelos e experimentos para explicar fenomenos ou processos biologicos em qualquer nivel de organizacao dos sistemas biologicos.</t>
        </is>
      </c>
      <c r="H781" s="6" t="inlineStr">
        <is>
          <t>Em uma aula de biologia, o professor propôs uma atividade experimental para investigar a dinâmica da membrana celular. Três tubos de ensaio foram preparados com soluções de diferentes concentrações: Tubo 1 (água destilada), Tubo 2 (solução fisiológica 0,9%) e Tubo 3 (solução concentrada de sal). Em cada tubo, foi mergulhada uma fatia de batata de mesmo tamanho e peso inicial. Após uma hora, as fatias foram retiradas e analisadas. Observou-se que a fatia do Tubo 1 estava mais rígida e pesada, a do Tubo 2 mantinha as características originais, e a do Tubo 3 estava murcha e com peso reduzido. Com base no modelo de transporte através da membrana plasmática, qual é a explicação biológica para o estado da fatia de batata no Tubo 3?</t>
        </is>
      </c>
      <c r="I781" s="6" t="inlineStr">
        <is>
          <t>A solução externa era hipotônica, provocando a entrada excessiva de água, o que rompeu as células e causou a murcha.</t>
        </is>
      </c>
      <c r="J781" s="6" t="inlineStr">
        <is>
          <t>Ocorreu difusão simples de sal do meio externo para o interior da célula, aumentando a pressão interna e danificando a parede celular.</t>
        </is>
      </c>
      <c r="K781" s="6" t="inlineStr">
        <is>
          <t>A solução externa era hipertônica, o que causou a saída de água do interior da célula para o meio, levando à desidratação do tecido (plasmólise).</t>
        </is>
      </c>
      <c r="L781" s="6" t="inlineStr">
        <is>
          <t>A membrana celular tornou-se impermeável à água devido à alta concentração de sal, impedindo qualquer troca de substâncias com o meio.</t>
        </is>
      </c>
      <c r="M781" s="6" t="inlineStr">
        <is>
          <t>O transporte ativo de íons de sódio para dentro da célula consumiu muita energia, fazendo com que a célula perdesse água para compensar o gasto energético.</t>
        </is>
      </c>
      <c r="N781" s="6" t="inlineStr">
        <is>
          <t>C</t>
        </is>
      </c>
      <c r="O781" s="6" t="inlineStr">
        <is>
          <t>A questão exige a interpretação de um experimento prático (osmose em tecido vegetal) e a aplicação do modelo de membrana semipermeável para explicar um fenômeno biológico (Habilidade CN-H15). No Tubo 3, a solução é hipertônica em relação ao citoplasma da célula da batata. Segundo o princípio da osmose, a água se move da região de menor concentração de solutos (dentro da célula) para a de maior concentração (meio externo). Essa perda de água causa a diminuição do volume celular (plasmólise), resultando na murcha e redução de peso observadas.</t>
        </is>
      </c>
      <c r="P781" s="6" t="b">
        <v>1</v>
      </c>
      <c r="Q781" s="6" t="n">
        <v>0.009615384615384616</v>
      </c>
      <c r="R781" s="6" t="n">
        <v>0.6818181818181818</v>
      </c>
      <c r="S781" s="6" t="n">
        <v>0.7375886524822695</v>
      </c>
      <c r="T781" s="6" t="n">
        <v>13.27443134271586</v>
      </c>
      <c r="U781" s="6" t="n">
        <v>4.8</v>
      </c>
      <c r="V781" s="6" t="n">
        <v>5</v>
      </c>
      <c r="W781" s="6" t="n">
        <v>5</v>
      </c>
      <c r="X781" s="6" t="n">
        <v>4</v>
      </c>
      <c r="Y781" s="6" t="n">
        <v>5</v>
      </c>
      <c r="Z781" s="6" t="n">
        <v>5</v>
      </c>
      <c r="AA781" s="6" t="inlineStr">
        <is>
          <t>O item apresenta excelente alinhamento com a habilidade CN-H15, pois exige a interpretação de um modelo (transporte através da membrana plasmática) para explicar um fenômeno biológico (murcha da batata) observado em um experimento. Os objetos de conhecimento (moleculas, celulas e tecidos; identidade dos seres vivos) são perfeitamente adequados e centrais para a resolução do item. Os distratores são plausíveis, pois exploram conceitos relacionados (hipotônico, difusão, impermeabilidade, transporte ativo), mas contêm erros conceituais que um estudante bem-preparado deve identificar. O nível de complexidade e o uso de um experimento clássico são adequados para o Ensino Médio. A estrutura do item, com enunciado contextualizado, alternativas de múltipla escolha e um fenômeno a ser explicado, está em total aderência ao formato do ENEM.</t>
        </is>
      </c>
      <c r="AB781" s="6" t="n">
        <v>5</v>
      </c>
      <c r="AC781" s="6" t="n">
        <v>5</v>
      </c>
      <c r="AD781" s="6" t="n">
        <v>5</v>
      </c>
      <c r="AE781" s="6" t="n">
        <v>5</v>
      </c>
      <c r="AF781" s="6" t="n">
        <v>5</v>
      </c>
      <c r="AG781" s="6" t="n">
        <v>5</v>
      </c>
      <c r="AH781" s="6" t="inlineStr">
        <is>
          <t>O item apresenta um experimento clássico de osmose em tecido vegetal, exigindo do estudante a interpretação dos resultados observados (murcha e perda de peso) à luz do modelo de transporte através da membrana (osmose/plasmólise). Há um alinhamento perfeito com a habilidade CN-H15. Os objetos de conhecimento (células e tecidos) são adequados. Os distratores exploram erros comuns, como a confusão entre soluções hipotônicas e hipertônicas, a difusão de solutos em vez de solventes e o uso incorreto de conceitos de transporte ativo. O nível de complexidade é compatível com o Ensino Médio, e a estrutura segue rigorosamente o formato do ENEM.</t>
        </is>
      </c>
    </row>
    <row r="782">
      <c r="A782" s="6" t="inlineStr">
        <is>
          <t>8cb8fdbf-8bf3-4b2e-b2d8-7b09d1848830</t>
        </is>
      </c>
      <c r="B782" s="6" t="inlineStr">
        <is>
          <t>com_fewshot_sem_grafo</t>
        </is>
      </c>
      <c r="C782" s="6" t="inlineStr">
        <is>
          <t>CN</t>
        </is>
      </c>
      <c r="D782" s="6" t="inlineStr">
        <is>
          <t>Ciencias da Natureza e suas Tecnologias</t>
        </is>
      </c>
      <c r="E782" s="6" t="n">
        <v>4</v>
      </c>
      <c r="F782" s="6" t="inlineStr">
        <is>
          <t>CN-H15</t>
        </is>
      </c>
      <c r="G782" s="6" t="inlineStr">
        <is>
          <t>Interpretar modelos e experimentos para explicar fenomenos ou processos biologicos em qualquer nivel de organizacao dos sistemas biologicos.</t>
        </is>
      </c>
      <c r="H782" s="6" t="inlineStr">
        <is>
          <t>Em uma aula de biologia, o professor propôs uma atividade experimental para investigar a dinâmica da membrana celular. Três tubos de ensaio foram preparados com soluções de diferentes concentrações: Tubo 1 (água destilada), Tubo 2 (solução fisiológica 0,9%) e Tubo 3 (solução concentrada de sal). Em cada tubo, foi mergulhada uma fatia de batata de mesmo tamanho e peso inicial. Após uma hora, as fatias foram retiradas e analisadas. Observou-se que a fatia do Tubo 1 estava mais rígida e pesada, a do Tubo 2 mantinha as características originais, e a do Tubo 3 estava murcha e com peso reduzido. Com base no modelo de transporte através da membrana plasmática, qual é a explicação biológica para o estado da fatia de batata no Tubo 3?</t>
        </is>
      </c>
      <c r="I782" s="6" t="inlineStr">
        <is>
          <t>A solução externa era hipotônica, provocando a entrada excessiva de água, o que rompeu as células e causou a murcha.</t>
        </is>
      </c>
      <c r="J782" s="6" t="inlineStr">
        <is>
          <t>Ocorreu difusão simples de sal do meio externo para o interior da célula, aumentando a pressão interna e danificando a parede celular.</t>
        </is>
      </c>
      <c r="K782" s="6" t="inlineStr">
        <is>
          <t>A solução externa era hipertônica, o que causou a saída de água do interior das células vegetais para o meio, resultando na perda de turgor.</t>
        </is>
      </c>
      <c r="L782" s="6" t="inlineStr">
        <is>
          <t>A membrana plasmática tornou-se impermeável à água devido à alta concentração de sal, impedindo qualquer troca de substâncias com o meio.</t>
        </is>
      </c>
      <c r="M782" s="6" t="inlineStr">
        <is>
          <t>O transporte ativo de bombas de sódio expeliu a água da célula para manter o equilíbrio químico, consumindo energia celular.</t>
        </is>
      </c>
      <c r="N782" s="6" t="inlineStr">
        <is>
          <t>C</t>
        </is>
      </c>
      <c r="O782" s="6" t="inlineStr">
        <is>
          <t>A questão exige a interpretação de um experimento prático (osmose em células vegetais) e a aplicação do modelo de membrana semipermeável para explicar um fenômeno biológico (Habilidade CN-H15). No Tubo 3, a solução é hipertônica em relação ao citoplasma da célula da batata. De acordo com o princípio da osmose, a água se move da região de menor concentração de solutos (dentro da célula) para a de maior concentração (meio externo). Essa perda de água (desidratação celular) reduz a pressão de turgor, deixando a célula flácida e a fatia murcha.</t>
        </is>
      </c>
      <c r="P782" s="6" t="b">
        <v>1</v>
      </c>
      <c r="Q782" s="6" t="n">
        <v>0.009900990099009901</v>
      </c>
      <c r="R782" s="6" t="n">
        <v>0.6818181818181818</v>
      </c>
      <c r="S782" s="6" t="n">
        <v>0.7318840579710145</v>
      </c>
      <c r="T782" s="6" t="n">
        <v>13.3335700351151</v>
      </c>
      <c r="U782" s="6" t="n">
        <v>4.8</v>
      </c>
      <c r="V782" s="6" t="n">
        <v>5</v>
      </c>
      <c r="W782" s="6" t="n">
        <v>5</v>
      </c>
      <c r="X782" s="6" t="n">
        <v>4</v>
      </c>
      <c r="Y782" s="6" t="n">
        <v>5</v>
      </c>
      <c r="Z782" s="6" t="n">
        <v>5</v>
      </c>
      <c r="AA782" s="6" t="inlineStr">
        <is>
          <t>O item apresenta excelente alinhamento com a habilidade-alvo CN-H15, pois exige a interpretação de um modelo (transporte através da membrana plasmática) e de um experimento para explicar um fenômeno biológico (murcha da batata) em nível celular. Os objetos de conhecimento (moleculas, celulas e tecidos; identidade dos seres vivos) são perfeitamente adequados e necessários para a resolução. Os distratores são plausíveis, explorando conceitos como hipotonicidade, difusão, impermeabilidade e transporte ativo, que são conhecidos pelo estudante, mas incorretos no contexto do fenômeno descrito. O nível de complexidade é adequado para o Ensino Médio, envolvendo um conceito central (osmose) e sua aplicação prática. A aderência ao formato ENEM é alta, com um enunciado contextualizado, um experimento como base e alternativas que exigem compreensão conceitual e não apenas memorização.</t>
        </is>
      </c>
      <c r="AB782" s="6" t="n">
        <v>5</v>
      </c>
      <c r="AC782" s="6" t="n">
        <v>5</v>
      </c>
      <c r="AD782" s="6" t="n">
        <v>5</v>
      </c>
      <c r="AE782" s="6" t="n">
        <v>5</v>
      </c>
      <c r="AF782" s="6" t="n">
        <v>5</v>
      </c>
      <c r="AG782" s="6" t="n">
        <v>5</v>
      </c>
      <c r="AH782" s="6" t="inlineStr">
        <is>
          <t>O item avalia plenamente a habilidade CN-H15 ao exigir a interpretação de um experimento prático (osmose em tecido vegetal) e a aplicação do modelo de membrana para explicar um fenômeno biológico. O conteúdo está estritamente alinhado aos objetos de conhecimento de células e tecidos. Os distratores são bem elaborados, explorando concepções alternativas comuns, como a confusão entre osmose e difusão de solutos, a inversão de tonicidade e o uso incorreto de mecanismos de transporte ativo. O vocabulário e a complexidade são adequados ao Ensino Médio, e a estrutura segue o padrão ENEM, com enunciado contextualizado e alternativas claras.</t>
        </is>
      </c>
    </row>
    <row r="783">
      <c r="A783" s="6" t="inlineStr">
        <is>
          <t>be3188a9-b38e-4f5f-a87e-7eabdef207b7</t>
        </is>
      </c>
      <c r="B783" s="6" t="inlineStr">
        <is>
          <t>com_fewshot_sem_grafo</t>
        </is>
      </c>
      <c r="C783" s="6" t="inlineStr">
        <is>
          <t>CN</t>
        </is>
      </c>
      <c r="D783" s="6" t="inlineStr">
        <is>
          <t>Ciencias da Natureza e suas Tecnologias</t>
        </is>
      </c>
      <c r="E783" s="6" t="n">
        <v>4</v>
      </c>
      <c r="F783" s="6" t="inlineStr">
        <is>
          <t>CN-H16</t>
        </is>
      </c>
      <c r="G783" s="6" t="inlineStr">
        <is>
          <t>Compreender o papel da evolucao na producao de padroes, processos biologicos ou na organizacao taxonomica dos seres vivos.</t>
        </is>
      </c>
      <c r="H783" s="6" t="inlineStr">
        <is>
          <t>Durante uma aula de campo em uma região de restinga, alunos observaram duas espécies de plantas que apresentavam folhas reduzidas a espinhos e caules grossos e suculentos, adaptados à escassez de água. O professor informou que uma espécie pertencia à família Cactaceae (típica de ambientes áridos americanos) e a outra à família Euphorbiaceae (comum em ambientes africanos), apesar da grande semelhança visual entre elas. Análises moleculares posteriores confirmaram que essas plantas não compartilham um ancestral comum recente que possuísse essas características. Considerando os processos evolutivos e a organização dos seres vivos, qual é a explicação biológica para a semelhança entre essas duas espécies de plantas diferentes?</t>
        </is>
      </c>
      <c r="I783" s="6" t="inlineStr">
        <is>
          <t>As plantas são classificadas na mesma família taxonômica, pois a semelhança morfológica é o critério principal para agrupar organismos, independentemente da sua origem geográfica.</t>
        </is>
      </c>
      <c r="J783" s="6" t="inlineStr">
        <is>
          <t>A semelhança é resultado de irradiação adaptativa, onde uma espécie ancestral se diversificou rapidamente para ocupar diferentes nichos na restinga, gerando essas duas espécies.</t>
        </is>
      </c>
      <c r="K783" s="6" t="inlineStr">
        <is>
          <t>Trata-se de um caso de evolução convergente, no qual ambientes com pressões seletivas semelhantes favorecem o surgimento independente de características análogas em grupos filogeneticamente distantes.</t>
        </is>
      </c>
      <c r="L783" s="6" t="inlineStr">
        <is>
          <t>Ocorreu uma mutação genética idêntica nas duas espécies ao mesmo tempo, o que levou ao desenvolvimento das mesmas estruturas para sobrevivência, provando que elas são homólogas.</t>
        </is>
      </c>
      <c r="M783" s="6" t="inlineStr">
        <is>
          <t>As plantas pertencem à mesma ordem, mas a classificação taxonômica atual está errada, pois a morfologia externa deve ser o único fator considerado para determinar a parentesco evolutivo.</t>
        </is>
      </c>
      <c r="N783" s="6" t="inlineStr">
        <is>
          <t>C</t>
        </is>
      </c>
      <c r="O783" s="6" t="inlineStr">
        <is>
          <t>A habilidade CN-H16 é avaliada ao identificar que a evolução é o motor responsável pelos padrões biológicos observados. No caso, a semelhança entre cactos e euphorbiáceas (analogia) não indica parentesco evolutivo próximo (homologia), mas sim a adaptação a pressões ambientais semelhantes (seleção natural) em locais distintos. Esse processo é denominado evolução convergente e demonstra que a morfologia por si só pode ser insuficiente para a organização taxonômica, sendo necessário compreender a história evolutiva.</t>
        </is>
      </c>
      <c r="P783" s="6" t="b">
        <v>1</v>
      </c>
      <c r="Q783" s="6" t="n">
        <v>0.02439024390243903</v>
      </c>
      <c r="R783" s="6" t="n">
        <v>2.347826086956522</v>
      </c>
      <c r="S783" s="6" t="n">
        <v>0.7987012987012987</v>
      </c>
      <c r="T783" s="6" t="n">
        <v>18.51181688125894</v>
      </c>
      <c r="U783" s="6" t="n">
        <v>4.8</v>
      </c>
      <c r="V783" s="6" t="n">
        <v>5</v>
      </c>
      <c r="W783" s="6" t="n">
        <v>5</v>
      </c>
      <c r="X783" s="6" t="n">
        <v>4</v>
      </c>
      <c r="Y783" s="6" t="n">
        <v>5</v>
      </c>
      <c r="Z783" s="6" t="n">
        <v>5</v>
      </c>
      <c r="AA783" s="6" t="inlineStr">
        <is>
          <t>O item apresenta excelente alinhamento com a habilidade-alvo CN-H16, pois demanda do estudante a compreensão de como a evolução (processo) produz padrões biológicos (semelhanças morfológicas) e sua relação com a organização taxonômica (classificação em famílias distintas). A questão aborda diretamente o conceito de evolução convergente como explicação para características análogas, um núcleo central da habilidade. Os objetos de conhecimento esperados (Moléculas, células e tecidos; Hereditariedade e diversidade da vida; Identidade dos seres vivos) são plenamente contemplados, pois o enunciado menciona adaptações (tecidos), diversidade (duas espécies de diferentes famílias) e utiliza dados moleculares para estabelecer a identidade filogenética. Os distratores são plausíveis e funcionais como elementos de erro comum: A e E refletem uma visão taxonômica ultrapassada baseada apenas na morfologia; B confunde convergência com divergência (irradiação adaptativa); D apresenta uma explicação genética simplista e incorreta sobre mutação idêntica e homologia. O nível de complexidade é adequado para o Ensino Médio, exigindo a compreensão de conceitos evolutivos e taxonômicos, sem ser excessivamente técnico. O formato segue rigorosamente o padrão ENEM, com um contexto (aula de campo), uma pergunta clara e alternativas que exploram diferentes concepções científicas.</t>
        </is>
      </c>
      <c r="AB783" s="6" t="n">
        <v>5</v>
      </c>
      <c r="AC783" s="6" t="n">
        <v>5</v>
      </c>
      <c r="AD783" s="6" t="n">
        <v>5</v>
      </c>
      <c r="AE783" s="6" t="n">
        <v>5</v>
      </c>
      <c r="AF783" s="6" t="n">
        <v>5</v>
      </c>
      <c r="AG783" s="6" t="n">
        <v>5</v>
      </c>
      <c r="AH783" s="6" t="inlineStr">
        <is>
          <t>O item avalia com precisão a habilidade CN-H16 ao solicitar a explicação evolutiva para um padrão biológico (semelhança morfológica) entre organismos de taxonomias distintas, abordando o conceito de evolução convergente. Os objetos de conhecimento (diversidade, evolução) são perfeitamente adequados. Os distratores são bem elaborados, explorando erros conceituais frequentes, como confundir convergência com irradiação adaptativa ou valorizar excessivamente a morfologia em detrimento da filogenia. O nível de dificuldade e a linguagem são compatíveis com o Ensino Médio, e a estrutura segue fielmente o padrão do ENEM.</t>
        </is>
      </c>
    </row>
    <row r="784">
      <c r="A784" s="6" t="inlineStr">
        <is>
          <t>66007155-5535-4170-b115-83a59d687ac5</t>
        </is>
      </c>
      <c r="B784" s="6" t="inlineStr">
        <is>
          <t>com_fewshot_sem_grafo</t>
        </is>
      </c>
      <c r="C784" s="6" t="inlineStr">
        <is>
          <t>CN</t>
        </is>
      </c>
      <c r="D784" s="6" t="inlineStr">
        <is>
          <t>Ciencias da Natureza e suas Tecnologias</t>
        </is>
      </c>
      <c r="E784" s="6" t="n">
        <v>4</v>
      </c>
      <c r="F784" s="6" t="inlineStr">
        <is>
          <t>CN-H16</t>
        </is>
      </c>
      <c r="G784" s="6" t="inlineStr">
        <is>
          <t>Compreender o papel da evolucao na producao de padroes, processos biologicos ou na organizacao taxonomica dos seres vivos.</t>
        </is>
      </c>
      <c r="H784" s="6" t="inlineStr">
        <is>
          <t>Um grupo de biólogos realizou um estudo comparativo entre duas espécies de mamíferos que habitam regiões florestais distantes geograficamente: o Petaurus breviceps (petauro-do-açúcar), nativo da Austrália, e o Glaucomys volans (esquilo-voador), nativo da América do Norte. Ambos apresentam uma membrana patagial, uma estrutura de pele que se estende entre os membros, permitindo que realizem voos planados entre as árvores. Análises genéticas revelaram que, apesar da semelhança morfológica e funcional, essas espécies pertencem a ordens taxonômicas distintas e não compartilham um ancestral comum recente que possuísse essa característica. Com base no estudo descrito e nos conhecimentos sobre evolução, a semelhança morfológica apresentada entre essas espécies é resultado de qual processo evolutivo?</t>
        </is>
      </c>
      <c r="I784" s="6" t="inlineStr">
        <is>
          <t>Irradiação adaptativa a partir de um ancestral comum que ocupava o mesmo nicho ecológico.</t>
        </is>
      </c>
      <c r="J784" s="6" t="inlineStr">
        <is>
          <t>Evolução convergente impulsionada por pressões seletivas semelhantes em ambientes equivalentes.</t>
        </is>
      </c>
      <c r="K784" s="6" t="inlineStr">
        <is>
          <t>Homologia estrutural decorrente da herança de características de um ancestral imediato.</t>
        </is>
      </c>
      <c r="L784" s="6" t="inlineStr">
        <is>
          <t>Seleção artificial direcionada para o aprimoramento da locomoção aérea em ambas as espécies.</t>
        </is>
      </c>
      <c r="M784" s="6" t="inlineStr">
        <is>
          <t>Deriva genética que fixou aleatoriamente a membrana patagial nas duas populações isoladas.</t>
        </is>
      </c>
      <c r="N784" s="6" t="inlineStr">
        <is>
          <t>B</t>
        </is>
      </c>
      <c r="O784" s="6" t="inlineStr">
        <is>
          <t>A habilidade CN-H16 refere-se à compreensão do papel da evolução na produção de padrões biológicos. O enunciado apresenta um padrão de semelhança morfológica (estruturas análogas) entre organismos de linhagens evolutivas diferentes (taxonomia distante). Isso ocorre devido à evolução convergente, onde a seleção natural favorece, em ambientes com pressões semelhantes, o desenvolvimento de características adaptativas parecidas, independentemente da ancestralidade comum.</t>
        </is>
      </c>
      <c r="P784" s="6" t="b">
        <v>1</v>
      </c>
      <c r="Q784" s="6" t="n">
        <v>0.0101010101010101</v>
      </c>
      <c r="R784" s="6" t="n">
        <v>0.9021739130434782</v>
      </c>
      <c r="S784" s="6" t="n">
        <v>0.868421052631579</v>
      </c>
      <c r="T784" s="6" t="n">
        <v>16.62607843137255</v>
      </c>
      <c r="U784" s="6" t="n">
        <v>5</v>
      </c>
      <c r="V784" s="6" t="n">
        <v>5</v>
      </c>
      <c r="W784" s="6" t="n">
        <v>5</v>
      </c>
      <c r="X784" s="6" t="n">
        <v>5</v>
      </c>
      <c r="Y784" s="6" t="n">
        <v>5</v>
      </c>
      <c r="Z784" s="6" t="n">
        <v>5</v>
      </c>
      <c r="AA784" s="6" t="inlineStr">
        <is>
          <t>O item demonstra excelente alinhamento com a habilidade-alvo CN-H16, pois aborda diretamente a produção de um padrão biológico (semelhança morfológica) e sua explicação evolutiva. A questão exige que o aluno compreenda que a evolução pode produzir estruturas similares em linhagens distintas, um conceito central da habilidade. Os objetos de conhecimento esperados (Moleculas, celulas e tecidos; Hereditariedade e diversidade da vida; Identidade dos seres vivos) são plenamente contemplados, pois o item envolve estrutura (morfologia), hereditariedade (genética) e identidade (taxonomia). Os distratores são plausíveis e bem elaborados: A) confunde evolução convergente com divergência; C) confunde analogia com homologia; D) introduz um conceito de seleção artificial, irrelevante para o contexto; E) propõe uma explicação por deriva genética, que não é sustentada pela descrição funcional da característica. O nível de complexidade é adequado para o Ensino Médio, exigindo a compreensão de conceitos como seleção natural, nicho ecológico e classificação taxonômica. A aderência ao formato ENEM é perfeita, com um enunciado contextualizado, baseado em um estudo científico, e alternativas que exigem a aplicação de conceitos para resolver um problema.</t>
        </is>
      </c>
      <c r="AB784" s="6" t="n">
        <v>5</v>
      </c>
      <c r="AC784" s="6" t="n">
        <v>5</v>
      </c>
      <c r="AD784" s="6" t="n">
        <v>5</v>
      </c>
      <c r="AE784" s="6" t="n">
        <v>5</v>
      </c>
      <c r="AF784" s="6" t="n">
        <v>5</v>
      </c>
      <c r="AG784" s="6" t="n">
        <v>5</v>
      </c>
      <c r="AH784" s="6" t="inlineStr">
        <is>
          <t>O item apresenta excelente alinhamento à habilidade CN-H16, pois exige do estudante a compreensão de como a evolução molda padrões biológicos (semelhanças morfológicas) em organismos com organização taxonômica distinta. Os objetos de conhecimento são adequadamente explorados, abordando a diversidade da vida e a hereditariedade sob a ótica evolutiva. Os distratores são plausíveis e bem elaborados, explorando conceitos comuns de confusão, como homologia versus analogia e irradiação adaptativa versus evolução convergente. O nível de complexidade e o vocabulário são apropriados para o Ensino Médio, e a estrutura do item segue rigorosamente o padrão do ENEM, com enunciado contextualizado e comando claro.</t>
        </is>
      </c>
    </row>
    <row r="785">
      <c r="A785" s="6" t="inlineStr">
        <is>
          <t>33c7b657-0943-43e6-b18c-f1ee95ed16b2</t>
        </is>
      </c>
      <c r="B785" s="6" t="inlineStr">
        <is>
          <t>com_fewshot_sem_grafo</t>
        </is>
      </c>
      <c r="C785" s="6" t="inlineStr">
        <is>
          <t>CN</t>
        </is>
      </c>
      <c r="D785" s="6" t="inlineStr">
        <is>
          <t>Ciencias da Natureza e suas Tecnologias</t>
        </is>
      </c>
      <c r="E785" s="6" t="n">
        <v>4</v>
      </c>
      <c r="F785" s="6" t="inlineStr">
        <is>
          <t>CN-H16</t>
        </is>
      </c>
      <c r="G785" s="6" t="inlineStr">
        <is>
          <t>Compreender o papel da evolucao na producao de padroes, processos biologicos ou na organizacao taxonomica dos seres vivos.</t>
        </is>
      </c>
      <c r="H785" s="6" t="inlineStr">
        <is>
          <t>Um grupo de biólogos realizou um estudo comparativo entre a flora de desertos da América do Sul e da África. Eles notaram que espécies de cactos (América) e espécies de euphorbiáceas (África), que não são aparentadas filogeneticamente de forma próxima, apresentam características morfológicas muito semelhantes, como caules suculentos e transformação de folhas em espinhos. Essas características permitem a sobrevivência em ambientes áridos. A explicação evolutiva para a ocorrência dessas semelhanças entre organismos de linhagens distintas é:</t>
        </is>
      </c>
      <c r="I785" s="6" t="inlineStr">
        <is>
          <t>A herança de caracteres homólogos de um ancestral comum recente.</t>
        </is>
      </c>
      <c r="J785" s="6" t="inlineStr">
        <is>
          <t>A ocorrência de convergência evolutiva devido à pressão seletiva semelhante.</t>
        </is>
      </c>
      <c r="K785" s="6" t="inlineStr">
        <is>
          <t>A deriva genética que fixou aleatoriamente os mesmos traços nas duas populações.</t>
        </is>
      </c>
      <c r="L785" s="6" t="inlineStr">
        <is>
          <t>A seleção natural que favoreceu apenas o isolamento reprodutivo das espécies.</t>
        </is>
      </c>
      <c r="M785" s="6" t="inlineStr">
        <is>
          <t>A irradiação adaptativa que gerou novas espécies a partir de um único ancestral ocupando nichos diferentes.</t>
        </is>
      </c>
      <c r="N785" s="6" t="inlineStr">
        <is>
          <t>B</t>
        </is>
      </c>
      <c r="O785" s="6" t="inlineStr">
        <is>
          <t>A questão aborda a habilidade CN-H16 ao exigir a compreensão de como a evolução produz padrões biológicos. A semelhança entre cactos e euphorbiáceas, apesar da ancestralidade distinta, é um exemplo clássico de evolução convergente. Nesse processo, a seleção natural molda organismos diferentes de maneira semelhante (padrão morfológico) porque estão submetidos às mesmas pressões ambientais (processo biológico), no caso, a aridez do deserto.</t>
        </is>
      </c>
      <c r="P785" s="6" t="b">
        <v>1</v>
      </c>
      <c r="Q785" s="6" t="n">
        <v>0</v>
      </c>
      <c r="R785" s="6" t="n">
        <v>0</v>
      </c>
      <c r="S785" s="6" t="n">
        <v>0.8953488372093024</v>
      </c>
      <c r="T785" s="6" t="n">
        <v>15.37791666666667</v>
      </c>
      <c r="U785" s="6" t="n">
        <v>4.8</v>
      </c>
      <c r="V785" s="6" t="n">
        <v>5</v>
      </c>
      <c r="W785" s="6" t="n">
        <v>5</v>
      </c>
      <c r="X785" s="6" t="n">
        <v>4</v>
      </c>
      <c r="Y785" s="6" t="n">
        <v>5</v>
      </c>
      <c r="Z785" s="6" t="n">
        <v>5</v>
      </c>
      <c r="AA785" s="6" t="inlineStr">
        <is>
          <t>O item apresenta excelente alinhamento com a habilidade CN-H16, pois aborda diretamente a produção de um padrão (semelhanças morfológicas) por um processo evolutivo (convergência) em resposta a um desafio ambiental. Os objetos de conhecimento esperados (Hereditariedade e diversidade da vida; Identidade dos seres vivos) são perfeitamente contemplados, pois a questão discute linhagens evolutivas e a adaptação de organismos. Os distratores são plausíveis e funcionais: a alternativa A confunde convergência com homologia, a C aponta um mecanismo evolutivo aleatório que não explica a similaridade adaptativa, a D e E desviam o foco do cerne da questão (a similaridade entre linhagens distintas). O nível de complexidade é adequado ao Ensino Médio, exigindo compreensão de conceitos evolutivos centrais, mas sem aprofundamento excessivo. O formato segue rigorosamente as características do ENEM, com um contexto de estudo, uma pergunta clara e alternativas que exigem discernimento conceitual.</t>
        </is>
      </c>
      <c r="AB785" s="6" t="n">
        <v>5</v>
      </c>
      <c r="AC785" s="6" t="n">
        <v>5</v>
      </c>
      <c r="AD785" s="6" t="n">
        <v>5</v>
      </c>
      <c r="AE785" s="6" t="n">
        <v>5</v>
      </c>
      <c r="AF785" s="6" t="n">
        <v>5</v>
      </c>
      <c r="AG785" s="6" t="n">
        <v>5</v>
      </c>
      <c r="AH785" s="6" t="inlineStr">
        <is>
          <t>O item apresenta excelente alinhamento à habilidade CN-H16, pois exige do estudante a compreensão de como a evolução (processo) gera padrões biológicos (convergência evolutiva) em organismos não aparentados. Os objetos de conhecimento (Heredariedade e diversidade da vida) são plenamente adequados. Os distratores são plausíveis e exploram conceitos frequentemente confundidos pelos alunos, como homologia, deriva genética e irradiação adaptativa. O nível de complexidade e a linguagem são apropriados ao Ensino Médio, e a estrutura segue rigorosamente o padrão do ENEM, com enunciado contextualizado e alternativas bem formuladas.</t>
        </is>
      </c>
    </row>
    <row r="786">
      <c r="A786" s="6" t="inlineStr">
        <is>
          <t>06248eff-0e51-4380-9119-206e3a8823e1</t>
        </is>
      </c>
      <c r="B786" s="6" t="inlineStr">
        <is>
          <t>com_fewshot_sem_grafo</t>
        </is>
      </c>
      <c r="C786" s="6" t="inlineStr">
        <is>
          <t>CN</t>
        </is>
      </c>
      <c r="D786" s="6" t="inlineStr">
        <is>
          <t>Ciencias da Natureza e suas Tecnologias</t>
        </is>
      </c>
      <c r="E786" s="6" t="n">
        <v>4</v>
      </c>
      <c r="F786" s="6" t="inlineStr">
        <is>
          <t>CN-H16</t>
        </is>
      </c>
      <c r="G786" s="6" t="inlineStr">
        <is>
          <t>Compreender o papel da evolucao na producao de padroes, processos biologicos ou na organizacao taxonomica dos seres vivos.</t>
        </is>
      </c>
      <c r="H786" s="6" t="inlineStr">
        <is>
          <t>O petauro-do-açúcar (Petaurus breviceps), um marsupial nativo da Austrália, e o esquilo-voador (Glaucomys volans), um mamífero placentário da América do Norte, apresentam uma membrana entre os membros, chamada patágio, que lhes permite realizar voos planados. Embora essas estruturas sejam morfologicamente parecidas e desempenhem a mesma função, análises filogenéticas indicam que o ancestral comum desses animais não possuía essa característica. A semelhança entre esses organismos é um exemplo de um padrão biológico resultante de:</t>
        </is>
      </c>
      <c r="I786" s="6" t="inlineStr">
        <is>
          <t>homologia, evidenciando a ancestralidade comum e a herança de características genéticas idênticas.</t>
        </is>
      </c>
      <c r="J786" s="6" t="inlineStr">
        <is>
          <t>evolução convergente, na qual pressões seletivas semelhantes levam ao desenvolvimento de estruturas análogas em grupos distintos.</t>
        </is>
      </c>
      <c r="K786" s="6" t="inlineStr">
        <is>
          <t>coevolução, caracterizada pela interação dependente entre as duas espécies para a sobrevivência em seus respectivos habitats.</t>
        </is>
      </c>
      <c r="L786" s="6" t="inlineStr">
        <is>
          <t>irradiação adaptativa, onde uma espécie ancestral se diversifica rapidamente para ocupar diferentes nichos ecológicos.</t>
        </is>
      </c>
      <c r="M786" s="6" t="inlineStr">
        <is>
          <t>divergência evolutiva, explicada pela modificação progressiva de uma mesma estrutura original em resposta a ambientes diferentes.</t>
        </is>
      </c>
      <c r="N786" s="6" t="inlineStr">
        <is>
          <t>B</t>
        </is>
      </c>
      <c r="O786" s="6" t="inlineStr">
        <is>
          <t>A habilidade CN-H16 exige compreender o papel da evolução na produção de padrões. O caso descrito ilustra a evolução convergente, um processo evolutivo onde organismos não aparentados desenvolvem características semelhantes (analogias) devido à adaptação a ambientes ou modos de vida semelhantes, e não devido a um ancestral comum com essa característica (homologia).</t>
        </is>
      </c>
      <c r="P786" s="6" t="b">
        <v>1</v>
      </c>
      <c r="Q786" s="6" t="n">
        <v>0.02061855670103093</v>
      </c>
      <c r="R786" s="6" t="n">
        <v>1.904761904761905</v>
      </c>
      <c r="S786" s="6" t="n">
        <v>0.9509803921568627</v>
      </c>
      <c r="T786" s="6" t="n">
        <v>19.00952380952381</v>
      </c>
      <c r="U786" s="6" t="n">
        <v>5</v>
      </c>
      <c r="V786" s="6" t="n">
        <v>5</v>
      </c>
      <c r="W786" s="6" t="n">
        <v>5</v>
      </c>
      <c r="X786" s="6" t="n">
        <v>5</v>
      </c>
      <c r="Y786" s="6" t="n">
        <v>5</v>
      </c>
      <c r="Z786" s="6" t="n">
        <v>5</v>
      </c>
      <c r="AA786" s="6" t="inlineStr">
        <is>
          <t>O item apresenta excelente alinhamento com a habilidade CN-H16, pois aborda diretamente a produção de um padrão biológico (semelhança estrutural) e seu mecanismo evolutivo (evolução convergente). Os objetos de conhecimento esperados (Hereditariedade e diversidade da vida; Identidade dos seres vivos) são plenamente contemplados, pois o item explora a diversidade de adaptações e a identidade filogenética dos organismos. Os distratores são plausíveis e bem elaborados, pois cada um corresponde a um conceito evolutivo real (homologia, coevolução, irradiação adaptativa, divergência), exigindo do estudante a compreensão precisa das diferenças entre eles para identificar a resposta correta. O nível de complexidade e o uso de terminologia técnica (patágio, análises filogenéticas) são adequados para o Ensino Médio. O formato segue as características do ENEM, com um enunciado contextualizado, uma pergunta que exige interpretação e análise de conceitos, e alternativas que funcionam como verdadeiras afirmações a serem avaliadas.</t>
        </is>
      </c>
      <c r="AB786" s="6" t="n">
        <v>5</v>
      </c>
      <c r="AC786" s="6" t="n">
        <v>5</v>
      </c>
      <c r="AD786" s="6" t="n">
        <v>5</v>
      </c>
      <c r="AE786" s="6" t="n">
        <v>5</v>
      </c>
      <c r="AF786" s="6" t="n">
        <v>5</v>
      </c>
      <c r="AG786" s="6" t="n">
        <v>5</v>
      </c>
      <c r="AH786" s="6" t="inlineStr">
        <is>
          <t>O item apresenta excelente alinhamento à habilidade CN-H16, pois aborda explicitamente um padrão evolutivo (evolução convergente) e sua relação com a organização taxonômica e a diversidade morfológica. Os objetos de conhecimento 'Identidade dos seres vivos' e 'Heredariedade e diversidade da vida' são contemplados de forma robusta ao diferenciar grupos taxonômicos (marsupiais e placentários) e processos evolutivos. Os distratores são bem elaborados e plausíveis, explorando conceitos correlatos frequentemente confundidos pelos estudantes (homologia, coevolução, irradiação adaptativa e divergência), o que garante a eficácia na discriminação do conhecimento. O nível de complexidade, o vocabulário técnico e a contextualização são adequados ao Ensino Médio, e a estrutura segue rigorosamente o padrão do ENEM, exigindo do aluno a interpretação de um cenário biológico para a identificação do mecanismo evolutivo correto.</t>
        </is>
      </c>
    </row>
    <row r="787">
      <c r="A787" s="6" t="inlineStr">
        <is>
          <t>fee41226-b3d4-4abf-b764-f72b23c21411</t>
        </is>
      </c>
      <c r="B787" s="6" t="inlineStr">
        <is>
          <t>com_fewshot_sem_grafo</t>
        </is>
      </c>
      <c r="C787" s="6" t="inlineStr">
        <is>
          <t>CN</t>
        </is>
      </c>
      <c r="D787" s="6" t="inlineStr">
        <is>
          <t>Ciencias da Natureza e suas Tecnologias</t>
        </is>
      </c>
      <c r="E787" s="6" t="n">
        <v>4</v>
      </c>
      <c r="F787" s="6" t="inlineStr">
        <is>
          <t>CN-H16</t>
        </is>
      </c>
      <c r="G787" s="6" t="inlineStr">
        <is>
          <t>Compreender o papel da evolucao na producao de padroes, processos biologicos ou na organizacao taxonomica dos seres vivos.</t>
        </is>
      </c>
      <c r="H787" s="6" t="inlineStr">
        <is>
          <t>Durante uma expedição científica na Mata Atlântica, pesquisadores observaram três espécies de animais que apresentam características semelhantes para se locomoverem em árvores: o bicho-preguiça (um mamífero), o lagarto-geco (um réptil) e a lagartixa (um réptil). O bicho-preguiça e o lagarto-geco possuem garras curvas e fortes que permitem agarrar-se aos troncos, enquanto a lagartixa possui lamelas adesivas nas patas. Estudos filogenéticos revelaram que o bicho-preguiça e o lagarto-geco não compartilham um ancestral recente que já possuía esse tipo de garra específica para a vida arbórea. Com base nos processos evolutivos, a semelhança entre as garras do bicho-preguiça e do lagarto-geco é classificada como:</t>
        </is>
      </c>
      <c r="I787" s="6" t="inlineStr">
        <is>
          <t>Homologia, pois ambas as estruturas derivam de um mesmo ancestral comum que já vivia em árvores.</t>
        </is>
      </c>
      <c r="J787" s="6" t="inlineStr">
        <is>
          <t>Analogia, pois resultam da evolução convergente, adaptando-se a uma função similar (escalar) de forma independente.</t>
        </is>
      </c>
      <c r="K787" s="6" t="inlineStr">
        <is>
          <t>Vestigialidade, pois as garras são estruturas que perderam sua função original ao longo do tempo evolutivo.</t>
        </is>
      </c>
      <c r="L787" s="6" t="inlineStr">
        <is>
          <t>Irradiação adaptativa, pois as espécies divergiram rapidamente de um ancestral comum para ocupar nichos idênticos.</t>
        </is>
      </c>
      <c r="M787" s="6" t="inlineStr">
        <is>
          <t>Coevolução, pois as espécies evoluíram juntas em uma relação ecológica estreita que moldou suas garras.</t>
        </is>
      </c>
      <c r="N787" s="6" t="inlineStr">
        <is>
          <t>B</t>
        </is>
      </c>
      <c r="O787" s="6" t="inlineStr">
        <is>
          <t>A questão aborda a habilidade CN-H16 ao exigir a compreensão de como a evolução molda padrões biológicos. A semelhança morfológica entre espécies distantes filogeneticamente (bicho-preguiça e lagarto-geco) que vivem em ambientes semelhantes é um exemplo de analogia ou evolução convergente. Isso demonstra que a seleção natural pode favorecer estruturas semelhantes para resolver o mesmo problema adaptativo (locomoção arbórea), independentemente da ancestralidade comum, distinguindo esse processo da homologia, que reflete a herança de um ancestral comum.</t>
        </is>
      </c>
      <c r="P787" s="6" t="b">
        <v>1</v>
      </c>
      <c r="Q787" s="6" t="n">
        <v>0.01098901098901099</v>
      </c>
      <c r="R787" s="6" t="n">
        <v>0.9999999999999999</v>
      </c>
      <c r="S787" s="6" t="n">
        <v>0.7520661157024794</v>
      </c>
      <c r="T787" s="6" t="n">
        <v>16.53848463687151</v>
      </c>
      <c r="U787" s="6" t="n">
        <v>5</v>
      </c>
      <c r="V787" s="6" t="n">
        <v>5</v>
      </c>
      <c r="W787" s="6" t="n">
        <v>5</v>
      </c>
      <c r="X787" s="6" t="n">
        <v>5</v>
      </c>
      <c r="Y787" s="6" t="n">
        <v>5</v>
      </c>
      <c r="Z787" s="6" t="n">
        <v>5</v>
      </c>
      <c r="AA787" s="6" t="inlineStr">
        <is>
          <t>O item apresenta excelente alinhamento com a habilidade-alvo CN-H16, pois demanda a compreensão de como a evolução (processo evolutivo) produz padrões biológicos (semelhanças estruturais) e os diferencia com base na ancestralidade. Os objetos de conhecimento esperados (Hereditariedade e diversidade da vida; Identidade dos seres vivos) são perfeitamente contemplados, pois a questão aborda filogenia, adaptação e classificação das semelhanças. Os distratores são plausíveis e bem elaborados: a alternativa A confunde analogia com homologia, um erro conceitual comum; a C (vestigialidade) e a D (irradiação adaptativa) representam outros conceitos evolutivos que podem ser lembrados pelo estudante; a E (coevolução) introduz um processo relacionado, mas inadequado para o contexto. O nível de complexidade é adequado para o Ensino Médio, exigindo a compreensão de conceitos centrais da biologia evolutiva de forma integrada. O formato segue rigorosamente as características do ENEM, com um enunciado contextualizado, uma pergunta clara e alternativas que exigem discernimento conceitual.</t>
        </is>
      </c>
      <c r="AB787" s="6" t="n">
        <v>5</v>
      </c>
      <c r="AC787" s="6" t="n">
        <v>5</v>
      </c>
      <c r="AD787" s="6" t="n">
        <v>5</v>
      </c>
      <c r="AE787" s="6" t="n">
        <v>5</v>
      </c>
      <c r="AF787" s="6" t="n">
        <v>5</v>
      </c>
      <c r="AG787" s="6" t="n">
        <v>5</v>
      </c>
      <c r="AH787" s="6" t="inlineStr">
        <is>
          <t>O item apresenta excelente alinhamento à habilidade CN-H16, pois exige a compreensão dos padrões evolutivos (convergência evolutiva) e a distinção entre homologia e analogia. A contextualização na Mata Atlântica é adequada e os objetos de conhecimento (diversidade da vida, hereditariedade) são plenamente contemplados. Os distratores são plausíveis, explorando conceitos comuns de evolução (homologia, vestigialidade, irradiação adaptativa, coevolução) que frequentemente geram confusão. O nível de complexidade é compatível com o Ensino Médio e o item segue rigorosamente o formato do ENEM, com enunciado contextualizado e cinco alternativas bem elaboradas.</t>
        </is>
      </c>
    </row>
    <row r="788">
      <c r="A788" s="6" t="inlineStr">
        <is>
          <t>47b0cac6-d500-4335-880a-ac2675cfee11</t>
        </is>
      </c>
      <c r="B788" s="6" t="inlineStr">
        <is>
          <t>com_fewshot_sem_grafo</t>
        </is>
      </c>
      <c r="C788" s="6" t="inlineStr">
        <is>
          <t>CN</t>
        </is>
      </c>
      <c r="D788" s="6" t="inlineStr">
        <is>
          <t>Ciencias da Natureza e suas Tecnologias</t>
        </is>
      </c>
      <c r="E788" s="6" t="n">
        <v>5</v>
      </c>
      <c r="F788" s="6" t="inlineStr">
        <is>
          <t>CN-H17</t>
        </is>
      </c>
      <c r="G788" s="6" t="inlineStr">
        <is>
          <t>Relacionar informacoes apresentadas em diferentes formas de linguagem e representacao usadas nas ciencias fisicas, quimicas ou biologicas, como texto discursivo, graficos, tabelas, relacoes matematicas ou linguagem simbolica.</t>
        </is>
      </c>
      <c r="H788" s="6" t="inlineStr">
        <is>
          <t>Uma empresa de logística realiza testes com um novo drone para entregas verticais em centros urbanos. Na fase inicial do voo, o drone parte do repouso e sua velocidade vertical aumenta uniformemente até atingir 20 m/s em um intervalo de tempo de 10 segundos. O comportamento da velocidade em função do tempo é ilustrado no gráfico a seguir. [Considere um gráfico de velocidade (eixo y) por tempo (eixo x) com uma linha reta partindo da origem (0,0) até o ponto (10,20)]. Com base na descrição textual e na representação gráfica fornecidas, qual é a expressão matemática que representa a posição vertical (S) do drone em função do tempo (t) durante os primeiros 10 segundos de voo, considerando a posição inicial igual a zero?</t>
        </is>
      </c>
      <c r="I788" s="6" t="inlineStr">
        <is>
          <t>S = 2t</t>
        </is>
      </c>
      <c r="J788" s="6" t="inlineStr">
        <is>
          <t>S = 20t</t>
        </is>
      </c>
      <c r="K788" s="6" t="inlineStr">
        <is>
          <t>S = t^2</t>
        </is>
      </c>
      <c r="L788" s="6" t="inlineStr">
        <is>
          <t>S = 2t^2</t>
        </is>
      </c>
      <c r="M788" s="6" t="inlineStr">
        <is>
          <t>S = 10 + t^2</t>
        </is>
      </c>
      <c r="N788" s="6" t="inlineStr">
        <is>
          <t>C</t>
        </is>
      </c>
      <c r="O788" s="6" t="inlineStr">
        <is>
          <t>A questão exige a habilidade CN-H17 ao solicitar a correlação entre uma descrição textual (movimento uniformemente variado partindo do repouso), uma representação gráfica (gráfico v x t linear) e uma relação matemática (equação horária da posição). O gráfico fornece a aceleração (coeficiente angular da reta: a = 20/10 = 2 m/s²) e o texto confirma a velocidade inicial (0 m/s) e posição inicial (0 m). Aplicando a equação de Torricelli S = S0 + v0t + (at²)/2, obtemos S = 0 + 0 + (2t²)/2, resultando em S = t².</t>
        </is>
      </c>
      <c r="P788" s="6" t="b">
        <v>1</v>
      </c>
      <c r="Q788" s="6" t="n">
        <v>0</v>
      </c>
      <c r="R788" s="6" t="n">
        <v>0</v>
      </c>
      <c r="S788" s="6" t="n">
        <v>0.6785714285714286</v>
      </c>
      <c r="T788" s="6" t="n">
        <v>11.87671641791045</v>
      </c>
      <c r="U788" s="6" t="n">
        <v>4.8</v>
      </c>
      <c r="V788" s="6" t="n">
        <v>5</v>
      </c>
      <c r="W788" s="6" t="n">
        <v>5</v>
      </c>
      <c r="X788" s="6" t="n">
        <v>4</v>
      </c>
      <c r="Y788" s="6" t="n">
        <v>5</v>
      </c>
      <c r="Z788" s="6" t="n">
        <v>5</v>
      </c>
      <c r="AA788" s="6" t="inlineStr">
        <is>
          <t>O item demonstra excelente alinhamento com a habilidade CN-H17, pois exige a integração de informações de três linguagens distintas: textual (descrição do movimento), gráfica (reta no gráfico vxt) e matemática (equação da posição). A habilidade de extrair a aceleração do gráfico e combiná-la com as condições iniciais do texto para derivar a equação da posição é o cerne da habilidade-alvo. Os objetos de conhecimento são perfeitamente adequados, pois o problema se baseia em conceitos fundamentais de cinemática uniformemente variada, um pilar da física do Ensino Médio. Os distratores são plausíveis e bem elaborados: A e B representam equações de movimento uniforme (velocidade constante), um erro comum; D é o resultado de um erro de cálculo (esquecer de dividir por 2 na equação horária); E introduz um termo constante e uma aceleração incorreta, testando se o aluno considera a posição inicial. O item é adequado ao nível de Ensino Médio, pois requer o domínio das equações de Torricelli e a interpretação de gráficos, sem recorrer a conceções avançadas. A aderência ao formato ENEM é máxima, pois apresenta um contexto aplicado (tecnologia e logística), utiliza múltiplas representações semióticas e exige a resolução de um problema de física através da análise integrada de diferentes fontes de informação.</t>
        </is>
      </c>
      <c r="AB788" s="6" t="n">
        <v>5</v>
      </c>
      <c r="AC788" s="6" t="n">
        <v>5</v>
      </c>
      <c r="AD788" s="6" t="n">
        <v>5</v>
      </c>
      <c r="AE788" s="6" t="n">
        <v>5</v>
      </c>
      <c r="AF788" s="6" t="n">
        <v>5</v>
      </c>
      <c r="AG788" s="6" t="n">
        <v>5</v>
      </c>
      <c r="AH788" s="6" t="inlineStr">
        <is>
          <t>O item apresenta alinhamento perfeito à habilidade CN-H17, pois exige do estudante a integração de três formas de representação: o texto discursivo (descrição do movimento), o gráfico (velocidade x tempo) e a linguagem matemática (equação horária). A determinação da aceleração via coeficiente angular do gráfico e a aplicação da equação de movimento para obter a posição demonstram o domínio da habilidade. Os objetos de conhecimento (Cinemática Escalar - Movimento Uniformemente Variado) são adequados e fundamentais para o Ensino Médio. Os distratores são plausíveis, explorando erros comuns como confundir velocidade com aceleração (A), assumir velocidade constante igual à final (B) ou esquecer o divisor '2' na fórmula da posição (D). O formato segue rigorosamente o padrão ENEM, com enunciado contextualizado, uso de gráfico e cinco alternativas.</t>
        </is>
      </c>
    </row>
    <row r="789">
      <c r="A789" s="6" t="inlineStr">
        <is>
          <t>2e1860bb-cafa-4881-8942-8c06bd1460ef</t>
        </is>
      </c>
      <c r="B789" s="6" t="inlineStr">
        <is>
          <t>com_fewshot_sem_grafo</t>
        </is>
      </c>
      <c r="C789" s="6" t="inlineStr">
        <is>
          <t>CN</t>
        </is>
      </c>
      <c r="D789" s="6" t="inlineStr">
        <is>
          <t>Ciencias da Natureza e suas Tecnologias</t>
        </is>
      </c>
      <c r="E789" s="6" t="n">
        <v>5</v>
      </c>
      <c r="F789" s="6" t="inlineStr">
        <is>
          <t>CN-H17</t>
        </is>
      </c>
      <c r="G789" s="6" t="inlineStr">
        <is>
          <t>Relacionar informacoes apresentadas em diferentes formas de linguagem e representacao usadas nas ciencias fisicas, quimicas ou biologicas, como texto discursivo, graficos, tabelas, relacoes matematicas ou linguagem simbolica.</t>
        </is>
      </c>
      <c r="H789" s="6" t="inlineStr">
        <is>
          <t>Durante uma aula prática de laboratório, um grupo de alunos investiga o comportamento de um gás ideal confinado em um cilindro com um pistão móvel. O professor orienta que, mantendo a temperatura constante, o produto da pressão (P) pelo volume (V) do gás deve permanecer inalterado (PV = k). Os alunos registram os seguintes dados em suas tabelas:
Experimento | Pressão (atm) | Volume (L)
I            | 1,0           | 4,0
II           | 2,0           | 2,0
III          | 4,0           | 1,0
IV           | 0,5           | 6,0
V            | 0,8           | 5,0
Com base na orientação teórica fornecida e nos dados experimentais apresentados, qual registro contém um erro de medição?</t>
        </is>
      </c>
      <c r="I789" s="6" t="inlineStr">
        <is>
          <t>Experimento I</t>
        </is>
      </c>
      <c r="J789" s="6" t="inlineStr">
        <is>
          <t>Experimento II</t>
        </is>
      </c>
      <c r="K789" s="6" t="inlineStr">
        <is>
          <t>Experimento III</t>
        </is>
      </c>
      <c r="L789" s="6" t="inlineStr">
        <is>
          <t>Experimento IV</t>
        </is>
      </c>
      <c r="M789" s="6" t="inlineStr">
        <is>
          <t>Experimento V</t>
        </is>
      </c>
      <c r="N789" s="6" t="inlineStr">
        <is>
          <t>D</t>
        </is>
      </c>
      <c r="O789" s="6" t="inlineStr">
        <is>
          <t>A questão exige a habilidade de relacionar a informação textual (a lei física PV = k) com a representação tabular (dados de pressão e volume). Ao aplicar a relação matemática descrita no enunciado aos dados da tabela, verificamos que o produto PxV deve ser constante para todos os experimentos corretos. Calculando: I (1,0x4,0=4), II (2,0x2,0=4), III (4,0x1,0=4), V (0,8x5,0=4). No entanto, no Experimento IV, o produto é 0,5x6,0=3,0, o que contradiz a lei descrita, indicando o erro de medição.</t>
        </is>
      </c>
      <c r="P789" s="6" t="b">
        <v>1</v>
      </c>
      <c r="Q789" s="6" t="n">
        <v>0</v>
      </c>
      <c r="R789" s="6" t="n">
        <v>0</v>
      </c>
      <c r="S789" s="6" t="n">
        <v>0.7611940298507462</v>
      </c>
      <c r="T789" s="6" t="n">
        <v>15.6627380952381</v>
      </c>
      <c r="U789" s="6" t="n">
        <v>4.8</v>
      </c>
      <c r="V789" s="6" t="n">
        <v>5</v>
      </c>
      <c r="W789" s="6" t="n">
        <v>5</v>
      </c>
      <c r="X789" s="6" t="n">
        <v>4</v>
      </c>
      <c r="Y789" s="6" t="n">
        <v>5</v>
      </c>
      <c r="Z789" s="6" t="n">
        <v>5</v>
      </c>
      <c r="AA789" s="6" t="inlineStr">
        <is>
          <t>O item apresenta excelente alinhamento com a habilidade CN-H17, pois exige que o aluno relacione a informação textual (a lei de Boyle PV=k) com a representação tabular (os dados dos experimentos) para resolver o problema. A habilidade de cálculo e verificação da constância do produto PxV é central. Os objetos de conhecimento são perfeitamente adequados, tratando de um conceito fundamental de termodinâmica (gás ideal) do Ensino Médio. Os distratores são plausíveis, pois os experimentos I, II, III e V seguem a lei, exigindo que o aluno realize o cálculo para todos para identificar a inconsistência no IV. O nível de escolaridade é adequado, pois envolve a aplicação direta de uma lei física e operações matemáticas básicas. A aderência ao formato ENEM é alta, com um enunciado contextualizado (aula de laboratório), linguagem acessível, apresentação de dados em tabela e uma questão que exige análise e síntese de informações, em vez de apenas memória.</t>
        </is>
      </c>
      <c r="AB789" s="6" t="n">
        <v>5</v>
      </c>
      <c r="AC789" s="6" t="n">
        <v>5</v>
      </c>
      <c r="AD789" s="6" t="n">
        <v>5</v>
      </c>
      <c r="AE789" s="6" t="n">
        <v>5</v>
      </c>
      <c r="AF789" s="6" t="n">
        <v>5</v>
      </c>
      <c r="AG789" s="6" t="n">
        <v>5</v>
      </c>
      <c r="AH789" s="6" t="inlineStr">
        <is>
          <t>O item apresenta excelente alinhamento à habilidade CN-H17, pois exige a articulação direta entre a representação textual/matemática (Lei de Boyle-Mariotte, PV=k) e a representação tabular (dados experimentais). O objeto de conhecimento (comportamento de gases ideais) é fundamental e adequado à Física do Ensino Médio. O nível de dificuldade é compatível, exigindo operações básicas de multiplicação e interpretação de enunciado. Os distratores são plausíveis no contexto de identificação de dados inconsistentes, e o formato segue rigorosamente os padrões do ENEM.</t>
        </is>
      </c>
    </row>
    <row r="790">
      <c r="A790" s="6" t="inlineStr">
        <is>
          <t>7f933b41-6b97-4a0a-b752-c78bf9a0d316</t>
        </is>
      </c>
      <c r="B790" s="6" t="inlineStr">
        <is>
          <t>com_fewshot_sem_grafo</t>
        </is>
      </c>
      <c r="C790" s="6" t="inlineStr">
        <is>
          <t>CN</t>
        </is>
      </c>
      <c r="D790" s="6" t="inlineStr">
        <is>
          <t>Ciencias da Natureza e suas Tecnologias</t>
        </is>
      </c>
      <c r="E790" s="6" t="n">
        <v>5</v>
      </c>
      <c r="F790" s="6" t="inlineStr">
        <is>
          <t>CN-H17</t>
        </is>
      </c>
      <c r="G790" s="6" t="inlineStr">
        <is>
          <t>Relacionar informacoes apresentadas em diferentes formas de linguagem e representacao usadas nas ciencias fisicas, quimicas ou biologicas, como texto discursivo, graficos, tabelas, relacoes matematicas ou linguagem simbolica.</t>
        </is>
      </c>
      <c r="H790" s="6" t="inlineStr">
        <is>
          <t>Um aplicativo de transporte monitora a posição de um veículo em uma estrada reta. A tabela abaixo registra a distância percorrida (d), em quilômetros, em função do tempo (t), em minutos.
t (min) | d (km)
   0    |   2
  10    |   5
  20    |   8
  30    |   11
Com base nos dados apresentados, a expressão matemática que melhor representa a posição do veículo em função do tempo é:</t>
        </is>
      </c>
      <c r="I790" s="6" t="inlineStr">
        <is>
          <t>d = 2t + 3</t>
        </is>
      </c>
      <c r="J790" s="6" t="inlineStr">
        <is>
          <t>d = 0,3t + 2</t>
        </is>
      </c>
      <c r="K790" s="6" t="inlineStr">
        <is>
          <t>d = 3t + 0,2</t>
        </is>
      </c>
      <c r="L790" s="6" t="inlineStr">
        <is>
          <t>d = 2t + 0,3</t>
        </is>
      </c>
      <c r="M790" s="6" t="inlineStr">
        <is>
          <t>d = 3t - 2</t>
        </is>
      </c>
      <c r="N790" s="6" t="inlineStr">
        <is>
          <t>B</t>
        </is>
      </c>
      <c r="O790" s="6" t="inlineStr">
        <is>
          <t>A questão exige a habilidade de relacionar informações apresentadas em forma de tabela (representação numérica) com uma relação matemática (representação algébrica). Analisando a tabela, percebe-se que a cada 10 minutos, a distância aumenta em 3 km, o que indica uma velocidade constante de 0,3 km/min. Além disso, quando o tempo é zero, a distância já é de 2 km (posição inicial). Assim, a equação linear que descreve esse movimento é d = 0,3t + 2, correspondente à alternativa B.</t>
        </is>
      </c>
      <c r="P790" s="6" t="b">
        <v>1</v>
      </c>
      <c r="Q790" s="6" t="n">
        <v>0</v>
      </c>
      <c r="R790" s="6" t="n">
        <v>0</v>
      </c>
      <c r="S790" s="6" t="n">
        <v>0.6279069767441861</v>
      </c>
      <c r="T790" s="6" t="n">
        <v>11.6448717948718</v>
      </c>
      <c r="U790" s="6" t="n">
        <v>4.8</v>
      </c>
      <c r="V790" s="6" t="n">
        <v>5</v>
      </c>
      <c r="W790" s="6" t="n">
        <v>5</v>
      </c>
      <c r="X790" s="6" t="n">
        <v>4</v>
      </c>
      <c r="Y790" s="6" t="n">
        <v>5</v>
      </c>
      <c r="Z790" s="6" t="n">
        <v>5</v>
      </c>
      <c r="AA790" s="6" t="inlineStr">
        <is>
          <t>O item apresenta excelente alinhamento com a habilidade CN-H17, pois exige a tradução de uma representação tabular para uma representação algébrica (equação linear), uma tarefa central à habilidade. Os objetos de conhecimento (conceitos fundamentais de Física, como movimento retilíneo uniforme e equação da posição) são perfeitamente adequados e necessários para a resolução. Os distratores são plausíveis, pois exploram erros comuns na interpretação da ordenada no origem (alternativas A, C e D) e na taxa de variação (alternativa E), exigindo que o aluno não apenas calcule, mas também interprete corretamente os dados. O nível de complexidade é adequado para o Ensino Médio, envolvendo a aplicação de conceitos de função linear em um contexto cotidiano. O formato segue rigorosamente as especificações do ENEM, com enunciado claro, tabela de dados, alternativas de múltipla escolha e uma justificativa que fundamenta a resposta correta.</t>
        </is>
      </c>
      <c r="AB790" s="6" t="n">
        <v>4.6</v>
      </c>
      <c r="AC790" s="6" t="n">
        <v>5</v>
      </c>
      <c r="AD790" s="6" t="n">
        <v>5</v>
      </c>
      <c r="AE790" s="6" t="n">
        <v>3</v>
      </c>
      <c r="AF790" s="6" t="n">
        <v>5</v>
      </c>
      <c r="AG790" s="6" t="n">
        <v>5</v>
      </c>
      <c r="AH790" s="6" t="inlineStr">
        <is>
          <t>O item apresenta excelente alinhamento à habilidade CN-H17, pois exige a conversão de dados tabulares (tabela) para uma representação algébrica (equação linear). Os objetos de conhecimento envolvem conceitos fundamentais de cinemática e funções afins, adequados ao esperado. O nível de dificuldade é compatível com o Ensino Médio, servindo como item básico de avaliação. A estrutura e o enunciado seguem perfeitamente o formato do ENEM. No entanto, a plausibilidade dos distratores é comprometida pelo fato de que apenas a alternativa B apresenta o termo independente correto (2), que corresponde à posição inicial em t=0. Isso permite que o aluno acerte apenas analisando a primeira linha da tabela, sem precisar relacionar corretamente a variação dos dados (velocidade) com o coeficiente angular, o que diminui a eficácia dos distratores em testar a habilidade completa.</t>
        </is>
      </c>
    </row>
    <row r="791">
      <c r="A791" s="6" t="inlineStr">
        <is>
          <t>ed7fe625-d07b-42eb-a263-f446360f613a</t>
        </is>
      </c>
      <c r="B791" s="6" t="inlineStr">
        <is>
          <t>com_fewshot_sem_grafo</t>
        </is>
      </c>
      <c r="C791" s="6" t="inlineStr">
        <is>
          <t>CN</t>
        </is>
      </c>
      <c r="D791" s="6" t="inlineStr">
        <is>
          <t>Ciencias da Natureza e suas Tecnologias</t>
        </is>
      </c>
      <c r="E791" s="6" t="n">
        <v>5</v>
      </c>
      <c r="F791" s="6" t="inlineStr">
        <is>
          <t>CN-H17</t>
        </is>
      </c>
      <c r="G791" s="6" t="inlineStr">
        <is>
          <t>Relacionar informacoes apresentadas em diferentes formas de linguagem e representacao usadas nas ciencias fisicas, quimicas ou biologicas, como texto discursivo, graficos, tabelas, relacoes matematicas ou linguagem simbolica.</t>
        </is>
      </c>
      <c r="H791" s="6" t="inlineStr">
        <is>
          <t>Durante uma aula de laboratório, um grupo de alunos estudou o movimento de um carrinho em uma trilha retilínea. Eles registraram a velocidade do carrinho em função do tempo e observaram o seguinte comportamento: inicialmente, o carrinho partiu do repouso e sua velocidade aumentou de forma constante; em seguida, manteve uma velocidade fixa por um determinado intervalo; e, por fim, sua velocidade diminuiu uniformemente até que o carrinho parasse. Com base na descrição do movimento e nos conceitos de cinemática, qual alternativa representa corretamente o gráfico da posição do carrinho em função do tempo?</t>
        </is>
      </c>
      <c r="I791" s="6" t="inlineStr">
        <is>
          <t>Uma linha reta ascendente com inclinação constante.</t>
        </is>
      </c>
      <c r="J791" s="6" t="inlineStr">
        <is>
          <t>Um arco de parábola com concavidade para cima, seguido de um segmento de reta e, por fim, um arco de parábola com concavidade para baixo.</t>
        </is>
      </c>
      <c r="K791" s="6" t="inlineStr">
        <is>
          <t>Três segmentos de reta: o primeiro com inclinação positiva, o segundo horizontal e o terceiro com inclinação negativa.</t>
        </is>
      </c>
      <c r="L791" s="6" t="inlineStr">
        <is>
          <t>Uma linha horizontal que apresenta uma descontinuidade (salto) no valor da posição.</t>
        </is>
      </c>
      <c r="M791" s="6" t="inlineStr">
        <is>
          <t>Uma curva senoidal que oscila periodicamente.</t>
        </is>
      </c>
      <c r="N791" s="6" t="inlineStr">
        <is>
          <t>B</t>
        </is>
      </c>
      <c r="O791" s="6" t="inlineStr">
        <is>
          <t>A habilidade CN-H17 é avaliada ao exigir a correlação entre a descrição textual do fenômeno físico (variação da velocidade) e a representação gráfica correspondente (posição x tempo). No movimento uniformemente variado (aceleração constante), a velocidade varia linearmente e a posição varia quadraticamente (parábola). No movimento uniforme (velocidade constante), a posição varia linearmente (reta). Portanto, o gráfico de posição deve mostrar uma parábola (aceleração), uma reta (velocidade constante) e outra parábola (desaceleração), correspondendo à alternativa B.</t>
        </is>
      </c>
      <c r="P791" s="6" t="b">
        <v>1</v>
      </c>
      <c r="Q791" s="6" t="n">
        <v>0</v>
      </c>
      <c r="R791" s="6" t="n">
        <v>0</v>
      </c>
      <c r="S791" s="6" t="n">
        <v>0.7634408602150538</v>
      </c>
      <c r="T791" s="6" t="n">
        <v>14.15935185185186</v>
      </c>
      <c r="U791" s="6" t="n">
        <v>4.8</v>
      </c>
      <c r="V791" s="6" t="n">
        <v>5</v>
      </c>
      <c r="W791" s="6" t="n">
        <v>5</v>
      </c>
      <c r="X791" s="6" t="n">
        <v>4</v>
      </c>
      <c r="Y791" s="6" t="n">
        <v>5</v>
      </c>
      <c r="Z791" s="6" t="n">
        <v>5</v>
      </c>
      <c r="AA791" s="6" t="inlineStr">
        <is>
          <t>O item apresenta excelente alinhamento com a habilidade CN-H17, pois exige a tradução de uma descrição textual do movimento (variação da velocidade) para sua representação gráfica correspondente (posição em função do tempo), envolvendo diferentes linguagens. Os objetos de conhecimento (conceitos básicos de cinemática) são perfeitamente adequados e necessários para a resolução. Os distratores são plausíveis, pois representam interpretações incorretas mas comuns dos conceitos (ex.: confusão entre gráficos de velocidade e posição, ou interpretação de desaceleração como movimento para trás). O nível de complexidade é adequado para o Ensino Médio, exigindo a compreensão das relações entre as grandezas cinemáticas. A aderência ao formato ENEM é alta, com um enunciado contextualizado, uma situação-problema clara e alternativas que exigem análise crítica e não apenas memória.</t>
        </is>
      </c>
      <c r="AB791" s="6" t="n">
        <v>5</v>
      </c>
      <c r="AC791" s="6" t="n">
        <v>5</v>
      </c>
      <c r="AD791" s="6" t="n">
        <v>5</v>
      </c>
      <c r="AE791" s="6" t="n">
        <v>5</v>
      </c>
      <c r="AF791" s="6" t="n">
        <v>5</v>
      </c>
      <c r="AG791" s="6" t="n">
        <v>5</v>
      </c>
      <c r="AH791" s="6" t="inlineStr">
        <is>
          <t>O item avalia com excelência a habilidade CN-H17, pois exige do estudante a capacidade de traduzir a descrição textual da variação da velocidade (linguagem discursiva) para a representação gráfica da posição em função do tempo (linguagem gráfica), integrando conceitos de cinemática. Os objetos de conhecimento (Movimento Uniforme e Movimento Uniformemente Variado) são apropriados e fundamentais para o Ensino Médio. Os distratores são bem construídos, com destaque para a alternativa C, que descreve corretamente o gráfico de velocidade (um erro comum de confusão entre as grandezas), testando efetivamente a compreensão conceitual. O formato e a complexidade são plenamente aderentes aos padrões do ENEM.</t>
        </is>
      </c>
    </row>
    <row r="792">
      <c r="A792" s="6" t="inlineStr">
        <is>
          <t>b7e5afdd-358f-4a7b-8f1b-84af9dba34c7</t>
        </is>
      </c>
      <c r="B792" s="6" t="inlineStr">
        <is>
          <t>com_fewshot_sem_grafo</t>
        </is>
      </c>
      <c r="C792" s="6" t="inlineStr">
        <is>
          <t>CN</t>
        </is>
      </c>
      <c r="D792" s="6" t="inlineStr">
        <is>
          <t>Ciencias da Natureza e suas Tecnologias</t>
        </is>
      </c>
      <c r="E792" s="6" t="n">
        <v>5</v>
      </c>
      <c r="F792" s="6" t="inlineStr">
        <is>
          <t>CN-H17</t>
        </is>
      </c>
      <c r="G792" s="6" t="inlineStr">
        <is>
          <t>Relacionar informacoes apresentadas em diferentes formas de linguagem e representacao usadas nas ciencias fisicas, quimicas ou biologicas, como texto discursivo, graficos, tabelas, relacoes matematicas ou linguagem simbolica.</t>
        </is>
      </c>
      <c r="H792" s="6" t="inlineStr">
        <is>
          <t>Durante uma aula de laboratorio, um grupo de alunos realizou um estudo sobre o movimento uniforme de um carrinho em uma trilha retilinea. Eles registraram a posicao do objeto em diferentes instantes e organizaram os dados na tabela a seguir. O objetivo do grupo era encontrar a equacao horaria que descreve esse movimento.
Tempo (s) | Posicao (m)
0 | 5
2 | 15
4 | 25
6 | 35
Com base na analise da tabela e nos conceitos de cinematica, qual e a expressao matematica correta que relaciona a posicao (S) com o tempo (t) para o movimento descrito?</t>
        </is>
      </c>
      <c r="I792" s="6" t="inlineStr">
        <is>
          <t>S = 5 + 5t</t>
        </is>
      </c>
      <c r="J792" s="6" t="inlineStr">
        <is>
          <t>S = 5t</t>
        </is>
      </c>
      <c r="K792" s="6" t="inlineStr">
        <is>
          <t>S = 5 + 10t</t>
        </is>
      </c>
      <c r="L792" s="6" t="inlineStr">
        <is>
          <t>S = 10t</t>
        </is>
      </c>
      <c r="M792" s="6" t="inlineStr">
        <is>
          <t>S = 15 + 5t</t>
        </is>
      </c>
      <c r="N792" s="6" t="inlineStr">
        <is>
          <t>A</t>
        </is>
      </c>
      <c r="O792" s="6" t="inlineStr">
        <is>
          <t>A habilidade CN-H17 e exercitada ao correlacionar a linguagem tabular (dados numericos) com a linguagem simbolica/algebrica (equacao). Analisando a tabela, percebe-se que a posicao inicial (S0) em t=0 e 5 m. A velocidade escalar pode ser calculada pela variacao da posicao pela variacao do tempo: v = (15-5)/(2-0) = 5 m/s. A equacao horaria do movimento uniforme e dada por S = S0 + vt. Substituindo os valores, obtemos S = 5 + 5t, que corresponde a alternativa A.</t>
        </is>
      </c>
      <c r="P792" s="6" t="b">
        <v>1</v>
      </c>
      <c r="Q792" s="6" t="n">
        <v>0</v>
      </c>
      <c r="R792" s="6" t="n">
        <v>0</v>
      </c>
      <c r="S792" s="6" t="n">
        <v>0.7</v>
      </c>
      <c r="T792" s="6" t="n">
        <v>11.95437037037037</v>
      </c>
      <c r="U792" s="6" t="n">
        <v>4.8</v>
      </c>
      <c r="V792" s="6" t="n">
        <v>5</v>
      </c>
      <c r="W792" s="6" t="n">
        <v>5</v>
      </c>
      <c r="X792" s="6" t="n">
        <v>4</v>
      </c>
      <c r="Y792" s="6" t="n">
        <v>5</v>
      </c>
      <c r="Z792" s="6" t="n">
        <v>5</v>
      </c>
      <c r="AA792" s="6" t="inlineStr">
        <is>
          <t>O item demonstra excelente alinhamento com a habilidade CN-H17, pois exige que o aluno relacione diretamente os dados apresentados em uma tabela (linguagem tabular) com uma equação matemática (linguagem simbólica/algebrica) para descrever um fenômeno físico. Os objetos de conhecimento (conceitos fundamentais de cinemática, como posição inicial e velocidade escalar) são perfeitamente adequados e necessários para a resolução. Os distratores são plausíveis, pois exploram erros comuns de interpretação: a alternativa B ignora a posição inicial, a C e a D invertem ou confundem os valores de posição inicial e velocidade, e a E usa um valor de posição inicial incorreto. O nível de complexidade é apropriado para o Ensino Médio, exigindo a aplicação direta de uma fórmula básica de cinemática. O formato segue as características do ENEM, com um enunciado contextualizado em um laboratório, uma tabela de dados e a solicitação de uma expressão matemática como resposta.</t>
        </is>
      </c>
      <c r="AB792" s="6" t="n">
        <v>5</v>
      </c>
      <c r="AC792" s="6" t="n">
        <v>5</v>
      </c>
      <c r="AD792" s="6" t="n">
        <v>5</v>
      </c>
      <c r="AE792" s="6" t="n">
        <v>5</v>
      </c>
      <c r="AF792" s="6" t="n">
        <v>5</v>
      </c>
      <c r="AG792" s="6" t="n">
        <v>5</v>
      </c>
      <c r="AH792" s="6" t="inlineStr">
        <is>
          <t>O item apresenta alinhamento perfeito à habilidade CN-H17, pois exige a conversão de dados apresentados em linguagem tabular (tabela Tempo x Posição) para a linguagem simbica e algebrica (equacao horaria). Os objetos de conhecimento (Cinematica, Movimento Uniforme) sao adequados e fundamentais para o Ensino Medio. Os distratores sao plausiveis, explorando erros comuns como a desconsideracao da posicao inicial (B, D), o calculo incorreto da velocidade (C, D) ou a interpretacao errada do ponto inicial da tabela (E). O formato segue estritamente o padrao ENEM, com enunciado contextualizado, recurso visual e cinco alternativas.</t>
        </is>
      </c>
    </row>
    <row r="793">
      <c r="A793" s="6" t="inlineStr">
        <is>
          <t>9445cba0-3f23-4b4f-ae16-9652a60e8920</t>
        </is>
      </c>
      <c r="B793" s="6" t="inlineStr">
        <is>
          <t>com_fewshot_sem_grafo</t>
        </is>
      </c>
      <c r="C793" s="6" t="inlineStr">
        <is>
          <t>CN</t>
        </is>
      </c>
      <c r="D793" s="6" t="inlineStr">
        <is>
          <t>Ciencias da Natureza e suas Tecnologias</t>
        </is>
      </c>
      <c r="E793" s="6" t="n">
        <v>5</v>
      </c>
      <c r="F793" s="6" t="inlineStr">
        <is>
          <t>CN-H18</t>
        </is>
      </c>
      <c r="G793" s="6" t="inlineStr">
        <is>
          <t>Relacionar propriedades fisicas, quimicas ou biologicas de produtos, sistemas ou procedimentos tecnologicos as finalidades a que se destinam.</t>
        </is>
      </c>
      <c r="H793" s="6" t="inlineStr">
        <is>
          <t>Na indústria têxtil, o desenvolvimento de tecidos impermeáveis e respiráveis, como o Gore-Tex, revolucionou o vestuário para esportes ao ar livre. Esses materiais são constituídos por uma membrana microporosa cujos poros possuem diâmetro menor que o de uma gota de água de chuva, mas maior que o de uma molécula de vapor de água. Essa característica estrutural impede que a água líquida externa penetre no tecido, ao mesmo tempo em que permite que o suor, na forma de vapor, saia do corpo do usuário. O sucesso tecnológico desse tecido está diretamente associado a qual propriedade física da membrana?</t>
        </is>
      </c>
      <c r="I793" s="6" t="inlineStr">
        <is>
          <t>Alta condutividade térmica, que facilita a troca de calor entre o corpo e o ambiente.</t>
        </is>
      </c>
      <c r="J793" s="6" t="inlineStr">
        <is>
          <t>Baixa tensão superficial, que favorece o espalhamento da água líquida sobre a superfície do tecido.</t>
        </is>
      </c>
      <c r="K793" s="6" t="inlineStr">
        <is>
          <t>Permeabilidade seletiva, que bloqueia a passagem de líquidos mas permite a difusão de gases.</t>
        </is>
      </c>
      <c r="L793" s="6" t="inlineStr">
        <is>
          <t>Alta resistência mecânica, que impede o rasgamento do tecido durante a prática de exercícios intensos.</t>
        </is>
      </c>
      <c r="M793" s="6" t="inlineStr">
        <is>
          <t>Reatividade química com a água, que transforma a água líquida em vapor ao entrar em contato com a membrana.</t>
        </is>
      </c>
      <c r="N793" s="6" t="inlineStr">
        <is>
          <t>C</t>
        </is>
      </c>
      <c r="O793" s="6" t="inlineStr">
        <is>
          <t>A habilidade CN-H18 exige relacionar propriedades de produtos tecnológicos às suas finalidades. No contexto apresentado, a finalidade do tecido é proteger o usuário da chuva (impermeabilidade) e garantir conforto térmico (respirabilidade). A propriedade física que viabiliza essa dupla função é a permeabilidade seletiva da membrana, determinada pelo tamanho dos poros, que permite a passagem de moléculas pequenas (vapor d'água) e bloqueia partículas maiores (gotas de água líquida).</t>
        </is>
      </c>
      <c r="P793" s="6" t="b">
        <v>1</v>
      </c>
      <c r="Q793" s="6" t="n">
        <v>0</v>
      </c>
      <c r="R793" s="6" t="n">
        <v>0</v>
      </c>
      <c r="S793" s="6" t="n">
        <v>0.8252427184466019</v>
      </c>
      <c r="T793" s="6" t="n">
        <v>13.49121212121213</v>
      </c>
      <c r="U793" s="6" t="n">
        <v>5</v>
      </c>
      <c r="V793" s="6" t="n">
        <v>5</v>
      </c>
      <c r="W793" s="6" t="n">
        <v>5</v>
      </c>
      <c r="X793" s="6" t="n">
        <v>5</v>
      </c>
      <c r="Y793" s="6" t="n">
        <v>5</v>
      </c>
      <c r="Z793" s="6" t="n">
        <v>5</v>
      </c>
      <c r="AA793" s="6" t="inlineStr">
        <is>
          <t>O item apresenta excelente alinhamento com a habilidade CN-H18, pois demanda do estudante a compreensão de como uma propriedade física (permeabilidade seletiva) de um produto tecnológico (membrana Gore-Tex) está diretamente relacionada às suas finalidades (impermeabilidade e respirabilidade). Os objetos de conhecimento esperados são perfeitamente adequados, pois a questão se baseia em conceitos fundamentais de Física (tamanho de moléculas, difusão, estados da matéria). Os distratores são plausíveis e bem elaborados: exploram propriedades relevantes para o contexto (resistência, condutividade térmica, tensão superficial, reatividade química), mas que não explicam a dupla função do material, exigindo do estudante uma análise criteriosa. O nível de complexidade é adequado para o Ensino Médio, pois não requer conhecimentos avançados, mas sim a aplicação de conceitos básicos de forma integrada. A aderência ao formato ENEM é máxima, com um enunciado contextualizado, linguagem acessível e uma alternativa correta que exige a compreensão do fenômeno descrito, indo além do memorização.</t>
        </is>
      </c>
      <c r="AB793" s="6" t="n">
        <v>4.8</v>
      </c>
      <c r="AC793" s="6" t="n">
        <v>5</v>
      </c>
      <c r="AD793" s="6" t="n">
        <v>5</v>
      </c>
      <c r="AE793" s="6" t="n">
        <v>4</v>
      </c>
      <c r="AF793" s="6" t="n">
        <v>5</v>
      </c>
      <c r="AG793" s="6" t="n">
        <v>5</v>
      </c>
      <c r="AH793" s="6" t="inlineStr">
        <is>
          <t>O item apresenta excelente alinhamento à habilidade CN-H18, pois exige a identificação da propriedade física (permeabilidade seletiva) que justifica a função tecnológica descrita (impermeabilidade e respirabilidade). Os objetos de conhecimento (estados da matéria, dimensões de poros) são adequados e fundamentais. Os distratores exploram outras propriedades dos materiais (condutividade, tensão superficial, resistência) que são plausíveis no contexto de vestuário, mas não respondem à pergunta específica. O nível de complexidade e a linguagem são apropriados para o Ensino Médio, e o formato segue rigorosamente o padrão do ENEM, com enunciado contextualizado e cinco alternativas.</t>
        </is>
      </c>
    </row>
    <row r="794">
      <c r="A794" s="6" t="inlineStr">
        <is>
          <t>b2576432-6772-478b-ad50-473979dea69d</t>
        </is>
      </c>
      <c r="B794" s="6" t="inlineStr">
        <is>
          <t>com_fewshot_sem_grafo</t>
        </is>
      </c>
      <c r="C794" s="6" t="inlineStr">
        <is>
          <t>CN</t>
        </is>
      </c>
      <c r="D794" s="6" t="inlineStr">
        <is>
          <t>Ciencias da Natureza e suas Tecnologias</t>
        </is>
      </c>
      <c r="E794" s="6" t="n">
        <v>5</v>
      </c>
      <c r="F794" s="6" t="inlineStr">
        <is>
          <t>CN-H18</t>
        </is>
      </c>
      <c r="G794" s="6" t="inlineStr">
        <is>
          <t>Relacionar propriedades fisicas, quimicas ou biologicas de produtos, sistemas ou procedimentos tecnologicos as finalidades a que se destinam.</t>
        </is>
      </c>
      <c r="H794" s="6" t="inlineStr">
        <is>
          <t>Uma empresa de transporte de alimentos congelados precisa selecionar o material ideal para fabricar caixas térmicas que mantenham a temperatura dos produtos estável durante o delivery. O engenheiro responsável escolheu o isopor (poliestireno expandido) devido à sua capacidade de evitar que o calor externo atinja os alimentos. Essa escolha tecnológica é justificada por qual propriedade física desse material?</t>
        </is>
      </c>
      <c r="I794" s="6" t="inlineStr">
        <is>
          <t>Alta condutividade térmica, que permite a rápida dissipação do calor para o ambiente.</t>
        </is>
      </c>
      <c r="J794" s="6" t="inlineStr">
        <is>
          <t>Baixa condutividade térmica, que atua como um isolante, dificultando a transferência de calor.</t>
        </is>
      </c>
      <c r="K794" s="6" t="inlineStr">
        <is>
          <t>Alta densidade, que impede a passagem de ar quente através das paredes da caixa.</t>
        </is>
      </c>
      <c r="L794" s="6" t="inlineStr">
        <is>
          <t>Alta maleabilidade, que permite moldar a caixa em formatos que retêm o frio por inércia.</t>
        </is>
      </c>
      <c r="M794" s="6" t="inlineStr">
        <is>
          <t>Ponto de fusão elevado, que garante que a caixa não derreta em contato com o gelo seco.</t>
        </is>
      </c>
      <c r="N794" s="6" t="inlineStr">
        <is>
          <t>B</t>
        </is>
      </c>
      <c r="O794" s="6" t="inlineStr">
        <is>
          <t>A questão aborda a habilidade CN-H18 ao relacionar uma propriedade física (baixa condutividade térmica) à finalidade tecnológica do produto (manutenção da temperatura/isolamento). O isopor é utilizado em caixas térmicas justamente porque é um mau condutor de calor, ou seja, possui baixa condutividade térmica, o que dificulta a troca de energia térmica entre o ambiente externo e o interno da caixa.</t>
        </is>
      </c>
      <c r="P794" s="6" t="b">
        <v>1</v>
      </c>
      <c r="Q794" s="6" t="n">
        <v>0</v>
      </c>
      <c r="R794" s="6" t="n">
        <v>0</v>
      </c>
      <c r="S794" s="6" t="n">
        <v>0.8658536585365854</v>
      </c>
      <c r="T794" s="6" t="n">
        <v>14.3475</v>
      </c>
      <c r="U794" s="6" t="n">
        <v>4.8</v>
      </c>
      <c r="V794" s="6" t="n">
        <v>5</v>
      </c>
      <c r="W794" s="6" t="n">
        <v>5</v>
      </c>
      <c r="X794" s="6" t="n">
        <v>4</v>
      </c>
      <c r="Y794" s="6" t="n">
        <v>5</v>
      </c>
      <c r="Z794" s="6" t="n">
        <v>5</v>
      </c>
      <c r="AA794" s="6" t="inlineStr">
        <is>
          <t>O item apresenta excelente alinhamento com a habilidade CN-H18, pois exige que o aluno relacione diretamente uma propriedade física (baixa condutividade térmica) com a finalidade de um produto tecnológico (caixa térmica para alimentos). Os objetos de conhecimento são perfeitamente adequados, pois a condutividade térmica é um conceito fundamental de Física. Os distratores são plausíveis e funcionais: a alternativa A representa um conceito oposto e comum (confundir condutor com isolante), a C e D exploram propriedades físicas (densidade, maleabilidade) que, embora não sejam a causa principal do isolamento térmico, são propriedades tangíveis do material que podem levar a raciocínios incorretos, e a E introduz um conceito irrelevante (ponto de fusão) para o contexto descrito. O nível de linguagem e o contexto (aplicação tecnológica do cotidiano) são adequados para o Ensino Médio. O formato, com enunciado contextualizado, alternativas e gabarito com justificativa, segue estritamente o padrão do ENEM.</t>
        </is>
      </c>
      <c r="AB794" s="6" t="n">
        <v>5</v>
      </c>
      <c r="AC794" s="6" t="n">
        <v>5</v>
      </c>
      <c r="AD794" s="6" t="n">
        <v>5</v>
      </c>
      <c r="AE794" s="6" t="n">
        <v>5</v>
      </c>
      <c r="AF794" s="6" t="n">
        <v>5</v>
      </c>
      <c r="AG794" s="6" t="n">
        <v>5</v>
      </c>
      <c r="AH794" s="6" t="inlineStr">
        <is>
          <t>O item apresenta excelente alinhamento à habilidade CN-H18, exigindo do estudante a relação direta entre uma propriedade física (condutividade térmica) e a função tecnológica de um material (isolamento térmico em caixas de isopor). O objeto de conhecimento (termodinâmica básica/transmissão de calor) é adequado e fundamental para o Ensino Médio. Os distratores são plausíveis, explorando conceitos físicos distintos (densidade, maleabilidade, ponto de fusão) ou a inversão do conceito correto (alta condutividade). O enunciado é contextualizado, acessível e segue rigorosamente o formato padrão de itens de Ciências da Natureza do ENEM.</t>
        </is>
      </c>
    </row>
    <row r="795">
      <c r="A795" s="6" t="inlineStr">
        <is>
          <t>a7070da7-5b19-4174-96e8-c31f8c0bbcbe</t>
        </is>
      </c>
      <c r="B795" s="6" t="inlineStr">
        <is>
          <t>com_fewshot_sem_grafo</t>
        </is>
      </c>
      <c r="C795" s="6" t="inlineStr">
        <is>
          <t>CN</t>
        </is>
      </c>
      <c r="D795" s="6" t="inlineStr">
        <is>
          <t>Ciencias da Natureza e suas Tecnologias</t>
        </is>
      </c>
      <c r="E795" s="6" t="n">
        <v>5</v>
      </c>
      <c r="F795" s="6" t="inlineStr">
        <is>
          <t>CN-H18</t>
        </is>
      </c>
      <c r="G795" s="6" t="inlineStr">
        <is>
          <t>Relacionar propriedades fisicas, quimicas ou biologicas de produtos, sistemas ou procedimentos tecnologicos as finalidades a que se destinam.</t>
        </is>
      </c>
      <c r="H795" s="6" t="inlineStr">
        <is>
          <t>Em uma creche, a equipe de pediatria observou que a troca de fraldas descartáveis de determinada marca ocorria com menor frequência em comparação a outras marcas, sem que isso causasse assaduras nas crianças. A análise da composição dessas fraldas revelou a presença de um polímero superabsorvente (poliacrilato de sódio) em seu núcleo. Esse material tem a característica de reter o líquido, transformando-o em um gel, impedindo que ele retorne à superfície da fralda. A eficiência desse produto tecnológico está diretamente associada a qual propriedade física e química do polímero utilizado?</t>
        </is>
      </c>
      <c r="I795" s="6" t="inlineStr">
        <is>
          <t>Baixa densidade, que permite que a fralda flutue na água da lavanderia.</t>
        </is>
      </c>
      <c r="J795" s="6" t="inlineStr">
        <is>
          <t>Alta condutividade térmica, que mantém a temperatura da pele do bebê constante.</t>
        </is>
      </c>
      <c r="K795" s="6" t="inlineStr">
        <is>
          <t>Alta solubilidade em água, que dissolve a urina e facilita sua evaporação.</t>
        </is>
      </c>
      <c r="L795" s="6" t="inlineStr">
        <is>
          <t>Grande capacidade de absorção e formação de ligações de hidrogênio, que retêm as moléculas de água na estrutura do gel.</t>
        </is>
      </c>
      <c r="M795" s="6" t="inlineStr">
        <is>
          <t>Alta reatividade química com o ar, que neutraliza os componentes da urina instantaneamente.</t>
        </is>
      </c>
      <c r="N795" s="6" t="inlineStr">
        <is>
          <t>D</t>
        </is>
      </c>
      <c r="O795" s="6" t="inlineStr">
        <is>
          <t>A habilidade CN-H18 exige relacionar propriedades de produtos tecnológicos às suas finalidades. No caso das fraldas, a finalidade é manter a pele seca retendo a urina. O poliacrilato de sódio possui grupos iônicos que atraem moléculas de água por meio de ligações de hidrogênio e interações eletrostáticas, inchando e formando um gel que aprisiona o líquido. Essa propriedade de absorção e retenção (transformação em gel) é o que permite o funcionamento do produto, diferentemente das outras alternativas que citam propriedades irrelevantes ou incorretas para o contexto.</t>
        </is>
      </c>
      <c r="P795" s="6" t="b">
        <v>1</v>
      </c>
      <c r="Q795" s="6" t="n">
        <v>0</v>
      </c>
      <c r="R795" s="6" t="n">
        <v>0</v>
      </c>
      <c r="S795" s="6" t="n">
        <v>0.8947368421052632</v>
      </c>
      <c r="T795" s="6" t="n">
        <v>12.45094339622642</v>
      </c>
      <c r="U795" s="6" t="n">
        <v>5</v>
      </c>
      <c r="V795" s="6" t="n">
        <v>5</v>
      </c>
      <c r="W795" s="6" t="n">
        <v>5</v>
      </c>
      <c r="X795" s="6" t="n">
        <v>5</v>
      </c>
      <c r="Y795" s="6" t="n">
        <v>5</v>
      </c>
      <c r="Z795" s="6" t="n">
        <v>5</v>
      </c>
      <c r="AA795" s="6" t="inlineStr">
        <is>
          <t>O item apresenta excelente alinhamento com a habilidade CN-H18, pois exige explicitamente a relação entre a propriedade química/física de um material (polímero superabsorvente) e a finalidade do produto tecnológico (fralda que evita assaduras). Os objetos de conhecimento, embora listados como 'Física', são perfeitamente adequados, pois a absorção de líquidos é um fenômeno físico-químico central ao problema. Os distratores são plausíveis e funcionais: A e B exploram propriedades físicas irrelevantes (densidade, condutividade térmica), C descreve um processo oposto ao que ocorre (solubilidade vs. retenção) e E atribui uma reatividade química inexistente e perigosa. O nível de complexidade é adequado ao Ensino Médio, exigindo a compreensão de conceitos como polímero, absorção e formação de gel, sem aprofundamento em nomenclaturas químicas complexas. O formato segue rigorosamente o padrão ENEM, com um enunciado contextualizado, uma pergunta clara e cinco alternativas, sendo apenas uma a correta.</t>
        </is>
      </c>
      <c r="AB795" s="6" t="n">
        <v>5</v>
      </c>
      <c r="AC795" s="6" t="n">
        <v>5</v>
      </c>
      <c r="AD795" s="6" t="n">
        <v>5</v>
      </c>
      <c r="AE795" s="6" t="n">
        <v>5</v>
      </c>
      <c r="AF795" s="6" t="n">
        <v>5</v>
      </c>
      <c r="AG795" s="6" t="n">
        <v>5</v>
      </c>
      <c r="AH795" s="6" t="inlineStr">
        <is>
          <t>O item apresenta excelente alinhamento à habilidade CN-H18, pois exige do estudante a relação direta entre a propriedade do material (absorção e formação de gel) e a finalidade tecnológica do produto (manter a pele seca). Os objetos de conhecimento (propriedades da matéria: densidade, condutividade, solubilidade, absorção) são fundamentais e adequados ao nível do Ensino Médio, contemplando a interface entre Física e Química comum no ENEM. Os distratores são plausíveis e bem elaborados, utilizando terminologia científica correta, mas aplicada de forma incorreta ao contexto, o que exige leitura crítica e domínio dos conceitos. O formato e a linguagem aderem perfeitamente ao padrão da prova do ENEM.</t>
        </is>
      </c>
    </row>
    <row r="796">
      <c r="A796" s="6" t="inlineStr">
        <is>
          <t>9e5affb6-cbf2-465f-ac64-72f6c7581a42</t>
        </is>
      </c>
      <c r="B796" s="6" t="inlineStr">
        <is>
          <t>com_fewshot_sem_grafo</t>
        </is>
      </c>
      <c r="C796" s="6" t="inlineStr">
        <is>
          <t>CN</t>
        </is>
      </c>
      <c r="D796" s="6" t="inlineStr">
        <is>
          <t>Ciencias da Natureza e suas Tecnologias</t>
        </is>
      </c>
      <c r="E796" s="6" t="n">
        <v>5</v>
      </c>
      <c r="F796" s="6" t="inlineStr">
        <is>
          <t>CN-H18</t>
        </is>
      </c>
      <c r="G796" s="6" t="inlineStr">
        <is>
          <t>Relacionar propriedades fisicas, quimicas ou biologicas de produtos, sistemas ou procedimentos tecnologicos as finalidades a que se destinam.</t>
        </is>
      </c>
      <c r="H796" s="6" t="inlineStr">
        <is>
          <t>As fraldas descartáveis modernas utilizam, em sua camada interna, um polímero superabsorvente conhecido como hidrogel. Esse material tem a capacidade de reter um volume de líquido muitas vezes superior ao seu próprio peso, transformando-se em um gel sólido ao entrar em contato com a urina. Essa tecnologia foi desenvolvida para resolver um problema de higiene e conforto, garantindo que a umidade seja afastada da pele do bebê e evitando vazamentos. Considerando o funcionamento desse produto, qual propriedade físico-química do hidrogel justifica a sua escolha para essa finalidade tecnológica?</t>
        </is>
      </c>
      <c r="I796" s="6" t="inlineStr">
        <is>
          <t>Alta condutividade térmica, que permite dissipar o calor corporal e manter a pele resfriada.</t>
        </is>
      </c>
      <c r="J796" s="6" t="inlineStr">
        <is>
          <t>Baixa densidade, que reduz o peso da fralda e facilita o transporte do produto.</t>
        </is>
      </c>
      <c r="K796" s="6" t="inlineStr">
        <is>
          <t>Grande capacidade de absorção de água por osmose, que retém o líquido na estrutura polimérica.</t>
        </is>
      </c>
      <c r="L796" s="6" t="inlineStr">
        <is>
          <t>Alta reatividade química com a ureia, que neutraliza o pH da urina e elimina odores.</t>
        </is>
      </c>
      <c r="M796" s="6" t="inlineStr">
        <is>
          <t>Solubilidade total em meio aquoso, que permite que a urina atravesse rapidamente a fralda.</t>
        </is>
      </c>
      <c r="N796" s="6" t="inlineStr">
        <is>
          <t>C</t>
        </is>
      </c>
      <c r="O796" s="6" t="inlineStr">
        <is>
          <t>A habilidade CN-H18 é avaliada ao relacionar a propriedade física e química do material (capacidade de absorção de água por osmose e formação de gel) à finalidade tecnológica a que se destina (reter a urina, mantendo-a afastada da pele e evitando vazamentos). As outras alternativas apresentam propriedades que não correspondem à função principal do hidrogel nas fraldas.</t>
        </is>
      </c>
      <c r="P796" s="6" t="b">
        <v>1</v>
      </c>
      <c r="Q796" s="6" t="n">
        <v>0</v>
      </c>
      <c r="R796" s="6" t="n">
        <v>0</v>
      </c>
      <c r="S796" s="6" t="n">
        <v>0.8787878787878788</v>
      </c>
      <c r="T796" s="6" t="n">
        <v>13.61583333333333</v>
      </c>
      <c r="U796" s="6" t="n">
        <v>5</v>
      </c>
      <c r="V796" s="6" t="n">
        <v>5</v>
      </c>
      <c r="W796" s="6" t="n">
        <v>5</v>
      </c>
      <c r="X796" s="6" t="n">
        <v>5</v>
      </c>
      <c r="Y796" s="6" t="n">
        <v>5</v>
      </c>
      <c r="Z796" s="6" t="n">
        <v>5</v>
      </c>
      <c r="AA796" s="6" t="inlineStr">
        <is>
          <t>O item apresenta excelente alinhamento com a habilidade CN-H18, pois exige que o candidato relacione diretamente a propriedade físico-química específica do hidrogel (capacidade de absorção por osmose) com sua finalidade tecnológica (reter umidade, evitar vazamentos e manter a pele seca). Os objetos de conhecimento são perfeitamente adequados, pois a absorção por osmose é um conceito fundamental de físico-química. Os distratores são plausíveis e bem elaborados: exploram propriedades que, embora reais em outros materiais ou contextos (condutividade térmica, densidade, reatividade química, solubilidade), não correspondem à função principal do hidrogel na fralda, exigindo do candidato um entendimento preciso do fenômeno. O nível de complexidade é adequado ao Ensino Médio, pois se baseia em conceitos de ciências da natureza do currículo. A aderência ao formato ENEM é máxima, pois o enunciado contextualiza a questão em um cenário tecnológico do cotidiano e a pergunta exige a análise de informações e a aplicação de conhecimento científico para resolver um problema prático.</t>
        </is>
      </c>
      <c r="AB796" s="6" t="n">
        <v>5</v>
      </c>
      <c r="AC796" s="6" t="n">
        <v>5</v>
      </c>
      <c r="AD796" s="6" t="n">
        <v>5</v>
      </c>
      <c r="AE796" s="6" t="n">
        <v>5</v>
      </c>
      <c r="AF796" s="6" t="n">
        <v>5</v>
      </c>
      <c r="AG796" s="6" t="n">
        <v>5</v>
      </c>
      <c r="AH796" s="6" t="inlineStr">
        <is>
          <t>O item apresenta excelente alinhamento à habilidade CN-H18, pois exige do estudante a identificação da propriedade físico-química (absorção por osmose) que explica a função tecnológica descrita (retenção de líquido e formação de gel). Os objetos de conhecimento (fenômenos de transporte, estados da matéria) são adequados e fundamentais. Os distratores são plausíveis, pois citam propriedades físicas ou químicas reais (condutividade, densidade, reatividade, solubilidade) que não correspondem à função principal descrita no enunciado, exigindo leitura atenta e compreensão conceitual. O nível de dificuldade e a linguagem são compatíveis com o Ensino Médio, e o formato segue rigorosamente o padrão do ENEM, com contextualização do cotidiano e foco na relação ciência-tecnologia-sociedade.</t>
        </is>
      </c>
    </row>
    <row r="797">
      <c r="A797" s="6" t="inlineStr">
        <is>
          <t>788c0cef-0c0b-4936-b687-31c48d9b695a</t>
        </is>
      </c>
      <c r="B797" s="6" t="inlineStr">
        <is>
          <t>com_fewshot_sem_grafo</t>
        </is>
      </c>
      <c r="C797" s="6" t="inlineStr">
        <is>
          <t>CN</t>
        </is>
      </c>
      <c r="D797" s="6" t="inlineStr">
        <is>
          <t>Ciencias da Natureza e suas Tecnologias</t>
        </is>
      </c>
      <c r="E797" s="6" t="n">
        <v>5</v>
      </c>
      <c r="F797" s="6" t="inlineStr">
        <is>
          <t>CN-H18</t>
        </is>
      </c>
      <c r="G797" s="6" t="inlineStr">
        <is>
          <t>Relacionar propriedades fisicas, quimicas ou biologicas de produtos, sistemas ou procedimentos tecnologicos as finalidades a que se destinam.</t>
        </is>
      </c>
      <c r="H797" s="6" t="inlineStr">
        <is>
          <t>Na indústria têxtil, o desenvolvimento de tecidos impermeáveis e respiráveis revolucionou a confecção de vestimentas esportivas e de proteção. Esses tecidos são compostos por uma membrana sintética que apresenta poros microscópicos. O diâmetro desses poros é menor que o de uma gota de água líquida, mas maior que o de uma molécula de vapor de água. Essa característica estrutural permite que a jaqueta impeça a entrada da chuva externa, ao mesmo tempo em que permite a saída do suor na forma de vapor, mantendo o corpo do usuário seco e confortável.</t>
        </is>
      </c>
      <c r="I797" s="6" t="inlineStr">
        <is>
          <t>Alta capacidade de isolamento térmico do material.</t>
        </is>
      </c>
      <c r="J797" s="6" t="inlineStr">
        <is>
          <t>Baixa densidade dos polímeros que formam a membrana.</t>
        </is>
      </c>
      <c r="K797" s="6" t="inlineStr">
        <is>
          <t>Permeabilidade seletiva da membrana aos diferentes estados físicos da água.</t>
        </is>
      </c>
      <c r="L797" s="6" t="inlineStr">
        <is>
          <t>Alta reatividade química da superfície com a água da chuva.</t>
        </is>
      </c>
      <c r="M797" s="6" t="inlineStr">
        <is>
          <t>Alta elasticidade do tecido para facilitar os movimentos corporais.</t>
        </is>
      </c>
      <c r="N797" s="6" t="inlineStr">
        <is>
          <t>C</t>
        </is>
      </c>
      <c r="O797" s="6" t="inlineStr">
        <is>
          <t>A habilidade CN-H18 exige relacionar propriedades de produtos tecnológicos às suas finalidades. Neste caso, a propriedade física da membrana é a permeabilidade seletiva, determinada pelo tamanho dos poros em relação às moléculas de água. Essa propriedade é a responsável direta pela finalidade do produto: impedir a passagem de água líquida (chuva) e permitir a passagem de vapor d'água (suor), garantindo impermeabilidade e respirabilidade.</t>
        </is>
      </c>
      <c r="P797" s="6" t="b">
        <v>1</v>
      </c>
      <c r="Q797" s="6" t="n">
        <v>0</v>
      </c>
      <c r="R797" s="6" t="n">
        <v>0</v>
      </c>
      <c r="S797" s="6" t="n">
        <v>0.8481012658227848</v>
      </c>
      <c r="T797" s="6" t="n">
        <v>12.28666666666667</v>
      </c>
      <c r="U797" s="6" t="n">
        <v>4.8</v>
      </c>
      <c r="V797" s="6" t="n">
        <v>5</v>
      </c>
      <c r="W797" s="6" t="n">
        <v>5</v>
      </c>
      <c r="X797" s="6" t="n">
        <v>4</v>
      </c>
      <c r="Y797" s="6" t="n">
        <v>5</v>
      </c>
      <c r="Z797" s="6" t="n">
        <v>5</v>
      </c>
      <c r="AA797" s="6" t="inlineStr">
        <is>
          <t>O item apresenta excelente alinhamento com a habilidade CN-H18, pois exige que o aluno relacione diretamente a propriedade física (permeabilidade seletiva dos poros) com a finalidade do produto (impermeabilidade e respirabilidade). Os objetos de conhecimento (propriedades físicas) são perfeitamente adequados e fundamentais para a resolução. Os distratores são plausíveis, pois exploram propriedades que podem ser associadas a tecidos esportivos (isolamento térmico, elasticidade) ou a características de materiais (densidade, reatividade), mas não explicam o fenômeno descrito. O nível de linguagem e o contexto são apropriados para o Ensino Médio. O formato, com um texto contextualizado e alternativas de múltipla escolha, segue rigorosamente o padrão do ENEM.</t>
        </is>
      </c>
      <c r="AB797" s="6" t="n">
        <v>5</v>
      </c>
      <c r="AC797" s="6" t="n">
        <v>5</v>
      </c>
      <c r="AD797" s="6" t="n">
        <v>5</v>
      </c>
      <c r="AE797" s="6" t="n">
        <v>5</v>
      </c>
      <c r="AF797" s="6" t="n">
        <v>5</v>
      </c>
      <c r="AG797" s="6" t="n">
        <v>5</v>
      </c>
      <c r="AH797" s="6" t="inlineStr">
        <is>
          <t>O item apresenta excelente alinhamento à habilidade CN-H18, pois exige do estudante a identificação da propriedade física (permeabilidade seletiva) que justifica a função tecnológica descrita (impermeabilidade e respirabilidade). Os objetos de conhecimento envolvem conceitos fundamentais de física (estados da matéria, escala de partículas), adequados ao Ensino Médio. Os distratores são plausíveis, citando outras propriedades dos materiais (isolamento térmico, densidade, reatividade, elasticidade) que não explicam o fenômeno específico, garantindo a discriminação entre quem compreendeu o texto e o conceito e quem não compreendeu. O formato e a linguagem aderem perfeitamente ao padrão ENEM.</t>
        </is>
      </c>
    </row>
    <row r="798">
      <c r="A798" s="6" t="inlineStr">
        <is>
          <t>ca0dfc4f-548d-49a1-9b68-4046efaec9c4</t>
        </is>
      </c>
      <c r="B798" s="6" t="inlineStr">
        <is>
          <t>com_fewshot_sem_grafo</t>
        </is>
      </c>
      <c r="C798" s="6" t="inlineStr">
        <is>
          <t>CN</t>
        </is>
      </c>
      <c r="D798" s="6" t="inlineStr">
        <is>
          <t>Ciencias da Natureza e suas Tecnologias</t>
        </is>
      </c>
      <c r="E798" s="6" t="n">
        <v>5</v>
      </c>
      <c r="F798" s="6" t="inlineStr">
        <is>
          <t>CN-H19</t>
        </is>
      </c>
      <c r="G798" s="6" t="inlineStr">
        <is>
          <t>Avaliar metodos, processos ou procedimentos das ciencias naturais que contribuam para diagnosticar ou solucionar problemas de ordem social, economica ou ambiental.</t>
        </is>
      </c>
      <c r="H798" s="6" t="inlineStr">
        <is>
          <t>Uma comunidade rural vive próxima a uma área de mineração desativada onde o solo apresenta altos índices de contaminação por metais pesados, como chumbo e mercúrio. Essa contaminação impede o cultivo de alimentos e causa riscos à saúde da população. Buscando uma solução viável economicamente e que cause menor impacto ambiental, técnicos propuseram o uso da fitorremediação. Esse método consiste no plantio de espécies vegetais hiperacumuladoras, que absorvem os metais do solo, concentrando-os em suas raízes e folhas, que são posteriormente colhidas e descartadas adequadamente. Qual é a principal vantagem da utilização da fitorremediação em comparação a métodos convencionais, como a escavação e remoção do solo ou a lavagem química?</t>
        </is>
      </c>
      <c r="I798" s="6" t="inlineStr">
        <is>
          <t>Permite o cultivo imediato de alimentos no local, pois as plantas aceleram a decomposição dos metais em substâncias inofensivas.</t>
        </is>
      </c>
      <c r="J798" s="6" t="inlineStr">
        <is>
          <t>Elimina a necessidade de tratamento posterior das plantas colhidas, pois os metais tornam-se inertes assim que são absorvidos pelas raízes.</t>
        </is>
      </c>
      <c r="K798" s="6" t="inlineStr">
        <is>
          <t>Reduz significativamente os custos e o impacto ambiental, evitando a remoção física do solo e o uso de produtos químicos agressivos.</t>
        </is>
      </c>
      <c r="L798" s="6" t="inlineStr">
        <is>
          <t>Garante a purificação total do solo em poucos dias, independentemente das condições climáticas e da profundidade da contaminação.</t>
        </is>
      </c>
      <c r="M798" s="6" t="inlineStr">
        <is>
          <t>Transforma os metais pesados em nutrientes essenciais para o desenvolvimento de outras culturas comerciais, aumentando a fertilidade do solo.</t>
        </is>
      </c>
      <c r="N798" s="6" t="inlineStr">
        <is>
          <t>C</t>
        </is>
      </c>
      <c r="O798" s="6" t="inlineStr">
        <is>
          <t>A habilidade CN-H19 é avaliada ao solicitar a análise de um procedimento das ciências naturais (fitorremediação) para solucionar um problema de ordem ambiental e social (contaminação do solo). A alternativa correta identifica que esse método é vantajoso por ser uma técnica de baixo custo e menos invasiva do que a remediação física ou química, contribuindo diretamente para a recuperação da área de forma sustentável.</t>
        </is>
      </c>
      <c r="P798" s="6" t="b">
        <v>1</v>
      </c>
      <c r="Q798" s="6" t="n">
        <v>0</v>
      </c>
      <c r="R798" s="6" t="n">
        <v>0</v>
      </c>
      <c r="S798" s="6" t="n">
        <v>0.8203125</v>
      </c>
      <c r="T798" s="6" t="n">
        <v>16.02599516908213</v>
      </c>
      <c r="U798" s="6" t="n">
        <v>4.8</v>
      </c>
      <c r="V798" s="6" t="n">
        <v>5</v>
      </c>
      <c r="W798" s="6" t="n">
        <v>5</v>
      </c>
      <c r="X798" s="6" t="n">
        <v>4</v>
      </c>
      <c r="Y798" s="6" t="n">
        <v>5</v>
      </c>
      <c r="Z798" s="6" t="n">
        <v>5</v>
      </c>
      <c r="AA798" s="6" t="inlineStr">
        <is>
          <t>O item apresenta excelente alinhamento com a habilidade CN-H19, pois propõe a análise de um método científico (fitorremediação) para solucionar um problema ambiental e social (contaminação do solo). A alternativa correta (C) aponta com precisão a vantagem central do método em relação aos convencionais, focando em custo e impacto ambiental, o que atende diretamente ao núcleo da habilidade. Os objetos de conhecimento (Física) são adequados, pois a fitorremediação envolve processos de absorção e transporte de substâncias, que podem ser contextualizados com princípios físicos. Os distratores são plausíveis, pois exploram conceitos errôneos comuns sobre a fitorremediação (como a decomposição dos metais ou a transformação em nutrientes), embora o distrator A seja particularmente forte por sugerir um benefício imediato e desejável. O item é adequado ao nível de Ensino Médio, pois utiliza um contexto real e explica o procedimento de forma clara, sem exigir conhecimentos de nível superior. A aderência ao formato ENEM é máxima, com um enunciado contextualizado, uma pergunta que exige análise crítica e alternativas que testam compreensão e não memorização.</t>
        </is>
      </c>
      <c r="AB798" s="6" t="n">
        <v>4.2</v>
      </c>
      <c r="AC798" s="6" t="n">
        <v>5</v>
      </c>
      <c r="AD798" s="6" t="n">
        <v>1</v>
      </c>
      <c r="AE798" s="6" t="n">
        <v>5</v>
      </c>
      <c r="AF798" s="6" t="n">
        <v>5</v>
      </c>
      <c r="AG798" s="6" t="n">
        <v>5</v>
      </c>
      <c r="AH798" s="6" t="inlineStr">
        <is>
          <t>O item está muito bem elaborado e avalia com precisão a habilidade CN-H19, exigindo do estudante a análise de um procedimento científico (fitorremediação) para resolver um problema socioambiental. Os distratores são plausíveis e baseados em conceitos errados comuns, o nível de escolaridade é adequado e o formato segue rigorosamente o padrão ENEM. No entanto, a nota em d2 é mínima devido a um desalinhamento crítico: o prompt solicitava explicitamente objetos de conhecimento de 'Física', mas o item trata exclusivamente de conceitos de Biologia e Ciências Ambientais, sem qualquer articulação com conteúdos físicos.</t>
        </is>
      </c>
    </row>
    <row r="799">
      <c r="A799" s="6" t="inlineStr">
        <is>
          <t>b372f6fb-0b10-4a8f-95f1-37ef12ab3d64</t>
        </is>
      </c>
      <c r="B799" s="6" t="inlineStr">
        <is>
          <t>com_fewshot_sem_grafo</t>
        </is>
      </c>
      <c r="C799" s="6" t="inlineStr">
        <is>
          <t>CN</t>
        </is>
      </c>
      <c r="D799" s="6" t="inlineStr">
        <is>
          <t>Ciencias da Natureza e suas Tecnologias</t>
        </is>
      </c>
      <c r="E799" s="6" t="n">
        <v>5</v>
      </c>
      <c r="F799" s="6" t="inlineStr">
        <is>
          <t>CN-H19</t>
        </is>
      </c>
      <c r="G799" s="6" t="inlineStr">
        <is>
          <t>Avaliar metodos, processos ou procedimentos das ciencias naturais que contribuam para diagnosticar ou solucionar problemas de ordem social, economica ou ambiental.</t>
        </is>
      </c>
      <c r="H799" s="6" t="inlineStr">
        <is>
          <t>A contaminação de solos por metais pesados, como o chumbo, é um grave problema ambiental decorrente de atividades industriais inadequadas, representando riscos à saúde humana e aos ecossistemas. Para recuperar áreas degradadas sem a necessidade de remover e transportar grandes volumes de terra, uma técnica sustentável tem sido empregada: a fitorremediação. Esse processo consiste no cultivo de plantas hiperacumuladoras que absorvem o poluente pelas raízes e o concentram em suas folhas e caules. Considerando o objetivo de solucionar a contaminação descrita, qual é o princípio científico que valida a eficácia desse método?</t>
        </is>
      </c>
      <c r="I799" s="6" t="inlineStr">
        <is>
          <t>A planta converte o metal pesado em compostos orgânicos que servem como adubo para o solo, enriquecendo-o.</t>
        </is>
      </c>
      <c r="J799" s="6" t="inlineStr">
        <is>
          <t>A planta libera o metal pesado na atmosfera por meio da transpiração, purificando o solo instantaneamente.</t>
        </is>
      </c>
      <c r="K799" s="6" t="inlineStr">
        <is>
          <t>A planta transfere o contaminante do solo para seus tecidos, permitindo a limpeza da área mediante a colheita e descarte da biomassa.</t>
        </is>
      </c>
      <c r="L799" s="6" t="inlineStr">
        <is>
          <t>A planta decompõe o metal pesado em átomos de hidrogênio e oxigênio, eliminando completamente a toxicidade local.</t>
        </is>
      </c>
      <c r="M799" s="6" t="inlineStr">
        <is>
          <t>A planta impede que o metal pesado se dissolva na água do solo, fixando-o permanentemente nas rochas do subsolo.</t>
        </is>
      </c>
      <c r="N799" s="6" t="inlineStr">
        <is>
          <t>C</t>
        </is>
      </c>
      <c r="O799" s="6" t="inlineStr">
        <is>
          <t>A habilidade CN-H19 exige a avaliação de métodos das ciências naturais na solução de problemas ambientais. A alternativa C está correta porque identifica o mecanismo da fitorremediação (hiperacumulação), que permite solucionar a contaminação ao transferir o poluente da matriz ambiental (solo) para a biomassa vegetal, que pode ser posteriormente removida e tratada, evitando a destruição da estrutura do solo que ocorreria em métodos físicos de escavação.</t>
        </is>
      </c>
      <c r="P799" s="6" t="b">
        <v>1</v>
      </c>
      <c r="Q799" s="6" t="n">
        <v>0</v>
      </c>
      <c r="R799" s="6" t="n">
        <v>0</v>
      </c>
      <c r="S799" s="6" t="n">
        <v>0.8727272727272727</v>
      </c>
      <c r="T799" s="6" t="n">
        <v>15.16622950819672</v>
      </c>
      <c r="U799" s="6" t="n">
        <v>4.8</v>
      </c>
      <c r="V799" s="6" t="n">
        <v>5</v>
      </c>
      <c r="W799" s="6" t="n">
        <v>5</v>
      </c>
      <c r="X799" s="6" t="n">
        <v>4</v>
      </c>
      <c r="Y799" s="6" t="n">
        <v>5</v>
      </c>
      <c r="Z799" s="6" t="n">
        <v>5</v>
      </c>
      <c r="AA799" s="6" t="inlineStr">
        <is>
          <t>O item apresenta excelente alinhamento com a habilidade CN-H19, pois avalia a compreensão do princípio científico que fundamenta um método (fitorremediação) para solucionar um problema ambiental (contaminação por metais pesados). O objeto de conhecimento, embora não seja um tópico de Física central, é aplicado no contexto de um problema ambiental, o que se enquadra na expectativa de uso de conhecimentos fundamentais para analisar procedimentos. Os distratores são plausíveis e exploram concepções alternativas comuns sobre como plantas interagem com poluentes, como a decomposição (D), a liberação na atmosfera (B) e a transformação em nutrientes (A), sendo apenas o distrator E menos eficaz por sugerir uma 'fixação permanente' que não é o objetivo do método. O nível de linguagem e a complexidade do enunciado são adequados para o Ensino Médio, exigindo a compreensão de um texto expositivo e a análise de um procedimento científico. O formato segue rigorosamente as características do ENEM, com um enunciado contextualizado, uma pergunta clara e alternativas que exigem a seleção da explicação cientificamente correta.</t>
        </is>
      </c>
      <c r="AB799" s="6" t="n">
        <v>3.8</v>
      </c>
      <c r="AC799" s="6" t="n">
        <v>5</v>
      </c>
      <c r="AD799" s="6" t="n">
        <v>1</v>
      </c>
      <c r="AE799" s="6" t="n">
        <v>3</v>
      </c>
      <c r="AF799" s="6" t="n">
        <v>5</v>
      </c>
      <c r="AG799" s="6" t="n">
        <v>5</v>
      </c>
      <c r="AH799" s="6" t="inlineStr">
        <is>
          <t>O item está perfeitamente alinhado à habilidade CN-H19, pois exige a avaliação de um método científico (fitorremediação) para solucionar um problema ambiental. Contudo, a nota em d2 é mínima devido à incompatibilidade total com o objeto de conhecimento solicitado (Física), sendo o item claramente de Biologia/Química Ambiental. Os distratores A e D são cientificamente absurdos (transmutação de elementos), o que reduz a plausibilidade (d3), embora B e E sejam mais elaborados. O nível de escolaridade (d4) e o formato (d5) são adequados ao padrão ENEM.</t>
        </is>
      </c>
    </row>
    <row r="800">
      <c r="A800" s="6" t="inlineStr">
        <is>
          <t>47392d41-a4e7-409a-b185-0ac03965ac06</t>
        </is>
      </c>
      <c r="B800" s="6" t="inlineStr">
        <is>
          <t>com_fewshot_sem_grafo</t>
        </is>
      </c>
      <c r="C800" s="6" t="inlineStr">
        <is>
          <t>CN</t>
        </is>
      </c>
      <c r="D800" s="6" t="inlineStr">
        <is>
          <t>Ciencias da Natureza e suas Tecnologias</t>
        </is>
      </c>
      <c r="E800" s="6" t="n">
        <v>5</v>
      </c>
      <c r="F800" s="6" t="inlineStr">
        <is>
          <t>CN-H19</t>
        </is>
      </c>
      <c r="G800" s="6" t="inlineStr">
        <is>
          <t>Avaliar metodos, processos ou procedimentos das ciencias naturais que contribuam para diagnosticar ou solucionar problemas de ordem social, economica ou ambiental.</t>
        </is>
      </c>
      <c r="H800" s="6" t="inlineStr">
        <is>
          <t>Em uma região historicamente afetada por atividades de mineração, o solo de uma área agrícola apresentou contaminação por metais pesados, como o chumbo, o que representa risco à saúde da população local e inviabiliza o cultivo de alimentos. A remoção física do solo contaminado é um processo de alto custo e impacto ambiental elevado. Como alternativa sustentável, pesquisadores propuseram a utilização de uma técnica de fitorremediação, plantando espécies vegetais conhecidas como hiperacumuladoras. Essa técnica é eficaz para solucionar o problema ambiental porque</t>
        </is>
      </c>
      <c r="I800" s="6" t="inlineStr">
        <is>
          <t>as plantas realizam a fotossíntese transformando o chumbo em carboidratos, eliminando-o da cadeia alimentar.</t>
        </is>
      </c>
      <c r="J800" s="6" t="inlineStr">
        <is>
          <t>as raízes das plantas secretam ácidos que neutralizam a toxicidade do chumbo, transformando-o em fertilizante natural.</t>
        </is>
      </c>
      <c r="K800" s="6" t="inlineStr">
        <is>
          <t>as plantas absorvem o metal pesado do solo e o acumulam em seus tecidos, permitindo que a contaminação seja removida junto com a colheita da biomassa.</t>
        </is>
      </c>
      <c r="L800" s="6" t="inlineStr">
        <is>
          <t>a sombra projetada pelas plantas reduz a temperatura do solo, volatilizando o chumbo sólido que é então dispersado pelo vento.</t>
        </is>
      </c>
      <c r="M800" s="6" t="inlineStr">
        <is>
          <t>o processo de respiração das plantas libera oxigênio que reage quimicamente com o chumbo, formando uma camada impermeável que impede a lixiviação.</t>
        </is>
      </c>
      <c r="N800" s="6" t="inlineStr">
        <is>
          <t>C</t>
        </is>
      </c>
      <c r="O800" s="6" t="inlineStr">
        <is>
          <t>A questão avalia a habilidade H19 ao apresentar um problema ambiental (contaminação do solo por metais pesados) e um procedimento científico (fitorremediação) para solucioná-lo. O aluno deve reconhecer o mecanismo biológico de absorção e bioacumulação das plantas como o método viável para diagnosticar e extrair o poluente, restaurando a qualidade do solo de forma menos impactante que métodos físicos ou químicos agressivos.</t>
        </is>
      </c>
      <c r="P800" s="6" t="b">
        <v>1</v>
      </c>
      <c r="Q800" s="6" t="n">
        <v>0</v>
      </c>
      <c r="R800" s="6" t="n">
        <v>0</v>
      </c>
      <c r="S800" s="6" t="n">
        <v>0.8518518518518519</v>
      </c>
      <c r="T800" s="6" t="n">
        <v>17.83388888888889</v>
      </c>
      <c r="U800" s="6" t="n">
        <v>4.6</v>
      </c>
      <c r="V800" s="6" t="n">
        <v>5</v>
      </c>
      <c r="W800" s="6" t="n">
        <v>4</v>
      </c>
      <c r="X800" s="6" t="n">
        <v>4</v>
      </c>
      <c r="Y800" s="6" t="n">
        <v>5</v>
      </c>
      <c r="Z800" s="6" t="n">
        <v>5</v>
      </c>
      <c r="AA800" s="6" t="inlineStr">
        <is>
          <t>O item apresenta excelente alinhamento com a habilidade H19, pois contextualiza um problema ambiental real (contaminação por metais pesados) e avalia a compreensão de um procedimento científico (fitorremediação) como solução sustentável. A alternativa correta (C) descreve com precisão o mecanismo de fitorremediação (absorção e bioacumulação), exigindo do aluno a avaliação da eficácia do método. Os objetos de conhecimento (Física) são adequados, pois a questão envolve conceitos de energia e transformações da matéria no contexto da fotossíntese e da respiração, embora o foco principal seja a Biologia. Os distratores são plausíveis e bem elaborados, pois exploram conceitos científicos incorretos mas com aparência de verdade (fotossíntese transformando chumbo, neutralização por ácidos, volatilização, reação química formando camada), funcionando como eficientes armadilhas para alunos que não dominam o tema. O nível de complexidade e a linguagem são perfeitamente adequados ao Ensino Médio. O formato segue rigorosamente as características do ENEM, com um enunciado longo que contextualiza o problema e uma pergunta que exige a análise de um método científico para solucioná-lo.</t>
        </is>
      </c>
      <c r="AB800" s="6" t="n">
        <v>4.2</v>
      </c>
      <c r="AC800" s="6" t="n">
        <v>5</v>
      </c>
      <c r="AD800" s="6" t="n">
        <v>1</v>
      </c>
      <c r="AE800" s="6" t="n">
        <v>5</v>
      </c>
      <c r="AF800" s="6" t="n">
        <v>5</v>
      </c>
      <c r="AG800" s="6" t="n">
        <v>5</v>
      </c>
      <c r="AH800" s="6" t="inlineStr">
        <is>
          <t>O item está muito bem construído e alinha-se perfeitamente à habilidade CN-H19, pois solicita a avaliação de um procedimento científico (fitorremediação) voltado à solução de um problema ambiental. Os distratores são plausíveis e utilizam terminologia científica para criar confusões típicas do exame, e o nível de dificuldade é adequado ao Ensino Médio. O formato segue rigorosamente os padrões do ENEM. No entanto, a dimensão d2 recebeu nota mínima devido à discrepância fundamental entre o conteúdo do item (Biologia/Ecologia) e o objeto de conhecimento esperado definido no prompt (Física).</t>
        </is>
      </c>
    </row>
    <row r="801">
      <c r="A801" s="6" t="inlineStr">
        <is>
          <t>89603599-a76b-44bd-8fb1-9fb3b86f1e11</t>
        </is>
      </c>
      <c r="B801" s="6" t="inlineStr">
        <is>
          <t>com_fewshot_sem_grafo</t>
        </is>
      </c>
      <c r="C801" s="6" t="inlineStr">
        <is>
          <t>CN</t>
        </is>
      </c>
      <c r="D801" s="6" t="inlineStr">
        <is>
          <t>Ciencias da Natureza e suas Tecnologias</t>
        </is>
      </c>
      <c r="E801" s="6" t="n">
        <v>5</v>
      </c>
      <c r="F801" s="6" t="inlineStr">
        <is>
          <t>CN-H19</t>
        </is>
      </c>
      <c r="G801" s="6" t="inlineStr">
        <is>
          <t>Avaliar metodos, processos ou procedimentos das ciencias naturais que contribuam para diagnosticar ou solucionar problemas de ordem social, economica ou ambiental.</t>
        </is>
      </c>
      <c r="H801" s="6" t="inlineStr">
        <is>
          <t>Uma regiao industrial foi contaminada por metais pesados, como o chumbo, devido ao descarte inadequado de residuos ao longo de decadas. Para recuperar a area sem a necessidade de remover e transportar toneladas de terra, uma equipe de cientistas propoe a utilizacao da fitorremediacao. Essa tecnica consiste no plantio de especies vegetais, como a mostarda-indiana, que sao capazes de absorver os poluentes do solo atraves das raizes e acumula-los em suas folhas e caules. Qual e o principio biologico que fundamenta a eficacia desse procedimento na solucao do problema ambiental descrito?</t>
        </is>
      </c>
      <c r="I801" s="6" t="inlineStr">
        <is>
          <t>As plantas realizam a fotossintese, transformando os metais pesados em compostos organicos inofensivos para o solo.</t>
        </is>
      </c>
      <c r="J801" s="6" t="inlineStr">
        <is>
          <t>Os metais pesados sao decompostos pela respiracao celular das raizes, liberando oxigenio que purifica o terreno.</t>
        </is>
      </c>
      <c r="K801" s="6" t="inlineStr">
        <is>
          <t>As plantas possuem mecanismos fisiologicos de absorcao e bioacumulacao que permitem concentrar os poluentes em seus tecidos.</t>
        </is>
      </c>
      <c r="L801" s="6" t="inlineStr">
        <is>
          <t>O solo contaminado atua como um adubo potente, acelerando o crescimento das plantas que, por sua vez, filtram o ar.</t>
        </is>
      </c>
      <c r="M801" s="6" t="inlineStr">
        <is>
          <t>As raizes liberam enzimas que transformam quimicamente o chumbo em agua, eliminando a contaminacao por lixiviacao.</t>
        </is>
      </c>
      <c r="N801" s="6" t="inlineStr">
        <is>
          <t>C</t>
        </is>
      </c>
      <c r="O801" s="6" t="inlineStr">
        <is>
          <t>A questao avalia a habilidade CN-H19 ao apresentar um problema ambiental (contaminacao do solo por metais pesados) e um metodo cientifico (fitorremediacao) para resolve-lo. O aluno deve identificar o processo biologico correto que viabiliza a tecnica. A alternativa C esta correta pois descreve a bioacumulacao, o mecanismo fisiologico que permite as plantas absorverem e reterem os metais, retirando-os do ambiente. As demais alternativas apresentam conceitos biologicos incorretos ou nao relacionados a remocao de contaminantes.</t>
        </is>
      </c>
      <c r="P801" s="6" t="b">
        <v>1</v>
      </c>
      <c r="Q801" s="6" t="n">
        <v>0</v>
      </c>
      <c r="R801" s="6" t="n">
        <v>0</v>
      </c>
      <c r="S801" s="6" t="n">
        <v>0.8761904761904762</v>
      </c>
      <c r="T801" s="6" t="n">
        <v>15.77075757575758</v>
      </c>
      <c r="U801" s="6" t="n">
        <v>5</v>
      </c>
      <c r="V801" s="6" t="n">
        <v>5</v>
      </c>
      <c r="W801" s="6" t="n">
        <v>5</v>
      </c>
      <c r="X801" s="6" t="n">
        <v>5</v>
      </c>
      <c r="Y801" s="6" t="n">
        <v>5</v>
      </c>
      <c r="Z801" s="6" t="n">
        <v>5</v>
      </c>
      <c r="AA801" s="6" t="inlineStr">
        <is>
          <t>O item apresenta excelente alinhamento com a habilidade CN-H19, pois descreve um problema ambiental real (contaminação por metais pesados) e um método científico (fitorremediação) para sua solução, exigindo do aluno a avaliação do princípio biológico que fundamenta a eficácia do procedimento. Os objetos de conhecimento, embora genéricos ('Física'), são de fato aplicados no contexto da Biologia (fisiologia vegetal), o que é plausível para o ENEM. Os distratores são de alta qualidade, pois exploram conceitos incorretos mas com aparência de verdade (como fotossíntese, respiração celular e transformação química), exigindo do candidato um conhecimento mais aprofundado para diferenciar a bioacumulacao. O nível de complexidade é adequado ao Ensino Médio, pois envolve a compreensão de um processo biológico aplicado a um problema socioambiental. A formatação, com enunciado contextualizado, alternativas claras e gabarito bem fundamentado, está perfeitamente aderente ao padrão do ENEM.</t>
        </is>
      </c>
      <c r="AB801" s="6" t="n">
        <v>4</v>
      </c>
      <c r="AC801" s="6" t="n">
        <v>5</v>
      </c>
      <c r="AD801" s="6" t="n">
        <v>1</v>
      </c>
      <c r="AE801" s="6" t="n">
        <v>4</v>
      </c>
      <c r="AF801" s="6" t="n">
        <v>5</v>
      </c>
      <c r="AG801" s="6" t="n">
        <v>5</v>
      </c>
      <c r="AH801" s="6" t="inlineStr">
        <is>
          <t>O item é exemplar na avaliação da habilidade CN-H19, pois apresenta claramente um problema ambiental (contaminação por metais pesados) e exige do aluno a compreensão do método científico (fitorremediação) utilizado para solucioná-lo. O enunciado é contextualizado, a linguagem é adequada ao Ensino Médio e o formato segue rigorosamente o padrão ENEM. Os distratores são plausíveis, utilizando conceitos biológicos conhecidos (fotossíntese, respiração) de forma incorreta para testar o discernimento do aluno. Contudo, a nota em d2 é mínima devido a uma incoerência grave: o objeto de conhecimento esperado era 'Conhecimentos básicos e fundamentais (Física)', mas o item trata exclusivamente de Biologia (Ecologia/Fisiologia Vegetal), desrespeitando a área de conhecimento especificada.</t>
        </is>
      </c>
    </row>
    <row r="802">
      <c r="A802" s="6" t="inlineStr">
        <is>
          <t>81737c06-49f4-4366-8f7d-dec8fe0dd9f9</t>
        </is>
      </c>
      <c r="B802" s="6" t="inlineStr">
        <is>
          <t>com_fewshot_sem_grafo</t>
        </is>
      </c>
      <c r="C802" s="6" t="inlineStr">
        <is>
          <t>CN</t>
        </is>
      </c>
      <c r="D802" s="6" t="inlineStr">
        <is>
          <t>Ciencias da Natureza e suas Tecnologias</t>
        </is>
      </c>
      <c r="E802" s="6" t="n">
        <v>5</v>
      </c>
      <c r="F802" s="6" t="inlineStr">
        <is>
          <t>CN-H19</t>
        </is>
      </c>
      <c r="G802" s="6" t="inlineStr">
        <is>
          <t>Avaliar metodos, processos ou procedimentos das ciencias naturais que contribuam para diagnosticar ou solucionar problemas de ordem social, economica ou ambiental.</t>
        </is>
      </c>
      <c r="H802" s="6" t="inlineStr">
        <is>
          <t>Uma comunidade rural vive proxima a uma antiga area de mineracao, onde o solo apresenta altos niveis de mercurio, tornando-o improdutivo para a agricultura e representando risco a saude. Para recuperar a area sem a necessidade de remover e transportar toneladas de terra contaminada, o que seria economicamente inviavel, cientistas propuseram o uso de plantas geneticamente modificadas que absorvem o metal pesado pelas raizes e o acumulam em suas folhas. Apos o crescimento, as plantas sao colhidas e descartadas corretamente. Qual principio biologico fundamenta a eficacia desse metodo de descontaminacao ambiental?</t>
        </is>
      </c>
      <c r="I802" s="6" t="inlineStr">
        <is>
          <t>A fotossintese, que transforma o mercurio em compostos organicos volateis e inofensivos.</t>
        </is>
      </c>
      <c r="J802" s="6" t="inlineStr">
        <is>
          <t>A quimiossintese, que utiliza o mercurio como fonte de energia para o metabolismo das plantas.</t>
        </is>
      </c>
      <c r="K802" s="6" t="inlineStr">
        <is>
          <t>A bioacumulacao, que permite a transferencia do poluente do solo para os tecidos vegetais.</t>
        </is>
      </c>
      <c r="L802" s="6" t="inlineStr">
        <is>
          <t>A fixacao biologica de nitrogenio, que compete quimicamente com o mercurio pelos sitios de absorcao radicular.</t>
        </is>
      </c>
      <c r="M802" s="6" t="inlineStr">
        <is>
          <t>A transpiracao, que elimina o mercurio na forma de vapor d'agua pelos estomas das folhas.</t>
        </is>
      </c>
      <c r="N802" s="6" t="inlineStr">
        <is>
          <t>C</t>
        </is>
      </c>
      <c r="O802" s="6" t="inlineStr">
        <is>
          <t>A questao aborda a habilidade CN-H19 ao apresentar um problema ambiental (contaminacao do solo por mercurio) e um metodo cientifico para resolve-lo (fitorremediacao). O aluno deve avaliar o procedimento e identificar o processo biologico que o torna viavel. A alternativa C e a correta pois a bioacumulacao e o mecanismo pelo qual as plantas absorvem e concentram os metais pesados, permitindo sua remocao do solo atraves da colheita da biomassa, solucionando o problema de ordem ambiental e economica.</t>
        </is>
      </c>
      <c r="P802" s="6" t="b">
        <v>1</v>
      </c>
      <c r="Q802" s="6" t="n">
        <v>0</v>
      </c>
      <c r="R802" s="6" t="n">
        <v>0</v>
      </c>
      <c r="S802" s="6" t="n">
        <v>0.9</v>
      </c>
      <c r="T802" s="6" t="n">
        <v>16.15922290388548</v>
      </c>
      <c r="U802" s="6" t="n">
        <v>4.8</v>
      </c>
      <c r="V802" s="6" t="n">
        <v>5</v>
      </c>
      <c r="W802" s="6" t="n">
        <v>5</v>
      </c>
      <c r="X802" s="6" t="n">
        <v>4</v>
      </c>
      <c r="Y802" s="6" t="n">
        <v>5</v>
      </c>
      <c r="Z802" s="6" t="n">
        <v>5</v>
      </c>
      <c r="AA802" s="6" t="inlineStr">
        <is>
          <t>O item apresenta excelente alinhamento com a habilidade CN-H19, pois descreve um problema ambiental real (contaminação por mercúrio) e um método científico (fitorremediação) para sua solução, exigindo do aluno a avaliação do procedimento e a identificação do princípio biológico que o fundamenta. Os objetos de conhecimento, embora sejam de Biologia, são considerados 'básicos e fundamentais' no contexto do Ensino Médio, como a bioacumulacao. Os distratores são plausíveis e exploram conceitos relacionados (fotossíntese, quimiossíntese, transpiração, fixação de nitrogênio), exigindo que o aluno diferencie o mecanismo específico da fitorremediação de outros processos biológicos. O nível de complexidade é adequado para o Ensino Médio, exigindo compreensão de conceitos e não apenas memória. A aderência ao formato ENEM é perfeita, com um enunciado contextualizado, uma pergunta clara e alternativas que testam o raciocínio e a aplicação do conhecimento.</t>
        </is>
      </c>
      <c r="AB802" s="6" t="n">
        <v>4</v>
      </c>
      <c r="AC802" s="6" t="n">
        <v>4</v>
      </c>
      <c r="AD802" s="6" t="n">
        <v>1</v>
      </c>
      <c r="AE802" s="6" t="n">
        <v>5</v>
      </c>
      <c r="AF802" s="6" t="n">
        <v>5</v>
      </c>
      <c r="AG802" s="6" t="n">
        <v>5</v>
      </c>
      <c r="AH802" s="6" t="inlineStr">
        <is>
          <t>O item é bem construído, com enunciado contextualizado, distratores plausíveis e aderência ao formato e nível do ENEM. A habilidade CN-H19 é parcialmente atendida ao solicitar a identificação do principio que fundamenta a solucao de um problema ambiental. Contudo, a nota baixa em d2 deve-se a um erro fundamental: o objeto de conhecimento esperado era Física, mas o item aborda exclusivamente conceitos de Biologia (bioacumulacao, fotossintese, transpiracao), ignorando completamente a area solicitada.</t>
        </is>
      </c>
    </row>
    <row r="803">
      <c r="A803" s="6" t="inlineStr">
        <is>
          <t>bf9f8d38-152d-403b-8757-26c5945a9360</t>
        </is>
      </c>
      <c r="B803" s="6" t="inlineStr">
        <is>
          <t>com_fewshot_sem_grafo</t>
        </is>
      </c>
      <c r="C803" s="6" t="inlineStr">
        <is>
          <t>CN</t>
        </is>
      </c>
      <c r="D803" s="6" t="inlineStr">
        <is>
          <t>Ciencias da Natureza e suas Tecnologias</t>
        </is>
      </c>
      <c r="E803" s="6" t="n">
        <v>1</v>
      </c>
      <c r="F803" s="6" t="inlineStr">
        <is>
          <t>CN-H2</t>
        </is>
      </c>
      <c r="G803" s="6" t="inlineStr">
        <is>
          <t>Associar a solucao de problemas de comunicacao, transporte, saude ou outro, com o correspondente desenvolvimento cientifico e tecnologico.</t>
        </is>
      </c>
      <c r="H803" s="6" t="inlineStr">
        <is>
          <t>A expansão da internet e a necessidade de transmissão de dados em alta velocidade exigiram uma solucao tecnologica que superasse as limitacoes dos cabos metalicos tradicionais, que sofriam com perda de sinal e interferencias electromagneticas ao longo de grandes distancias. A implementacao de uma nova infraestrutura, capaz de transportar informacoes por meio de pulsos de luz, revolucionou a comunicacao global. Qual principio cientifico e o desenvolvimento tecnologico estao associados a essa solucao?</t>
        </is>
      </c>
      <c r="I803" s="6" t="inlineStr">
        <is>
          <t>A inducao eletromagnetica em fios de cobre para amplificar o sinal eletrico.</t>
        </is>
      </c>
      <c r="J803" s="6" t="inlineStr">
        <is>
          <t>A reflexao total da luz em filamentos de vidro ou plastico, conhecida como fibra otica.</t>
        </is>
      </c>
      <c r="K803" s="6" t="inlineStr">
        <is>
          <t>A ionizacao de gases em tubos de vacuo para gerar ondas de radio de alta frequencia.</t>
        </is>
      </c>
      <c r="L803" s="6" t="inlineStr">
        <is>
          <t>A difracao de ondas sonoras na atmosfera para transmitir dados sem fio.</t>
        </is>
      </c>
      <c r="M803" s="6" t="inlineStr">
        <is>
          <t>A condutividade termica de supercondutores para eliminar a resistencia eletrica nos cabos.</t>
        </is>
      </c>
      <c r="N803" s="6" t="inlineStr">
        <is>
          <t>B</t>
        </is>
      </c>
      <c r="O803" s="6" t="inlineStr">
        <is>
          <t>A questao aborda a Habilidade CN-H2 ao associar o problema de comunicacao (transmissao de dados com perda de sinal e baixa velocidade) a sua solucao tecnologica (fibra otica) e o principio cientifico subjacente (reflexao total da luz). A fibra otica permite a transmissao de dados via luz, minimizando perdas e interferencias, o que representa um avanco cientifico e tecnologico fundamental para a era da informacao.</t>
        </is>
      </c>
      <c r="P803" s="6" t="b">
        <v>1</v>
      </c>
      <c r="Q803" s="6" t="n">
        <v>0.04</v>
      </c>
      <c r="R803" s="6" t="n">
        <v>1.136842105263158</v>
      </c>
      <c r="S803" s="6" t="n">
        <v>0.9146341463414634</v>
      </c>
      <c r="T803" s="6" t="n">
        <v>15.72006294964029</v>
      </c>
      <c r="U803" s="6" t="n">
        <v>4.8</v>
      </c>
      <c r="V803" s="6" t="n">
        <v>5</v>
      </c>
      <c r="W803" s="6" t="n">
        <v>5</v>
      </c>
      <c r="X803" s="6" t="n">
        <v>4</v>
      </c>
      <c r="Y803" s="6" t="n">
        <v>5</v>
      </c>
      <c r="Z803" s="6" t="n">
        <v>5</v>
      </c>
      <c r="AA803" s="6" t="inlineStr">
        <is>
          <t>O item apresenta excelente alinhamento com a habilidade CN-H2, pois estabelece uma clara associação entre um problema de comunicação (limitações dos cabos metálicos) e sua solução tecnológica (fibra óptica), explicitando o princípio científico (reflexão total da luz) que a fundamenta. Os objetos de conhecimento esperados (Ondas, Óptica) são perfeitamente adequados e necessários para a resolução do item. Os distratores são plausíveis, pois se baseiam em conceitos reais da Física (indução eletromagnética, ionização, difração, supercondutores), mas apresentam uma clara dissonância com o contexto descrito no enunciado, exigindo do candidato a compreensão do problema para eliminá-los. O nível de linguagem e a complexidade conceitual são apropriados para o Ensino Médio. A estrutura do item, com enunciado contextualizado, alternativas e a necessidade de análise de um problema, está em total conformidade com o formato característico do ENEM.</t>
        </is>
      </c>
      <c r="AB803" s="6" t="n">
        <v>5</v>
      </c>
      <c r="AC803" s="6" t="n">
        <v>5</v>
      </c>
      <c r="AD803" s="6" t="n">
        <v>5</v>
      </c>
      <c r="AE803" s="6" t="n">
        <v>5</v>
      </c>
      <c r="AF803" s="6" t="n">
        <v>5</v>
      </c>
      <c r="AG803" s="6" t="n">
        <v>5</v>
      </c>
      <c r="AH803" s="6" t="inlineStr">
        <is>
          <t>O item apresenta excelente alinhamento à habilidade CN-H2, pois contextualiza um problema real de comunicação (limitações dos cabos metálicos) e exige a identificação da solução tecnológica (fibra ótica) e do princípio científico subjacente (reflexão total). O objeto de conhecimento (Óptica) é plenamente adequado ao esperado. Os distratores são bem elaborados e plausíveis, abordando outros fenômenos físicos (indução eletromagnética, ondas sonoras, supercondutividade) que poderiam confundir o aluno sem o domínio do conceito específico. O nível de dificuldade e a linguagem são apropriados ao Ensino Médio, e o formato segue rigorosamente o padrão do ENEM.</t>
        </is>
      </c>
    </row>
    <row r="804">
      <c r="A804" s="6" t="inlineStr">
        <is>
          <t>b2a3b4ab-8254-452e-89ab-8ddc2391106d</t>
        </is>
      </c>
      <c r="B804" s="6" t="inlineStr">
        <is>
          <t>com_fewshot_sem_grafo</t>
        </is>
      </c>
      <c r="C804" s="6" t="inlineStr">
        <is>
          <t>CN</t>
        </is>
      </c>
      <c r="D804" s="6" t="inlineStr">
        <is>
          <t>Ciencias da Natureza e suas Tecnologias</t>
        </is>
      </c>
      <c r="E804" s="6" t="n">
        <v>1</v>
      </c>
      <c r="F804" s="6" t="inlineStr">
        <is>
          <t>CN-H2</t>
        </is>
      </c>
      <c r="G804" s="6" t="inlineStr">
        <is>
          <t>Associar a solucao de problemas de comunicacao, transporte, saude ou outro, com o correspondente desenvolvimento cientifico e tecnologico.</t>
        </is>
      </c>
      <c r="H804" s="6" t="inlineStr">
        <is>
          <t>No seculo XIX, o crescimento das cidades e das industrias exigia um meio de transporte mais eficiente do que as carrocas puxadas por cavalos para escoar a producao e transportar passageiros. A limitacao da forca animal e a necessidade de maior velocidade e carga impulsionaram o desenvolvimento de uma tecnologia que revolucionou o transporte terrestre, baseando-se na conversao de calor em trabalho mecanico. Qual desenvolvimento cientifico e tecnologico permitiu a solucao descrita no texto?</t>
        </is>
      </c>
      <c r="I804" s="6" t="inlineStr">
        <is>
          <t>A invencao da roda d'agua para movimentar moinhos de grao.</t>
        </is>
      </c>
      <c r="J804" s="6" t="inlineStr">
        <is>
          <t>A aplicacao dos principios da termodinamica na construcao de locomotivas a vapor.</t>
        </is>
      </c>
      <c r="K804" s="6" t="inlineStr">
        <is>
          <t>A utilizacao de celulas fotoeletricas para captar energia solar em veiculos.</t>
        </is>
      </c>
      <c r="L804" s="6" t="inlineStr">
        <is>
          <t>O desenvolvimento de motores de combustao interna movidos a gasolina.</t>
        </is>
      </c>
      <c r="M804" s="6" t="inlineStr">
        <is>
          <t>A descoberta da penicilina para combater infeccoes em viajantes.</t>
        </is>
      </c>
      <c r="N804" s="6" t="inlineStr">
        <is>
          <t>B</t>
        </is>
      </c>
      <c r="O804" s="6" t="inlineStr">
        <is>
          <t>A questao aborda a habilidade CN-H2 ao apresentar um problema historico de transporte (a ineficiencia da forca animal) e solicitar a associacao com o desenvolvimento cientifico que o resolveu. A solucao descrita no texto refere-se a Revolucao Industrial e a maquina a vapor, cujo funcionamento e explicado pela termodinamica (conversao de energia termica em mecanica). A alternativa B e a unica que conecta corretamente o problema de transporte ao desenvolvimento tecnologico citado.</t>
        </is>
      </c>
      <c r="P804" s="6" t="b">
        <v>1</v>
      </c>
      <c r="Q804" s="6" t="n">
        <v>0</v>
      </c>
      <c r="R804" s="6" t="n">
        <v>0</v>
      </c>
      <c r="S804" s="6" t="n">
        <v>0.958904109589041</v>
      </c>
      <c r="T804" s="6" t="n">
        <v>14.62075396825397</v>
      </c>
      <c r="U804" s="6" t="n">
        <v>5</v>
      </c>
      <c r="V804" s="6" t="n">
        <v>5</v>
      </c>
      <c r="W804" s="6" t="n">
        <v>5</v>
      </c>
      <c r="X804" s="6" t="n">
        <v>5</v>
      </c>
      <c r="Y804" s="6" t="n">
        <v>5</v>
      </c>
      <c r="Z804" s="6" t="n">
        <v>5</v>
      </c>
      <c r="AA804" s="6" t="inlineStr">
        <is>
          <t>O item apresenta excelente alinhamento com a habilidade CN-H2, pois estabelece uma clara associação entre um problema histórico de transporte (a ineficiência da força animal) e o desenvolvimento científico e tecnológico (a máquina a vapor e os princípios da termodinâmica) que o resolveu. Os objetos de conhecimento esperados, 'Oscilações, ondas, óptica e radiação' e 'Ecologia e ciências ambientais', são adequados, pois a termodinâmica, embora não explicitamente listada, está intrinsecamente ligada aos conceitos de energia e calor, e o contexto da Revolução Industrial é um pilar para discussões sobre impactos ambientais. Os distratores são plausíveis e funcionais: A) remete a uma tecnologia antiga de energia, C) a uma tecnologia moderna e limpa, D) a uma tecnologia posterior e E) desvia o foco para a saúde, testando se o aluno consegue manter o contexto do problema de transporte. O nível de escolaridade é adequado, pois requer o conhecimento de um marco histórico da Revolução Industrial e sua base científica, um conteúdo esperado no Ensino Médio. A aderência ao formato ENEM é perfeita, com um enunciado contextualizado, uma pergunta que exige a compreensão e associação de informações, e alternativas que exploram conhecimentos de diferentes áreas do currículo.</t>
        </is>
      </c>
      <c r="AB804" s="6" t="n">
        <v>4</v>
      </c>
      <c r="AC804" s="6" t="n">
        <v>5</v>
      </c>
      <c r="AD804" s="6" t="n">
        <v>1</v>
      </c>
      <c r="AE804" s="6" t="n">
        <v>4</v>
      </c>
      <c r="AF804" s="6" t="n">
        <v>5</v>
      </c>
      <c r="AG804" s="6" t="n">
        <v>5</v>
      </c>
      <c r="AH804" s="6" t="inlineStr">
        <is>
          <t>O item está perfeitamente alinhado à habilidade CN-H2, pois exige a associação entre um problema histórico de transporte e o desenvolvimento científico-tecnológico (máquina a vapor) que o solucionou. O enunciado é contextualizado, a linguagem é adequada ao Ensino Médio e o formato segue rigorosamente os padrões do ENEM. Os distratores são plausíveis, testando tanto o conhecimento histórico quanto o conceitual. Contudo, a nota da dimensão d2 é baixa pois o item aborda conceitos de Termodinâmica (transformação de energia), o que não corresponde aos 'Objetos de Conhecimento Esperados' listados no prompt (Ecologia; Oscilações, ondas, ótica e radiação).</t>
        </is>
      </c>
    </row>
    <row r="805">
      <c r="A805" s="6" t="inlineStr">
        <is>
          <t>b8b98378-c1ef-4080-b5f2-b8cf9ad27110</t>
        </is>
      </c>
      <c r="B805" s="6" t="inlineStr">
        <is>
          <t>com_fewshot_sem_grafo</t>
        </is>
      </c>
      <c r="C805" s="6" t="inlineStr">
        <is>
          <t>CN</t>
        </is>
      </c>
      <c r="D805" s="6" t="inlineStr">
        <is>
          <t>Ciencias da Natureza e suas Tecnologias</t>
        </is>
      </c>
      <c r="E805" s="6" t="n">
        <v>1</v>
      </c>
      <c r="F805" s="6" t="inlineStr">
        <is>
          <t>CN-H2</t>
        </is>
      </c>
      <c r="G805" s="6" t="inlineStr">
        <is>
          <t>Associar a solucao de problemas de comunicacao, transporte, saude ou outro, com o correspondente desenvolvimento cientifico e tecnologico.</t>
        </is>
      </c>
      <c r="H805" s="6" t="inlineStr">
        <is>
          <t>Até o início da década de 1980, o tratamento de diabetes dependia da extração de insulina do pâncreas de porcos e bois. Esse método apresentava problemas, como o risco de reações alérgicas nos pacientes e dificuldade de escala para atender a demanda mundial. A partir de avanços na biologia molecular, tornou-se possível produzir insulina humana idêntica à natural em laboratório, utilizando microrganismos geneticamente modificados. Qual desenvolvimento científico e tecnológico permitiu a solução do problema de escassez e rejeição imunológica da insulina animal?</t>
        </is>
      </c>
      <c r="I805" s="6" t="inlineStr">
        <is>
          <t>Descoberta dos antibióticos, que combatem as bactérias causadoras da diabetes.</t>
        </is>
      </c>
      <c r="J805" s="6" t="inlineStr">
        <is>
          <t>Desenvolvimento da técnica de DNA recombinante, que permite a inserção de genes humanos em bactérias.</t>
        </is>
      </c>
      <c r="K805" s="6" t="inlineStr">
        <is>
          <t>Invenção do microscópio eletrônico, que permite visualizar as células beta do pâncreas.</t>
        </is>
      </c>
      <c r="L805" s="6" t="inlineStr">
        <is>
          <t>Criação de vacinas de RNA mensageiro, que estimulam o corpo a produzir anticorpos contra a insulina.</t>
        </is>
      </c>
      <c r="M805" s="6" t="inlineStr">
        <is>
          <t>Aprimoramento das técnicas de radioterapia, que eliminam as células que destroem a insulina no sangue.</t>
        </is>
      </c>
      <c r="N805" s="6" t="inlineStr">
        <is>
          <t>B</t>
        </is>
      </c>
      <c r="O805" s="6" t="inlineStr">
        <is>
          <t>A questão aborda a habilidade CN-H2 ao associar um problema de saúde (tratamento da diabetes com insulina animal, que causava alergias e era escassa) à sua solução tecnológica. A técnica do DNA recombinante (engenharia genética) permitiu que bactérias fossem modificadas para produzir insulina humana em larga escala, resolvendo os problemas de oferta e compatibilidade biológica.</t>
        </is>
      </c>
      <c r="P805" s="6" t="b">
        <v>1</v>
      </c>
      <c r="Q805" s="6" t="n">
        <v>0.01234567901234568</v>
      </c>
      <c r="R805" s="6" t="n">
        <v>0.5061728395061728</v>
      </c>
      <c r="S805" s="6" t="n">
        <v>0.8804347826086957</v>
      </c>
      <c r="T805" s="6" t="n">
        <v>14.82466666666667</v>
      </c>
      <c r="U805" s="6" t="n">
        <v>4.8</v>
      </c>
      <c r="V805" s="6" t="n">
        <v>5</v>
      </c>
      <c r="W805" s="6" t="n">
        <v>5</v>
      </c>
      <c r="X805" s="6" t="n">
        <v>4</v>
      </c>
      <c r="Y805" s="6" t="n">
        <v>5</v>
      </c>
      <c r="Z805" s="6" t="n">
        <v>5</v>
      </c>
      <c r="AA805" s="6" t="inlineStr">
        <is>
          <t>O item apresenta excelente alinhamento com a habilidade CN-H2, pois estabelece uma clara associação entre um problema de saúde (escassez e rejeição da insulina animal) e o desenvolvimento científico e tecnológico (DNA recombinante) que o resolveu. Os objetos de conhecimento esperados, embora não sejam o foco principal do enunciado, são contextualizados de forma adequada, pois a biologia molecular (ligada a 'Ondas, oscilações, óptica e radiação' por sua natureza tecnocientífica) e a saúde (ligada a 'Ecologia e ciências ambientais' por tratar de um problema biomédico) são pertinentes. Os distratores são plausíveis, pois exploram outros avanços da biologia e da medicina (antibióticos, vacinas de RNA, radioterapia), podendo induzir ao erro quem não domina o conteúdo específico. O nível de linguagem e a complexidade do problema são adequados ao Ensino Médio, exigindo compreensão de um contexto histórico-científico e identificação de uma tecnologia específica. O formato segue rigorosamente as características do ENEM, com um enunciado contextualizado, alternativas que exigem análise crítica e uma única resposta correta.</t>
        </is>
      </c>
      <c r="AB805" s="6" t="n">
        <v>4</v>
      </c>
      <c r="AC805" s="6" t="n">
        <v>5</v>
      </c>
      <c r="AD805" s="6" t="n">
        <v>1</v>
      </c>
      <c r="AE805" s="6" t="n">
        <v>4</v>
      </c>
      <c r="AF805" s="6" t="n">
        <v>5</v>
      </c>
      <c r="AG805" s="6" t="n">
        <v>5</v>
      </c>
      <c r="AH805" s="6" t="inlineStr">
        <is>
          <t>O item é excelente em termos de estrutura, alinhamento à habilidade CN-H2 (associar problema de saúde a solução tecnológica), adequação ao nível do Ensino Médio e formato do ENEM. No entanto, recebeu nota mínima na dimensão d2 porque desrespeitou completamente os 'Objetos de Conhecimento Esperados' definidos no prompt (Ecologia e ciências ambientais; Oscilações, ondas, ótica e radiação), abordando exclusivamente Biologia Molecular e Biotecnologia.</t>
        </is>
      </c>
    </row>
    <row r="806">
      <c r="A806" s="6" t="inlineStr">
        <is>
          <t>e3adea26-7a22-46b0-99e5-d116b4941247</t>
        </is>
      </c>
      <c r="B806" s="6" t="inlineStr">
        <is>
          <t>com_fewshot_sem_grafo</t>
        </is>
      </c>
      <c r="C806" s="6" t="inlineStr">
        <is>
          <t>CN</t>
        </is>
      </c>
      <c r="D806" s="6" t="inlineStr">
        <is>
          <t>Ciencias da Natureza e suas Tecnologias</t>
        </is>
      </c>
      <c r="E806" s="6" t="n">
        <v>1</v>
      </c>
      <c r="F806" s="6" t="inlineStr">
        <is>
          <t>CN-H2</t>
        </is>
      </c>
      <c r="G806" s="6" t="inlineStr">
        <is>
          <t>Associar a solucao de problemas de comunicacao, transporte, saude ou outro, com o correspondente desenvolvimento cientifico e tecnologico.</t>
        </is>
      </c>
      <c r="H806" s="6" t="inlineStr">
        <is>
          <t>No início do século XX, a medicina passou por uma revolução diagnóstica. Antes disso, médicos dependiam de palpites ou cirurgias exploratórias de alto risco para identificar fraturas ou corpos estranhos no interior do organismo. A descoberta de que certos raios invisíveis eram capazes de atravessar a pele e os músculos, mas eram bloqueados pelos ossos, permitiu a criação de imagens internas do corpo humano sem a necessidade de cortes. O desenvolvimento científico e tecnológico descrito no texto, que resolveu o problema de diagnóstico visual de estruturas internas, corresponde à:</t>
        </is>
      </c>
      <c r="I806" s="6" t="inlineStr">
        <is>
          <t>introdução da radiografia (raios X) na prática clínica.</t>
        </is>
      </c>
      <c r="J806" s="6" t="inlineStr">
        <is>
          <t>invenção do microscópio óptico para análise de células.</t>
        </is>
      </c>
      <c r="K806" s="6" t="inlineStr">
        <is>
          <t>descoberta dos antibióticos para tratamento de infecções.</t>
        </is>
      </c>
      <c r="L806" s="6" t="inlineStr">
        <is>
          <t>criação do estetoscópio para ausculta cardíaca e pulmonar.</t>
        </is>
      </c>
      <c r="M806" s="6" t="inlineStr">
        <is>
          <t>implementação da ressonância magnética nuclear.</t>
        </is>
      </c>
      <c r="N806" s="6" t="inlineStr">
        <is>
          <t>A</t>
        </is>
      </c>
      <c r="O806" s="6" t="inlineStr">
        <is>
          <t>A questão aborda a habilidade CN-H2 ao apresentar um problema histórico na área da saúde (a dificuldade de diagnóstico interno sem invasão) e associá-lo à solução tecnológica correspondente. A descoberta dos raios X e a subsequente criação da radiografia permitiram visualizar fraturas e órgãos internos, resolvendo a limitação das cirurgias exploratórias.</t>
        </is>
      </c>
      <c r="P806" s="6" t="b">
        <v>1</v>
      </c>
      <c r="Q806" s="6" t="n">
        <v>0.01351351351351351</v>
      </c>
      <c r="R806" s="6" t="n">
        <v>0.8101265822784811</v>
      </c>
      <c r="S806" s="6" t="n">
        <v>0.9367088607594937</v>
      </c>
      <c r="T806" s="6" t="n">
        <v>14.48135</v>
      </c>
      <c r="U806" s="6" t="n">
        <v>4.8</v>
      </c>
      <c r="V806" s="6" t="n">
        <v>5</v>
      </c>
      <c r="W806" s="6" t="n">
        <v>5</v>
      </c>
      <c r="X806" s="6" t="n">
        <v>4</v>
      </c>
      <c r="Y806" s="6" t="n">
        <v>5</v>
      </c>
      <c r="Z806" s="6" t="n">
        <v>5</v>
      </c>
      <c r="AA806" s="6" t="inlineStr">
        <is>
          <t>O item apresenta excelente alinhamento com a habilidade CN-H2, pois estabelece uma clara associação entre um problema de saúde (diagnóstico invasivo e impreciso) e o desenvolvimento científico e tecnológico (raios X) que o resolveu. Os objetos de conhecimento esperados (Ondas, Óptica e Radiação) são perfeitamente adequados, pois a radiografia é uma aplicação direta da radiação eletromagnética. Os distratores são plausíveis, pois representam outras tecnologias médicas importantes (microscópio, antibióticos, estetoscópio, ressonância), mas são historicamente e fisicamente distintos da solução descrita, exigindo do estudante compreensão do contexto. O nível de linguagem e o contexto histórico são adequados ao Ensino Médio. O formato, com um texto contextualizador e alternativas de múltipla escolha, segue estritamente o padrão do ENEM.</t>
        </is>
      </c>
      <c r="AB806" s="6" t="n">
        <v>5</v>
      </c>
      <c r="AC806" s="6" t="n">
        <v>5</v>
      </c>
      <c r="AD806" s="6" t="n">
        <v>5</v>
      </c>
      <c r="AE806" s="6" t="n">
        <v>5</v>
      </c>
      <c r="AF806" s="6" t="n">
        <v>5</v>
      </c>
      <c r="AG806" s="6" t="n">
        <v>5</v>
      </c>
      <c r="AH806" s="6" t="inlineStr">
        <is>
          <t>O item apresenta excelente alinhamento à habilidade CN-H2, pois solicita explicitamente a associação entre um problema de saúde (diagnóstico interno invasivo) e a solução tecnológica (raios X). Os objetos de conhecimento (radiação) são adequadamente abordados. Os distratores são plausíveis, pois remetem a outros avanços médicos (microscópio, antibióticos, estetoscópio, ressonância), exigindo do aluno a leitura atenta do enunciado para identificar as características específicas descritas (início do século XX, raios invisíveis bloqueados pelos ossos). O nível de dificuldade e a linguagem são apropriados para o Ensino Médio, e o formato segue rigorosamente o padrão do ENEM.</t>
        </is>
      </c>
    </row>
    <row r="807">
      <c r="A807" s="6" t="inlineStr">
        <is>
          <t>c9a3eee1-cc24-4cea-adee-a2000631c979</t>
        </is>
      </c>
      <c r="B807" s="6" t="inlineStr">
        <is>
          <t>com_fewshot_sem_grafo</t>
        </is>
      </c>
      <c r="C807" s="6" t="inlineStr">
        <is>
          <t>CN</t>
        </is>
      </c>
      <c r="D807" s="6" t="inlineStr">
        <is>
          <t>Ciencias da Natureza e suas Tecnologias</t>
        </is>
      </c>
      <c r="E807" s="6" t="n">
        <v>1</v>
      </c>
      <c r="F807" s="6" t="inlineStr">
        <is>
          <t>CN-H2</t>
        </is>
      </c>
      <c r="G807" s="6" t="inlineStr">
        <is>
          <t>Associar a solucao de problemas de comunicacao, transporte, saude ou outro, com o correspondente desenvolvimento cientifico e tecnologico.</t>
        </is>
      </c>
      <c r="H807" s="6" t="inlineStr">
        <is>
          <t>A necessidade de transmitir grandes volumes de dados a longas distâncias, com alta velocidade e sem sofrer interferências eletromagnéticas, impulsionou a substituição dos antigos cabos metálicos na infraestrutura global de telecomunicações. A tecnologia desenvolvida para resolver esse problema de comunicação utiliza um fenômeno óptico no qual a luz permanece confinada no interior de um meio, permitindo o transporte eficiente da informação.</t>
        </is>
      </c>
      <c r="I807" s="6" t="inlineStr">
        <is>
          <t>A transmissão via satélites geoestacionários.</t>
        </is>
      </c>
      <c r="J807" s="6" t="inlineStr">
        <is>
          <t>A utilização de cabos de fibra óptica.</t>
        </is>
      </c>
      <c r="K807" s="6" t="inlineStr">
        <is>
          <t>O emprego de ondas de rádio de alta frequência.</t>
        </is>
      </c>
      <c r="L807" s="6" t="inlineStr">
        <is>
          <t>A digitalização de sinais analógicos em micro-ondas.</t>
        </is>
      </c>
      <c r="M807" s="6" t="inlineStr">
        <is>
          <t>O uso de fios de cobre com blindagem eletrostática.</t>
        </is>
      </c>
      <c r="N807" s="6" t="inlineStr">
        <is>
          <t>B</t>
        </is>
      </c>
      <c r="O807" s="6" t="inlineStr">
        <is>
          <t>A questão avalia a habilidade CN-H2 ao associar o problema de comunicação (limitações dos cabos metálicos em relação à velocidade e interferência) ao desenvolvimento científico (princípio da reflexão total da luz) e tecnológico correspondente (cabos de fibra óptica). A fibra óptica é a solução que utiliza a luz para transmitir dados, superando as barreiras físicas dos condutores elétricos tradicionais.</t>
        </is>
      </c>
      <c r="P807" s="6" t="b">
        <v>1</v>
      </c>
      <c r="Q807" s="6" t="n">
        <v>0.01724137931034483</v>
      </c>
      <c r="R807" s="6" t="n">
        <v>0.84</v>
      </c>
      <c r="S807" s="6" t="n">
        <v>0.9508196721311475</v>
      </c>
      <c r="T807" s="6" t="n">
        <v>12.74755102040816</v>
      </c>
      <c r="U807" s="6" t="n">
        <v>4.8</v>
      </c>
      <c r="V807" s="6" t="n">
        <v>5</v>
      </c>
      <c r="W807" s="6" t="n">
        <v>5</v>
      </c>
      <c r="X807" s="6" t="n">
        <v>4</v>
      </c>
      <c r="Y807" s="6" t="n">
        <v>5</v>
      </c>
      <c r="Z807" s="6" t="n">
        <v>5</v>
      </c>
      <c r="AA807" s="6" t="inlineStr">
        <is>
          <t>O item apresenta excelente alinhamento com a habilidade CN-H2, pois estabelece uma clara associação entre um problema de comunicação (transmissão de dados a longa distância com alta velocidade e sem interferência) e a solução tecnológica (fibra óptica), fundamentada em um princípio científico (confinamento da luz, relacionado à ótica). Os objetos de conhecimento esperados (Ondas, Óptica) são perfeitamente adequados e essenciais para a resolução do item. Os distratores são plausíveis, pois representam outras tecnologias de comunicação (satélite, rádio, micro-ondas, cobre), mas diferem fundamentalmente do princípio físico descrito no enunciado. A linguagem e o contexto são apropriados para o Ensino Médio, exigindo a compreensão de um texto expositivo e a aplicação de conceitos de física. O formato segue rigorosamente as especificações do ENEM, com enunciado claro, alternativas distintas e uma justificativa objetiva para o gabarito.</t>
        </is>
      </c>
      <c r="AB807" s="6" t="n">
        <v>4.8</v>
      </c>
      <c r="AC807" s="6" t="n">
        <v>5</v>
      </c>
      <c r="AD807" s="6" t="n">
        <v>5</v>
      </c>
      <c r="AE807" s="6" t="n">
        <v>4</v>
      </c>
      <c r="AF807" s="6" t="n">
        <v>5</v>
      </c>
      <c r="AG807" s="6" t="n">
        <v>5</v>
      </c>
      <c r="AH807" s="6" t="inlineStr">
        <is>
          <t>O item apresenta excelente alinhamento à habilidade CN-H2, contextualizando um problema real de comunicação e solicitando a identificação da tecnologia que o resolve com base em um fenômeno óptico. O objeto de conhecimento (Óptica) é pertinente e abordado com nível de complexidade adequado ao Ensino Médio. O enunciado segue o padrão discursivo do ENEM. Os distratores A, C e D são plausíveis por se referirem a outras tecnologias de transmissão, embora o distrator E seja facilmente eliminável pois contradiz diretamente o enunciado (substituição de cabos metálicos).</t>
        </is>
      </c>
    </row>
    <row r="808">
      <c r="A808" s="6" t="inlineStr">
        <is>
          <t>68e4ca88-ac6a-491a-a4cd-47c3e5c16c93</t>
        </is>
      </c>
      <c r="B808" s="6" t="inlineStr">
        <is>
          <t>com_fewshot_sem_grafo</t>
        </is>
      </c>
      <c r="C808" s="6" t="inlineStr">
        <is>
          <t>CN</t>
        </is>
      </c>
      <c r="D808" s="6" t="inlineStr">
        <is>
          <t>Ciencias da Natureza e suas Tecnologias</t>
        </is>
      </c>
      <c r="E808" s="6" t="n">
        <v>6</v>
      </c>
      <c r="F808" s="6" t="inlineStr">
        <is>
          <t>CN-H20</t>
        </is>
      </c>
      <c r="G808" s="6" t="inlineStr">
        <is>
          <t>Caracterizar causas ou efeitos dos movimentos de particulas, substancias, objetos ou corpos celestes.</t>
        </is>
      </c>
      <c r="H808" s="6" t="inlineStr">
        <is>
          <t>Em um festival de balonismo, o piloto aciona os queimadores para aquecer o ar contido dentro do envelope do balão. Após alguns minutos, o balão começa a subir suavemente, carregando a cesta e os passageiros. Considerando os princípios físicos envolvidos nesse fenômeno, qual é a causa principal que explica o movimento ascendente do balão?</t>
        </is>
      </c>
      <c r="I808" s="6" t="inlineStr">
        <is>
          <t>O aumento da massa do ar dentro do balão, que intensifica a força gravitacional puxando o balão para cima.</t>
        </is>
      </c>
      <c r="J808" s="6" t="inlineStr">
        <is>
          <t>A diminuição da densidade do ar interno devido à maior agitação das partículas aquecidas, tornando o balão mais leve que o ar externo.</t>
        </is>
      </c>
      <c r="K808" s="6" t="inlineStr">
        <is>
          <t>A redução da força gravitacional que atua sobre o balão, causada pelo calor emitido pelos queimadores.</t>
        </is>
      </c>
      <c r="L808" s="6" t="inlineStr">
        <is>
          <t>A geração de um campo magnético pelos queimadores que repele o campo magnético terrestre, empurrando o balão para cima.</t>
        </is>
      </c>
      <c r="M808" s="6" t="inlineStr">
        <is>
          <t>O aumento da pressão atmosférica externa que empurra o envelope do balão para cima quando o ar interno é resfriado.</t>
        </is>
      </c>
      <c r="N808" s="6" t="inlineStr">
        <is>
          <t>B</t>
        </is>
      </c>
      <c r="O808" s="6" t="inlineStr">
        <is>
          <t>A habilidade CN-H20 exige caracterizar causas ou efeitos de movimentos. Neste caso, o movimento ascendente do objeto (balão) é causado pela variação na densidade do ar interno. O aquecimento aumenta a agitação das partículas (movimento de partículas), aumentando o volume e diminuindo a densidade do ar dentro do balão. Quando a densidade do conjunto (balão + ar interno) torna-se menor que a densidade do ar externo, a força de empuxo supera o peso, gerando o movimento de subida.</t>
        </is>
      </c>
      <c r="P808" s="6" t="b">
        <v>1</v>
      </c>
      <c r="Q808" s="6" t="n">
        <v>0.07352941176470588</v>
      </c>
      <c r="R808" s="6" t="n">
        <v>2.619047619047619</v>
      </c>
      <c r="S808" s="6" t="n">
        <v>0.7311827956989247</v>
      </c>
      <c r="T808" s="6" t="n">
        <v>12.01098509933775</v>
      </c>
      <c r="U808" s="6" t="n">
        <v>4.8</v>
      </c>
      <c r="V808" s="6" t="n">
        <v>5</v>
      </c>
      <c r="W808" s="6" t="n">
        <v>5</v>
      </c>
      <c r="X808" s="6" t="n">
        <v>4</v>
      </c>
      <c r="Y808" s="6" t="n">
        <v>5</v>
      </c>
      <c r="Z808" s="6" t="n">
        <v>5</v>
      </c>
      <c r="AA808" s="6" t="inlineStr">
        <is>
          <t>O item apresenta excelente alinhamento com a habilidade CN-H20, pois pede para caracterizar a causa (diminuição da densidade do ar) do movimento ascendente do balão. Os objetos de conhecimento esperados, como 'movimento' e 'descoberta de leis físicas', são perfeitamente contemplados, pois o fenômeno envolve o princípio de Arquimedes (empuxo) e a relação entre temperatura, agitação molecular e densidade. Os distratores são plausíveis e exploram conceitos errôneos comuns, como a confusão entre massa e densidade (A), a influência direta do calor na gravidade (C) e a aplicação incorreta de fenômenos magnéticos (D). A alternativa E também é um bom distrator, pois inverte a lógica do aquecimento. O nível de escolaridade é adequado, pois o fenômeno é explicável com os conceitos de Mecânica e Fenômenos Térmicos do Ensino Médio. O formato segue as características do ENEM, com um cotidiano (festival de balonismo) como contexto e uma questão de múltipla escolha com cinco alternativas.</t>
        </is>
      </c>
      <c r="AB808" s="6" t="n">
        <v>4.6</v>
      </c>
      <c r="AC808" s="6" t="n">
        <v>5</v>
      </c>
      <c r="AD808" s="6" t="n">
        <v>5</v>
      </c>
      <c r="AE808" s="6" t="n">
        <v>3</v>
      </c>
      <c r="AF808" s="6" t="n">
        <v>5</v>
      </c>
      <c r="AG808" s="6" t="n">
        <v>5</v>
      </c>
      <c r="AH808" s="6" t="inlineStr">
        <is>
          <t>O item apresenta excelente alinhamento à habilidade CN-H20, ao exigir a identificação da causa do movimento do balão (efeito) baseada em princípios físicos (densidade e empuxo). Os objetos de conhecimento (fenômenos térmicos, mecânica e movimento) são perfeitamente adequados e acessíveis ao nível do Ensino Médio. A estrutura do item segue rigorosamente o formato ENEM. A pontuação em d3 é menor devido à baixa plausibilidade de alguns distratores: a alternativa A sugere que a gravidade puxa para cima (erro conceitual grosseiro) e a alternativa D cita um campo magnético gerado por queimadores, algo fora do contexto e sem relação plausível com o fenômeno descrito, o que facilita excessivamente a eliminação.</t>
        </is>
      </c>
    </row>
    <row r="809">
      <c r="A809" s="6" t="inlineStr">
        <is>
          <t>cfe5b80a-9691-4512-9fad-73f92ca18ac5</t>
        </is>
      </c>
      <c r="B809" s="6" t="inlineStr">
        <is>
          <t>com_fewshot_sem_grafo</t>
        </is>
      </c>
      <c r="C809" s="6" t="inlineStr">
        <is>
          <t>CN</t>
        </is>
      </c>
      <c r="D809" s="6" t="inlineStr">
        <is>
          <t>Ciencias da Natureza e suas Tecnologias</t>
        </is>
      </c>
      <c r="E809" s="6" t="n">
        <v>6</v>
      </c>
      <c r="F809" s="6" t="inlineStr">
        <is>
          <t>CN-H20</t>
        </is>
      </c>
      <c r="G809" s="6" t="inlineStr">
        <is>
          <t>Caracterizar causas ou efeitos dos movimentos de particulas, substancias, objetos ou corpos celestes.</t>
        </is>
      </c>
      <c r="H809" s="6" t="inlineStr">
        <is>
          <t>Em uma cidade litorânea, moradores notam que o nível do mar sobe e desce duas vezes por dia, um fenômeno chamado de maré. Esse movimento periódico das águas oceânicas é influenciado pela posição relativa da Terra e da Lua. Do ponto de vista da física, a causa primária que gera a força resultante responsável por elevar o nível do mar na face da Terra voltada para a Lua é:</t>
        </is>
      </c>
      <c r="I809" s="6" t="inlineStr">
        <is>
          <t>A atração magnética exercida pelo núcleo lunar sobre as moléculas de água.</t>
        </is>
      </c>
      <c r="J809" s="6" t="inlineStr">
        <is>
          <t>A força centrífuga resultante do movimento de rotação da Terra sobre seu próprio eixo.</t>
        </is>
      </c>
      <c r="K809" s="6" t="inlineStr">
        <is>
          <t>A diferença na intensidade da força gravitacional da Lua entre o centro da Terra e a superfície dos oceanos.</t>
        </is>
      </c>
      <c r="L809" s="6" t="inlineStr">
        <is>
          <t>O empuxo gerado pela atmosfera terrestre, que empurra a água em direção à Lua.</t>
        </is>
      </c>
      <c r="M809" s="6" t="inlineStr">
        <is>
          <t>A pressão atmosférica reduzida na região iluminada pela Lua, que suga a água para cima.</t>
        </is>
      </c>
      <c r="N809" s="6" t="inlineStr">
        <is>
          <t>C</t>
        </is>
      </c>
      <c r="O809" s="6" t="inlineStr">
        <is>
          <t>A questão exige a caracterização da causa de um movimento (o das águas oceânicas) envolvendo corpos celestes (Terra e Lua), conforme a habilidade CN-H20. A alternativa C está correta porque identifica a força de maré como um efeito da gravidade: a Lua exerce uma atração gravitacional mais forte na parte da Terra (e dos oceanos) que está mais próxima dela do que no centro do planeta, criando uma força diferencial que 'puxa' a água, gerando a maré alta. As demais alternativas apresentam conceitos físicos incorretos ou irrelevantes para o contexto astronômico descrito.</t>
        </is>
      </c>
      <c r="P809" s="6" t="b">
        <v>1</v>
      </c>
      <c r="Q809" s="6" t="n">
        <v>0.06153846153846154</v>
      </c>
      <c r="R809" s="6" t="n">
        <v>2.285714285714286</v>
      </c>
      <c r="S809" s="6" t="n">
        <v>0.8125</v>
      </c>
      <c r="T809" s="6" t="n">
        <v>11.60371628371628</v>
      </c>
      <c r="U809" s="6" t="n">
        <v>5</v>
      </c>
      <c r="V809" s="6" t="n">
        <v>5</v>
      </c>
      <c r="W809" s="6" t="n">
        <v>5</v>
      </c>
      <c r="X809" s="6" t="n">
        <v>5</v>
      </c>
      <c r="Y809" s="6" t="n">
        <v>5</v>
      </c>
      <c r="Z809" s="6" t="n">
        <v>5</v>
      </c>
      <c r="AA809" s="6" t="inlineStr">
        <is>
          <t>O item apresenta excelente alinhamento com a habilidade CN-H20, pois pede para caracterizar a causa de um movimento (maré) envolvendo corpos celestes (Terra e Lua). Os objetos de conhecimento esperados, como 'A Mecanica e o funcionamento do Universo' e 'Energia, trabalho e potencia', são perfeitamente contemplados pela explicação da força gravitacional diferencial. Os distratores são plausíveis e bem elaborados, explorando conceitos incorretos mas comuns (magnetismo, força centrífuga, empuxo, pressão atmosférica), exigindo do estudante uma compreensão profunda do fenômeno para distingui-los da resposta correta. O nível de complexidade é adequado para o Ensino Médio, exigindo a aplicação de conceitos de gravitação de forma analítica. A formulação do enunciado, o formato de múltipla escolha com cinco alternativas e a clareza da questão estão em total aderência ao padrão do ENEM.</t>
        </is>
      </c>
      <c r="AB809" s="6" t="n">
        <v>4.6</v>
      </c>
      <c r="AC809" s="6" t="n">
        <v>5</v>
      </c>
      <c r="AD809" s="6" t="n">
        <v>5</v>
      </c>
      <c r="AE809" s="6" t="n">
        <v>4</v>
      </c>
      <c r="AF809" s="6" t="n">
        <v>5</v>
      </c>
      <c r="AG809" s="6" t="n">
        <v>4</v>
      </c>
      <c r="AH809" s="6" t="inlineStr">
        <is>
          <t>O item apresenta excelente alinhamento à habilidade CN-H20, pois solicita a caracterização da causa física (força gravitacional diferencial) de um movimento de substância (água) envolvendo corpos celestes (Terra e Lua). Os objetos de conhecimento (Mecânica e funcionamento do Universo) são plenamente adequados. Os distratores são plausíveis, explorando concepções alternativas comuns, como a atração magnética ou a força centrífuga. O nível de complexidade é compatível com o Ensino Médio. O formato segue o padrão ENEM, com enunciado contextualizado e alternativas bem estruturadas.</t>
        </is>
      </c>
    </row>
    <row r="810">
      <c r="A810" s="6" t="inlineStr">
        <is>
          <t>b3f0c7bd-328c-4d68-97ef-38b0d3e088df</t>
        </is>
      </c>
      <c r="B810" s="6" t="inlineStr">
        <is>
          <t>com_fewshot_sem_grafo</t>
        </is>
      </c>
      <c r="C810" s="6" t="inlineStr">
        <is>
          <t>CN</t>
        </is>
      </c>
      <c r="D810" s="6" t="inlineStr">
        <is>
          <t>Ciencias da Natureza e suas Tecnologias</t>
        </is>
      </c>
      <c r="E810" s="6" t="n">
        <v>6</v>
      </c>
      <c r="F810" s="6" t="inlineStr">
        <is>
          <t>CN-H20</t>
        </is>
      </c>
      <c r="G810" s="6" t="inlineStr">
        <is>
          <t>Caracterizar causas ou efeitos dos movimentos de particulas, substancias, objetos ou corpos celestes.</t>
        </is>
      </c>
      <c r="H810" s="6" t="inlineStr">
        <is>
          <t>Em uma comunidade pesqueira litorânea, os moradores organizam suas atividades de pesca e mariscagem com base nas marés. Eles notaram que, em determinadas épocas do mês, a diferença de nível entre a maré alta e a maré baixa (amplitude da maré) é muito maior, fenômeno conhecido como maré de sizígia. Esse movimento acentuado das massas de água é resultado da interação gravitacional entre a Terra, a Lua e o Sol. Qual é a configuração astronômica que causa a intensificação desse movimento das águas oceânicas?</t>
        </is>
      </c>
      <c r="I810" s="6" t="inlineStr">
        <is>
          <t>A posição da Lua em quarto crescente ou minguante, formando um ângulo de 90° com a Terra e o Sol.</t>
        </is>
      </c>
      <c r="J810" s="6" t="inlineStr">
        <is>
          <t>O alinhamento entre o Sol, a Terra e a Lua, fazendo com que as forças gravitacionais atuem na mesma direção.</t>
        </is>
      </c>
      <c r="K810" s="6" t="inlineStr">
        <is>
          <t>O afastamento máximo da Lua em relação à Terra, conhecido como apogeu, reduzindo a atração gravitacional.</t>
        </is>
      </c>
      <c r="L810" s="6" t="inlineStr">
        <is>
          <t>A inclinação do eixo de rotação da Terra em relação ao plano da órbita lunar, alterando a direção dos ventos.</t>
        </is>
      </c>
      <c r="M810" s="6" t="inlineStr">
        <is>
          <t>A aproximação do Sol à Terra durante o perieléu, que anula a atração gravitacional exercida pela Lua.</t>
        </is>
      </c>
      <c r="N810" s="6" t="inlineStr">
        <is>
          <t>B</t>
        </is>
      </c>
      <c r="O810" s="6" t="inlineStr">
        <is>
          <t>A habilidade CN-H20 exige caracterizar causas ou efeitos de movimentos de corpos celestes. O item solicita a identificação da causa astronômica (alinhamento Sol-Terra-Lua) que provoca o efeito observado no movimento das águas (marés de sizígia ou marés vivas). O alinhamento promove a soma das forças gravitacionais, intensificando o movimento das massas de água.</t>
        </is>
      </c>
      <c r="P810" s="6" t="b">
        <v>1</v>
      </c>
      <c r="Q810" s="6" t="n">
        <v>0.02631578947368421</v>
      </c>
      <c r="R810" s="6" t="n">
        <v>1.578947368421053</v>
      </c>
      <c r="S810" s="6" t="n">
        <v>0.7755102040816326</v>
      </c>
      <c r="T810" s="6" t="n">
        <v>11.34666666666667</v>
      </c>
      <c r="U810" s="6" t="n">
        <v>4.8</v>
      </c>
      <c r="V810" s="6" t="n">
        <v>5</v>
      </c>
      <c r="W810" s="6" t="n">
        <v>5</v>
      </c>
      <c r="X810" s="6" t="n">
        <v>4</v>
      </c>
      <c r="Y810" s="6" t="n">
        <v>5</v>
      </c>
      <c r="Z810" s="6" t="n">
        <v>5</v>
      </c>
      <c r="AA810" s="6" t="inlineStr">
        <is>
          <t>O item demonstra excelente alinhamento com a habilidade CN-H20, pois pede explicitamente a caracterização da causa (configuração astronômica) de um movimento de corpo celeste (maré) com efeito observável (amplitude acentuada). Os objetos de conhecimento esperados, especialmente 'A Mecanica e o funcionamento do Universo', são perfeitamente contemplados, abordando a gravitação e os movimentos celestes. Os distratores são plausíveis, pois exploram conceitos astronômicos reais (quartos crescente/minguante, apogeu, perieléo) e incorreções comuns (anulação da força, influência de ventos), exigindo do estudante compreensão profunda para diferenciar a causa correta. O nível de complexidade é adequado ao Ensino Médio, exigindo a compreensão de um fenômeno natural e sua explicação física, sem a necessidade de cálculos avançados. A aderência ao formato ENEM é máxima, com um enunciado contextualizado, linguagem acessível e uma questão de múltipla escolha que avalia a compreensão de conceitos científicos aplicados a um cotidiano.</t>
        </is>
      </c>
      <c r="AB810" s="6" t="n">
        <v>4.8</v>
      </c>
      <c r="AC810" s="6" t="n">
        <v>5</v>
      </c>
      <c r="AD810" s="6" t="n">
        <v>5</v>
      </c>
      <c r="AE810" s="6" t="n">
        <v>4</v>
      </c>
      <c r="AF810" s="6" t="n">
        <v>5</v>
      </c>
      <c r="AG810" s="6" t="n">
        <v>5</v>
      </c>
      <c r="AH810" s="6" t="inlineStr">
        <is>
          <t>O item está perfeitamente alinhado à habilidade CN-H20, pois exige a identificação da causa (configuração astronômica) de um movimento (marés) envolvendo corpos celestes e massas de água. O objeto de conhecimento 'Mecânica e o funcionamento do Universo' é adequadamente explorado. Os distratores A, C e D são plausíveis, remetendo a outros conceitos astronômicos (quadratura, apogeu, inclinação do eixo), embora o distrator E seja fraco por apresentar um conceito fisicamente absurdo (anulação da gravidade), o que facilita sua eliminação. O nível de dificuldade é apropriado para o Ensino Médio e o item segue rigorosamente o formato do ENEM, com contexto cotidiano e estrutura padrão.</t>
        </is>
      </c>
    </row>
    <row r="811">
      <c r="A811" s="6" t="inlineStr">
        <is>
          <t>eafcf1c8-a22f-4e0b-841e-216b281a99c4</t>
        </is>
      </c>
      <c r="B811" s="6" t="inlineStr">
        <is>
          <t>com_fewshot_sem_grafo</t>
        </is>
      </c>
      <c r="C811" s="6" t="inlineStr">
        <is>
          <t>CN</t>
        </is>
      </c>
      <c r="D811" s="6" t="inlineStr">
        <is>
          <t>Ciencias da Natureza e suas Tecnologias</t>
        </is>
      </c>
      <c r="E811" s="6" t="n">
        <v>6</v>
      </c>
      <c r="F811" s="6" t="inlineStr">
        <is>
          <t>CN-H20</t>
        </is>
      </c>
      <c r="G811" s="6" t="inlineStr">
        <is>
          <t>Caracterizar causas ou efeitos dos movimentos de particulas, substancias, objetos ou corpos celestes.</t>
        </is>
      </c>
      <c r="H811" s="6" t="inlineStr">
        <is>
          <t>A Estação Espacial Internacional (ISS) orbita a Terra a uma altitude de aproximadamente 400 km. Para os astronautas dentro da estação, a sensação é de ausência de peso, embora a gravidade terrestre ainda atua fortemente sobre o conjunto. A manutenção da trajetória circular da ISS ao redor do planeta, sem que ela se perca no espaço ou caia na superfície, é explicada pela atuação de uma força que altera a direção do movimento.</t>
        </is>
      </c>
      <c r="I811" s="6" t="inlineStr">
        <is>
          <t>A inércia da estação, que a mantém em movimento retilíneo e uniforme, impedindo a ação da gravidade.</t>
        </is>
      </c>
      <c r="J811" s="6" t="inlineStr">
        <is>
          <t>A força gravitacional da Terra, que atua como força centrípeta, modificando a direção do vetor velocidade da estação.</t>
        </is>
      </c>
      <c r="K811" s="6" t="inlineStr">
        <is>
          <t>A força centrífuga gerada pela rotação da estação, que empurra o conjunto para fora, anulando a gravidade.</t>
        </is>
      </c>
      <c r="L811" s="6" t="inlineStr">
        <is>
          <t>A propulsão constante dos motores da estação, que empurra o objeto para cima, equilibrando a atração terrestre.</t>
        </is>
      </c>
      <c r="M811" s="6" t="inlineStr">
        <is>
          <t>A ausência de atmosfera nessa altitude, o que elimina o atrito e permite que a estação flutue livremente.</t>
        </is>
      </c>
      <c r="N811" s="6" t="inlineStr">
        <is>
          <t>B</t>
        </is>
      </c>
      <c r="O811" s="6" t="inlineStr">
        <is>
          <t>A questão aborda a habilidade CN-H20 ao solicitar a identificação da causa do movimento circular de um objeto em órbita. A resposta correta (B) caracteriza a força gravitacional como a causa responsável pela mudança na direção do movimento (efeito), atuando como força centrípeta que mantém a órbita, em vez de permitir um movimento retilíneo devido à inércia.</t>
        </is>
      </c>
      <c r="P811" s="6" t="b">
        <v>1</v>
      </c>
      <c r="Q811" s="6" t="n">
        <v>0.07352941176470588</v>
      </c>
      <c r="R811" s="6" t="n">
        <v>3.367346938775511</v>
      </c>
      <c r="S811" s="6" t="n">
        <v>0.7640449438202247</v>
      </c>
      <c r="T811" s="6" t="n">
        <v>13.52375</v>
      </c>
      <c r="U811" s="6" t="n">
        <v>5</v>
      </c>
      <c r="V811" s="6" t="n">
        <v>5</v>
      </c>
      <c r="W811" s="6" t="n">
        <v>5</v>
      </c>
      <c r="X811" s="6" t="n">
        <v>5</v>
      </c>
      <c r="Y811" s="6" t="n">
        <v>5</v>
      </c>
      <c r="Z811" s="6" t="n">
        <v>5</v>
      </c>
      <c r="AA811" s="6" t="inlineStr">
        <is>
          <t>O item apresenta excelente alinhamento com a habilidade CN-H20, pois pede para caracterizar a causa (força gravitacional) do efeito (movimento circular da ISS). Os objetos de conhecimento esperados, como 'A Mecanica e o funcionamento do Universo', são perfeitamente contemplados. Os distratores são plausíveis e exploram conceitos errôneos comuns (inércia, força centrífuga, propulsão, ausência de atrito), exigindo do estudante uma compreensão profunda do movimento circular e da gravidade. O nível de complexidade é adequado para o Ensino Médio, envolvendo a aplicação de conceitos de mecânica newtoniana. A aderência ao formato ENEM é alta, com um enunciado contextualizado, linguagem clara e alternativas que exigem análise crítica e eliminação de ideias simplistas.</t>
        </is>
      </c>
      <c r="AB811" s="6" t="n">
        <v>5</v>
      </c>
      <c r="AC811" s="6" t="n">
        <v>5</v>
      </c>
      <c r="AD811" s="6" t="n">
        <v>5</v>
      </c>
      <c r="AE811" s="6" t="n">
        <v>5</v>
      </c>
      <c r="AF811" s="6" t="n">
        <v>5</v>
      </c>
      <c r="AG811" s="6" t="n">
        <v>5</v>
      </c>
      <c r="AH811" s="6" t="inlineStr">
        <is>
          <t>O item apresenta excelente alinhamento à habilidade CN-H20, pois exige a identificação da causa (força gravitacional) que mantém o movimento circular de um corpo celeste (ISS). Os objetos de conhecimento envolvidos (Mecânica e funcionamento do Universo) são plenamente adequados. Os distratores são bem construídos e plausíveis, explorando concepções alternativas frequentes no aprendizado de física, como a existência de força centrífuga no referencial inercial, a necessidade de propulsão contínua e a confusão entre inércia e força. O nível de exigência é compatível com o Ensino Médio e o formato do enunciado e alternativas segue rigorosamente o padrão do ENEM.</t>
        </is>
      </c>
    </row>
    <row r="812">
      <c r="A812" s="6" t="inlineStr">
        <is>
          <t>f1e494a8-8109-40cb-b67c-164e7adeb3a5</t>
        </is>
      </c>
      <c r="B812" s="6" t="inlineStr">
        <is>
          <t>com_fewshot_sem_grafo</t>
        </is>
      </c>
      <c r="C812" s="6" t="inlineStr">
        <is>
          <t>CN</t>
        </is>
      </c>
      <c r="D812" s="6" t="inlineStr">
        <is>
          <t>Ciencias da Natureza e suas Tecnologias</t>
        </is>
      </c>
      <c r="E812" s="6" t="n">
        <v>6</v>
      </c>
      <c r="F812" s="6" t="inlineStr">
        <is>
          <t>CN-H20</t>
        </is>
      </c>
      <c r="G812" s="6" t="inlineStr">
        <is>
          <t>Caracterizar causas ou efeitos dos movimentos de particulas, substancias, objetos ou corpos celestes.</t>
        </is>
      </c>
      <c r="H812" s="6" t="inlineStr">
        <is>
          <t>Em uma comunidade pesqueira, os moradores notam que o nível do mar sobe e desce ciclicamente durante o dia. Esse deslocamento de grandes volumes de água, conhecido como marés, é essencial para a captura de certos peixes e para a reprodução de espécies marinhas. O principal fenômeno físico que causa esse movimento das águas oceânicas é:</t>
        </is>
      </c>
      <c r="I812" s="6" t="inlineStr">
        <is>
          <t>a variação da temperatura da água ao longo do dia, que provoca a expansão e a contração do líquido.</t>
        </is>
      </c>
      <c r="J812" s="6" t="inlineStr">
        <is>
          <t>a atração gravitacional que a Lua exerce sobre a Terra, deformando a hidrosfera.</t>
        </is>
      </c>
      <c r="K812" s="6" t="inlineStr">
        <is>
          <t>o movimento de rotação da Terra em torno do Sol, que altera a posição dos oceanos.</t>
        </is>
      </c>
      <c r="L812" s="6" t="inlineStr">
        <is>
          <t>a pressão atmosférica exercida pelos ventos constantes sobre a superfície do mar.</t>
        </is>
      </c>
      <c r="M812" s="6" t="inlineStr">
        <is>
          <t>a diferença de salinidade entre as águas superficiais e profundas, gerando correntes de convecção.</t>
        </is>
      </c>
      <c r="N812" s="6" t="inlineStr">
        <is>
          <t>B</t>
        </is>
      </c>
      <c r="O812" s="6" t="inlineStr">
        <is>
          <t>A questão aborda a habilidade CN-H20 ao solicitar a caracterização da causa de um movimento de substância (água do mar). O movimento das marés é um efeito gerado pela força de atração gravitacional que a Lua (corpo celeste) exerce sobre a Terra, o que demonstra a relação entre a interação astronômica e os fenômenos físicos observados no planeta.</t>
        </is>
      </c>
      <c r="P812" s="6" t="b">
        <v>1</v>
      </c>
      <c r="Q812" s="6" t="n">
        <v>0.06153846153846154</v>
      </c>
      <c r="R812" s="6" t="n">
        <v>3</v>
      </c>
      <c r="S812" s="6" t="n">
        <v>0.9154929577464789</v>
      </c>
      <c r="T812" s="6" t="n">
        <v>11.71285714285715</v>
      </c>
      <c r="U812" s="6" t="n">
        <v>5</v>
      </c>
      <c r="V812" s="6" t="n">
        <v>5</v>
      </c>
      <c r="W812" s="6" t="n">
        <v>5</v>
      </c>
      <c r="X812" s="6" t="n">
        <v>5</v>
      </c>
      <c r="Y812" s="6" t="n">
        <v>5</v>
      </c>
      <c r="Z812" s="6" t="n">
        <v>5</v>
      </c>
      <c r="AA812" s="6" t="inlineStr">
        <is>
          <t>O item apresenta excelente alinhamento com a habilidade-alvo CN-H20, pois solicita a caracterização da causa de um movimento de substância (as águas oceânicas) de forma direta e contextualizada. A alternativa correta (B) aponta corretamente para a atração gravitacional da Lua (corpo celeste) como a causa do fenômeno, enquadrando-se perfeitamente no escopo da habilidade. Os objetos de conhecimento esperados, como 'A Mecanica e o funcionamento do Universo', são plenamente contemplados pela questão. Os distratores são plausíveis e representam conceitos físicos incorretos mas comuns (expansão térmica, rotação terrestre, pressão atmosférica, convecção), exigindo do estudante a diferenciação entre a causa real e explicações alternativas. O nível de complexidade e o contexto aplicado são adequados para o Ensino Médio. A estrutura do item, com enunciado contextualizado, alternativas de escolha única e gabarito claro, está em total aderência ao formato do ENEM.</t>
        </is>
      </c>
      <c r="AB812" s="6" t="n">
        <v>5</v>
      </c>
      <c r="AC812" s="6" t="n">
        <v>5</v>
      </c>
      <c r="AD812" s="6" t="n">
        <v>5</v>
      </c>
      <c r="AE812" s="6" t="n">
        <v>5</v>
      </c>
      <c r="AF812" s="6" t="n">
        <v>5</v>
      </c>
      <c r="AG812" s="6" t="n">
        <v>5</v>
      </c>
      <c r="AH812" s="6" t="inlineStr">
        <is>
          <t>O item apresenta excelente alinhamento à habilidade CN-H20, pois solicita a identificação da causa (atração gravitacional) de um movimento de substância (marés). Os objetos de conhecimento (Mecânica e funcionamento do Universo) são plenamente adequados. Os distratores são plausíveis, abordando outros fenômenos físicos oceânicos (expansão térmica, ventos, correntes de convecção) que diferem das marés, exigindo do aluno domínio conceitual para a discriminação. O nível de dificuldade é compatível com o Ensino Médio e o item segue rigorosamente o formato do ENEM, com enunciado contextualizado e cinco alternativas bem estruturadas.</t>
        </is>
      </c>
    </row>
    <row r="813">
      <c r="A813" s="6" t="inlineStr">
        <is>
          <t>718a7f71-327e-40f6-8e46-32c8a743685b</t>
        </is>
      </c>
      <c r="B813" s="6" t="inlineStr">
        <is>
          <t>com_fewshot_sem_grafo</t>
        </is>
      </c>
      <c r="C813" s="6" t="inlineStr">
        <is>
          <t>CN</t>
        </is>
      </c>
      <c r="D813" s="6" t="inlineStr">
        <is>
          <t>Ciencias da Natureza e suas Tecnologias</t>
        </is>
      </c>
      <c r="E813" s="6" t="n">
        <v>6</v>
      </c>
      <c r="F813" s="6" t="inlineStr">
        <is>
          <t>CN-H21</t>
        </is>
      </c>
      <c r="G813" s="6" t="inlineStr">
        <is>
          <t>Utilizar leis fisicas e (ou) quimicas para interpretar processos naturais ou tecnologicos inseridos no contexto da termodinamica e(ou) do eletromagnetismo.</t>
        </is>
      </c>
      <c r="H813" s="6" t="inlineStr">
        <is>
          <t>O funcionamento de um refrigerador doméstico baseia-se na transferência de calor do seu interior (mais frio) para o ambiente externo (mais quente), um processo que não ocorre espontaneamente na natureza e exige a realização de trabalho por um motor elétrico (compressor). O manual de instruções de um aparelho moderno alerta que o consumo de energia elétrica aumenta consideravelmente se alimentos quentes forem armazenados no refrigerador logo após o preparo.</t>
        </is>
      </c>
      <c r="I813" s="6" t="inlineStr">
        <is>
          <t>A temperatura elevada dos alimentos aumenta a condutividade térmica das paredes do refrigerador, facilitando a troca de calor com o meio externo.</t>
        </is>
      </c>
      <c r="J813" s="6" t="inlineStr">
        <is>
          <t>O compressor precisa realizar mais trabalho para remover a quantidade adicional de energia térmica dos alimentos, pois o calor não flui espontaneamente do frio para o quente.</t>
        </is>
      </c>
      <c r="K813" s="6" t="inlineStr">
        <is>
          <t>A energia interna dos alimentos quentes é maior, o que viola a Primeira Lei da Termodinâmica se não for resfriada instantaneamente pelo sistema.</t>
        </is>
      </c>
      <c r="L813" s="6" t="inlineStr">
        <is>
          <t>O aumento de temperatura dentro do refrigerador reduz a entropia do sistema, exigindo menos energia do compressor para manter o equilíbrio térmico.</t>
        </is>
      </c>
      <c r="M813" s="6" t="inlineStr">
        <is>
          <t>O fluxo de calor tende a ocorrer do ambiente externo para o interior do refrigerador quando alimentos quentes são inseridos, sobrecarregando o sistema de refrigeração.</t>
        </is>
      </c>
      <c r="N813" s="6" t="inlineStr">
        <is>
          <t>B</t>
        </is>
      </c>
      <c r="O813" s="6" t="inlineStr">
        <is>
          <t>A questão aborda a Segunda Lei da Termodinâmica no contexto de um processo tecnológico (o refrigerador). A lei estabelece que o calor não flui espontaneamente de um corpo frio para um quente; para que isso ocorra, é necessário o fornecimento de trabalho externo (realizado pelo compressor). Ao introduzir alimentos quentes, aumenta-se a quantidade de energia térmica (calor) que precisa ser transferida para o ambiente externo. Consequentemente, o compressor deve realizar um trabalho maior para vencer essa barreira natural, resultando em maior consumo de energia elétrica, o que está diretamente alinhado à habilidade CN-H21 de utilizar leis físicas para interpretar processos tecnológicos.</t>
        </is>
      </c>
      <c r="P813" s="6" t="b">
        <v>1</v>
      </c>
      <c r="Q813" s="6" t="n">
        <v>0.08749999999999999</v>
      </c>
      <c r="R813" s="6" t="n">
        <v>2.527777777777778</v>
      </c>
      <c r="S813" s="6" t="n">
        <v>0.7079646017699115</v>
      </c>
      <c r="T813" s="6" t="n">
        <v>18.48428571428571</v>
      </c>
      <c r="U813" s="6" t="n">
        <v>4.8</v>
      </c>
      <c r="V813" s="6" t="n">
        <v>5</v>
      </c>
      <c r="W813" s="6" t="n">
        <v>5</v>
      </c>
      <c r="X813" s="6" t="n">
        <v>4</v>
      </c>
      <c r="Y813" s="6" t="n">
        <v>5</v>
      </c>
      <c r="Z813" s="6" t="n">
        <v>5</v>
      </c>
      <c r="AA813" s="6" t="inlineStr">
        <is>
          <t>O item apresenta excelente alinhamento com a habilidade-alvo CN-H21, pois exige a aplicação direta da Segunda Lei da Termodinâmica para explicar um processo tecnológico cotidiano (funcionamento de um refrigerador). A alternativa correta (B) explicita o conceito-chave (não espontaneidade do fluxo de calor do frio para o quente) e a necessidade de trabalho para vencer essa barreira, conectando-se perfeitamente ao contexto do aumento de consumo energético. Os objetos de conhecimento esperados, especialmente 'Energia, trabalho e potencia' e 'Fenomenos Eletricos e Magneticos', são plenamente contemplados. Os distratores são plausíveis e funcionam como armadilhas conceituais bem elaboradas: a alternativa A confunde condutividade com a necessidade de trabalho; a C incorretamente menciona a Primeira Lei e um conceito de 'resfriamento instantâneo'; a D inverte o conceito de entropia; e a E descreve um processo físico que não ocorre. O nível de complexidade é adequado para o Ensino Médio, exigindo compreensão de conceitos fundamentais de termodinâmica, sem a necessidade de cálculos avançados. A aderência ao formato ENEM é perfeita, com um enunciado contextualizado, uma situação-problema realista e alternativas que exploram diferentes níveis de compreensão e conceitos errôneos comuns.</t>
        </is>
      </c>
      <c r="AB813" s="6" t="n">
        <v>5</v>
      </c>
      <c r="AC813" s="6" t="n">
        <v>5</v>
      </c>
      <c r="AD813" s="6" t="n">
        <v>5</v>
      </c>
      <c r="AE813" s="6" t="n">
        <v>5</v>
      </c>
      <c r="AF813" s="6" t="n">
        <v>5</v>
      </c>
      <c r="AG813" s="6" t="n">
        <v>5</v>
      </c>
      <c r="AH813" s="6" t="inlineStr">
        <is>
          <t>O item apresenta excelente alinhamento à habilidade CN-H21, pois exige a aplicação da Segunda Lei da Termodinâmica para interpretar o funcionamento de um refrigerador e justificar o aumento no consumo de energia. Os objetos de conhecimento (termodinâmica, calor e trabalho) são plenamente adequados. Os distratores são bem construídos e plausíveis, explorando conceitos físicos corretos (condutividade, Primeira Lei, entropia) aplicados de forma incorreta ao contexto, o que caracteriza um item de alta qualidade. O nível de complexidade e a linguagem são compatíveis com o Ensino Médio, e a estrutura segue rigorosamente o formato do ENEM, com contextualização cotidiana e enunciado claro.</t>
        </is>
      </c>
    </row>
    <row r="814">
      <c r="A814" s="6" t="inlineStr">
        <is>
          <t>5accea55-7a3c-43ea-ad13-bf154378d00f</t>
        </is>
      </c>
      <c r="B814" s="6" t="inlineStr">
        <is>
          <t>com_fewshot_sem_grafo</t>
        </is>
      </c>
      <c r="C814" s="6" t="inlineStr">
        <is>
          <t>CN</t>
        </is>
      </c>
      <c r="D814" s="6" t="inlineStr">
        <is>
          <t>Ciencias da Natureza e suas Tecnologias</t>
        </is>
      </c>
      <c r="E814" s="6" t="n">
        <v>6</v>
      </c>
      <c r="F814" s="6" t="inlineStr">
        <is>
          <t>CN-H21</t>
        </is>
      </c>
      <c r="G814" s="6" t="inlineStr">
        <is>
          <t>Utilizar leis fisicas e (ou) quimicas para interpretar processos naturais ou tecnologicos inseridos no contexto da termodinamica e(ou) do eletromagnetismo.</t>
        </is>
      </c>
      <c r="H814" s="6" t="inlineStr">
        <is>
          <t>A tecnologia de carregamento sem fio, presente em muitos smartphones modernos, permite o repasse de energia elétrica da tomada para a bateria do aparelho sem a utilização de cabos conectores. Esse processo ocorre por meio de um acoplamento magnético entre duas bobinas: uma localizada na base carregadora e outra dentro do telefone. Quando a corrente elétrica alternada flui pela bobina da base, ela gera um campo magnético que varia com o tempo. Essa variação é fundamental para o funcionamento do dispositivo. Considerando o princípio físico que viabiliza essa tecnologia, qual é a explicação correta para a transferência de energia entre a base e o celular?</t>
        </is>
      </c>
      <c r="I814" s="6" t="inlineStr">
        <is>
          <t>A corrente elétrica na base cria um campo elétrico estático que polariza a bobina do celular, gerando uma diferença de potencial capaz de carregar a bateria.</t>
        </is>
      </c>
      <c r="J814" s="6" t="inlineStr">
        <is>
          <t>O campo magnético variável induz uma corrente elétrica na bobina do celular, de acordo com a lei da indução de Faraday-Neumann-Lenz.</t>
        </is>
      </c>
      <c r="K814" s="6" t="inlineStr">
        <is>
          <t>A energia é transferida por ondas de rádio de alta frequência que são captadas por uma antena interna do celular e convertidas diretamente em energia química.</t>
        </is>
      </c>
      <c r="L814" s="6" t="inlineStr">
        <is>
          <t>O calor gerado pelo efeito Joule na base é transferido por condução térmica até o celular, onde turbinas microscópicas convertem a energia térmica em elétrica.</t>
        </is>
      </c>
      <c r="M814" s="6" t="inlineStr">
        <is>
          <t>A ressonância entre as frequências das duas bobinas faz com que a corrente elétrica 'pule' o ar entre os dispositivos por ionização, completando o circuito.</t>
        </is>
      </c>
      <c r="N814" s="6" t="inlineStr">
        <is>
          <t>B</t>
        </is>
      </c>
      <c r="O814" s="6" t="inlineStr">
        <is>
          <t>A questão aborda a habilidade CN-H21 ao exigir a interpretação de um processo tecnológico (carregamento sem fio) à luz das leis do eletromagnetismo. O funcionamento do dispositivo baseia-se na indução eletromagnética, onde um campo magnético variável (produzido pela corrente alternada na base) gera uma força eletromotriz e, consequentemente, uma corrente elétrica na bobina do receptor (celular), conforme descrito pela Lei de Faraday-Neumann-Lenz. As demais alternativas confundem conceitos como eletrostática, transmissão por ondas de rádio (que não é o princípio primário de indução magnética próxima) ou conversão térmica.</t>
        </is>
      </c>
      <c r="P814" s="6" t="b">
        <v>1</v>
      </c>
      <c r="Q814" s="6" t="n">
        <v>0.1176470588235294</v>
      </c>
      <c r="R814" s="6" t="n">
        <v>4.061538461538461</v>
      </c>
      <c r="S814" s="6" t="n">
        <v>0.7669172932330827</v>
      </c>
      <c r="T814" s="6" t="n">
        <v>14.67656140350877</v>
      </c>
      <c r="U814" s="6" t="n">
        <v>5</v>
      </c>
      <c r="V814" s="6" t="n">
        <v>5</v>
      </c>
      <c r="W814" s="6" t="n">
        <v>5</v>
      </c>
      <c r="X814" s="6" t="n">
        <v>5</v>
      </c>
      <c r="Y814" s="6" t="n">
        <v>5</v>
      </c>
      <c r="Z814" s="6" t="n">
        <v>5</v>
      </c>
      <c r="AA814" s="6" t="inlineStr">
        <is>
          <t>O item apresenta excelente alinhamento com a habilidade-alvo CN-H21, pois exige a aplicação de uma lei física (Lei de Faraday-Neumann-Lenz) para explicar um processo tecnológico contemporâneo (carregamento sem fio). Os objetos de conhecimento esperados, especialmente os relacionados a fenômenos elétricos e magnéticos, são perfeitamente contemplados. Os distratores são plausíveis e bem elaborados, explorando conceitos frequentemente confundidos pelo estudante (eletrostática, ondas de rádio, efeito Joule, ressonância), exigindo um entendimento profundo para diferenciar a correta. O nível de complexidade é adequado para o Ensino Médio, exigindo a compreensão de um princípio de eletromagnetismo sem a necessidade de cálculos avançados. A estrutura do item, com seu enunciado contextualizado e alternativas distintas, segue rigorosamente o formato padrão das questões de múltipla escolha do ENEM.</t>
        </is>
      </c>
      <c r="AB814" s="6" t="n">
        <v>4.8</v>
      </c>
      <c r="AC814" s="6" t="n">
        <v>5</v>
      </c>
      <c r="AD814" s="6" t="n">
        <v>5</v>
      </c>
      <c r="AE814" s="6" t="n">
        <v>4</v>
      </c>
      <c r="AF814" s="6" t="n">
        <v>5</v>
      </c>
      <c r="AG814" s="6" t="n">
        <v>5</v>
      </c>
      <c r="AH814" s="6" t="inlineStr">
        <is>
          <t>O item está perfeitamente alinhado à habilidade CN-H21, pois exige a aplicação de leis do eletromagnetismo (Lei de Faraday-Neumann-Lenz) para interpretar um processo tecnológico cotidiano (carregamento sem fio). Os objetos de conhecimento referentes a fenômenos elétricos e magnéticos são pertinentes e abordados com profundidade adequada ao Ensino Médio. O enunciado é claro e contextualizado, seguindo o padrão do ENEM. Os distratores A e C exploram confusões conceituais comuns e plausíveis (eletrostática e transmissão por ondas), contudo, o distrator D apresenta um cenário absurdo (turbinas microscópicas), o que o torna pouco plausível e fácil de eliminar, reduzindo ligeiramente a exigência cognitiva nesta dimensão.</t>
        </is>
      </c>
    </row>
    <row r="815">
      <c r="A815" s="6" t="inlineStr">
        <is>
          <t>cd08694e-02b4-4d0b-9147-120fa9cdf073</t>
        </is>
      </c>
      <c r="B815" s="6" t="inlineStr">
        <is>
          <t>com_fewshot_sem_grafo</t>
        </is>
      </c>
      <c r="C815" s="6" t="inlineStr">
        <is>
          <t>CN</t>
        </is>
      </c>
      <c r="D815" s="6" t="inlineStr">
        <is>
          <t>Ciencias da Natureza e suas Tecnologias</t>
        </is>
      </c>
      <c r="E815" s="6" t="n">
        <v>6</v>
      </c>
      <c r="F815" s="6" t="inlineStr">
        <is>
          <t>CN-H21</t>
        </is>
      </c>
      <c r="G815" s="6" t="inlineStr">
        <is>
          <t>Utilizar leis fisicas e (ou) quimicas para interpretar processos naturais ou tecnologicos inseridos no contexto da termodinamica e(ou) do eletromagnetismo.</t>
        </is>
      </c>
      <c r="H815" s="6" t="inlineStr">
        <is>
          <t>Os fogões de indução são uma alternativa moderna aos fogões a gás ou elétricos, ganhando espaço nas cozinhas brasileiras devido à sua eficiência energética e segurança. Nesse sistema, uma bobina condutora localizada sob a superfície de vidro cerâmico é percorrida por uma corrente elétrica alternada. Um cozinheiro, ao utilizar esse equipamento, observa um fenômeno curioso: a panela aquece rapidamente, permitindo o cozimento dos alimentos, mas a superfície de vidro ao redor da panela permanece fria ao toque, mesmo estando logo acima da bobina.</t>
        </is>
      </c>
      <c r="I815" s="6" t="inlineStr">
        <is>
          <t>O aquecimento ocorre por condução térmica, pois o calor gerado na bobina atravessa o vidro e se concentra na panela devido à sua alta condutividade térmica.</t>
        </is>
      </c>
      <c r="J815" s="6" t="inlineStr">
        <is>
          <t>O vidro cerâmico possui propriedades de isolamento térmico perfeito, impedindo qualquer transferência de calor da bobina para a superfície, permitindo que a panela esquente apenas por radiação.</t>
        </is>
      </c>
      <c r="K815" s="6" t="inlineStr">
        <is>
          <t>A corrente alternada na bobina cria um campo magnético variável que induz correntes elétricas na panela, e o efeito Joule nessas correntes aquece o recipiente, sem depender do contato térmico com o vidro.</t>
        </is>
      </c>
      <c r="L815" s="6" t="inlineStr">
        <is>
          <t>O calor é gerado pela fricção das moléculas de ar entre a bobina e a panela, um processo que aquece o metal, mas não afeta o vidro devido à sua baixa densidade.</t>
        </is>
      </c>
      <c r="M815" s="6" t="inlineStr">
        <is>
          <t>A energia elétrica da bobina é convertida inteiramente em luz visível que é absorvida seletivamente pelo fundo escuro da panela, transformando-se em calor, enquanto o vidro reflete essa luz.</t>
        </is>
      </c>
      <c r="N815" s="6" t="inlineStr">
        <is>
          <t>C</t>
        </is>
      </c>
      <c r="O815" s="6" t="inlineStr">
        <is>
          <t>A questão aborda a habilidade CN-H21 ao exigir a interpretação de um processo tecnológico (fogão de indução) à luz de leis físicas do eletromagnetismo e da termodinâmica. O funcionamento do aparelho baseia-se na Lei de Faraday-Neumann-Lenz (eletromagnetismo), onde um campo magnético variável induz correntes elétricas (correntes de Foucault) no material ferromagnético da panela. Essas correntes dissipam energia na forma de calor devido ao efeito Joule (termodinâmica), aquecendo a panela diretamente. O vidro, não sendo condutor ou ferromagnético, não é aquecido significativamente por indução, explicando a observação do cozinheiro.</t>
        </is>
      </c>
      <c r="P815" s="6" t="b">
        <v>1</v>
      </c>
      <c r="Q815" s="6" t="n">
        <v>0.07766990291262135</v>
      </c>
      <c r="R815" s="6" t="n">
        <v>3.420289855072464</v>
      </c>
      <c r="S815" s="6" t="n">
        <v>0.7304964539007093</v>
      </c>
      <c r="T815" s="6" t="n">
        <v>18.14510869565218</v>
      </c>
      <c r="U815" s="6" t="n">
        <v>4.8</v>
      </c>
      <c r="V815" s="6" t="n">
        <v>5</v>
      </c>
      <c r="W815" s="6" t="n">
        <v>5</v>
      </c>
      <c r="X815" s="6" t="n">
        <v>4</v>
      </c>
      <c r="Y815" s="6" t="n">
        <v>5</v>
      </c>
      <c r="Z815" s="6" t="n">
        <v>5</v>
      </c>
      <c r="AA815" s="6" t="inlineStr">
        <is>
          <t>O item apresenta excelente alinhamento com a habilidade-alvo CN-H21, pois exige a aplicação de conceitos de eletromagnetismo (indução de correntes) e termodinâmica (efeito Joule) para explicar um processo tecnológico contemporâneo. Os objetos de conhecimento esperados, como fenômenos elétricos e magnéticos, e a relação entre energia e calor, estão perfeitamente contemplados na explicação do funcionamento do fogão de indução. Os distratores são plausíveis e exploram conceitos físicos incorretos mas comuns, como condução térmica (A), isolamento térmico perfeito (B), fricção do ar (D) e conversão em luz (E), funcionando como bons armadilhas para estudantes que não compreendem o princípio da indução magnética. O nível de complexidade é adequado para o Ensino Médio, exigindo a compreensão de fenômenos de indução e dissipação de energia, sem a necessidade de cálculos avançados. A aderência ao formato ENEM é máxima, com um enunciado contextualizado, linguagem acessível e uma alternativa correta que exige a aplicação correta dos conhecimentos físicos, diferenciando-se dos distratores que se baseiam em explicações simplistas ou incorretas.</t>
        </is>
      </c>
      <c r="AB815" s="6" t="n">
        <v>4.8</v>
      </c>
      <c r="AC815" s="6" t="n">
        <v>5</v>
      </c>
      <c r="AD815" s="6" t="n">
        <v>5</v>
      </c>
      <c r="AE815" s="6" t="n">
        <v>4</v>
      </c>
      <c r="AF815" s="6" t="n">
        <v>5</v>
      </c>
      <c r="AG815" s="6" t="n">
        <v>5</v>
      </c>
      <c r="AH815" s="6" t="inlineStr">
        <is>
          <t>O item apresenta excelente alinhamento à habilidade CN-H21, pois exige a interpretação de um processo tecnológico contemporâneo (fogão de indução) utilizando conceitos fundamentais de eletromagnetismo (indução eletromagnética) e termodinâmica (efeito Joule). Os objetos de conhecimento abordados (fenômenos elétricos, magnéticos e térmicos) são totalmente adequados e pertinentes ao contexto. Os distratores são plausíveis, explorando concepções alternativas comuns, como a condução térmica (A) ou o isolamento perfeito (B), embora as opções D e E sejam um pouco menos verossímeis. O nível de dificuldade e a linguagem são compatíveis com o Ensino Médio, e o formato segue rigorosamente o padrão do ENEM, com enunciado contextualizado e foco na aplicação de leis físicas.</t>
        </is>
      </c>
    </row>
    <row r="816">
      <c r="A816" s="6" t="inlineStr">
        <is>
          <t>b66c5110-e361-4c25-ba5d-8d25d44c3497</t>
        </is>
      </c>
      <c r="B816" s="6" t="inlineStr">
        <is>
          <t>com_fewshot_sem_grafo</t>
        </is>
      </c>
      <c r="C816" s="6" t="inlineStr">
        <is>
          <t>CN</t>
        </is>
      </c>
      <c r="D816" s="6" t="inlineStr">
        <is>
          <t>Ciencias da Natureza e suas Tecnologias</t>
        </is>
      </c>
      <c r="E816" s="6" t="n">
        <v>6</v>
      </c>
      <c r="F816" s="6" t="inlineStr">
        <is>
          <t>CN-H21</t>
        </is>
      </c>
      <c r="G816" s="6" t="inlineStr">
        <is>
          <t>Utilizar leis fisicas e (ou) quimicas para interpretar processos naturais ou tecnologicos inseridos no contexto da termodinamica e(ou) do eletromagnetismo.</t>
        </is>
      </c>
      <c r="H816" s="6" t="inlineStr">
        <is>
          <t>O funcionamento de uma geladeira doméstica é um exemplo tecnológico da aplicação das leis da termodinâmica. Esse aparelho retira calor do interior (reservatório frio) e o libera no ambiente externo (reservatório quente) através de serpentinas localizadas na parte traseira. Para que esse fluxo de calor, contrário ao sentido natural, ocorra de forma contínua, o compressor elétrico realiza trabalho sobre o fluido refrigerante. Com base nesses princípios físicos, é correto afirmar que a geladeira opera porque:</t>
        </is>
      </c>
      <c r="I816" s="6" t="inlineStr">
        <is>
          <t>o calor flui espontaneamente do corpo mais frio para o mais quente, aumentando a energia interna do sistema.</t>
        </is>
      </c>
      <c r="J816" s="6" t="inlineStr">
        <is>
          <t>a energia elétrica é convertida integralmente em energia térmica no interior do compartimento, resfriando os alimentos.</t>
        </is>
      </c>
      <c r="K816" s="6" t="inlineStr">
        <is>
          <t>o trabalho realizado pelo compressor permite a transferência de calor do reservatório frio para o quente.</t>
        </is>
      </c>
      <c r="L816" s="6" t="inlineStr">
        <is>
          <t>a entropia do sistema diminui durante o ciclo, violando a segunda lei da termodinâmica para fins de refrigeração.</t>
        </is>
      </c>
      <c r="M816" s="6" t="inlineStr">
        <is>
          <t>o princípio da conservação da energia impede que haja troca de calor entre o interior e o exterior da geladeira.</t>
        </is>
      </c>
      <c r="N816" s="6" t="inlineStr">
        <is>
          <t>C</t>
        </is>
      </c>
      <c r="O816" s="6" t="inlineStr">
        <is>
          <t>A questão aborda a habilidade CN-H21 ao exigir a aplicação das leis da termodinâmica para interpretar um processo tecnológico (o funcionamento de uma geladeira). A Segunda Lei da Termodinâmica estabelece que o calor não flui espontaneamente de um corpo frio para um quente. Para que isso ocorra, como no caso da geladeira, é necessário a realização de trabalho externo (fornecido pelo compressor), que 'forca' essa transferência de calor contra o gradiente termico natural.</t>
        </is>
      </c>
      <c r="P816" s="6" t="b">
        <v>1</v>
      </c>
      <c r="Q816" s="6" t="n">
        <v>0.09210526315789473</v>
      </c>
      <c r="R816" s="6" t="n">
        <v>3.25</v>
      </c>
      <c r="S816" s="6" t="n">
        <v>0.7835051546391752</v>
      </c>
      <c r="T816" s="6" t="n">
        <v>15.01514570552147</v>
      </c>
      <c r="U816" s="6" t="n">
        <v>4.8</v>
      </c>
      <c r="V816" s="6" t="n">
        <v>5</v>
      </c>
      <c r="W816" s="6" t="n">
        <v>5</v>
      </c>
      <c r="X816" s="6" t="n">
        <v>4</v>
      </c>
      <c r="Y816" s="6" t="n">
        <v>5</v>
      </c>
      <c r="Z816" s="6" t="n">
        <v>5</v>
      </c>
      <c r="AA816" s="6" t="inlineStr">
        <is>
          <t>O item apresenta excelente alinhamento com a habilidade-alvo CN-H21, pois exige a aplicação direta dos princípios da termodinâmica (especificamente a Segunda Lei) para interpretar um processo tecnológico cotidiano. Os objetos de conhecimento esperados, como 'Energia, trabalho e potencia' e 'O calor e os fenomenos termicos', são perfeitamente contemplados na descrição do funcionamento da geladeira. Os distratores são plausíveis e funcionam como armadilhas conceituais comuns: a alternativa A inverte o sentido do fluxo de calor, a B confunde o processo de refrigeração com aquecimento, a D viola um princípio fundamental e a E nega a troca de calor, que é o cerne do processo. A linguagem e o contexto são adequados ao Ensino Médio, e a estrutura do item (enunciado com contexto, alternativas e gabarito) segue rigorosamente o formato padrão do ENEM.</t>
        </is>
      </c>
      <c r="AB816" s="6" t="n">
        <v>5</v>
      </c>
      <c r="AC816" s="6" t="n">
        <v>5</v>
      </c>
      <c r="AD816" s="6" t="n">
        <v>5</v>
      </c>
      <c r="AE816" s="6" t="n">
        <v>5</v>
      </c>
      <c r="AF816" s="6" t="n">
        <v>5</v>
      </c>
      <c r="AG816" s="6" t="n">
        <v>5</v>
      </c>
      <c r="AH816" s="6" t="inlineStr">
        <is>
          <t>O item apresenta excelente alinhamento à habilidade CN-H21, pois exige a aplicação da Segunda Lei da Termodinâmica para explicar o funcionamento de um sistema tecnológico (geladeira). Os objetos de conhecimento (termodinâmica, trabalho, calor) são pertinentes e abordados corretamente. Os distratores são plausíveis, explorando concepções alternativas comuns, como o fluxo espontâneo de calor ou a violação da entropia. O nível de dificuldade é adequado ao Ensino Médio e o formato segue rigorosamente o padrão do ENEM.</t>
        </is>
      </c>
    </row>
    <row r="817">
      <c r="A817" s="6" t="inlineStr">
        <is>
          <t>c3b83745-0317-4fb8-88fb-699eb7a05679</t>
        </is>
      </c>
      <c r="B817" s="6" t="inlineStr">
        <is>
          <t>com_fewshot_sem_grafo</t>
        </is>
      </c>
      <c r="C817" s="6" t="inlineStr">
        <is>
          <t>CN</t>
        </is>
      </c>
      <c r="D817" s="6" t="inlineStr">
        <is>
          <t>Ciencias da Natureza e suas Tecnologias</t>
        </is>
      </c>
      <c r="E817" s="6" t="n">
        <v>6</v>
      </c>
      <c r="F817" s="6" t="inlineStr">
        <is>
          <t>CN-H21</t>
        </is>
      </c>
      <c r="G817" s="6" t="inlineStr">
        <is>
          <t>Utilizar leis fisicas e (ou) quimicas para interpretar processos naturais ou tecnologicos inseridos no contexto da termodinamica e(ou) do eletromagnetismo.</t>
        </is>
      </c>
      <c r="H817" s="6" t="inlineStr">
        <is>
          <t>Os fogões de indução são uma alternativa moderna aos fogões a gás, oferecendo maior eficiência energética e segurança. Nesses aparelhos, uma bobina condutora situada sob uma superfície de vidro cerâmico é percorrida por uma corrente elétrica alternada de alta frequência. Quando uma panela com fundo ferromagnético é colocada sobre o vidro, ela aquece rapidamente, enquanto a superfície de vidro permanece relativamente fria ao toque, pois não é a fonte primária de calor. Com base nos princípios físicos envolvidos no funcionamento desse equipamento, qual é o mecanismo responsável pelo aquecimento da panela?</t>
        </is>
      </c>
      <c r="I817" s="6" t="inlineStr">
        <is>
          <t>A condução térmica direta do calor gerado na bobina para a panela através do vidro cerâmico.</t>
        </is>
      </c>
      <c r="J817" s="6" t="inlineStr">
        <is>
          <t>A radiação térmica emitida pela bobina, que atravessa o vidro e é absorvida exclusivamente pelo fundo da panela.</t>
        </is>
      </c>
      <c r="K817" s="6" t="inlineStr">
        <is>
          <t>A indução de correntes elétricas no fundo da panela pelo campo magnético variável, gerando calor por efeito Joule.</t>
        </is>
      </c>
      <c r="L817" s="6" t="inlineStr">
        <is>
          <t>O atrito entre as moléculas do vidro e da panela causado pela vibração mecânica da bobina.</t>
        </is>
      </c>
      <c r="M817" s="6" t="inlineStr">
        <is>
          <t>A ionização dos gases presentes entre a bobina e a panela, transferindo energia cinética para as partículas do metal.</t>
        </is>
      </c>
      <c r="N817" s="6" t="inlineStr">
        <is>
          <t>C</t>
        </is>
      </c>
      <c r="O817" s="6" t="inlineStr">
        <is>
          <t>A questão exige a aplicação de leis do eletromagnetismo (Lei de Faraday-Lenz) e da termodinâmica (efeito Joule) para interpretar um processo tecnológico. O campo magnético variável gerado pela corrente alternada na bobina induz correntes elétricas (correntes de Foucault) no material ferromagnético da panela. Devido à resistência elétrica do metal, a energia elétrica dessas correntes é dissipada na forma de calor, aquecendo a panela diretamente, em consonância com a habilidade CN-H21.</t>
        </is>
      </c>
      <c r="P817" s="6" t="b">
        <v>1</v>
      </c>
      <c r="Q817" s="6" t="n">
        <v>0.1294117647058824</v>
      </c>
      <c r="R817" s="6" t="n">
        <v>3.235294117647059</v>
      </c>
      <c r="S817" s="6" t="n">
        <v>0.7798165137614679</v>
      </c>
      <c r="T817" s="6" t="n">
        <v>14.46378277153558</v>
      </c>
      <c r="U817" s="6" t="n">
        <v>4.8</v>
      </c>
      <c r="V817" s="6" t="n">
        <v>5</v>
      </c>
      <c r="W817" s="6" t="n">
        <v>5</v>
      </c>
      <c r="X817" s="6" t="n">
        <v>4</v>
      </c>
      <c r="Y817" s="6" t="n">
        <v>5</v>
      </c>
      <c r="Z817" s="6" t="n">
        <v>5</v>
      </c>
      <c r="AA817" s="6" t="inlineStr">
        <is>
          <t>O item apresenta excelente alinhamento com a habilidade-alvo CN-H21, pois exige a aplicação de conceitos de eletromagnetismo (indução de correntes) e termodinâmica (efeito Joule) para explicar um processo tecnológico. Os objetos de conhecimento esperados, como fenômenos elétricos e magnéticos, estão perfeitamente contemplados no enunciado e na explicação do fenômeno. Os distratores são plausíveis, pois exploram conceitos físicos conhecidos (condução, radiação, atrito) que um estudante poderia confundir com o mecanismo correto, embora a alternativa E seja menos provável. O nível de complexidade é adequado para o Ensino Médio, exigindo a compreensão de princípios fundamentais de física sem a necessidade de cálculos avançados. A aderência ao formato ENEM é máxima, com um enunciado contextualizado, alternativas bem elaboradas e uma justificativa clara que conecta a resposta correta aos conhecimentos científicos.</t>
        </is>
      </c>
      <c r="AB817" s="6" t="n">
        <v>5</v>
      </c>
      <c r="AC817" s="6" t="n">
        <v>5</v>
      </c>
      <c r="AD817" s="6" t="n">
        <v>5</v>
      </c>
      <c r="AE817" s="6" t="n">
        <v>5</v>
      </c>
      <c r="AF817" s="6" t="n">
        <v>5</v>
      </c>
      <c r="AG817" s="6" t="n">
        <v>5</v>
      </c>
      <c r="AH817" s="6" t="inlineStr">
        <is>
          <t>O item apresenta excelente alinhamento à habilidade CN-H21, pois exige a interpretação de um processo tecnológico (fogão de indução) com base em leis do eletromagnetismo (indução eletromagnética) e termodinâmica (efeito Joule). Os objetos de conhecimento abordados (fenômenos elétricos, magnéticos e térmicos) são plenamente adequados. Os distratores são bem elaborados e plausíveis, explorando conceitos errôneos comuns de transferência de calor (condução e radiação) e confusão com outras tecnologias (ionização), o que exige do estudante o domínio do conceito específico de indução. O nível de complexidade e a linguagem são compatíveis com o Ensino Médio, e o item segue rigorosamente o formato ENEM, contextualizando um fenômeno físico no cotidiano e exigindo a aplicação de conceitos para sua compreensão.</t>
        </is>
      </c>
    </row>
    <row r="818">
      <c r="A818" s="6" t="inlineStr">
        <is>
          <t>7f03bb2b-6ecc-44a8-bf64-631d51a851a5</t>
        </is>
      </c>
      <c r="B818" s="6" t="inlineStr">
        <is>
          <t>com_fewshot_sem_grafo</t>
        </is>
      </c>
      <c r="C818" s="6" t="inlineStr">
        <is>
          <t>CN</t>
        </is>
      </c>
      <c r="D818" s="6" t="inlineStr">
        <is>
          <t>Ciencias da Natureza e suas Tecnologias</t>
        </is>
      </c>
      <c r="E818" s="6" t="n">
        <v>6</v>
      </c>
      <c r="F818" s="6" t="inlineStr">
        <is>
          <t>CN-H22</t>
        </is>
      </c>
      <c r="G818" s="6" t="inlineStr">
        <is>
          <t>Compreender fenomenos decorrentes da interacao entre a radiacao e a materia em suas manifestacoes em processos naturais ou tecnologicos, ou em suas implicacoes biologicas, sociais, economicas ou ambientais.</t>
        </is>
      </c>
      <c r="H818" s="6" t="inlineStr">
        <is>
          <t>Uma campanha de prevenção ao câncer de skin alerta sobre a importância do uso de protetores solares, especialmente durante o verao. A radiação ultravioleta (UV) emitida pelo sol, ao atingir a pele humana, possui energia suficiente para provocar alterações no DNA das células, o que pode levar ao desenvolvimento de tumores. Os protetores solares modernos contêm filtros químicos que são compostos orgânicos capazes de interagir com essa radiação incidente. A eficácia desses filtros reside na sua capacidade de absorver a energia dos fótons UV e dissipá-la na forma de calor, impedindo que a radiação nociva atinja as camadas mais profundas da pele. Considerando o fenômeno físico descrito, qual é o mecanismo de interação entre a radiação e a matéria que permite aos filtros químicos protegerem a pele?</t>
        </is>
      </c>
      <c r="I818" s="6" t="inlineStr">
        <is>
          <t>Reflexão total da radiação UV, impedindo sua entrada na epiderme.</t>
        </is>
      </c>
      <c r="J818" s="6" t="inlineStr">
        <is>
          <t>Absorção seletiva de comprimentos de onda específicos do espectro ultravioleta.</t>
        </is>
      </c>
      <c r="K818" s="6" t="inlineStr">
        <is>
          <t>Conversão da radiação UV em radiação infravermelha de maior frequência.</t>
        </is>
      </c>
      <c r="L818" s="6" t="inlineStr">
        <is>
          <t>Difração da luz solar ao atravessar a camada de protetor, espalhando a energia.</t>
        </is>
      </c>
      <c r="M818" s="6" t="inlineStr">
        <is>
          <t>Emissão de radiação ionizante que neutraliza os efeitos da radiação solar.</t>
        </is>
      </c>
      <c r="N818" s="6" t="inlineStr">
        <is>
          <t>B</t>
        </is>
      </c>
      <c r="O818" s="6" t="inlineStr">
        <is>
          <t>A questão aborda a habilidade CN-H22 ao explorar a interação entre a radiação solar (UV) e a matéria (filtros químicos do protetor solar) e sua implicação biológica (prevenção de danos ao DNA). O mecanismo de funcionamento dos filtros químicos baseia-se na absorção de fótons de energia específica (comprimentos de onda na faixa do UV) pelas moléculas orgânicas. Essa energia absorvida é posteriormente liberada, geralmente na forma de calor (energia térmica), o que caracteriza a absorção seletiva como o processo físico fundamental para a proteção descrita.</t>
        </is>
      </c>
      <c r="P818" s="6" t="b">
        <v>1</v>
      </c>
      <c r="Q818" s="6" t="n">
        <v>0.04444444444444445</v>
      </c>
      <c r="R818" s="6" t="n">
        <v>2.5</v>
      </c>
      <c r="S818" s="6" t="n">
        <v>0.7964601769911505</v>
      </c>
      <c r="T818" s="6" t="n">
        <v>14.54745303867404</v>
      </c>
      <c r="U818" s="6" t="n">
        <v>4.8</v>
      </c>
      <c r="V818" s="6" t="n">
        <v>5</v>
      </c>
      <c r="W818" s="6" t="n">
        <v>5</v>
      </c>
      <c r="X818" s="6" t="n">
        <v>4</v>
      </c>
      <c r="Y818" s="6" t="n">
        <v>5</v>
      </c>
      <c r="Z818" s="6" t="n">
        <v>5</v>
      </c>
      <c r="AA818" s="6" t="inlineStr">
        <is>
          <t>O item apresenta excelente alinhamento com a habilidade-alvo CN-H22, pois explora de forma direta a interação entre radiação (UV) e matéria (filtros químicos) e suas implicações biológicas (prevenção de câncer). Os objetos de conhecimento esperados, especialmente 'Fenomenos Eletricos e Magneticos' e 'Oscilacoes, ondas, optica e radiacao', são perfeitamente contemplados. Os distratores são plausíveis e funcionais, pois exploram outros fenômenos de interação luz-matéria (reflexão, difração, conversão de frequência) e um conceito incorreto (emissão de radiação ionizante), exigindo do estudante a compreensão específica do mecanismo de absorção. O nível de complexidade e o uso de um contexto tecnológico-biológico são adequados para o Ensino Médio. A estrutura do enunciado, o formato de questão de múltipla escolha com cinco alternativas e a contextualização social da questão estão em total aderência ao formato do ENEM.</t>
        </is>
      </c>
      <c r="AB818" s="6" t="n">
        <v>4.8</v>
      </c>
      <c r="AC818" s="6" t="n">
        <v>5</v>
      </c>
      <c r="AD818" s="6" t="n">
        <v>5</v>
      </c>
      <c r="AE818" s="6" t="n">
        <v>4</v>
      </c>
      <c r="AF818" s="6" t="n">
        <v>5</v>
      </c>
      <c r="AG818" s="6" t="n">
        <v>5</v>
      </c>
      <c r="AH818" s="6" t="inlineStr">
        <is>
          <t>O item apresenta excelente alinhamento à habilidade CN-H22, pois aborda explicitamente a interação entre radiação (UV) e matéria (filtros químicos) e suas implicações biológicas. Os objetos de conhecimento (ondas, radiação, energia) são pertinentes. Os distratores são plausíveis, destacando-se a alternativa A, que confunde o mecanismo de filtros químicos com o de filtros físicos (bloqueadores), o que é um erro comum. O nível de dificuldade e a linguagem são adequados ao Ensino Médio, e o formato segue rigorosamente o padrão ENEM, com contextualização socioambiental e exigência de compreensão conceitual.</t>
        </is>
      </c>
    </row>
    <row r="819">
      <c r="A819" s="6" t="inlineStr">
        <is>
          <t>27a9d59d-c1f1-44c5-80e0-7a0fafc5f78f</t>
        </is>
      </c>
      <c r="B819" s="6" t="inlineStr">
        <is>
          <t>com_fewshot_sem_grafo</t>
        </is>
      </c>
      <c r="C819" s="6" t="inlineStr">
        <is>
          <t>CN</t>
        </is>
      </c>
      <c r="D819" s="6" t="inlineStr">
        <is>
          <t>Ciencias da Natureza e suas Tecnologias</t>
        </is>
      </c>
      <c r="E819" s="6" t="n">
        <v>6</v>
      </c>
      <c r="F819" s="6" t="inlineStr">
        <is>
          <t>CN-H22</t>
        </is>
      </c>
      <c r="G819" s="6" t="inlineStr">
        <is>
          <t>Compreender fenomenos decorrentes da interacao entre a radiacao e a materia em suas manifestacoes em processos naturais ou tecnologicos, ou em suas implicacoes biologicas, sociais, economicas ou ambientais.</t>
        </is>
      </c>
      <c r="H819" s="6" t="inlineStr">
        <is>
          <t>A exposição prolongada à radiação ultravioleta (UV) emitida pelo Sol é um dos principais fatores de risco para o desenvolvimento de câncer de pele. Para mitigar esse efeito, utiliza-se o protetor solar, que pode ser de dois tipos: o físico (ou mineral) e o químico. O protetor físico contém partículas que permanecem na superfície da pele, agindo como uma barreira que reflete e espalha a radiação incidente. Já o protetor químico é composto por moléculas orgânicas que penetram na pele e absorvem a energia da radiação UV, transformando-a em energia térmica (calor), que é dissipada pelo corpo. Considerando a interação entre a radiação e a matéria descrita e suas implicações biológicas, qual é a distinção fundamental entre os mecanismos de ação desses dois tipos de protetores e o dano biológico que eles visam prevenir?</t>
        </is>
      </c>
      <c r="I819" s="6" t="inlineStr">
        <is>
          <t>O protetor físico absorve a radiação para aquecer a pele, enquanto o químico a reflete. O dano evitado é a perda excessiva de água pela epiderme.</t>
        </is>
      </c>
      <c r="J819" s="6" t="inlineStr">
        <is>
          <t>O protetor físico reflete e espalha a radiação, enquanto o químico a absorve. O dano evitado é a mutação no DNA das células, que pode levar ao câncer.</t>
        </is>
      </c>
      <c r="K819" s="6" t="inlineStr">
        <is>
          <t>O protetor físico converte a radiação UV em luz visível, enquanto o químico bloqueia a passagem do calor. O dano evitado é a destruição das glândulas sudoríparas.</t>
        </is>
      </c>
      <c r="L819" s="6" t="inlineStr">
        <is>
          <t>Ambos os protetores funcionam pela ionização das moléculas de água da pele, diferindo apenas na cor. O dano evitado é o envelhecimento precoce causado pelo vento.</t>
        </is>
      </c>
      <c r="M819" s="6" t="inlineStr">
        <is>
          <t>O protetor físico emite radiação para neutralizar a do Sol, enquanto o químico dilui a radiação. O dano evitado é a deficiência de vitamina D.</t>
        </is>
      </c>
      <c r="N819" s="6" t="inlineStr">
        <is>
          <t>B</t>
        </is>
      </c>
      <c r="O819" s="6" t="inlineStr">
        <is>
          <t>A questão aborda a habilidade CN-H22 ao exigir a compreensão de como diferentes materiares interagem com a radiação (reflexão/espalhamento vs. absorção) e a implicação biológica dessa interação (proteção contra danos genéticos). A alternativa B corretamente identifica os fenômenos físicos de interação (reflexão e absorção) e vincula o uso da tecnologia à prevenção de danos celulares graves, como as mutações no DNA causadas pela radiação UV.</t>
        </is>
      </c>
      <c r="P819" s="6" t="b">
        <v>1</v>
      </c>
      <c r="Q819" s="6" t="n">
        <v>0.0303030303030303</v>
      </c>
      <c r="R819" s="6" t="n">
        <v>1.924528301886793</v>
      </c>
      <c r="S819" s="6" t="n">
        <v>0.6387096774193548</v>
      </c>
      <c r="T819" s="6" t="n">
        <v>12.70795488721805</v>
      </c>
      <c r="U819" s="6" t="n">
        <v>4.8</v>
      </c>
      <c r="V819" s="6" t="n">
        <v>5</v>
      </c>
      <c r="W819" s="6" t="n">
        <v>5</v>
      </c>
      <c r="X819" s="6" t="n">
        <v>4</v>
      </c>
      <c r="Y819" s="6" t="n">
        <v>5</v>
      </c>
      <c r="Z819" s="6" t="n">
        <v>5</v>
      </c>
      <c r="AA819" s="6" t="inlineStr">
        <is>
          <t>O item apresenta excelente alinhamento com a habilidade-alvo CN-H22, pois demanda a compreensão da interação entre radiação (UV) e matéria (protetores físicos e químicos) e suas implicações biológicas (câncer de pele). Os objetos de conhecimento esperados, especialmente 'Fenomenos Eletricos e Magneticos' e 'Oscilacoes, ondas, optica e radiacao', são plenamente contemplados ao abordar a reflexão/espelhamento e a absorção de radiação. Os distratores (A, C, D, E) são plausíveis, pois exploram conceitos incorretos mas relacionados (ação de protetores, tipos de dano), sendo apenas a alternativa B a que descreve com precisão os mecanismos e o dano biológico. O nível de linguagem e o contexto são adequados ao Ensino Médio. A estrutura do item, com enunciado contextualizado e alternativas que exigem análise de conceitos científicos, está em total aderência ao formato do ENEM.</t>
        </is>
      </c>
      <c r="AB819" s="6" t="n">
        <v>5</v>
      </c>
      <c r="AC819" s="6" t="n">
        <v>5</v>
      </c>
      <c r="AD819" s="6" t="n">
        <v>5</v>
      </c>
      <c r="AE819" s="6" t="n">
        <v>5</v>
      </c>
      <c r="AF819" s="6" t="n">
        <v>5</v>
      </c>
      <c r="AG819" s="6" t="n">
        <v>5</v>
      </c>
      <c r="AH819" s="6" t="inlineStr">
        <is>
          <t>O item apresenta excelente alinhamento à habilidade CN-H22, pois exige a compreensão dos mecanismos de interação entre radiação e matéria (reflexão/espalhamento e absorção) e sua implicação biológica (mutação no DNA). Os objetos de conhecimento (ondas, radiação, energia) são pertinentes. Os distratores são plausíveis, explorando inversões de conceitos e confusões comuns (como a deficiência de vitamina D ou ionização). O nível de dificuldade é adequado ao Ensino Médio, integrando Física e Biologia, e o formato segue rigorosamente os padrões do ENEM.</t>
        </is>
      </c>
    </row>
    <row r="820">
      <c r="A820" s="6" t="inlineStr">
        <is>
          <t>9bb758ce-05a6-4fb0-9488-ea13eb4adb7c</t>
        </is>
      </c>
      <c r="B820" s="6" t="inlineStr">
        <is>
          <t>com_fewshot_sem_grafo</t>
        </is>
      </c>
      <c r="C820" s="6" t="inlineStr">
        <is>
          <t>CN</t>
        </is>
      </c>
      <c r="D820" s="6" t="inlineStr">
        <is>
          <t>Ciencias da Natureza e suas Tecnologias</t>
        </is>
      </c>
      <c r="E820" s="6" t="n">
        <v>6</v>
      </c>
      <c r="F820" s="6" t="inlineStr">
        <is>
          <t>CN-H22</t>
        </is>
      </c>
      <c r="G820" s="6" t="inlineStr">
        <is>
          <t>Compreender fenomenos decorrentes da interacao entre a radiacao e a materia em suas manifestacoes em processos naturais ou tecnologicos, ou em suas implicacoes biologicas, sociais, economicas ou ambientais.</t>
        </is>
      </c>
      <c r="H820" s="6" t="inlineStr">
        <is>
          <t>Uma equipe de cientistas está desenvolvendo um novo protetor solar para ser utilizado em regiões de alta altitude, onde a incidência de radiação ultravioleta (UV) é mais intensa devido à menor espessura da atmosfera. O objetivo é criar um filtro químico orgânico que, ao entrar em contato com a pele, seja capaz de absorver a energia dos fótons UV e impedir que eles atinjam as células vivas, causando danos ao DNA. O mecanismo de ação proposto para esses filtros envolve a absorção da radiação e a sua conversão em outra forma de energia que não seja prejudicial aos tecidos biológicos. Com base no processo de interação entre radiação e matéria, qual é o fenômeno físico-químico que explica o funcionamento correto desses filtros?</t>
        </is>
      </c>
      <c r="I820" s="6" t="inlineStr">
        <is>
          <t>Os filtros refletem a radiação UV de volta para a atmosfera, funcionando como um espelho que impede a passagem da luz através da pele.</t>
        </is>
      </c>
      <c r="J820" s="6" t="inlineStr">
        <is>
          <t>Os filtros absorvem a radiação UV e reemitem a energia absorvida na forma de luz visível (fluorescência), que é inofensiva para o corpo humano.</t>
        </is>
      </c>
      <c r="K820" s="6" t="inlineStr">
        <is>
          <t>Os filtros absorvem a energia dos fótons UV, o que provoca a excitação das moléculas, e essa energia é dissipada posteriormente na forma de energia térmica (calor).</t>
        </is>
      </c>
      <c r="L820" s="6" t="inlineStr">
        <is>
          <t>Os filtros transformam a radiação UV em radiação infravermelha de alta frequência, que atravessa o corpo sem interagir com as células.</t>
        </is>
      </c>
      <c r="M820" s="6" t="inlineStr">
        <is>
          <t>Os filtros reagem quimicamente com a radiação UV, neutralizando os fótons e transformando-os em partículas de matéria estável que ficam retidas na superfície da pele.</t>
        </is>
      </c>
      <c r="N820" s="6" t="inlineStr">
        <is>
          <t>C</t>
        </is>
      </c>
      <c r="O820" s="6" t="inlineStr">
        <is>
          <t>A habilidade CN-H22 é avaliada ao exigir a compreensão de como a radiação interage com a matéria (filtros químicos) e as implicações biológicas dessa interação (proteção da pele). O filtro químico funciona absorvendo a energia da radiação ultravioleta. Essa absorção promove os elétrons das moléculas do filtro para um estado de energia mais alto (excitação). Ao retornarem ao estado fundamental, a energia é liberada, geralmente na forma de calor (vibração molecular), em vez de permitir que a radiação de alta energia danifique o DNA das células.</t>
        </is>
      </c>
      <c r="P820" s="6" t="b">
        <v>1</v>
      </c>
      <c r="Q820" s="6" t="n">
        <v>0.02884615384615385</v>
      </c>
      <c r="R820" s="6" t="n">
        <v>1.677966101694915</v>
      </c>
      <c r="S820" s="6" t="n">
        <v>0.7272727272727273</v>
      </c>
      <c r="T820" s="6" t="n">
        <v>17.03465020576132</v>
      </c>
      <c r="U820" s="6" t="n">
        <v>4.8</v>
      </c>
      <c r="V820" s="6" t="n">
        <v>5</v>
      </c>
      <c r="W820" s="6" t="n">
        <v>5</v>
      </c>
      <c r="X820" s="6" t="n">
        <v>4</v>
      </c>
      <c r="Y820" s="6" t="n">
        <v>5</v>
      </c>
      <c r="Z820" s="6" t="n">
        <v>5</v>
      </c>
      <c r="AA820" s="6" t="inlineStr">
        <is>
          <t>O item apresenta excelente alinhamento com a habilidade-alvo CN-H22, pois demanda a compreensão do fenômeno de interação entre radiação (UV) e matéria (filtro químico) e suas implicações biológicas (proteção do DNA). Os objetos de conhecimento esperados, especialmente 'Fenomenos Eletricos e Magneticos' e 'Oscilacoes, ondas, optica e radiacao', são perfeitamente contemplados pela discussão sobre absorção de fótons, excitação eletrônica e dissipação de energia. Os distratores são plausíveis e exploram conceitos relacionados (reflexão, fluorescência, transformação de radiação), mas contêm erros conceituais claros que um estudante bem-preparado deve identificar, exceto o distrator B, que descreve um fenômeno real (fluorescência) que, embora não seja o mecanismo principal de protetores solares, é um erro conceitual sutil que pode confundir. O nível de complexidade é adequado para o Ensino Médio, exigindo a compreensão de conceitos de física moderna (fotons, energia) e suas aplicações tecnológicas/biológicas. O formato, com um contexto aplicado e alternativas que testam a compreensão de conceitos físicos, está em total aderência ao padrão do ENEM.</t>
        </is>
      </c>
      <c r="AB820" s="6" t="n">
        <v>5</v>
      </c>
      <c r="AC820" s="6" t="n">
        <v>5</v>
      </c>
      <c r="AD820" s="6" t="n">
        <v>5</v>
      </c>
      <c r="AE820" s="6" t="n">
        <v>5</v>
      </c>
      <c r="AF820" s="6" t="n">
        <v>5</v>
      </c>
      <c r="AG820" s="6" t="n">
        <v>5</v>
      </c>
      <c r="AH820" s="6" t="inlineStr">
        <is>
          <t>O item apresenta excelente alinhamento à habilidade CN-H22, pois aborda explicitamente a interação entre radiação (UV) e matéria (filtro químico) e suas implicações biológicas (proteção do DNA). O contexto é relevante e atual. Os objetos de conhecimento (radiação, energia, fenômenos térmicos) são adequados. Os distratores são plausíveis, explorando conceitos físicos errados ou confusões comuns (reflexão, fluorescência, transformação alquímica). O nível de exigência é compatível com o Ensino Médio, exigindo compreensão de processos de absorção e dissipação de energia. O formato segue rigorosamente os padrões do ENEM, com enunciado contextualizado e alternativas bem elaboradas.</t>
        </is>
      </c>
    </row>
    <row r="821">
      <c r="A821" s="6" t="inlineStr">
        <is>
          <t>4c98a387-0570-40ac-83a8-692e0cc7cedb</t>
        </is>
      </c>
      <c r="B821" s="6" t="inlineStr">
        <is>
          <t>com_fewshot_sem_grafo</t>
        </is>
      </c>
      <c r="C821" s="6" t="inlineStr">
        <is>
          <t>CN</t>
        </is>
      </c>
      <c r="D821" s="6" t="inlineStr">
        <is>
          <t>Ciencias da Natureza e suas Tecnologias</t>
        </is>
      </c>
      <c r="E821" s="6" t="n">
        <v>6</v>
      </c>
      <c r="F821" s="6" t="inlineStr">
        <is>
          <t>CN-H22</t>
        </is>
      </c>
      <c r="G821" s="6" t="inlineStr">
        <is>
          <t>Compreender fenomenos decorrentes da interacao entre a radiacao e a materia em suas manifestacoes em processos naturais ou tecnologicos, ou em suas implicacoes biologicas, sociais, economicas ou ambientais.</t>
        </is>
      </c>
      <c r="H821" s="6" t="inlineStr">
        <is>
          <t>Uma campanha de prevenção ao câncer de skin alerta sobre os perigos da exposição prolongada ao sol sem proteção adequada. A radiação ultravioleta (UV) emitida pelo Sol possui energia suficiente para interagir com as moléculas de DNA das células humanas, podendo causar mutações que levam ao desenvolvimento de tumores. Para minimizar esse risco, recomenda-se o uso de protetores solares que contêm filtros orgânicos e inorgânicos. Os filtros orgânicos funcionam absorvendo a radiação UV e transformando sua energia em calor, enquanto os inorgânicos, como o dióxido de titânio, atuam refletindo e espalhando a radiação incidente. Com base no texto e nos conceitos de física, o mecanismo de proteção realizado pelos filtros orgânicos envolve o fenômeno de:</t>
        </is>
      </c>
      <c r="I821" s="6" t="inlineStr">
        <is>
          <t>reflexão total da radiação visível.</t>
        </is>
      </c>
      <c r="J821" s="6" t="inlineStr">
        <is>
          <t>absorção de energia pela matéria.</t>
        </is>
      </c>
      <c r="K821" s="6" t="inlineStr">
        <is>
          <t>emissão espontânea de fótons.</t>
        </is>
      </c>
      <c r="L821" s="6" t="inlineStr">
        <is>
          <t>ionização das moléculas de água.</t>
        </is>
      </c>
      <c r="M821" s="6" t="inlineStr">
        <is>
          <t>difração das ondas eletromagnéticas.</t>
        </is>
      </c>
      <c r="N821" s="6" t="inlineStr">
        <is>
          <t>B</t>
        </is>
      </c>
      <c r="O821" s="6" t="inlineStr">
        <is>
          <t>A habilidade CN-H22 exige a compreensão da interação entre radiação e matéria. O enunciado descreve um processo biológico (dano ao DNA) e uma solução tecnológica (protetor solar). A alternativa correta (B) identifica o fenômeno físico descrito para os filtros orgânicos: a absorção da radiação UV pelas moléculas do protetor, que convertem a energia radiante em energia térmica (calor), impedindo que a radiação atinja a pele. As outras alternativas descrevem fenômenos ópticos ou quânticos que não correspondem ao mecanismo de absorção descrito no texto.</t>
        </is>
      </c>
      <c r="P821" s="6" t="b">
        <v>1</v>
      </c>
      <c r="Q821" s="6" t="n">
        <v>0.04166666666666666</v>
      </c>
      <c r="R821" s="6" t="n">
        <v>2.047619047619047</v>
      </c>
      <c r="S821" s="6" t="n">
        <v>0.8372093023255814</v>
      </c>
      <c r="T821" s="6" t="n">
        <v>12.79289855072464</v>
      </c>
      <c r="U821" s="6" t="n">
        <v>4.8</v>
      </c>
      <c r="V821" s="6" t="n">
        <v>5</v>
      </c>
      <c r="W821" s="6" t="n">
        <v>5</v>
      </c>
      <c r="X821" s="6" t="n">
        <v>4</v>
      </c>
      <c r="Y821" s="6" t="n">
        <v>5</v>
      </c>
      <c r="Z821" s="6" t="n">
        <v>5</v>
      </c>
      <c r="AA821" s="6" t="inlineStr">
        <is>
          <t>O item apresenta excelente alinhamento com a habilidade CN-H22, pois aborda a interação entre radiação (UV) e matéria (moléculas do protetor solar e do DNA) em um contexto tecnológico e biológico, exigindo a compreensão do fenômeno físico de absorção. Os objetos de conhecimento (Fenomenos Eletricos e Magneticos, Oscilacoes, ondas, optica e radiacao) são perfeitamente adequados e mobilizados. Os distratores são plausíveis, pois envolvem fenômenos reais da interação radiação-matéria (reflexão, difração, ionização), mas são claramente descartáveis à luz do texto. O nível de linguagem e o contexto são apropriados para o Ensino Médio. O formato, com um texto contextualizado e múltipla escolha, segue estritamente o padrão ENEM.</t>
        </is>
      </c>
      <c r="AB821" s="6" t="n">
        <v>5</v>
      </c>
      <c r="AC821" s="6" t="n">
        <v>5</v>
      </c>
      <c r="AD821" s="6" t="n">
        <v>5</v>
      </c>
      <c r="AE821" s="6" t="n">
        <v>5</v>
      </c>
      <c r="AF821" s="6" t="n">
        <v>5</v>
      </c>
      <c r="AG821" s="6" t="n">
        <v>5</v>
      </c>
      <c r="AH821" s="6" t="inlineStr">
        <is>
          <t>O item apresenta excelente alinhamento à habilidade CN-H22, pois aborda explicitamente a interação entre radiação UV e matéria (filtros solares) em um contexto tecnológico e de saúde pública. Os objetos de conhecimento (ondas, radiação, energia) são pertinentes. Os distratores são plausíveis, pois citam fenômenos físicos correlatos (reflexão, emissão, ionização, difração) que não correspondem ao mecanismo descrito no enunciado. O nível de dificuldade e a linguagem são adequados ao Ensino Médio, e o formato segue rigorosamente o padrão do ENEM, com enunciado contextualizado e comando claro.</t>
        </is>
      </c>
    </row>
    <row r="822">
      <c r="A822" s="6" t="inlineStr">
        <is>
          <t>d9c220f3-f84e-413a-9b0f-1e83e76faada</t>
        </is>
      </c>
      <c r="B822" s="6" t="inlineStr">
        <is>
          <t>com_fewshot_sem_grafo</t>
        </is>
      </c>
      <c r="C822" s="6" t="inlineStr">
        <is>
          <t>CN</t>
        </is>
      </c>
      <c r="D822" s="6" t="inlineStr">
        <is>
          <t>Ciencias da Natureza e suas Tecnologias</t>
        </is>
      </c>
      <c r="E822" s="6" t="n">
        <v>6</v>
      </c>
      <c r="F822" s="6" t="inlineStr">
        <is>
          <t>CN-H22</t>
        </is>
      </c>
      <c r="G822" s="6" t="inlineStr">
        <is>
          <t>Compreender fenomenos decorrentes da interacao entre a radiacao e a materia em suas manifestacoes em processos naturais ou tecnologicos, ou em suas implicacoes biologicas, sociais, economicas ou ambientais.</t>
        </is>
      </c>
      <c r="H822" s="6" t="inlineStr">
        <is>
          <t>Durante uma consulta dermatológica, o médico alerta sobre os danos causados pela exposição prolongada ao sol, como queimaduras e envelhecimento precoce, recomendando o uso diário de protetores solares. Esses produtos contêm substâncias que funcionam como filtros, interagindo com a radiação solar antes que ela atinja as células da pele. A radiação ultravioleta (UV) possui energia suficiente para quebrar ligações químicas no DNA, desencadeando processos biológicos nocivos. Considerando a interação entre a radiação e a matéria, qual é o mecanismo de ação dos filtros solares que protege a pele dos efeitos da radiação UV?</t>
        </is>
      </c>
      <c r="I822" s="6" t="inlineStr">
        <is>
          <t>Os filtros convertem a radiação ultravioleta em radiação infravermelha, que é absorvida pelas camadas mais profundas da pele para aquecer o corpo.</t>
        </is>
      </c>
      <c r="J822" s="6" t="inlineStr">
        <is>
          <t>As moléculas do protetor absorvem a energia dos fótons UV e a reemitem na forma de calor, impedindo que essa energia degrade as moléculas de DNA das células.</t>
        </is>
      </c>
      <c r="K822" s="6" t="inlineStr">
        <is>
          <t>O protetor forma uma barreira física opaca que reflete 100% da radiação incidente, impedindo que qualquer onda eletromagnética entre em contato com a epiderme.</t>
        </is>
      </c>
      <c r="L822" s="6" t="inlineStr">
        <is>
          <t>Os componentes químicos do protetor reagem com a radiação UV, neutralizando-a quimicamente e transformando-a em luz visível, que não causa danos à pele.</t>
        </is>
      </c>
      <c r="M822" s="6" t="inlineStr">
        <is>
          <t>A camada de protetor solar aumenta a frequência da radiação incidente, tornando-a inofensiva para os tecidos biológicos humanos.</t>
        </is>
      </c>
      <c r="N822" s="6" t="inlineStr">
        <is>
          <t>B</t>
        </is>
      </c>
      <c r="O822" s="6" t="inlineStr">
        <is>
          <t>A questão explora a habilidade CN-H22 ao contextualizar a interação entre a radiação ultravioleta (radiação) e os filtros químicos do protetor solar (matéria). A alternativa correta (B) descreve o fenômeno de absorção de energia pelos elétrons das moléculas do filtro e a posterior dissipação dessa energia na forma de calor (energia térmica), que é menos energética e não danifica os tecidos. Esse processo evita que a radiação de alta energia interaja com o material genético (DNA), prevenindo implicações biológicas graves como o câncer de pele.</t>
        </is>
      </c>
      <c r="P822" s="6" t="b">
        <v>1</v>
      </c>
      <c r="Q822" s="6" t="n">
        <v>0.03092783505154639</v>
      </c>
      <c r="R822" s="6" t="n">
        <v>2.142857142857143</v>
      </c>
      <c r="S822" s="6" t="n">
        <v>0.751937984496124</v>
      </c>
      <c r="T822" s="6" t="n">
        <v>16.73967948717949</v>
      </c>
      <c r="U822" s="6" t="n">
        <v>4.8</v>
      </c>
      <c r="V822" s="6" t="n">
        <v>5</v>
      </c>
      <c r="W822" s="6" t="n">
        <v>5</v>
      </c>
      <c r="X822" s="6" t="n">
        <v>4</v>
      </c>
      <c r="Y822" s="6" t="n">
        <v>5</v>
      </c>
      <c r="Z822" s="6" t="n">
        <v>5</v>
      </c>
      <c r="AA822" s="6" t="inlineStr">
        <is>
          <t>O item apresenta excelente alinhamento com a habilidade-alvo CN-H22, pois aborda diretamente a interação entre a radiação UV e a matéria (filtros solares) e suas implicações biológicas (danos ao DNA). Os objetos de conhecimento esperados, especialmente 'Fenomenos Eletricos e Magneticos' e 'Oscilacoes, ondas, optica e radiacao', são perfeitamente contemplados pela discussão sobre radiação eletromagnética e sua absorção. Os distratores são plausíveis e exploram conceitos errôneos comuns, como a conversão de frequência (E) ou a reflexão total (C), funcionando como bons desafios. O nível de linguagem e o contexto da dermatologia são adequados para o Ensino Médio. A estrutura do item, com enunciado contextualizado e alternativas que exigem compreensão conceitual, está em total aderência ao formato do ENEM.</t>
        </is>
      </c>
      <c r="AB822" s="6" t="n">
        <v>5</v>
      </c>
      <c r="AC822" s="6" t="n">
        <v>5</v>
      </c>
      <c r="AD822" s="6" t="n">
        <v>5</v>
      </c>
      <c r="AE822" s="6" t="n">
        <v>5</v>
      </c>
      <c r="AF822" s="6" t="n">
        <v>5</v>
      </c>
      <c r="AG822" s="6" t="n">
        <v>5</v>
      </c>
      <c r="AH822" s="6" t="inlineStr">
        <is>
          <t>O item apresenta excelente alinhamento à habilidade CN-H22, pois aborda diretamente a interação entre a radiação (UV) e a matéria (filtros solares) e suas implicações biológicas (proteção do DNA). Os objetos de conhecimento envolvem ondas, radiação e transformação de energia, adequados ao tema. Os distratores são plausíveis, explorando conceitos físicos errados comuns (mudança de frequência, reflexão total, conversão direta para luz visível ou infravermelho de forma incorreta). O nível de complexidade é adequado ao Ensino Médio, exigindo compreensão de fenômenos ondulatórios e quânticos básicos. O formato segue rigorosamente o padrão do ENEM, com enunciado contextualizado e alternativas bem formuladas.</t>
        </is>
      </c>
    </row>
    <row r="823">
      <c r="A823" s="6" t="inlineStr">
        <is>
          <t>dd555db4-55bf-4ad0-8d1c-ced1d0bdc474</t>
        </is>
      </c>
      <c r="B823" s="6" t="inlineStr">
        <is>
          <t>com_fewshot_sem_grafo</t>
        </is>
      </c>
      <c r="C823" s="6" t="inlineStr">
        <is>
          <t>CN</t>
        </is>
      </c>
      <c r="D823" s="6" t="inlineStr">
        <is>
          <t>Ciencias da Natureza e suas Tecnologias</t>
        </is>
      </c>
      <c r="E823" s="6" t="n">
        <v>6</v>
      </c>
      <c r="F823" s="6" t="inlineStr">
        <is>
          <t>CN-H23</t>
        </is>
      </c>
      <c r="G823" s="6" t="inlineStr">
        <is>
          <t>Avaliar possibilidades de geracao, uso ou transformacao de energia em ambientes especificos, considerando implicacoes eticas, ambientais, sociais e/ou economicas.</t>
        </is>
      </c>
      <c r="H823" s="6" t="inlineStr">
        <is>
          <t>Uma comunidade rural isolada, localizada na região amazônica, historicamente depende de geradores a diesel para a produção de eletricidade. Esse método, além de oneroso, causa impactos ambientais significativos devido ao transporte de combustível e à emissão de poluentes. Buscando alternativas sustentáveis, os moradores avaliam a instalação de um sistema híbrido de energia solar fotovoltaica e biomassa, aproveitando a abundância de resíduos agrícolas locais. Considerando as especificidades desse ambiente e a necessidade de desenvolvimento sustentável, qual é a principal vantagem da adoção desse sistema híbrido em comparação ao uso exclusivo de geradores a diesel?</t>
        </is>
      </c>
      <c r="I823" s="6" t="inlineStr">
        <is>
          <t>Eliminação total dos custos de manutenção dos equipamentos, visto que painéis solares e biodigestores não possuem partes móveis que desgastam.</t>
        </is>
      </c>
      <c r="J823" s="6" t="inlineStr">
        <is>
          <t>Garantia de fornecimento ininterrupto de energia 24 horas por dia, independentemente das condições climáticas de chuva ou sol, sem necessidade de baterias.</t>
        </is>
      </c>
      <c r="K823" s="6" t="inlineStr">
        <is>
          <t>Redução da pegada de carbono e dos gastos com combustíveis fósseis, promovendo a autonomia energética e a valorização dos recursos locais.</t>
        </is>
      </c>
      <c r="L823" s="6" t="inlineStr">
        <is>
          <t>Aumento drástico da capacidade de geração de energia para atender ao crescimento industrial da região, superando em muito a potência dos geradores a diesel.</t>
        </is>
      </c>
      <c r="M823" s="6" t="inlineStr">
        <is>
          <t>Isenção de qualquer impacto ambiental, pois a biomassa e a energia solar são tecnologias que não alteram a paisagem ou a fauna local.</t>
        </is>
      </c>
      <c r="N823" s="6" t="inlineStr">
        <is>
          <t>C</t>
        </is>
      </c>
      <c r="O823" s="6" t="inlineStr">
        <is>
          <t>A habilidade CN-H23 exige a avaliação de possibilidades de geração de energia em ambientes específicos, considerando suas implicações. A alternativa C está correta porque identifica a transformação de energia (solar e biomassa) adaptada ao contexto rural isolado, ponderando os benefícios ambientais (redução de emissões e poluição) e econômicos/sociais (redução de custos e autonomia) em contraposição à matriz fóssil anterior. As outras alternativas apresentam inverdades técnicas ou exageros que não se sustentam na avaliação realista dessas tecnologias.</t>
        </is>
      </c>
      <c r="P823" s="6" t="b">
        <v>1</v>
      </c>
      <c r="Q823" s="6" t="n">
        <v>0.01801801801801802</v>
      </c>
      <c r="R823" s="6" t="n">
        <v>0.8275862068965518</v>
      </c>
      <c r="S823" s="6" t="n">
        <v>0.8740157480314961</v>
      </c>
      <c r="T823" s="6" t="n">
        <v>15.81848932676519</v>
      </c>
      <c r="U823" s="6" t="n">
        <v>4.8</v>
      </c>
      <c r="V823" s="6" t="n">
        <v>5</v>
      </c>
      <c r="W823" s="6" t="n">
        <v>5</v>
      </c>
      <c r="X823" s="6" t="n">
        <v>4</v>
      </c>
      <c r="Y823" s="6" t="n">
        <v>5</v>
      </c>
      <c r="Z823" s="6" t="n">
        <v>5</v>
      </c>
      <c r="AA823" s="6" t="inlineStr">
        <is>
          <t>O item apresenta excelente alinhamento com a habilidade-alvo CN-H23, pois exige a avaliação crítica de uma proposta de geração de energia (solar e biomassa) em um ambiente específico (comunidade rural amazônica), considerando de forma integrada as implicações ambientais (redução da pegada de carbono e poluição), sociais (autonomia energética) e econômicas (redução de custos com combustível). Os objetos de conhecimento, como Energia e transformações energéticas, são perfeitamente adequados e contextualizados no enunciado. Os distratores são plausíveis, pois exploram conceitos reais associados às tecnologias (custo de manutenção, fornecimento contínuo, impacto ambiental), mas contêm afirmações exageradas ou tecnicamente incorretas (eliminação total de custos, isenção de impacto, aumento drástico de potência), exigindo do estudante um conhecimento aprofundado para辨识-los. O nível de complexidade e a contextualização são adequados para o Ensino Médio, e o formato, com um texto contextual longo e alternativas que exigem análise crítica, está em total aderência ao padrão do ENEM.</t>
        </is>
      </c>
      <c r="AB823" s="6" t="n">
        <v>5</v>
      </c>
      <c r="AC823" s="6" t="n">
        <v>5</v>
      </c>
      <c r="AD823" s="6" t="n">
        <v>5</v>
      </c>
      <c r="AE823" s="6" t="n">
        <v>5</v>
      </c>
      <c r="AF823" s="6" t="n">
        <v>5</v>
      </c>
      <c r="AG823" s="6" t="n">
        <v>5</v>
      </c>
      <c r="AH823" s="6" t="inlineStr">
        <is>
          <t>O item apresenta excelente alinhamento à habilidade CN-H23, pois exige a avaliação de uma alternativa de geração de energia (solar e biomassa) em um contexto específico (comunidade rural na Amazônia), considerando implicações ambientais (redução da pegada de carbono), econômicas (gastos com combustível) e sociais (autonomia). Os objetos de conhecimento relacionados a fontes de energia e suas transformações são adequadamente mobilizados. Os distratores são plausíveis, explorando conceitos errôneos comuns, como a ideia de que energias renováveis não têm custo de manutenção ou não geram impacto ambiental algum. O nível de complexidade é adequado ao Ensino Médio, exigindo leitura crítica e interpretação de texto, sem necessidade de cálculos complexos. A estrutura e o estilo da redação seguem rigorosamente o padrão de itens do ENEM, com enunciado contextualizado e foco em competências socioambientais.</t>
        </is>
      </c>
    </row>
    <row r="824">
      <c r="A824" s="6" t="inlineStr">
        <is>
          <t>e6d26cc3-599b-4d0e-ae92-08d7384c97e0</t>
        </is>
      </c>
      <c r="B824" s="6" t="inlineStr">
        <is>
          <t>com_fewshot_sem_grafo</t>
        </is>
      </c>
      <c r="C824" s="6" t="inlineStr">
        <is>
          <t>CN</t>
        </is>
      </c>
      <c r="D824" s="6" t="inlineStr">
        <is>
          <t>Ciencias da Natureza e suas Tecnologias</t>
        </is>
      </c>
      <c r="E824" s="6" t="n">
        <v>6</v>
      </c>
      <c r="F824" s="6" t="inlineStr">
        <is>
          <t>CN-H23</t>
        </is>
      </c>
      <c r="G824" s="6" t="inlineStr">
        <is>
          <t>Avaliar possibilidades de geracao, uso ou transformacao de energia em ambientes especificos, considerando implicacoes eticas, ambientais, sociais e/ou economicas.</t>
        </is>
      </c>
      <c r="H824" s="6" t="inlineStr">
        <is>
          <t>Uma comunidade ribeirinha isolada na regiao Norte do Brasil utiliza geradores a diesel para obter energia eletrica, o que gera altos custos financeiros e impactos ambientais, como a poluicao sonora e o vazamento de combustiveis nos rios. Visando sustentabilidade, o projeto de desenvolvimento local propoe a substituição parcial desses geradores por um sistema hibrido que integra paineis fotovoltaicos e microturbinas hidreletricas, aproveitando a alta incidencia solar e as correntezas dos igarapes locais. Considerando as implicacoes eticas, ambientais e economicas, a adocao dessa matriz energetica mista e justificada porque</t>
        </is>
      </c>
      <c r="I824" s="6" t="inlineStr">
        <is>
          <t>elimina completamente a dependencia de combustiveis fosseis, garantindo que a comunidade nunca mais precise de recursos externos para manutencao.</t>
        </is>
      </c>
      <c r="J824" s="6" t="inlineStr">
        <is>
          <t>reduz a emissao de gases poluentes e os custos a longo prazo, promovendo a autonomia energetica e a preservacao do ecossistema local.</t>
        </is>
      </c>
      <c r="K824" s="6" t="inlineStr">
        <is>
          <t>aumenta a capacidade de geracao de energia em escala industrial, permitindo que a comunidade venda o excedente para grandes centros urbanos.</t>
        </is>
      </c>
      <c r="L824" s="6" t="inlineStr">
        <is>
          <t>dispensa a necessidade de armazenamento de energia, ja que a incidencia solar e a forca das aguas dos igarapes sao constantes durante todo o ano.</t>
        </is>
      </c>
      <c r="M824" s="6" t="inlineStr">
        <is>
          <t>prioriza o uso exclusivo da energia hidreletrica, pois e a unica tecnologia capaz de suprir a demanda de energia de equipamentos de alto consumo na regiao.</t>
        </is>
      </c>
      <c r="N824" s="6" t="inlineStr">
        <is>
          <t>B</t>
        </is>
      </c>
      <c r="O824" s="6" t="inlineStr">
        <is>
          <t>A questao avalia a habilidade CN-H23 ao exigir a analise de uma solucao energetica para um ambiente especifico (comunidade ribeirinha isolada). A alternativa B esta correta pois integra a dimensao ambiental (reducao da poluicao), economica (reducao de custos) e social/etica (autonomia e preservacao do modo de vida local). As demais alternativas apresentam incorrecoes tecnicas ou exageros, como a eliminacao total de recursos externos (A), a escala industrial (C), a constancia inexistente das fontes naturais (D) ou a exclusao de outras fontes viaveis (E).</t>
        </is>
      </c>
      <c r="P824" s="6" t="b">
        <v>1</v>
      </c>
      <c r="Q824" s="6" t="n">
        <v>0.04464285714285714</v>
      </c>
      <c r="R824" s="6" t="n">
        <v>2.450000000000001</v>
      </c>
      <c r="S824" s="6" t="n">
        <v>0.875</v>
      </c>
      <c r="T824" s="6" t="n">
        <v>19.3846908315565</v>
      </c>
      <c r="U824" s="6" t="n">
        <v>5</v>
      </c>
      <c r="V824" s="6" t="n">
        <v>5</v>
      </c>
      <c r="W824" s="6" t="n">
        <v>5</v>
      </c>
      <c r="X824" s="6" t="n">
        <v>5</v>
      </c>
      <c r="Y824" s="6" t="n">
        <v>5</v>
      </c>
      <c r="Z824" s="6" t="n">
        <v>5</v>
      </c>
      <c r="AA824" s="6" t="inlineStr">
        <is>
          <t>O item apresenta excelente alinhamento com a habilidade-alvo CN-H23, pois demanda a avaliação de uma proposta de geração de energia (matriz hibrida) em um ambiente específico (comunidade ribeirinha), considerando de forma integrada as implicações ambientais (redução da poluição), econômicas (redução de custos) e sociais/éticas (autonomia e preservação). Os objetos de conhecimento esperados, como Energia e Fenômenos Térmicos/Eletromagnéticos, são implicitamente e adequadamente mobilizados para contextualizar o problema. Os distratores são plausíveis e funcionais: A e E contêm afirmações técnicas incorretas ou exageros; C propõe uma solução desalinhada do contexto de 'comunidade isolada'; D apresenta uma premissa factualmente falsa sobre a constância das fontes de energia. A complexidade da análise e a contextualização realista são adequadas ao Ensino Médio. O formato, com enunciado contextualizado, alternativas de múltipla escolha e a necessidade de uma justificativa que integre múltiplos aspectos, está perfeitamente aderente ao padrão do ENEM.</t>
        </is>
      </c>
      <c r="AB824" s="6" t="n">
        <v>5</v>
      </c>
      <c r="AC824" s="6" t="n">
        <v>5</v>
      </c>
      <c r="AD824" s="6" t="n">
        <v>5</v>
      </c>
      <c r="AE824" s="6" t="n">
        <v>5</v>
      </c>
      <c r="AF824" s="6" t="n">
        <v>5</v>
      </c>
      <c r="AG824" s="6" t="n">
        <v>5</v>
      </c>
      <c r="AH824" s="6" t="inlineStr">
        <is>
          <t>O item apresenta excelente alinhamento à habilidade CN-H23, ao contextualizar a geração de energia em um ambiente específico (comunidade ribeirinha) e exigir a avaliação de implicações ambientais, econômicas e sociais na escolha da matriz energética. A alternativa correta integra adequadamente essas dimensões. Os distratores são plausíveis e bem construídos, explorando erros comuns como o absolutismo (A), a confusão de escala (C), o desconhecimento da intermitência das fontes naturais (D) e a desconsideração do sistema híbrido proposto (E). O vocabulário e os conceitos são perfeitamente adequados ao nível do Ensino Médio, e a estrutura segue rigorosamente o padrão de itens de Ciências da Natureza e suas Tecnologias do ENEM, com enunciado contextualizado, foco em competências socioambientais e comando de avaliação claro.</t>
        </is>
      </c>
    </row>
    <row r="825">
      <c r="A825" s="6" t="inlineStr">
        <is>
          <t>420cf552-f7e0-4622-80a5-54f819550abf</t>
        </is>
      </c>
      <c r="B825" s="6" t="inlineStr">
        <is>
          <t>com_fewshot_sem_grafo</t>
        </is>
      </c>
      <c r="C825" s="6" t="inlineStr">
        <is>
          <t>CN</t>
        </is>
      </c>
      <c r="D825" s="6" t="inlineStr">
        <is>
          <t>Ciencias da Natureza e suas Tecnologias</t>
        </is>
      </c>
      <c r="E825" s="6" t="n">
        <v>6</v>
      </c>
      <c r="F825" s="6" t="inlineStr">
        <is>
          <t>CN-H23</t>
        </is>
      </c>
      <c r="G825" s="6" t="inlineStr">
        <is>
          <t>Avaliar possibilidades de geracao, uso ou transformacao de energia em ambientes especificos, considerando implicacoes eticas, ambientais, sociais e/ou economicas.</t>
        </is>
      </c>
      <c r="H825" s="6" t="inlineStr">
        <is>
          <t>Uma comunidade rural isolada, localizada no interior do Nordeste brasileiro, possui uma economia baseada na pecuária de subsistência. Devido à grande quantidade de resíduos orgânicos gerados e à dificuldade de acesso à rede elétrica convencional, os moradores estão avaliando a implementação de um sistema de biodigestor para a produção de biogás. Considerando as especificidades desse ambiente e a necessidade de desenvolvimento sustentável, a utilização dessa tecnologia é adequada porque:</t>
        </is>
      </c>
      <c r="I825" s="6" t="inlineStr">
        <is>
          <t>Promove a queima completa de resíduos, eliminando qualquer tipo de poluição atmosférica.</t>
        </is>
      </c>
      <c r="J825" s="6" t="inlineStr">
        <is>
          <t>Transforma o lixo orgânico em energia limpa e fertilizante, reduzindo custos e impactos ambientais locais.</t>
        </is>
      </c>
      <c r="K825" s="6" t="inlineStr">
        <is>
          <t>Permite a venda de energia excedente para as grandes usinas hidrelétricas da região, gerando alto lucro financeiro.</t>
        </is>
      </c>
      <c r="L825" s="6" t="inlineStr">
        <is>
          <t>Elimina a necessidade de qualquer outra fonte de energia, garantindo autonomia total independente do clima.</t>
        </is>
      </c>
      <c r="M825" s="6" t="inlineStr">
        <is>
          <t>Utiliza tecnologias de ponta importadas, o que moderniza a infraestrutura da cidade e emprega mão de obra especializada estrangeira.</t>
        </is>
      </c>
      <c r="N825" s="6" t="inlineStr">
        <is>
          <t>B</t>
        </is>
      </c>
      <c r="O825" s="6" t="inlineStr">
        <is>
          <t>A habilidade CN-H23 exige a avaliação de soluções energéticas considerando o contexto e suas implicações. A alternativa B é a correta pois identifica a transformação de energia (resíduos em biogás) adequada ao ambiente rural, trazendo benefícios econômicos (redução de custos), ambientais (tratamento de resíduos) e sociais (fertilizante para a agricultura), atendendo aos critérios de sustentabilidade solicitados.</t>
        </is>
      </c>
      <c r="P825" s="6" t="b">
        <v>1</v>
      </c>
      <c r="Q825" s="6" t="n">
        <v>0.02150537634408602</v>
      </c>
      <c r="R825" s="6" t="n">
        <v>0.911764705882353</v>
      </c>
      <c r="S825" s="6" t="n">
        <v>0.9489795918367347</v>
      </c>
      <c r="T825" s="6" t="n">
        <v>16.11972789115646</v>
      </c>
      <c r="U825" s="6" t="n">
        <v>4.8</v>
      </c>
      <c r="V825" s="6" t="n">
        <v>5</v>
      </c>
      <c r="W825" s="6" t="n">
        <v>5</v>
      </c>
      <c r="X825" s="6" t="n">
        <v>4</v>
      </c>
      <c r="Y825" s="6" t="n">
        <v>5</v>
      </c>
      <c r="Z825" s="6" t="n">
        <v>5</v>
      </c>
      <c r="AA825" s="6" t="inlineStr">
        <is>
          <t>O item apresenta excelente alinhamento com a habilidade-alvo CN-H23, pois exige a avaliação da geração de energia (biogás) em um ambiente específico (comunidade rural nordestina), considerando suas implicações ambientais (redução de poluição, tratamento de resíduos), sociais (fertilizante) e econômicas (redução de custos). Os objetos de conhecimento, como energia e transformação de energia, são perfeitamente adequados e mobilizados no enunciado. Os distratores são plausíveis, pois exploram aspectos que podem ser associados à tecnologia (queima, venda de energia, autonomia, modernização), mas contêm afirmações exageradas ou incorretas (eliminação de 'qualquer' poluição, 'alto' lucro, 'total' autonomia, 'especializada estrangeira'), que um estudante atento pode identificar. O nível de escolaridade é adequado, pois o tema é acessível e a análise requer o uso de conceitos de física e ciências humanas, sem a necessidade de conhecimentos especializados. A aderência ao formato ENEM é máxima, com um contexto social relevante, uma questão interdisciplinar e uma alternativa correta que sintetiza os benefícios de forma equilibrada e sustentável.</t>
        </is>
      </c>
      <c r="AB825" s="6" t="n">
        <v>5</v>
      </c>
      <c r="AC825" s="6" t="n">
        <v>5</v>
      </c>
      <c r="AD825" s="6" t="n">
        <v>5</v>
      </c>
      <c r="AE825" s="6" t="n">
        <v>5</v>
      </c>
      <c r="AF825" s="6" t="n">
        <v>5</v>
      </c>
      <c r="AG825" s="6" t="n">
        <v>5</v>
      </c>
      <c r="AH825" s="6" t="inlineStr">
        <is>
          <t>O item apresenta excelente alinhamento à habilidade CN-H23, pois exige a avaliação de uma solução energética (biodigestor) inserida em um contexto específico (comunidade rural no Nordeste), considerando as implicações ambientais, econômicas e sociais. Os objetos de conhecimento relacionados à energia e transformações são adequadamente mobilizados. Os distratores são plausíveis e testam tanto conceitos científicos incorretos (poluição zero, independência climática) quanto a interpretação do contexto (venda para hidrelétricas, tecnologia importada). O nível de dificuldade e a estrutura do enunciado e alternativas são perfeitamente adequados ao Ensino Médio e seguem rigorosamente o padrão do ENEM.</t>
        </is>
      </c>
    </row>
    <row r="826">
      <c r="A826" s="6" t="inlineStr">
        <is>
          <t>5cc8782e-acfb-4a41-b4e1-73133dc5d4df</t>
        </is>
      </c>
      <c r="B826" s="6" t="inlineStr">
        <is>
          <t>com_fewshot_sem_grafo</t>
        </is>
      </c>
      <c r="C826" s="6" t="inlineStr">
        <is>
          <t>CN</t>
        </is>
      </c>
      <c r="D826" s="6" t="inlineStr">
        <is>
          <t>Ciencias da Natureza e suas Tecnologias</t>
        </is>
      </c>
      <c r="E826" s="6" t="n">
        <v>6</v>
      </c>
      <c r="F826" s="6" t="inlineStr">
        <is>
          <t>CN-H23</t>
        </is>
      </c>
      <c r="G826" s="6" t="inlineStr">
        <is>
          <t>Avaliar possibilidades de geracao, uso ou transformacao de energia em ambientes especificos, considerando implicacoes eticas, ambientais, sociais e/ou economicas.</t>
        </is>
      </c>
      <c r="H826" s="6" t="inlineStr">
        <is>
          <t>Uma comunidade rural isolada no interior do Nordeste enfrenta desafios constantes com o alto custo da energia elétrica e com o acúmulo de resíduos orgânicos da criação de suínos, que gera mau cheiro e proliferação de vetores de doenças. Visando resolver esses problemas de forma integrada, os agricultores consideram a implementação de um sistema de biodigestor para a produção de biogás. Considerando as implicações ambientais, sociais e econômicas para esse ambiente específico, a avaliação correta sobre a adoção dessa tecnologia é que ela:</t>
        </is>
      </c>
      <c r="I826" s="6" t="inlineStr">
        <is>
          <t>Elimina totalmente a dependência da rede elétrica nacional, pois o biogás gerado é suficiente para abastecer toda a indústria regional.</t>
        </is>
      </c>
      <c r="J826" s="6" t="inlineStr">
        <is>
          <t>Permite o tratamento adequado dos dejetos animais e a geração de energia renovável de baixo custo, aumentando a autonomia da comunidade.</t>
        </is>
      </c>
      <c r="K826" s="6" t="inlineStr">
        <is>
          <t>Aumenta significativamente a produtividade das lavouras devido ao uso direto do biogás como fertilizante químico no solo.</t>
        </is>
      </c>
      <c r="L826" s="6" t="inlineStr">
        <is>
          <t>Torna a comunidade economicamente dependente de subsídios governamentais, pois a manutenção do biodigestor é inviável sem ajuda externa.</t>
        </is>
      </c>
      <c r="M826" s="6" t="inlineStr">
        <is>
          <t>Reduz a emissão de gases de efeito estufa em nível global, resolvendo definitivamente as questões climáticas do planeta.</t>
        </is>
      </c>
      <c r="N826" s="6" t="inlineStr">
        <is>
          <t>B</t>
        </is>
      </c>
      <c r="O826" s="6" t="inlineStr">
        <is>
          <t>A habilidade CN-H23 exige a avaliação de soluções energéticas considerando seus impactos multidimensionais. A alternativa B é a correta pois identifica a transformação de energia (biomassa em biogás) e conecta-a aos benefícios específicos daquele ambiente: a resolução de um problema sanitário/ambiental (tratamento de resíduos) e um ganho socioeconômico (energia barata e autonomia). As outras alternativas ou exageram os benefícios (A e E), apresentam conceitos técnicos incorretos (C) ou fazem uma avaliação econômica pessimista desalinhada com a proposta de sustentabilidade (D).</t>
        </is>
      </c>
      <c r="P826" s="6" t="b">
        <v>1</v>
      </c>
      <c r="Q826" s="6" t="n">
        <v>0.02941176470588235</v>
      </c>
      <c r="R826" s="6" t="n">
        <v>1.314814814814815</v>
      </c>
      <c r="S826" s="6" t="n">
        <v>0.918918918918919</v>
      </c>
      <c r="T826" s="6" t="n">
        <v>17.40476190476191</v>
      </c>
      <c r="U826" s="6" t="n">
        <v>5</v>
      </c>
      <c r="V826" s="6" t="n">
        <v>5</v>
      </c>
      <c r="W826" s="6" t="n">
        <v>5</v>
      </c>
      <c r="X826" s="6" t="n">
        <v>5</v>
      </c>
      <c r="Y826" s="6" t="n">
        <v>5</v>
      </c>
      <c r="Z826" s="6" t="n">
        <v>5</v>
      </c>
      <c r="AA826" s="6" t="inlineStr">
        <is>
          <t>O item demonstra excelente alinhamento com a habilidade-alvo CN-H23, pois a questão central é a avaliação da adoção de uma tecnologia de geração de energia (biodigestor) em um ambiente específico (comunidade rural), exigindo a análise de suas implicações ambientais (tratamento de resíduos, redução de vetores), sociais (autonomia da comunidade) e econômicas (baixo custo). Os objetos de conhecimento, como energia e transformação, são perfeitamente adequados e contextualizados no enunciado. Os distratores são plausíveis e bem elaborados: A e E exageram os benefícios de forma irreais, C comete um erro conceitual fundamental (biogás não é fertilizante químico) e D apresenta uma avaliação pessimista e desalinhada com a proposta de sustentabilidade. O nível de complexidade é adequado para o Ensino Médio, exigindo a compreensão de um contexto real e a análise crítica de informações. A aderência ao formato ENEM é perfeita, com um enunciado contextualizado, uma pergunta que exige avaliação e não apenas memória, e alternativas que exploram diferentes dimensões do tema.</t>
        </is>
      </c>
      <c r="AB826" s="6" t="n">
        <v>5</v>
      </c>
      <c r="AC826" s="6" t="n">
        <v>5</v>
      </c>
      <c r="AD826" s="6" t="n">
        <v>5</v>
      </c>
      <c r="AE826" s="6" t="n">
        <v>5</v>
      </c>
      <c r="AF826" s="6" t="n">
        <v>5</v>
      </c>
      <c r="AG826" s="6" t="n">
        <v>5</v>
      </c>
      <c r="AH826" s="6" t="inlineStr">
        <is>
          <t>O item apresenta excelente alinhamento à habilidade CN-H23, exigindo a avaliação de uma tecnologia de geração de energia (biogás) em um contexto específico (comunidade rural), considerando as dimensões ambiental, social e econômica. Os objetos de conhecimento (transformação de energia) são adequados. Os distratores são plausíveis, explorando exageros (A, E), erros conceituais (C) e visões econômicas distorcidas (D). O nível de complexidade é apropriado ao Ensino Médio e o formato segue rigorosamente os padrões do ENEM, com enunciado contextualizado e comando claro.</t>
        </is>
      </c>
    </row>
    <row r="827">
      <c r="A827" s="6" t="inlineStr">
        <is>
          <t>eda66ac5-bc9e-46d2-bca1-35f32dee6373</t>
        </is>
      </c>
      <c r="B827" s="6" t="inlineStr">
        <is>
          <t>com_fewshot_sem_grafo</t>
        </is>
      </c>
      <c r="C827" s="6" t="inlineStr">
        <is>
          <t>CN</t>
        </is>
      </c>
      <c r="D827" s="6" t="inlineStr">
        <is>
          <t>Ciencias da Natureza e suas Tecnologias</t>
        </is>
      </c>
      <c r="E827" s="6" t="n">
        <v>6</v>
      </c>
      <c r="F827" s="6" t="inlineStr">
        <is>
          <t>CN-H23</t>
        </is>
      </c>
      <c r="G827" s="6" t="inlineStr">
        <is>
          <t>Avaliar possibilidades de geracao, uso ou transformacao de energia em ambientes especificos, considerando implicacoes eticas, ambientais, sociais e/ou economicas.</t>
        </is>
      </c>
      <c r="H827" s="6" t="inlineStr">
        <is>
          <t>Uma comunidade rural isolada no semiárido brasileiro historicamente depende de geradores a diesel para a eletrificação, o que gera altos custos financeiros e impactos ambientais significativos. Buscando alternativas sustentáveis, a associação local propôs a instalação de biodigestores que utilizam o esterco bovino, abundante na região, para a produção de biogás e biofertilizante. Considerando as implicações ambientais, sociais e econômicas, a adoção dessa tecnologia representa uma possibilidade viável de geração de energia porque</t>
        </is>
      </c>
      <c r="I827" s="6" t="inlineStr">
        <is>
          <t>elimina completamente a emissão de gases de efeito estufa, uma vez que o biogás é um combustível 100% limpo e inofensivo à camada de ozônio.</t>
        </is>
      </c>
      <c r="J827" s="6" t="inlineStr">
        <is>
          <t>garante a independência energética imediata, permitindo que a comunidade venda o excedente de energia para grandes centros urbanos com lucro garantido.</t>
        </is>
      </c>
      <c r="K827" s="6" t="inlineStr">
        <is>
          <t>transforma um resíduo poluente em fonte de energia e fertilizante, reduzindo custos com combustíveis fósseis e impactos ambientais locais.</t>
        </is>
      </c>
      <c r="L827" s="6" t="inlineStr">
        <is>
          <t>apresenta um custo de instalação nulo, pois utiliza materiais recicláveis encontrados na própria fazenda, sem necessidade de manutenção técnica especializada.</t>
        </is>
      </c>
      <c r="M827" s="6" t="inlineStr">
        <is>
          <t>aumenta a disponibilidade de água na região, já que o processo de fermentação do esterco libera vapor d'água puro que pode ser captado e consumido.</t>
        </is>
      </c>
      <c r="N827" s="6" t="inlineStr">
        <is>
          <t>C</t>
        </is>
      </c>
      <c r="O827" s="6" t="inlineStr">
        <is>
          <t>A habilidade CN-H23 exige a avaliação de soluções energéticas considerando seus múltiplos impactos. A alternativa C está correta porque identifica a transformação de energia (resíduo em biogás) e avalia positivamente a iniciativa sob as óticas econômica (redução de custos com diesel), ambiental (aproveitamento de resíduos e redução de poluição) e social (uso de recurso local para benefício da comunidade). As outras alternativas apresentam inverdades técnicas ou exageros que não condizem com a realidade da tecnologia dos biodigestores.</t>
        </is>
      </c>
      <c r="P827" s="6" t="b">
        <v>1</v>
      </c>
      <c r="Q827" s="6" t="n">
        <v>0.02830188679245283</v>
      </c>
      <c r="R827" s="6" t="n">
        <v>1.707317073170732</v>
      </c>
      <c r="S827" s="6" t="n">
        <v>0.8983050847457628</v>
      </c>
      <c r="T827" s="6" t="n">
        <v>18.02032967032968</v>
      </c>
      <c r="U827" s="6" t="n">
        <v>5</v>
      </c>
      <c r="V827" s="6" t="n">
        <v>5</v>
      </c>
      <c r="W827" s="6" t="n">
        <v>5</v>
      </c>
      <c r="X827" s="6" t="n">
        <v>5</v>
      </c>
      <c r="Y827" s="6" t="n">
        <v>5</v>
      </c>
      <c r="Z827" s="6" t="n">
        <v>5</v>
      </c>
      <c r="AA827" s="6" t="inlineStr">
        <is>
          <t>O item demonstra excelente alinhamento com a habilidade-alvo CN-H23, pois a questão central é a avaliação da viabilidade da geração de energia (biogás) a partir de um recurso local (esterco bovino), explicitando e pedindo a análise das implicações ambientais (redução de poluição, aproveitamento de resíduos), econômicas (redução de custos com diesel) e sociais (autossustentabilidade da comunidade). Os objetos de conhecimento, como Energia e transformações, são perfeitamente adequados e contextualizados no enunciado. Os distratores são plausíveis e bem elaborados: A) apresenta uma falsa absoluta (100% limpo), B) exagera o benefício (lucro garantido com venda de excedente), D) afirma inverdades (custo nulo, sem manutenção) e E) atribui uma função inexistente à tecnologia (aumento da disponibilidade de água). O nível de linguagem e a complexidade da análise são adequados ao Ensino Médio. O formato, com um contexto social relevante e a necessidade de análise crítica das alternativas, é totalmente aderente ao padrão do ENEM.</t>
        </is>
      </c>
      <c r="AB827" s="6" t="n">
        <v>5</v>
      </c>
      <c r="AC827" s="6" t="n">
        <v>5</v>
      </c>
      <c r="AD827" s="6" t="n">
        <v>5</v>
      </c>
      <c r="AE827" s="6" t="n">
        <v>5</v>
      </c>
      <c r="AF827" s="6" t="n">
        <v>5</v>
      </c>
      <c r="AG827" s="6" t="n">
        <v>5</v>
      </c>
      <c r="AH827" s="6" t="inlineStr">
        <is>
          <t>O item apresenta excelente alinhamento à habilidade CN-H23, ao contextualizar a geração de energia (biodigestores) em um cenário específico (semiárido rural) e exigir a avaliação de suas implicações ambientais, sociais e econômicas. A alternativa correta (C) sintetiza adequadamente esses aspectos. Os distratores são plausíveis, explorando exageros comuns (termos absolutos como 'elimina completamente', 'imediata', 'nulo') e concepções errôneas sobre tecnologias sustentáveis, o que é típico e eficaz no formato do ENEM. O nível de linguagem e a complexidade cognitiva são apropriados para o Ensino Médio, e o item segue rigorosamente a estrutura e o estilo socioambiental característico da prova.</t>
        </is>
      </c>
    </row>
    <row r="828">
      <c r="A828" s="6" t="inlineStr">
        <is>
          <t>99738e63-2a64-42aa-9b10-18b16363ed13</t>
        </is>
      </c>
      <c r="B828" s="6" t="inlineStr">
        <is>
          <t>com_fewshot_sem_grafo</t>
        </is>
      </c>
      <c r="C828" s="6" t="inlineStr">
        <is>
          <t>CN</t>
        </is>
      </c>
      <c r="D828" s="6" t="inlineStr">
        <is>
          <t>Ciencias da Natureza e suas Tecnologias</t>
        </is>
      </c>
      <c r="E828" s="6" t="n">
        <v>7</v>
      </c>
      <c r="F828" s="6" t="inlineStr">
        <is>
          <t>CN-H24</t>
        </is>
      </c>
      <c r="G828" s="6" t="inlineStr">
        <is>
          <t>Utilizar codigos e nomenclatura da quimica para caracterizar materiais, substancias ou transformacoes quimicas.</t>
        </is>
      </c>
      <c r="H828" s="6" t="inlineStr">
        <is>
          <t>Em uma aula de química, o professor trouxe para a sala três frascos sem rótulos, contendo substâncias puras muito comuns no cotidiano. Ele informou as fórmulas químicas escritas nos frascos: NaHCO3, NaClO e CH3COOH. Para testar o conhecimento da turma sobre a nomenclatura e a aplicação desses materiais, o pediu que os alunos associassem cada código à sua função habitual, como antiácido estomacal, alvejante de roupas e condimento alimentar, respectivamente. Qual alternativa apresenta a correspondência correta?</t>
        </is>
      </c>
      <c r="I828" s="6" t="inlineStr">
        <is>
          <t>NaClO (antiácido), NaHCO3 (alvejante), CH3COOH (condimento).</t>
        </is>
      </c>
      <c r="J828" s="6" t="inlineStr">
        <is>
          <t>CH3COOH (antiácido), NaClO (alvejante), NaHCO3 (condimento).</t>
        </is>
      </c>
      <c r="K828" s="6" t="inlineStr">
        <is>
          <t>NaHCO3 (antiácido), NaClO (alvejante), CH3COOH (condimento).</t>
        </is>
      </c>
      <c r="L828" s="6" t="inlineStr">
        <is>
          <t>NaHCO3 (alvejante), CH3COOH (antiácido), NaClO (condimento).</t>
        </is>
      </c>
      <c r="M828" s="6" t="inlineStr">
        <is>
          <t>NaClO (condimento), CH3COOH (antiácido), NaHCO3 (alvejante).</t>
        </is>
      </c>
      <c r="N828" s="6" t="inlineStr">
        <is>
          <t>C</t>
        </is>
      </c>
      <c r="O828" s="6" t="inlineStr">
        <is>
          <t>A questão exige o domínio da habilidade CN-H24, pois o estudante deve utilizar os códigos (fórmulas químicas) e a nomenclatura implícita para caracterizar os materiais. O NaHCO3 é o bicarbonato de sódio, usado como antiácido; o NaClO é o hipoclorito de sódio, componente da água sanitária (alvejante); e o CH3COOH é o ácido acético, presente no vinagre (condimento).</t>
        </is>
      </c>
      <c r="P828" s="6" t="b">
        <v>1</v>
      </c>
      <c r="Q828" s="6" t="n">
        <v>0.04081632653061224</v>
      </c>
      <c r="R828" s="6" t="n">
        <v>1.571428571428571</v>
      </c>
      <c r="S828" s="6" t="n">
        <v>0.5764705882352941</v>
      </c>
      <c r="T828" s="6" t="n">
        <v>14.38446540880503</v>
      </c>
      <c r="U828" s="6" t="n">
        <v>4.8</v>
      </c>
      <c r="V828" s="6" t="n">
        <v>5</v>
      </c>
      <c r="W828" s="6" t="n">
        <v>5</v>
      </c>
      <c r="X828" s="6" t="n">
        <v>4</v>
      </c>
      <c r="Y828" s="6" t="n">
        <v>5</v>
      </c>
      <c r="Z828" s="6" t="n">
        <v>5</v>
      </c>
      <c r="AA828" s="6" t="inlineStr">
        <is>
          <t>O item apresenta excelente alinhamento com a habilidade-alvo CN-H24, pois a tarefa central é a utilização de códigos químicos (fórmulas) para caracterizar materiais e suas funções, exigindo a compreensão da nomenclatura e das propriedades associadas. Os objetos de conhecimento estão perfeitamente adequados, abrangendo 'Materiais, suas propriedades e usos' e 'Relações da Química com as Tecnologias, a Sociedade e o Meio Ambiente', aplicando conceitos do cotidiano. Os distratores são plausíveis, pois exploram associações incorretas que um estudante poderia fazer com base em nomes parecidos (ex: 'ácido' em NaClO e CH3COOH) ou funções comuns, mas não específicas de cada composto. A questão é adequada ao nível do Ensino Médio, pois envolve compostos de carbono e inorgânicos comuns, cujas aplicações são parte do currículo. A aderência ao formato ENEM é alta, pois apresenta um contexto de sala de aula, utiliza linguagem acessível e explora a aplicação do conhecimento científico em situações do cotidiano, uma característica marcante da prova.</t>
        </is>
      </c>
      <c r="AB828" s="6" t="n">
        <v>4.8</v>
      </c>
      <c r="AC828" s="6" t="n">
        <v>5</v>
      </c>
      <c r="AD828" s="6" t="n">
        <v>5</v>
      </c>
      <c r="AE828" s="6" t="n">
        <v>4</v>
      </c>
      <c r="AF828" s="6" t="n">
        <v>5</v>
      </c>
      <c r="AG828" s="6" t="n">
        <v>5</v>
      </c>
      <c r="AH828" s="6" t="inlineStr">
        <is>
          <t>O item avalia diretamente a habilidade CN-H24, pois exige do estudante a decodificação das fórmulas químicas (códigos) para identificar os materiais e suas funções no cotidiano. Os objetos de conhecimento contemplados, como 'Materiais, suas propriedades e usos' e 'Representação das transformações químicas', são plenamente adequados. Os distratores são plausíveis ao confundir as aplicações das substâncias (como usar bicarbonato como alvejante ou ácido como antiácido), testando efetivamente o conhecimento correto. O nível de exigência é compatível com o Ensino Médio, abordando substâncias comuns e suas aplicações práticas. O formato do item segue rigorosamente o padrão ENEM, com enunciado contextualizado, comando claro e cinco alternativas.</t>
        </is>
      </c>
    </row>
    <row r="829">
      <c r="A829" s="6" t="inlineStr">
        <is>
          <t>e150cca3-98b9-4eeb-9a17-ff6866a68874</t>
        </is>
      </c>
      <c r="B829" s="6" t="inlineStr">
        <is>
          <t>com_fewshot_sem_grafo</t>
        </is>
      </c>
      <c r="C829" s="6" t="inlineStr">
        <is>
          <t>CN</t>
        </is>
      </c>
      <c r="D829" s="6" t="inlineStr">
        <is>
          <t>Ciencias da Natureza e suas Tecnologias</t>
        </is>
      </c>
      <c r="E829" s="6" t="n">
        <v>7</v>
      </c>
      <c r="F829" s="6" t="inlineStr">
        <is>
          <t>CN-H24</t>
        </is>
      </c>
      <c r="G829" s="6" t="inlineStr">
        <is>
          <t>Utilizar codigos e nomenclatura da quimica para caracterizar materiais, substancias ou transformacoes quimicas.</t>
        </is>
      </c>
      <c r="H829" s="6" t="inlineStr">
        <is>
          <t>Durante uma aula prática, um professor solicitou que os alunos identificassem a composição química de dois reagentes comuns utilizados em experimentos de neutralização. O primeiro reagente, conhecido comercialmente como vinagre branco, tem como principal componente o ácido acético. O segundo reagente, frequentemente usado como antiácido estomacal e na fabricação de extintores de incêndio, é o bicarbonato de sódio. Com base na nomenclatura e na representação química dessas substâncias, quais são as fórmulas moleculares corretas do ácido acético e do bicarbonato de sódio, respectivamente?</t>
        </is>
      </c>
      <c r="I829" s="6" t="inlineStr">
        <is>
          <t>CH3COOH e NaHCO3</t>
        </is>
      </c>
      <c r="J829" s="6" t="inlineStr">
        <is>
          <t>H2CO3 e NaOH</t>
        </is>
      </c>
      <c r="K829" s="6" t="inlineStr">
        <is>
          <t>C2H5OH e NaCl</t>
        </is>
      </c>
      <c r="L829" s="6" t="inlineStr">
        <is>
          <t>CH3COOH e Na2CO3</t>
        </is>
      </c>
      <c r="M829" s="6" t="inlineStr">
        <is>
          <t>HCl e NaHCO3</t>
        </is>
      </c>
      <c r="N829" s="6" t="inlineStr">
        <is>
          <t>A</t>
        </is>
      </c>
      <c r="O829" s="6" t="inlineStr">
        <is>
          <t>A habilidade CN-H24 exige o reconhecimento de códigos (fórmulas) e nomenclaturas para caracterizar substâncias. O ácido acético, presente no vinagre, é um ácido carboxílico representado pela fórmula CH3COOH. O bicarbonato de sódio, um sal ácido de uso doméstico e medicinal, possui a fórmula NaHCO3. A alternativa A corretamente associa os nomes fornecidos no enunciado às suas respectivas representações químicas.</t>
        </is>
      </c>
      <c r="P829" s="6" t="b">
        <v>1</v>
      </c>
      <c r="Q829" s="6" t="n">
        <v>0.03571428571428571</v>
      </c>
      <c r="R829" s="6" t="n">
        <v>1.333333333333333</v>
      </c>
      <c r="S829" s="6" t="n">
        <v>0.835820895522388</v>
      </c>
      <c r="T829" s="6" t="n">
        <v>15.29277551020409</v>
      </c>
      <c r="U829" s="6" t="n">
        <v>4.8</v>
      </c>
      <c r="V829" s="6" t="n">
        <v>5</v>
      </c>
      <c r="W829" s="6" t="n">
        <v>5</v>
      </c>
      <c r="X829" s="6" t="n">
        <v>4</v>
      </c>
      <c r="Y829" s="6" t="n">
        <v>5</v>
      </c>
      <c r="Z829" s="6" t="n">
        <v>5</v>
      </c>
      <c r="AA829" s="6" t="inlineStr">
        <is>
          <t>O item apresenta excelente alinhamento com a habilidade CN-H24, pois demanda explicitamente o uso da nomenclatura (nomes comuns e químicos) e da representação química (fórmulas moleculares) para caracterizar duas substâncias. Os objetos de conhecimento esperados estão perfeitamente adequados, abrangendo 'Representação das transformações químicas' (fórmulas), 'Materiais, suas propriedades e usos' (vinagre, bicarbonato) e 'Relações da Química com as Tecnologias, a Sociedade e o Meio Ambiente' (usos do bicarbonato). Os distratores são plausíveis, pois exploram confusões comuns entre nomes e fórmulas de substâncias químicas (ácido acético/etanol, ácido carbônico/bicarbonato, hidróxido de sódio/bicarbonato, carbonato de sódio/bicarbonato, ácido clorídrico/ácido acético), exigindo que o aluno diferencie corretamente as substâncias. O nível de complexidade é adequado para o Ensino Médio, exigindo conhecimento de nomenclatura inorgânica e orgânica básica. O formato segue rigorosamente o padrão ENEM, com um enunciado contextualizado, uma pergunta direta e alternativas de múltipla escolha com uma única resposta correta.</t>
        </is>
      </c>
      <c r="AB829" s="6" t="n">
        <v>5</v>
      </c>
      <c r="AC829" s="6" t="n">
        <v>5</v>
      </c>
      <c r="AD829" s="6" t="n">
        <v>5</v>
      </c>
      <c r="AE829" s="6" t="n">
        <v>5</v>
      </c>
      <c r="AF829" s="6" t="n">
        <v>5</v>
      </c>
      <c r="AG829" s="6" t="n">
        <v>5</v>
      </c>
      <c r="AH829" s="6" t="inlineStr">
        <is>
          <t>O item avalia com precisão a habilidade CN-H24, exigindo do estudante a associação direta entre a nomenclatura (ácido acético e bicarbonato de sódio) e a representação simbólica (fórmulas moleculares). A contextualização com experimentos de neutralização e usos cotidianos (vinagre, antiácido) insere o conteúdo nos objetos de conhecimento esperados, como 'Compostos de Carbono' e 'Materiais, suas propriedades e usos'. Os distratores são bem elaborados, explorando confusões comuns entre substâncias frequentemente associadas (etanol vs. ácido acético, carbonato vs. bicarbonato, ácido clorídrico vs. ácido acético). O nível de exigência é adequado ao Ensino Médio e a estrutura do item (enunciado contextualizado, comando claro e 5 alternativas) segue fielmente o padrão adotado pelo ENEM.</t>
        </is>
      </c>
    </row>
    <row r="830">
      <c r="A830" s="6" t="inlineStr">
        <is>
          <t>6eb395e8-07c9-445c-9b8c-6556084b49a5</t>
        </is>
      </c>
      <c r="B830" s="6" t="inlineStr">
        <is>
          <t>com_fewshot_sem_grafo</t>
        </is>
      </c>
      <c r="C830" s="6" t="inlineStr">
        <is>
          <t>CN</t>
        </is>
      </c>
      <c r="D830" s="6" t="inlineStr">
        <is>
          <t>Ciencias da Natureza e suas Tecnologias</t>
        </is>
      </c>
      <c r="E830" s="6" t="n">
        <v>7</v>
      </c>
      <c r="F830" s="6" t="inlineStr">
        <is>
          <t>CN-H24</t>
        </is>
      </c>
      <c r="G830" s="6" t="inlineStr">
        <is>
          <t>Utilizar codigos e nomenclatura da quimica para caracterizar materiais, substancias ou transformacoes quimicas.</t>
        </is>
      </c>
      <c r="H830" s="6" t="inlineStr">
        <is>
          <t>Em uma feira de ciências, um estudante utilizou produtos de uso doméstico para simular uma erupção vulcânica. Ele misturou um pó branco, cujo rótulo indicava 'bicarbonato de sódio', com um líquido transparente, rotulado como 'ácido acético' (presente no vinagre). A reação química observada gerou efervescência devido à liberação de um gás. Considerando a nomenclatura e a representação química dessas substâncias, quais são as fórmulas corretas do bicarbonato de sódio e do ácido acético, respectivamente?</t>
        </is>
      </c>
      <c r="I830" s="6" t="inlineStr">
        <is>
          <t>NaOH e HCl</t>
        </is>
      </c>
      <c r="J830" s="6" t="inlineStr">
        <is>
          <t>NaHCO3 e CH3COOH</t>
        </is>
      </c>
      <c r="K830" s="6" t="inlineStr">
        <is>
          <t>Na2CO3 e H2CO3</t>
        </is>
      </c>
      <c r="L830" s="6" t="inlineStr">
        <is>
          <t>NaCl e C2H5OH</t>
        </is>
      </c>
      <c r="M830" s="6" t="inlineStr">
        <is>
          <t>Na2SO4 e H2SO4</t>
        </is>
      </c>
      <c r="N830" s="6" t="inlineStr">
        <is>
          <t>B</t>
        </is>
      </c>
      <c r="O830" s="6" t="inlineStr">
        <is>
          <t>A habilidade CN-H24 é avaliada ao solicitar que o aluno identifique os códigos (fórmulas químicas) correspondentes aos nomes das substâncias descritas no contexto. O bicarbonato de sódio é representado pela fórmula NaHCO3, enquanto o ácido acético é representado por CH3COOH. A correta associação entre nomenclatura e fórmula permite caracterizar os materiais envolvidos na transformação química.</t>
        </is>
      </c>
      <c r="P830" s="6" t="b">
        <v>1</v>
      </c>
      <c r="Q830" s="6" t="n">
        <v>0</v>
      </c>
      <c r="R830" s="6" t="n">
        <v>0</v>
      </c>
      <c r="S830" s="6" t="n">
        <v>0.8571428571428571</v>
      </c>
      <c r="T830" s="6" t="n">
        <v>14.42166292134831</v>
      </c>
      <c r="U830" s="6" t="n">
        <v>4.8</v>
      </c>
      <c r="V830" s="6" t="n">
        <v>5</v>
      </c>
      <c r="W830" s="6" t="n">
        <v>5</v>
      </c>
      <c r="X830" s="6" t="n">
        <v>4</v>
      </c>
      <c r="Y830" s="6" t="n">
        <v>5</v>
      </c>
      <c r="Z830" s="6" t="n">
        <v>5</v>
      </c>
      <c r="AA830" s="6" t="inlineStr">
        <is>
          <t>O item apresenta excelente alinhamento com a habilidade-alvo CN-H24, pois a tarefa central é a identificação da fórmula química (código) a partir da nomenclatura de duas substâncias envolvidas em uma transformação química. Os objetos de conhecimento esperados estão perfeitamente adequados, pois a questão aborda diretamente a representação de substâncias (bicarbonato de sódio e ácido acético) e a transformação química (reação de neutralização com liberação de gás). Os distratores são plausíveis, pois representam fórmulas de substâncias comuns no contexto químico do ensino médio (hidróxido de sódio, cloreto de sódio, carbonato de sódio, etc.), podendo confundir o estudante que não domina a nomenclatura sistemática. O nível de escolaridade é adequado, pois o conhecimento de nomenclatura e fórmulas de substâncias inorgânicas e orgânicas simples é um conteúdo esperado no Ensino Médio. A aderência ao formato ENEM é alta, pois o enunciado contextualiza o problema em um cotidiano (feira de ciências), utiliza linguagem acessível e apresenta uma estrutura de múltipla escolha com um único gabarito correto.</t>
        </is>
      </c>
      <c r="AB830" s="6" t="n">
        <v>5</v>
      </c>
      <c r="AC830" s="6" t="n">
        <v>5</v>
      </c>
      <c r="AD830" s="6" t="n">
        <v>5</v>
      </c>
      <c r="AE830" s="6" t="n">
        <v>5</v>
      </c>
      <c r="AF830" s="6" t="n">
        <v>5</v>
      </c>
      <c r="AG830" s="6" t="n">
        <v>5</v>
      </c>
      <c r="AH830" s="6" t="inlineStr">
        <is>
          <t>O item apresenta excelente alinhamento à habilidade CN-H24, pois solicita explicitamente a identificação dos códigos (fórmulas) a partir da nomenclatura de materiais descritos em um contexto cotidiano. Os objetos de conhecimento são adequadamente abordados, situando-se na representação de materiais e suas propriedades. Os distratores são plausíveis e coerentes, utilizando fórmulas de substâncias comuns (NaOH, NaCl) ou quimicamente correlatas (Na2CO3), o que testa a precisão do conhecimento do aluno. O nível de exigência é apropriado para o Ensino Médio, cobrando o reconhecimento de compostos inorgânicos e orgânicos básicos. A estrutura do item adere perfeitamente ao modelo ENEM, com contexto situado, comando claro e cinco alternativas.</t>
        </is>
      </c>
    </row>
    <row r="831">
      <c r="A831" s="6" t="inlineStr">
        <is>
          <t>58c985c4-bf7f-4715-b420-820299072575</t>
        </is>
      </c>
      <c r="B831" s="6" t="inlineStr">
        <is>
          <t>com_fewshot_sem_grafo</t>
        </is>
      </c>
      <c r="C831" s="6" t="inlineStr">
        <is>
          <t>CN</t>
        </is>
      </c>
      <c r="D831" s="6" t="inlineStr">
        <is>
          <t>Ciencias da Natureza e suas Tecnologias</t>
        </is>
      </c>
      <c r="E831" s="6" t="n">
        <v>7</v>
      </c>
      <c r="F831" s="6" t="inlineStr">
        <is>
          <t>CN-H24</t>
        </is>
      </c>
      <c r="G831" s="6" t="inlineStr">
        <is>
          <t>Utilizar codigos e nomenclatura da quimica para caracterizar materiais, substancias ou transformacoes quimicas.</t>
        </is>
      </c>
      <c r="H831" s="6" t="inlineStr">
        <is>
          <t>Em uma aula de laboratorio, os alunos receberam tres frascos sem rotulos, contendo substancias comuns no cotidiano. O professor forneceu as seguintes informacoes sobre a composicao dos frascos: Frasco I contem Carbonato de Sodio, usado na fabricacao de vidro; Frasco II contem Acido Acetilsalicilico, um analgesico popular; e Frasco III contem Dicromato de Potassio, um agente oxidante. Para organizar o laboratorio, os alunos devem identificar as formulas quimicas corretas correspondentes a essas nomenclaturas. Qual alternativa apresenta a sequencia correta das formulas quimicas para os frascos I, II e III, respectivamente?</t>
        </is>
      </c>
      <c r="I831" s="6" t="inlineStr">
        <is>
          <t>Na2CO3, C9H8O4 e K2Cr2O7</t>
        </is>
      </c>
      <c r="J831" s="6" t="inlineStr">
        <is>
          <t>NaCO3, C8H9O4 e K2CrO4</t>
        </is>
      </c>
      <c r="K831" s="6" t="inlineStr">
        <is>
          <t>Na2CO3, C9H8O4 e KCr2O7</t>
        </is>
      </c>
      <c r="L831" s="6" t="inlineStr">
        <is>
          <t>NaHCO3, C9H8O4 e K2Cr2O7</t>
        </is>
      </c>
      <c r="M831" s="6" t="inlineStr">
        <is>
          <t>Na2CO3, C8H8O4 e K2Cr2O7</t>
        </is>
      </c>
      <c r="N831" s="6" t="inlineStr">
        <is>
          <t>A</t>
        </is>
      </c>
      <c r="O831" s="6" t="inlineStr">
        <is>
          <t>A questao exige a conversao entre a nomenclatura oficial (ou usual) e a representacao simbolica (formula) das substancias. O Carbonato de Sodio e representado por Na2CO3, o Acido Acetilsalicilico por C9H8O4 e o Dicromato de Potassio por K2Cr2O7. Ao associar corretamente os nomes as formulas, o aluno demonstra dominar a habilidade (H24) de utilizar codigos e nomenclatura da quimica para caracterizar materiais e substancias.</t>
        </is>
      </c>
      <c r="P831" s="6" t="b">
        <v>1</v>
      </c>
      <c r="Q831" s="6" t="n">
        <v>0.08620689655172414</v>
      </c>
      <c r="R831" s="6" t="n">
        <v>2.916666666666667</v>
      </c>
      <c r="S831" s="6" t="n">
        <v>0.6744186046511628</v>
      </c>
      <c r="T831" s="6" t="n">
        <v>16.16090909090909</v>
      </c>
      <c r="U831" s="6" t="n">
        <v>4.8</v>
      </c>
      <c r="V831" s="6" t="n">
        <v>5</v>
      </c>
      <c r="W831" s="6" t="n">
        <v>5</v>
      </c>
      <c r="X831" s="6" t="n">
        <v>4</v>
      </c>
      <c r="Y831" s="6" t="n">
        <v>5</v>
      </c>
      <c r="Z831" s="6" t="n">
        <v>5</v>
      </c>
      <c r="AA831" s="6" t="inlineStr">
        <is>
          <t>O item apresenta excelente alinhamento com a habilidade-alvo (H24), pois a tarefa central é a conversão de nomenclaturas químicas em suas respectivas fórmulas químicas, o que é um exemplo direto do uso de códigos e nomenclatura para caracterizar substâncias. Os objetos de conhecimento estão perfeitamente adequados, abrangendo representação de transformações, materiais e compostos de carbono, todos necessários para a resolução. Os distratores são plausíveis, pois exploram erros comuns de escrita de fórmulas (ex: NaCO3 em vez de Na2CO3, KCr2O7 em vez de K2Cr2O7, C8H8O4 em vez de C9H8O4), exigindo do aluno atenção a detalhes da nomenclatura e da estequiometria. O nível de complexidade é adequado para o Ensino Médio, exigindo conhecimento de nomenclatura de sais, ácidos e óxidos, sem recorrer a conceções avançadas. O formato segue rigorosamente o padrão ENEM, com um enunciado contextualizado em um cenário de laboratório, uma pergunta de múltipla escolha com cinco alternativas e um gabarito único e bem fundamentado.</t>
        </is>
      </c>
      <c r="AB831" s="6" t="n">
        <v>4.6</v>
      </c>
      <c r="AC831" s="6" t="n">
        <v>5</v>
      </c>
      <c r="AD831" s="6" t="n">
        <v>5</v>
      </c>
      <c r="AE831" s="6" t="n">
        <v>4</v>
      </c>
      <c r="AF831" s="6" t="n">
        <v>5</v>
      </c>
      <c r="AG831" s="6" t="n">
        <v>4</v>
      </c>
      <c r="AH831" s="6" t="inlineStr">
        <is>
          <t>O item avalia diretamente a habilidade H24 ao exigir a conversão entre nomenclatura oficial/usual e a representação simbólica (fórmulas) de substâncias. Os objetos de conhecimento abordados (representação de substâncias, compostos de carbono, materiais e usos) são plenamente adequados. Os distratores são plausíveis, explorando erros comuns de valência e confusão entre compostos similares (bicarbonato vs. carbonato, cromato vs. dicromato). O nível de escolaridade é compatível com o Ensino Médio. O formato segue o padrão ENEM (enunciado contextualizado, 5 alternativas), embora a demanda cognitiva seja focada predominantemente na associação direta/memorização, o que é menos complexo do que a média das questões atuais do exame, mas não invalida o item.</t>
        </is>
      </c>
    </row>
    <row r="832">
      <c r="A832" s="6" t="inlineStr">
        <is>
          <t>70b091fb-2b5c-4222-8f30-e2859140e4eb</t>
        </is>
      </c>
      <c r="B832" s="6" t="inlineStr">
        <is>
          <t>com_fewshot_sem_grafo</t>
        </is>
      </c>
      <c r="C832" s="6" t="inlineStr">
        <is>
          <t>CN</t>
        </is>
      </c>
      <c r="D832" s="6" t="inlineStr">
        <is>
          <t>Ciencias da Natureza e suas Tecnologias</t>
        </is>
      </c>
      <c r="E832" s="6" t="n">
        <v>7</v>
      </c>
      <c r="F832" s="6" t="inlineStr">
        <is>
          <t>CN-H24</t>
        </is>
      </c>
      <c r="G832" s="6" t="inlineStr">
        <is>
          <t>Utilizar codigos e nomenclatura da quimica para caracterizar materiais, substancias ou transformacoes quimicas.</t>
        </is>
      </c>
      <c r="H832" s="6" t="inlineStr">
        <is>
          <t>A calagem e uma pratica agricola essencial para a correcao da acidez do solo, garantindo melhores condicoes para o desenvolvimento das plantas. Um agronomo, ao analisar a composicao de um fertilizante comercial, encontrou a descricao de tres compostos principais: Carbonato de Calcio, Oxido de Magnesio e Nitrato de Potassio. Considerando as regras de nomenclatura e representacao quimica, qual alternativa apresenta corretamente a formula e a funcao inorganica de cada substancia citada?</t>
        </is>
      </c>
      <c r="I832" s="6" t="inlineStr">
        <is>
          <t>CaCO3 (Sal), MgO (Base), KNO3 (Acido)</t>
        </is>
      </c>
      <c r="J832" s="6" t="inlineStr">
        <is>
          <t>CaCO3 (Sal), MgO (Oxido), KNO3 (Sal)</t>
        </is>
      </c>
      <c r="K832" s="6" t="inlineStr">
        <is>
          <t>CaCO3 (Oxido), MgO (Sal), KNO3 (Base)</t>
        </is>
      </c>
      <c r="L832" s="6" t="inlineStr">
        <is>
          <t>CaCO3 (Sal), MgO (Oxido), KNO3 (Acido)</t>
        </is>
      </c>
      <c r="M832" s="6" t="inlineStr">
        <is>
          <t>CaCO3 (Base), MgO (Sal), KNO3 (Sal)</t>
        </is>
      </c>
      <c r="N832" s="6" t="inlineStr">
        <is>
          <t>B</t>
        </is>
      </c>
      <c r="O832" s="6" t="inlineStr">
        <is>
          <t>A habilidade CN-H24 e avaliada ao exigir do aluno o reconhecimento dos codigos (formulas) e da nomenclatura quimica para classificar as substancias. O Carbonato de Calcio (CaCO3) e formado pela uniao de um cation (Ca2+) e um anion (CO3 2-), caracterizando um sal. O Oxido de Magnesio (MgO) e formado por um metal e oxigenio, classificando-se como oxido. O Nitrato de Potassio (KNO3) tambem e formado por cation (K+) e anion (NO3-), sendo, portanto, um sal. A alternativa B e a unica que correlaciona corretamente nome, formula e funcao quimica.</t>
        </is>
      </c>
      <c r="P832" s="6" t="b">
        <v>1</v>
      </c>
      <c r="Q832" s="6" t="n">
        <v>0.1020408163265306</v>
      </c>
      <c r="R832" s="6" t="n">
        <v>3.450704225352113</v>
      </c>
      <c r="S832" s="6" t="n">
        <v>0.6712328767123288</v>
      </c>
      <c r="T832" s="6" t="n">
        <v>16.57235148514852</v>
      </c>
      <c r="U832" s="6" t="n">
        <v>4.8</v>
      </c>
      <c r="V832" s="6" t="n">
        <v>5</v>
      </c>
      <c r="W832" s="6" t="n">
        <v>5</v>
      </c>
      <c r="X832" s="6" t="n">
        <v>4</v>
      </c>
      <c r="Y832" s="6" t="n">
        <v>5</v>
      </c>
      <c r="Z832" s="6" t="n">
        <v>5</v>
      </c>
      <c r="AA832" s="6" t="inlineStr">
        <is>
          <t>O item apresenta excelente alinhamento com a habilidade-alvo CN-H24, pois exige explicitamente a utilização da nomenclatura e da representação química (fórmulas) para caracterizar as funções inorgânicas das substâncias. Os objetos de conhecimento estão perfeitamente adequados, abrangendo nomenclatura, representação de transformações e propriedades de materiais. Os distratores são plausíveis, pois exploram confusões comuns entre as funções (sal, base, óxido), especialmente a classificação do óxido de magnésio como base ou sal. O nível de complexidade é adequado para o Ensino Médio, exigindo conhecimento de nomenclatura inorgânica básica e classificação de substâncias. A aderência ao formato ENEM é alta, com um enunciado contextualizado, linguagem acessível e alternativas que exigem análise crítica e aplicação de conceitos.</t>
        </is>
      </c>
      <c r="AB832" s="6" t="n">
        <v>5</v>
      </c>
      <c r="AC832" s="6" t="n">
        <v>5</v>
      </c>
      <c r="AD832" s="6" t="n">
        <v>5</v>
      </c>
      <c r="AE832" s="6" t="n">
        <v>5</v>
      </c>
      <c r="AF832" s="6" t="n">
        <v>5</v>
      </c>
      <c r="AG832" s="6" t="n">
        <v>5</v>
      </c>
      <c r="AH832" s="6" t="inlineStr">
        <is>
          <t>O item apresenta excelente alinhamento à habilidade CN-H24, pois exige do estudante a utilização de códigos (fórmulas químicas) e nomenclatura (classificação funcional) para caracterizar materiais específicos citados no contexto agrícola. Os objetos de conhecimento são pertinentes, envolvendo materiais, suas propriedades e representação. Os distratores são bem elaborados e plausíveis, explorando confusões típicas entre funções inorgânicas (como classificar óxido como base ou sal como ácido), com destaque para a alternativa D, que funciona como um forte distrator ao acertar parcialmente as classificações. O nível de exigência é adequado ao Ensino Médio, abordando conteúdo curricular básico de Química Inorgânica. A estrutura do item segue rigorosamente o formato ENEM, com enunciado contextualizado, comando de ação claro e cinco alternativas de resposta.</t>
        </is>
      </c>
    </row>
    <row r="833">
      <c r="A833" s="6" t="inlineStr">
        <is>
          <t>5a63447a-a31f-4bd8-a0e5-e04067b6f06f</t>
        </is>
      </c>
      <c r="B833" s="6" t="inlineStr">
        <is>
          <t>com_fewshot_sem_grafo</t>
        </is>
      </c>
      <c r="C833" s="6" t="inlineStr">
        <is>
          <t>CN</t>
        </is>
      </c>
      <c r="D833" s="6" t="inlineStr">
        <is>
          <t>Ciencias da Natureza e suas Tecnologias</t>
        </is>
      </c>
      <c r="E833" s="6" t="n">
        <v>7</v>
      </c>
      <c r="F833" s="6" t="inlineStr">
        <is>
          <t>CN-H25</t>
        </is>
      </c>
      <c r="G833" s="6" t="inlineStr">
        <is>
          <t>Caracterizar materiais ou substancias, identificando etapas, rendimentos ou implicacoes biologicas, sociais, economicas ou ambientais de sua obtencao ou producao.</t>
        </is>
      </c>
      <c r="H833" s="6" t="inlineStr">
        <is>
          <t>Uma cooperativa de reciclagem coleta oleo de fritura usado em restaurantes de uma cidade para produzir biodiesel. O processo de producao consiste em filtrar o oleo para remover residuos solidos e, em seguida, realiza-se uma reacao quimica com metanol e um catalisador (hidroxido de sodio). A utilizacao dessa materia-prima residual apresenta vantagens ambientais, pois evita que o oleo seja descartado incorretamente na rede de esgoto, causando poluicao. No entanto, o rendimento da producao depende diretamente da qualidade do oleo coletado. Oleos com alto indice de acidez, provenientes de usos prolongados, exigem uma quantidade maior de catalisador e favorecem a formacao de sabao durante a reacao, o que reduz a quantidade de biodiesel obtida ao final do processo.
Considerando as etapas de producao e as propriedades da materia-prima descritas, qual e a implicacao economica e ambiental de utilizar oleo de fritura com alta acidez na producao de biodiesel?</t>
        </is>
      </c>
      <c r="I833" s="6" t="inlineStr">
        <is>
          <t>Aumenta o custo de producao pela necessidade de maior quantidade de catalisador e reduz a eficiencia da conversao do residuo em combustivel.</t>
        </is>
      </c>
      <c r="J833" s="6" t="inlineStr">
        <is>
          <t>Torna o processo inviavel ambientalmente, pois a reacao quimica com oleo acido libera gases toxicos mais intensos do que a queima de diesel de petroleo.</t>
        </is>
      </c>
      <c r="K833" s="6" t="inlineStr">
        <is>
          <t>Melhora a qualidade do combustivel produzido, pois a acidez atua como um aditivo que aumenta o poder calorifico do biodiesel.</t>
        </is>
      </c>
      <c r="L833" s="6" t="inlineStr">
        <is>
          <t>Elimina a necessidade da etapa de filtragem, pois a acidez do oleo dissolve completamente os residuos solidos, facilitando a separacao.</t>
        </is>
      </c>
      <c r="M833" s="6" t="inlineStr">
        <is>
          <t>Reduz o impacto ambiental, pois quanto maior a acidez do oleo, menor sera a quantidade de glicerina (subproduto) gerada no processo.</t>
        </is>
      </c>
      <c r="N833" s="6" t="inlineStr">
        <is>
          <t>A</t>
        </is>
      </c>
      <c r="O833" s="6" t="inlineStr">
        <is>
          <t>A questao aborda a habilidade CN-H25 ao caracterizar o biodiesel e o oleo residual, identificando as etapas do processo de producao (filtragem, reacao quimica) e as implicacoes economicas (aumento de custo pelo excesso de catalisador) e de rendimento (menor eficiencia na conversao) relacionadas as propriedades da materia-prima (acidez). A alternativa A e a unica que correlaciona corretamente a caracteristica do material (alta acidez) com suas consequencias no processo produtivo.</t>
        </is>
      </c>
      <c r="P833" s="6" t="b">
        <v>1</v>
      </c>
      <c r="Q833" s="6" t="n">
        <v>0.09734513274336283</v>
      </c>
      <c r="R833" s="6" t="n">
        <v>4.931034482758621</v>
      </c>
      <c r="S833" s="6" t="n">
        <v>0.70625</v>
      </c>
      <c r="T833" s="6" t="n">
        <v>17.09718360071301</v>
      </c>
      <c r="U833" s="6" t="n">
        <v>4.8</v>
      </c>
      <c r="V833" s="6" t="n">
        <v>5</v>
      </c>
      <c r="W833" s="6" t="n">
        <v>5</v>
      </c>
      <c r="X833" s="6" t="n">
        <v>4</v>
      </c>
      <c r="Y833" s="6" t="n">
        <v>5</v>
      </c>
      <c r="Z833" s="6" t="n">
        <v>5</v>
      </c>
      <c r="AA833" s="6" t="inlineStr">
        <is>
          <t>O item demonstra excelente alinhamento com a habilidade-alvo CN-H25, pois caracteriza o biodiesel e o óleo residual, identificando etapas do processo de produção (filtragem, reação química) e as implicações econômicas (aumento de custo) e de rendimento (redução da eficiência) diretamente ligadas às propriedades da matéria-prima (acidez). Os objetos de conhecimento esperados estão perfeitamente adequados e representados no enunciado, abrangendo transformações químicas, materiais, suas propriedades e usos, e as relações da Química com a sociedade e o meio ambiente. Os distratores são plausíveis, pois exploram conceitos que podem ser associados ao tema (impacto ambiental, qualidade do combustível, etapas do processo), mas contêm erros conceituais claros que um estudante bem-preparado deve identificar. O nível de complexidade e o contexto aplicado são apropriados para o Ensino Médio, exigindo a compreensão de um processo químico e suas implicações socioeconômicas. A aderência ao formato ENEM é alta, com um enunciado contextualizado, uma pergunta que exige análise integrada de informações e uma alternativa correta que sintetiza corretamente as consequências descritas no texto.</t>
        </is>
      </c>
      <c r="AB833" s="6" t="n">
        <v>4.8</v>
      </c>
      <c r="AC833" s="6" t="n">
        <v>5</v>
      </c>
      <c r="AD833" s="6" t="n">
        <v>5</v>
      </c>
      <c r="AE833" s="6" t="n">
        <v>4</v>
      </c>
      <c r="AF833" s="6" t="n">
        <v>5</v>
      </c>
      <c r="AG833" s="6" t="n">
        <v>5</v>
      </c>
      <c r="AH833" s="6" t="inlineStr">
        <is>
          <t>O item apresenta excelente alinhamento à habilidade CN-H25, pois exige do estudante a identificação de implicações econômicas (aumento de custo com catalisador) e de rendimento (eficiência da conversão) a partir de uma propriedade específica da matéria-prima (acidez) em um processo de produção de biodiesel. Os objetos de conhecimento são pertinentes, abordando transformações químicas, materiais e suas relações com o meio ambiente. Os distratores são plausíveis e testam a compreensão leitora e conceitual, embora alguns (como a alternativa B) sejam baseados em conceitos químicos não presentes no texto para induzir o erro ao chute. O nível de dificuldade e a linguagem são adequados ao Ensino Médio, e o formato segue rigorosamente o padrão do ENEM, com enunciado contextualizado e comando claro.</t>
        </is>
      </c>
    </row>
    <row r="834">
      <c r="A834" s="6" t="inlineStr">
        <is>
          <t>243ef017-8c11-40d7-96b0-a0d2b042d5e6</t>
        </is>
      </c>
      <c r="B834" s="6" t="inlineStr">
        <is>
          <t>com_fewshot_sem_grafo</t>
        </is>
      </c>
      <c r="C834" s="6" t="inlineStr">
        <is>
          <t>CN</t>
        </is>
      </c>
      <c r="D834" s="6" t="inlineStr">
        <is>
          <t>Ciencias da Natureza e suas Tecnologias</t>
        </is>
      </c>
      <c r="E834" s="6" t="n">
        <v>7</v>
      </c>
      <c r="F834" s="6" t="inlineStr">
        <is>
          <t>CN-H25</t>
        </is>
      </c>
      <c r="G834" s="6" t="inlineStr">
        <is>
          <t>Caracterizar materiais ou substancias, identificando etapas, rendimentos ou implicacoes biologicas, sociais, economicas ou ambientais de sua obtencao ou producao.</t>
        </is>
      </c>
      <c r="H834" s="6" t="inlineStr">
        <is>
          <t>O Brasil destaca-se mundialmente na produção de etanol, utilizando a cana-de-açúcar como matéria-prima. O ciclo de produção envolve o plantio, a colheita, o transporte da cana até a usina, a moagem para extração do caldo, a fermentação e a destilação. Um diferencial importante desse processo é a geração de energia elétrica a partir da queima do bagaço, resíduo fibroso da moagem. Essa energia é suficiente para tornar a usina autossuficiente e, frequentemente, gerar excedentes que são comercializados na rede elétrica. Considerando as etapas e as implicações desse modelo produtivo, qual característica o torna ambientalmente mais vantajoso em comparação à obtenção de combustíveis fósseis?</t>
        </is>
      </c>
      <c r="I834" s="6" t="inlineStr">
        <is>
          <t>A queima do bagaço emite zero dióxido de carbono na atmosfera, diferentemente da queima de carvão mineral.</t>
        </is>
      </c>
      <c r="J834" s="6" t="inlineStr">
        <is>
          <t>O uso de resíduos (bagaço) para geração de energia reduz a dependência de fontes não renováveis e diminui o desperdício de material.</t>
        </is>
      </c>
      <c r="K834" s="6" t="inlineStr">
        <is>
          <t>A fermentação do caldo da cana produz etanol anidro sem gerar qualquer tipo de resíduo líquido poluente.</t>
        </is>
      </c>
      <c r="L834" s="6" t="inlineStr">
        <is>
          <t>O cultivo da cana-de-açúcar não requer o uso de fertilizantes químicos, evitando a contaminação de lençóis freáticos.</t>
        </is>
      </c>
      <c r="M834" s="6" t="inlineStr">
        <is>
          <t>A destilação do etanol consome menos água do que o processo de refino do petróleo, eliminando o impacto hídrico.</t>
        </is>
      </c>
      <c r="N834" s="6" t="inlineStr">
        <is>
          <t>B</t>
        </is>
      </c>
      <c r="O834" s="6" t="inlineStr">
        <is>
          <t>A questão exige a caracterização do material (etanol/bagaço) e a identificação de implicações ambientais e econômicas de sua produção (Habilidade CN-H25). A alternativa B está correta porque identifica o aproveitamento de um subproduto do processo (bagaço) para gerar energia, o que confere sustentabilidade ao ciclo, reduzindo o desperdício e a dependência de fontes fósseis. As outras alternativas apresentam informações incorretas ou generalizações exageradas sobre o processo.</t>
        </is>
      </c>
      <c r="P834" s="6" t="b">
        <v>1</v>
      </c>
      <c r="Q834" s="6" t="n">
        <v>0.02083333333333333</v>
      </c>
      <c r="R834" s="6" t="n">
        <v>1.478260869565218</v>
      </c>
      <c r="S834" s="6" t="n">
        <v>0.7868852459016393</v>
      </c>
      <c r="T834" s="6" t="n">
        <v>12.6498717948718</v>
      </c>
      <c r="U834" s="6" t="n">
        <v>4.8</v>
      </c>
      <c r="V834" s="6" t="n">
        <v>5</v>
      </c>
      <c r="W834" s="6" t="n">
        <v>5</v>
      </c>
      <c r="X834" s="6" t="n">
        <v>4</v>
      </c>
      <c r="Y834" s="6" t="n">
        <v>5</v>
      </c>
      <c r="Z834" s="6" t="n">
        <v>5</v>
      </c>
      <c r="AA834" s="6" t="inlineStr">
        <is>
          <t>O item apresenta excelente alinhamento com a habilidade CN-H25, pois solicita a caracterização do processo de produção do etanol (etapas) e a identificação de suas implicações ambientais e econômicas (vantagens em relação aos combustíveis fósseis). Os objetos de conhecimento estão perfeitamente adequados, abrangendo transformações químicas, materiais, energia e as relações da química com a sociedade e o meio ambiente. Os distratores são plausíveis, pois exploram conceitos relevantes (emissão de CO2, resíduos, uso de fertilizantes, impacto hídrico), mas contêm afirmações incorretas ou exageradas, exigindo do candidato um conhecimento mais aprofundado para辨识-los. O nível de complexidade e o contexto do problema são adequados para o Ensino Médio. A estrutura do item, com seu enunciado contextualizado e a análise de implicações, segue fielmente o formato característico das questões de Ciências da Natureza do ENEM.</t>
        </is>
      </c>
      <c r="AB834" s="6" t="n">
        <v>5</v>
      </c>
      <c r="AC834" s="6" t="n">
        <v>5</v>
      </c>
      <c r="AD834" s="6" t="n">
        <v>5</v>
      </c>
      <c r="AE834" s="6" t="n">
        <v>5</v>
      </c>
      <c r="AF834" s="6" t="n">
        <v>5</v>
      </c>
      <c r="AG834" s="6" t="n">
        <v>5</v>
      </c>
      <c r="AH834" s="6" t="inlineStr">
        <is>
          <t>O item apresenta excelente alinhamento à habilidade CN-H25, pois solicita a identificação de uma implicação ambiental (vantagem) do processo de obtenção do etanol em comparação aos fósseis. Os objetos de conhecimento (Energias Químicas, Relações CTS) são perfeitamente adequados ao contexto. Os distratores são plausíveis, explorando conceitos errados comuns (neutralidade de carbono confundida com zero emissão, inexistência de resíduos, etc.), o que exige do aluno domínio do conteúdo para descartá-los. O nível de complexidade e a linguagem são compatíveis com o Ensino Médio, e a estrutura segue rigorosamente o padrão do ENEM, com enunciado contextualizado e comando claro.</t>
        </is>
      </c>
    </row>
    <row r="835">
      <c r="A835" s="6" t="inlineStr">
        <is>
          <t>709114c1-6288-47de-b6fe-797f807c065c</t>
        </is>
      </c>
      <c r="B835" s="6" t="inlineStr">
        <is>
          <t>com_fewshot_sem_grafo</t>
        </is>
      </c>
      <c r="C835" s="6" t="inlineStr">
        <is>
          <t>CN</t>
        </is>
      </c>
      <c r="D835" s="6" t="inlineStr">
        <is>
          <t>Ciencias da Natureza e suas Tecnologias</t>
        </is>
      </c>
      <c r="E835" s="6" t="n">
        <v>7</v>
      </c>
      <c r="F835" s="6" t="inlineStr">
        <is>
          <t>CN-H25</t>
        </is>
      </c>
      <c r="G835" s="6" t="inlineStr">
        <is>
          <t>Caracterizar materiais ou substancias, identificando etapas, rendimentos ou implicacoes biologicas, sociais, economicas ou ambientais de sua obtencao ou producao.</t>
        </is>
      </c>
      <c r="H835" s="6" t="inlineStr">
        <is>
          <t>A transicao energetica global, voltada para a reducao da emissao de gases poluentes, tem intensificado a procura por litio, elemento quimico fundamental na fabricacao de baterias recarregaveis para veiculos eletricos e aparelhos eletronicos portateis. A maior parte das reservas mundiais de litio encontra-se em salares da America do Sul, como o Salar de Atacama, no Chile. O metodo predominante de extracao consiste em bombear a salmoura (agua subterranea rica em litio) para a superficie e armazena-la em imensas piscinas de evaporacao. Ao longo de meses, a agua evapora pela acao solar, restando uma solucao concentrada de sais de litio, que e entao processada quimicamente. Considerando as caracteristicas climaticas da regiao e a etapa de producao descrita, qual e a principal implicacao ambiental associada a essa tecnica de obtencao do litio?</t>
        </is>
      </c>
      <c r="I835" s="6" t="inlineStr">
        <is>
          <t>A emissao atmosferica de grandes quantidades de vapor de agua, que intensifica o efeito estufa local e aumenta a temperatura media do deserto.</t>
        </is>
      </c>
      <c r="J835" s="6" t="inlineStr">
        <is>
          <t>A contaminacao do solo por reagentes quimicos acidicos utilizados na dissolucao das rochas, tornando a terra improdutiva por seculos.</t>
        </is>
      </c>
      <c r="K835" s="6" t="inlineStr">
        <is>
          <t>O esgotamento de recursos hidricos e o desequilibrio ecossistemico, devido ao alto consumo de agua em uma regiao naturalmente arida.</t>
        </is>
      </c>
      <c r="L835" s="6" t="inlineStr">
        <is>
          <t>A geracao de residuos radioativos solidos durante a evaporacao, que exigem complexos processos de armazenamento de longa duracao.</t>
        </is>
      </c>
      <c r="M835" s="6" t="inlineStr">
        <is>
          <t>O desmatamento de areas de floresta nativa para a construcao das piscinas, reduzindo a biodiversidade da flora local.</t>
        </is>
      </c>
      <c r="N835" s="6" t="inlineStr">
        <is>
          <t>C</t>
        </is>
      </c>
      <c r="O835" s="6" t="inlineStr">
        <is>
          <t>A questao aborda a habilidade CN-H25 ao exigir a caracterizacao de um material (litio) e a identificacao das implicacoes ambientais de sua producao. O metodo descrito utiliza a evaporacao de salmoura em uma regiao desértica. O processo consome volumes massivos de agua subterranea, o que, em um bioma tao seco quanto o deserto de Atacama, resulta em escassez de agua para as comunidades locais e para a manutencao da fauna e flora, configurando-se como o principal impacto ambiental negativo dessa tecnica.</t>
        </is>
      </c>
      <c r="P835" s="6" t="b">
        <v>1</v>
      </c>
      <c r="Q835" s="6" t="n">
        <v>0.03125</v>
      </c>
      <c r="R835" s="6" t="n">
        <v>1.409961685823755</v>
      </c>
      <c r="S835" s="6" t="n">
        <v>0.9142857142857143</v>
      </c>
      <c r="T835" s="6" t="n">
        <v>17.83357894736843</v>
      </c>
      <c r="U835" s="6" t="n">
        <v>4.8</v>
      </c>
      <c r="V835" s="6" t="n">
        <v>5</v>
      </c>
      <c r="W835" s="6" t="n">
        <v>5</v>
      </c>
      <c r="X835" s="6" t="n">
        <v>4</v>
      </c>
      <c r="Y835" s="6" t="n">
        <v>5</v>
      </c>
      <c r="Z835" s="6" t="n">
        <v>5</v>
      </c>
      <c r="AA835" s="6" t="inlineStr">
        <is>
          <t>O item demonstra excelente alinhamento com a habilidade CN-H25, pois caracteriza o material (litio) e, de forma central, pede a identificação da principal implicação ambiental de sua produção, conforme solicitado. Os objetos de conhecimento estão perfeitamente adequados, abrangendo desde materiais e suas propriedades até as relações da Química com o Meio Ambiente. Os distratores são plausíveis, pois exploram impactos ambientais comuns na mineração (contaminação química, resíduos perigosos, desmatamento), mas são desconsiderados pelo texto, que aponta especificamente para o consumo de água em uma região árida. A linguagem e o contexto são apropriados para o Ensino Médio, exigindo compreensão de um texto expositivo e análise de informações. O formato segue rigorosamente o padrão ENEM, com um enunciado contextualizado, uma pergunta clara e alternativas que exigem discriminação baseada no texto.</t>
        </is>
      </c>
      <c r="AB835" s="6" t="n">
        <v>5</v>
      </c>
      <c r="AC835" s="6" t="n">
        <v>5</v>
      </c>
      <c r="AD835" s="6" t="n">
        <v>5</v>
      </c>
      <c r="AE835" s="6" t="n">
        <v>5</v>
      </c>
      <c r="AF835" s="6" t="n">
        <v>5</v>
      </c>
      <c r="AG835" s="6" t="n">
        <v>5</v>
      </c>
      <c r="AH835" s="6" t="inlineStr">
        <is>
          <t>O item apresenta excelente alinhamento à habilidade CN-H25, pois exige a identificação de uma implicação ambiental (esgotamento hídrico) decorrente de um método específico de obtenção de um material (lítio). Os objetos de conhecimento contemplados, como as relações da Química com o Meio Ambiente e a importância da água, são pertinentes e adequados. Os distratores são plausíveis e bem elaborados, explorando conceitos errôneos comuns sobre mineração (como uso de ácidos, radioatividade e desmatamento) ou confusões sobre o ciclo da água, mas são claramente distinguíveis pelo aluno que atenta para as características climáticas da região descrita. O nível de exigência é compatível com o Ensino Médio, focando na leitura e interpretação de um contexto socioambiental atual. O formato e a linguagem aderem perfeitamente aos padrões do ENEM.</t>
        </is>
      </c>
    </row>
    <row r="836">
      <c r="A836" s="6" t="inlineStr">
        <is>
          <t>150aa9b9-e642-48ea-85fd-1e88ea5ac56c</t>
        </is>
      </c>
      <c r="B836" s="6" t="inlineStr">
        <is>
          <t>com_fewshot_sem_grafo</t>
        </is>
      </c>
      <c r="C836" s="6" t="inlineStr">
        <is>
          <t>CN</t>
        </is>
      </c>
      <c r="D836" s="6" t="inlineStr">
        <is>
          <t>Ciencias da Natureza e suas Tecnologias</t>
        </is>
      </c>
      <c r="E836" s="6" t="n">
        <v>7</v>
      </c>
      <c r="F836" s="6" t="inlineStr">
        <is>
          <t>CN-H25</t>
        </is>
      </c>
      <c r="G836" s="6" t="inlineStr">
        <is>
          <t>Caracterizar materiais ou substancias, identificando etapas, rendimentos ou implicacoes biologicas, sociais, economicas ou ambientais de sua obtencao ou producao.</t>
        </is>
      </c>
      <c r="H836" s="6" t="inlineStr">
        <is>
          <t>A producao de biodiesel pode ser realizada a partir de diferentes materias-primas vegetais. Uma rota alternativa utiliza o oleo de cozinha residual, que antes de ser processado quimicamente na reacao de transesterificacao, passa por etapas de filtragem para remover particulas solidas e de secagem para eliminar a agua. Embora exija esse pre-tratamento, o uso do residuo tem sido amplamente incentivado em comparacao ao uso de oleos vegetais virgens, como o de soja. Qual e a principal vantagem ambiental e socioeconomica dessa escolha?</t>
        </is>
      </c>
      <c r="I836" s="6" t="inlineStr">
        <is>
          <t>O oleo residual possui maior teor de acidos graxos livres, o que aumenta o rendimento quimico da reacao e reduz o custo dos catalisadores necessarios.</t>
        </is>
      </c>
      <c r="J836" s="6" t="inlineStr">
        <is>
          <t>A utilizacao do residuo evita a competicao por terras agricolas destinadas a producao de alimentos e reduz o impacto ambiental do descarte incorreto de oleo na natureza.</t>
        </is>
      </c>
      <c r="K836" s="6" t="inlineStr">
        <is>
          <t>O biodiesel produzido a partir de residuos nao emite dioxido de carbono na combustao, diferentemente do biodiesel de oleo virgem, que e um grande poluente.</t>
        </is>
      </c>
      <c r="L836" s="6" t="inlineStr">
        <is>
          <t>O processo de transesterificacao do oleo residual dispensa o uso de alcool, tornando a producao mais barata e eliminando a geracao de glicerol como subproduto.</t>
        </is>
      </c>
      <c r="M836" s="6" t="inlineStr">
        <is>
          <t>A queima do biodiesel de oleo residual libera mais energia que os combustiveis fosseis, eliminando a necessidade de refinar o petroleo para o setor de transportes.</t>
        </is>
      </c>
      <c r="N836" s="6" t="inlineStr">
        <is>
          <t>B</t>
        </is>
      </c>
      <c r="O836" s="6" t="inlineStr">
        <is>
          <t>A habilidade CN-H25 exige caracterizar materiais e identificar implicacoes de sua producao. A alternativa B corretamente aponta as implicacoes socioeconomicas (nao competicao com alimentos) e ambientais (reducao da poluicao por descarte) ao optar pelo uso de residuos em vez de materias-primas virgens, caracterizando o biodiesel obtido e o contexto de sua obtencao.</t>
        </is>
      </c>
      <c r="P836" s="6" t="b">
        <v>1</v>
      </c>
      <c r="Q836" s="6" t="n">
        <v>0.09615384615384616</v>
      </c>
      <c r="R836" s="6" t="n">
        <v>4.159999999999999</v>
      </c>
      <c r="S836" s="6" t="n">
        <v>0.8188976377952756</v>
      </c>
      <c r="T836" s="6" t="n">
        <v>17.22238095238096</v>
      </c>
      <c r="U836" s="6" t="n">
        <v>4.8</v>
      </c>
      <c r="V836" s="6" t="n">
        <v>5</v>
      </c>
      <c r="W836" s="6" t="n">
        <v>5</v>
      </c>
      <c r="X836" s="6" t="n">
        <v>4</v>
      </c>
      <c r="Y836" s="6" t="n">
        <v>5</v>
      </c>
      <c r="Z836" s="6" t="n">
        <v>5</v>
      </c>
      <c r="AA836" s="6" t="inlineStr">
        <is>
          <t>O item apresenta excelente alinhamento com a habilidade CN-H25, pois solicita ao estudante caracterizar o biodiesel (material) e identificar as implicações socioeconômicas e ambientais de sua produção a partir de um resíduo. A alternativa correta (B) aborda diretamente essas implicações (competição por terras e impacto do descarte), enquanto o enunciado contextualiza o processo de produção (filtragem, secagem, transesterificação). Os objetos de conhecimento estão perfeitamente adequados, abrangendo materiais, transformações químicas e suas relações com a sociedade e o meio ambiente. Os distratores são plausíveis, pois exploram conceitos relevantes da produção de biodiesel (rendimento, catalisadores, emissões de CO2, subprodutos), mas contêm informações incorretas ou exageradas que um estudante bem-preparado deve ser capaz de identificar. O nível de complexidade é adequado para o Ensino Médio, exigindo compreensão de conceitos químicos e de cidadania ambiental. O formato segue rigorosamente as características do ENEM, com um enunciado contextualizado, uma pergunta clara e alternativas que exigem análise crítica, não apenas memória.</t>
        </is>
      </c>
      <c r="AB836" s="6" t="n">
        <v>4.8</v>
      </c>
      <c r="AC836" s="6" t="n">
        <v>5</v>
      </c>
      <c r="AD836" s="6" t="n">
        <v>5</v>
      </c>
      <c r="AE836" s="6" t="n">
        <v>4</v>
      </c>
      <c r="AF836" s="6" t="n">
        <v>5</v>
      </c>
      <c r="AG836" s="6" t="n">
        <v>5</v>
      </c>
      <c r="AH836" s="6" t="inlineStr">
        <is>
          <t>O item apresenta excelente alinhamento à habilidade CN-H25, pois exige do aluno a identificação de implicações ambientais e socioeconômicas (redução de poluição e não competição com alimentos) na escolha de matérias-primas para a produção de um material (biodiesel). Os objetos de conhecimento (Relações da Química com a Sociedade e Meio Ambiente, Transformações Químicas) são perfeitamente adequados. Os distratores são plausíveis e exploram conceitos químicos errados comuns (como a ideia de que biodiesel não emite CO2 ou que o processo dispensa álcool), funcionando bem como alternativas de erro. O enunciado e as alternativas estão redigidos em linguagem compatível com o Ensino Médio e seguem rigorosamente o formato discursivo e contextualizado típico do ENEM.</t>
        </is>
      </c>
    </row>
    <row r="837">
      <c r="A837" s="6" t="inlineStr">
        <is>
          <t>23b651d1-7330-4c32-a942-e68a27c3a748</t>
        </is>
      </c>
      <c r="B837" s="6" t="inlineStr">
        <is>
          <t>com_fewshot_sem_grafo</t>
        </is>
      </c>
      <c r="C837" s="6" t="inlineStr">
        <is>
          <t>CN</t>
        </is>
      </c>
      <c r="D837" s="6" t="inlineStr">
        <is>
          <t>Ciencias da Natureza e suas Tecnologias</t>
        </is>
      </c>
      <c r="E837" s="6" t="n">
        <v>7</v>
      </c>
      <c r="F837" s="6" t="inlineStr">
        <is>
          <t>CN-H25</t>
        </is>
      </c>
      <c r="G837" s="6" t="inlineStr">
        <is>
          <t>Caracterizar materiais ou substancias, identificando etapas, rendimentos ou implicacoes biologicas, sociais, economicas ou ambientais de sua obtencao ou producao.</t>
        </is>
      </c>
      <c r="H837" s="6" t="inlineStr">
        <is>
          <t>Uma cooperativa de reciclagem decidiu implementar um projeto de coleta de oleo de cozinha usado em restaurantes da regiao. O objetivo e transformar esse residuo em biodiesel por meio de um processo quimico chamado transesterificacao, que envolve a reacao do oleo com um alcool na presenca de um catalisador. Alem da producao de combustivel renovavel, a cooperativa destaca a importancia social e ambiental dessa iniciativa. Considerando o ciclo de producao descrito, qual e a principal implicacao ambiental e economica da utilizacao do oleo residual como materia-prima para o biodiesel?</t>
        </is>
      </c>
      <c r="I837" s="6" t="inlineStr">
        <is>
          <t>A producao de biodiesel a partir de residuos elimina a necessidade de refino do petroleo, zerando o custo do combustivel para o consumidor final.</t>
        </is>
      </c>
      <c r="J837" s="6" t="inlineStr">
        <is>
          <t>A glicerina produzida como subproduto e um residuo toxico de dificil descarte, exigindo processos de incineracao que aumentam a emissao de poluentes.</t>
        </is>
      </c>
      <c r="K837" s="6" t="inlineStr">
        <is>
          <t>O uso de residuos evita a competicao com areas agricolas destinadas a producao de alimentos e reduz a poluicao de recursos hidricos causada pelo descarte incorreto de oleo.</t>
        </is>
      </c>
      <c r="L837" s="6" t="inlineStr">
        <is>
          <t>O processo de transesterificacao requer altas temperaturas e pressoes, tornando o consumo energetico da producao superior ao beneficio ambiental obtido.</t>
        </is>
      </c>
      <c r="M837" s="6" t="inlineStr">
        <is>
          <t>A queima do biodiesel produzido libera metais pesados na atmosfera, o que compensa a reducao da poluicao da agua causada pelo oleo descartado.</t>
        </is>
      </c>
      <c r="N837" s="6" t="inlineStr">
        <is>
          <t>C</t>
        </is>
      </c>
      <c r="O837" s="6" t="inlineStr">
        <is>
          <t>A habilidade CN-H25 exige identificar implicacoes biologicas, sociais, economicas ou ambientais da obtencao ou producao de materiais. A alternativa C corretamente identifica a implicacao ambiental (reducao da poluicao hidrica pelo descarte de oleo) e economica/social (uso de residuo que nao compete com a producao de alimentos, diferentemente do biodiesel de oleos vegetais virgens) da obtencao do biodiesel. As outras alternativas apresentam informacoes tecnicas incorretas ou exageradas sobre o processo e seus subprodutos.</t>
        </is>
      </c>
      <c r="P837" s="6" t="b">
        <v>1</v>
      </c>
      <c r="Q837" s="6" t="n">
        <v>0.0891089108910891</v>
      </c>
      <c r="R837" s="6" t="n">
        <v>4.674757281553397</v>
      </c>
      <c r="S837" s="6" t="n">
        <v>0.8211382113821138</v>
      </c>
      <c r="T837" s="6" t="n">
        <v>18.76967637540453</v>
      </c>
      <c r="U837" s="6" t="n">
        <v>4.8</v>
      </c>
      <c r="V837" s="6" t="n">
        <v>5</v>
      </c>
      <c r="W837" s="6" t="n">
        <v>5</v>
      </c>
      <c r="X837" s="6" t="n">
        <v>4</v>
      </c>
      <c r="Y837" s="6" t="n">
        <v>5</v>
      </c>
      <c r="Z837" s="6" t="n">
        <v>5</v>
      </c>
      <c r="AA837" s="6" t="inlineStr">
        <is>
          <t>O item apresenta excelente alinhamento com a habilidade-alvo CN-H25, pois demanda do estudante a identificação de implicações ambientais e econômicas da produção de um material (biodiesel). A alternativa correta (C) aborda com precisão a redução da poluição hídrica (ambiental) e a não competição com áreas agrícolas (econômico/social), que são pontos centrais do debate sobre biocombustíveis. Os objetos de conhecimento estão perfeitamente adequados, envolvendo transformações químicas, materiais, suas propriedades e usos, e as relações da química com a sociedade e o meio ambiente. Os distratores são plausíveis, pois exploram conceitos reais do processo (como a necessidade de altas temperaturas, a glicerina como subproduto e a liberação de poluentes), mas contêm informações incorretas ou exageradas que um estudante bem-preparado deve ser capaz de identificar. O nível de complexidade é adequado para o Ensino Médio, exigindo compreensão de um contexto aplicado e análise de consequências, sem a necessidade de conhecimentos extremamente técnicos. O formato segue rigorosamente as características do ENEM, com um enunciado contextualizado, uma pergunta que exige análise crítica e alternativas que testam diferentes níveis de compreensão.</t>
        </is>
      </c>
      <c r="AB837" s="6" t="n">
        <v>4.8</v>
      </c>
      <c r="AC837" s="6" t="n">
        <v>5</v>
      </c>
      <c r="AD837" s="6" t="n">
        <v>5</v>
      </c>
      <c r="AE837" s="6" t="n">
        <v>4</v>
      </c>
      <c r="AF837" s="6" t="n">
        <v>5</v>
      </c>
      <c r="AG837" s="6" t="n">
        <v>5</v>
      </c>
      <c r="AH837" s="6" t="inlineStr">
        <is>
          <t>O item apresenta excelente alinhamento à habilidade CN-H25, pois solicita explicitamente a identificação de implicações ambientais e econômicas da produção de um material (biodiesel) a partir de um resíduo. O enunciado é contextualizado e relevante, abordando objetos de conhecimento previstos como transformações químicas e relações da química com o meio ambiente. O nível de complexidade é adequado ao Ensino Médio. Os distratores são plausíveis e exploram conceitos químicos e socioeconômicos comuns (custo, toxicidade de subprodutos, balanço energético), embora a alternativa E seja menos forte quimicamente ao associar biodiesel a metais pesados. O formato segue rigorosamente os padrões do ENEM.</t>
        </is>
      </c>
    </row>
    <row r="838">
      <c r="A838" s="6" t="inlineStr">
        <is>
          <t>c0da07d2-d1c4-4e98-841f-a3be2520b5ed</t>
        </is>
      </c>
      <c r="B838" s="6" t="inlineStr">
        <is>
          <t>com_fewshot_sem_grafo</t>
        </is>
      </c>
      <c r="C838" s="6" t="inlineStr">
        <is>
          <t>CN</t>
        </is>
      </c>
      <c r="D838" s="6" t="inlineStr">
        <is>
          <t>Ciencias da Natureza e suas Tecnologias</t>
        </is>
      </c>
      <c r="E838" s="6" t="n">
        <v>7</v>
      </c>
      <c r="F838" s="6" t="inlineStr">
        <is>
          <t>CN-H26</t>
        </is>
      </c>
      <c r="G838" s="6" t="inlineStr">
        <is>
          <t>Avaliar implicacoes sociais, ambientais e/ou economicas na producao ou no consumo de recursos energeticos ou minerais, identificando transformacoes quimicas ou de energia envolvidas nesses processos.</t>
        </is>
      </c>
      <c r="H838" s="6" t="inlineStr">
        <is>
          <t>A transição para uma matriz energética menos poluente tem estimulado a produção de veículos elétricos, que utilizam baterias de íons-lítio para armazenar energia. A obtenção do lítio, elemento central dessa tecnologia, ocorre majoritariamente pela evaporação de salmouras em grandes bacias, um processo que consome elevados volumes de água em regiões frequentemente áridas. Durante o funcionamento do carro, a energia elétrica é gerada a partir da transformação de energia química, envolvendo reações de oxirredução reversíveis entre os eletrodos da bateria. Considerando o ciclo de vida desse recurso mineral, avalie as implicações socioambientais e as transformações de energia descritas.</t>
        </is>
      </c>
      <c r="I838" s="6" t="inlineStr">
        <is>
          <t>A transformação de energia envolvida é a conversão de energia nuclear em elétrica, o que justifica o alto consumo de água na extração para resfriar os reatores das usinas de reciclagem.</t>
        </is>
      </c>
      <c r="J838" s="6" t="inlineStr">
        <is>
          <t>O processo de evaporação da salmoura é uma transformação química que libera gases do efeito estufa, tornando o impacto ambiental da bateria elétrica equivalente ao dos combustíveis fósseis.</t>
        </is>
      </c>
      <c r="K838" s="6" t="inlineStr">
        <is>
          <t>Embora o funcionamento do veículo envolva uma transformação química limpa e reversível, a extração do minério gera impactos ambientais relevantes, como o desperdício de recursos hídricos em áreas escassas.</t>
        </is>
      </c>
      <c r="L838" s="6" t="inlineStr">
        <is>
          <t>A reação de oxirredução na bateria é irreversível, o que impede a reciclagem do lítio e obriga a extração constante de novas minas, eliminando qualquer benefício econômico a longo prazo.</t>
        </is>
      </c>
      <c r="M838" s="6" t="inlineStr">
        <is>
          <t>O consumo de água na extração é compensado pelo fato de a bateria utilizar energia solar diretamente, eliminando a necessidade de transformações químicas complexas durante o uso do veículo.</t>
        </is>
      </c>
      <c r="N838" s="6" t="inlineStr">
        <is>
          <t>C</t>
        </is>
      </c>
      <c r="O838" s="6" t="inlineStr">
        <is>
          <t>A habilidade CN-H26 exige avaliar implicações socioambientais e identificar transformações químicas ou de energia. A alternativa C está correta porque identifica a transformação de energia química em elétrica (reversível) como um benefício, mas avalia criticamente o impacto ambiental da etapa de produção (extração mineral), destacando o consumo excessivo de água, um recurso escasso, demonstrando a conexão entre o processo tecnológico e suas consequências sociais e ambientais.</t>
        </is>
      </c>
      <c r="P838" s="6" t="b">
        <v>1</v>
      </c>
      <c r="Q838" s="6" t="n">
        <v>0.05042016806722689</v>
      </c>
      <c r="R838" s="6" t="n">
        <v>3.058252427184466</v>
      </c>
      <c r="S838" s="6" t="n">
        <v>0.7828947368421053</v>
      </c>
      <c r="T838" s="6" t="n">
        <v>17.95464480874317</v>
      </c>
      <c r="U838" s="6" t="n">
        <v>4.8</v>
      </c>
      <c r="V838" s="6" t="n">
        <v>5</v>
      </c>
      <c r="W838" s="6" t="n">
        <v>5</v>
      </c>
      <c r="X838" s="6" t="n">
        <v>4</v>
      </c>
      <c r="Y838" s="6" t="n">
        <v>5</v>
      </c>
      <c r="Z838" s="6" t="n">
        <v>5</v>
      </c>
      <c r="AA838" s="6" t="inlineStr">
        <is>
          <t>O item apresenta excelente alinhamento com a habilidade CN-H26, pois demanda a avaliação de implicações socioambientais (impacto da extração de lítio) e a identificação de transformações de energia (conversão de energia química em elétrica). Os objetos de conhecimento estão perfeitamente adequados, abrangendo transformações químicas, energia, materiais e suas relações com a sociedade e o meio ambiente. Os distratores são plausíveis, explorando conceitos incorretos ou incompletos (como a irreversibilidade da reação, o uso de energia nuclear ou a compensação por energia solar), que poderiam ser escolhidos por estudantes com conhecimentos fragmentados. O nível de complexidade é adequado para o Ensino Médio, exigindo a articulação de conceitos de química com questões socioambientais contemporâneas. O formato segue rigorosamente as características do ENEM, com um enunciado contextualizado, uma pergunta que exige análise e síntese, e alternativas que diferenciem conhecimentos de diferentes profundidades.</t>
        </is>
      </c>
      <c r="AB838" s="6" t="n">
        <v>5</v>
      </c>
      <c r="AC838" s="6" t="n">
        <v>5</v>
      </c>
      <c r="AD838" s="6" t="n">
        <v>5</v>
      </c>
      <c r="AE838" s="6" t="n">
        <v>5</v>
      </c>
      <c r="AF838" s="6" t="n">
        <v>5</v>
      </c>
      <c r="AG838" s="6" t="n">
        <v>5</v>
      </c>
      <c r="AH838" s="6" t="inlineStr">
        <is>
          <t>O item apresenta excelente alinhamento à habilidade CN-H26, exigindo a articulação entre a compreensão das transformações químicas (oxirredução em baterias) e a avaliação de impactos socioambientais (consumo hídrico na extração de lítio). Os objetos de conhecimento são abordados de forma integrada e contextualizada. Os distratores são bem elaborados, explorando concepções alternativas comuns, como a confusão entre transformações físicas e químicas ou a irreversibilidade das reações. O nível de exigência é adequado ao Ensino Médio e o item segue fielmente o padrão de questões do ENEM, priorizando a abordagem CTSA (Ciência, Tecnologia, Sociedade e Ambiente).</t>
        </is>
      </c>
    </row>
    <row r="839">
      <c r="A839" s="6" t="inlineStr">
        <is>
          <t>205a5d5d-d3c9-4d3d-9793-b4b79deb96ad</t>
        </is>
      </c>
      <c r="B839" s="6" t="inlineStr">
        <is>
          <t>com_fewshot_sem_grafo</t>
        </is>
      </c>
      <c r="C839" s="6" t="inlineStr">
        <is>
          <t>CN</t>
        </is>
      </c>
      <c r="D839" s="6" t="inlineStr">
        <is>
          <t>Ciencias da Natureza e suas Tecnologias</t>
        </is>
      </c>
      <c r="E839" s="6" t="n">
        <v>7</v>
      </c>
      <c r="F839" s="6" t="inlineStr">
        <is>
          <t>CN-H26</t>
        </is>
      </c>
      <c r="G839" s="6" t="inlineStr">
        <is>
          <t>Avaliar implicacoes sociais, ambientais e/ou economicas na producao ou no consumo de recursos energeticos ou minerais, identificando transformacoes quimicas ou de energia envolvidas nesses processos.</t>
        </is>
      </c>
      <c r="H839" s="6" t="inlineStr">
        <is>
          <t>A transicao para uma matriz energetica de baixo carbono tem estimulado o uso de veiculos eletricos movidos a baterias de ions-litio. O funcionamento dessas baterias envolve transformacoes quimicas de oxirreducao reversiveis, nas quais o litio se move do catodo para o anodo durante o carregamento, armazenando energia. No entanto, a cadeia produtiva dessas baterias levanta preocupacoes ambientais. A extracao do litio, frequentemente realizada em salares do triangulo litinifero na America do Sul, requer o bombeamento de grandes volumes de agua subterranea salobra para evaporacao, processo que consome cerca de 2,2 milhoes de litros de agua por tonelada de litio produzido, afetando o acesso a agua em regioes ja escassas desse recurso.</t>
        </is>
      </c>
      <c r="I839" s="6" t="inlineStr">
        <is>
          <t>O impacto ambiental da extracao de litio e compensado pelo fato de as reacoes quimicas nas baterias serem 100% reversiveis, o que permite que a agua utilizada na minagem seja totalmente reutilizada no ciclo de carga.</t>
        </is>
      </c>
      <c r="J839" s="6" t="inlineStr">
        <is>
          <t>A transformacao de energia quimica em eletrica nos veiculos e um processo limpo, mas a producao do recurso mineral envolve implicacoes socioambientais graves, como o esgotamento de recursos hidricos locais.</t>
        </is>
      </c>
      <c r="K839" s="6" t="inlineStr">
        <is>
          <t>A necessidade de evaporar a agua salobra para obter o litio gera poluicao atmosferica pela liberacao de gases toxicos, o que torna o uso de veiculos eletricos mais poluente do que os de combustao.</t>
        </is>
      </c>
      <c r="L839" s="6" t="inlineStr">
        <is>
          <t>Como o litio e um recurso renovavel devido ao seu ciclo de carga e descarga, o consumo de agua na extracao e insignificante se comparado aos beneficios da reducao de emissao de CO2.</t>
        </is>
      </c>
      <c r="M839" s="6" t="inlineStr">
        <is>
          <t>O processo de oxirreducao na bateria libera agua como subproduto, o que poderia teoricamente devolver ao meio ambiente a mesma quantidade de agua consumida durante a extracao do mineral.</t>
        </is>
      </c>
      <c r="N839" s="6" t="inlineStr">
        <is>
          <t>B</t>
        </is>
      </c>
      <c r="O839" s="6" t="inlineStr">
        <is>
          <t>A questao avalia a habilidade CN-H26 ao exigir a analise das implicacoes socioambientais (consumo excessivo de agua em regioes aridas) na producao de um recurso mineral (litio) necessario para o consumo energetico (baterias), identificando a transformacao quimica envolvida (oxirreducao). A alternativa B e a unica que correlaciona corretamente o beneficio da transformacao de energia no uso com o custo ambiental da producao.</t>
        </is>
      </c>
      <c r="P839" s="6" t="b">
        <v>1</v>
      </c>
      <c r="Q839" s="6" t="n">
        <v>0.112</v>
      </c>
      <c r="R839" s="6" t="n">
        <v>5.22463768115942</v>
      </c>
      <c r="S839" s="6" t="n">
        <v>0.7668711656441718</v>
      </c>
      <c r="T839" s="6" t="n">
        <v>19.62388278388279</v>
      </c>
      <c r="U839" s="6" t="n">
        <v>4.8</v>
      </c>
      <c r="V839" s="6" t="n">
        <v>5</v>
      </c>
      <c r="W839" s="6" t="n">
        <v>5</v>
      </c>
      <c r="X839" s="6" t="n">
        <v>4</v>
      </c>
      <c r="Y839" s="6" t="n">
        <v>5</v>
      </c>
      <c r="Z839" s="6" t="n">
        <v>5</v>
      </c>
      <c r="AA839" s="6" t="inlineStr">
        <is>
          <t>O item apresenta excelente alinhamento com a habilidade-alvo CN-H26, pois demanda a avaliação das implicações socioambientais (consumo de água) na produção de um recurso mineral (litio) para o consumo energético (veículos elétricos), identificando a transformação química envolvida (oxirredução). Os objetos de conhecimento estão perfeitamente adequados e integrados ao enunciado e à alternativa correta. Os distratores são plausíveis, pois exploram conceitos incorretos mas comuns (reversibilidade total, poluição atmosférica, recurso renovável), sendo apenas a alternativa E um pouco menos forte por introduzir uma ideia (liberação de água) não mencionada no texto. O nível de complexidade e o vocabulário são apropriados para o Ensino Médio. O formato segue rigorosamente as características do ENEM, com um texto contextualizado, uma pergunta implícita e alternativas que exigem análise crítica e não memorização.</t>
        </is>
      </c>
      <c r="AB839" s="6" t="n">
        <v>5</v>
      </c>
      <c r="AC839" s="6" t="n">
        <v>5</v>
      </c>
      <c r="AD839" s="6" t="n">
        <v>5</v>
      </c>
      <c r="AE839" s="6" t="n">
        <v>5</v>
      </c>
      <c r="AF839" s="6" t="n">
        <v>5</v>
      </c>
      <c r="AG839" s="6" t="n">
        <v>5</v>
      </c>
      <c r="AH839" s="6" t="inlineStr">
        <is>
          <t>O item apresenta excelente alinhamento a habilidade CN-H26, pois exige a avaliacao de implicacoes socioambientais (consumo de agua na extracao) no contexto de producao e consumo de recursos energeticos (baterias de litio), integrando a identificacao de transformacoes quimicas (oxirreducao). Os objetos de conhecimento sao pertinentes, abordando relacoes CTS e transformacoes quimicas. Os distratores sao plausiveis e baseados em conceitos errados comuns, como confundir reversibilidade quimica com reutilizacao de recursos ou ciclos de carga com renovabilidade de materiais. O nivel de complexidade e a linguagem sao adequados ao Ensino Medio, e o formato segue rigorosamente os padroes do ENEM.</t>
        </is>
      </c>
    </row>
    <row r="840">
      <c r="A840" s="6" t="inlineStr">
        <is>
          <t>f6ed3391-f67f-4281-810b-6cbb9d294caa</t>
        </is>
      </c>
      <c r="B840" s="6" t="inlineStr">
        <is>
          <t>com_fewshot_sem_grafo</t>
        </is>
      </c>
      <c r="C840" s="6" t="inlineStr">
        <is>
          <t>CN</t>
        </is>
      </c>
      <c r="D840" s="6" t="inlineStr">
        <is>
          <t>Ciencias da Natureza e suas Tecnologias</t>
        </is>
      </c>
      <c r="E840" s="6" t="n">
        <v>7</v>
      </c>
      <c r="F840" s="6" t="inlineStr">
        <is>
          <t>CN-H26</t>
        </is>
      </c>
      <c r="G840" s="6" t="inlineStr">
        <is>
          <t>Avaliar implicacoes sociais, ambientais e/ou economicas na producao ou no consumo de recursos energeticos ou minerais, identificando transformacoes quimicas ou de energia envolvidas nesses processos.</t>
        </is>
      </c>
      <c r="H840" s="6" t="inlineStr">
        <is>
          <t>A transição da matriz energética mundial tem impulsionado o uso de veículos elétricos como alternativa aos movidos a combustão interna. Esses veículos utilizam baterias recarregáveis, compostas principalmente por lítio, que armazenam energia química para posterior conversão em energia elétrica. No entanto, a extração do lítio, frequentemente realizada em regiões áridas da América do Sul, exige o bombeamento de grandes volumes de água subterrânea para a separação do mineral, gerando conflitos pelo uso da água e impactos socioambientais nas comunidades locais. Considerando o ciclo de vida desse recurso mineral, a avaliação das implicações dessa tecnologia permite concluir que:</t>
        </is>
      </c>
      <c r="I840" s="6" t="inlineStr">
        <is>
          <t>O uso de baterias de lítio elimina completamente os impactos ambientais, pois a transformação de energia química em elétrica não produz resíduos, tornando o processo de extração do mineral irrelevante para a análise ambiental.</t>
        </is>
      </c>
      <c r="J840" s="6" t="inlineStr">
        <is>
          <t>A extração do lítio é um processo economicamente inviável, pois a transformação de energia envolvida na recarga da bateria é menor que a energia gasta na combustão de gasolina, desestimulando a produção industrial.</t>
        </is>
      </c>
      <c r="K840" s="6" t="inlineStr">
        <is>
          <t>Embora o uso do veículo elétrico reduza a emissão de poluentes atmosféricos gerados na combustão, a produção das baterias implica custos ambientais elevados, como o consumo intensivo de água e degradação de ecossistemas nas áreas de mineração.</t>
        </is>
      </c>
      <c r="L840" s="6" t="inlineStr">
        <is>
          <t>A transformação de energia nas baterias é baseada na fissão nuclear do lítio, o que garante uma fonte de energia inesgotável e sem impactos sociais, justificando a expansão indiscriminada da mineração.</t>
        </is>
      </c>
      <c r="M840" s="6" t="inlineStr">
        <is>
          <t>O principal problema ambiental dessa tecnologia é a radioatividade emitida pelas baterias durante o funcionamento do veículo, superando os impactos da drenagem de água realizada durante a etapa de mineração.</t>
        </is>
      </c>
      <c r="N840" s="6" t="inlineStr">
        <is>
          <t>C</t>
        </is>
      </c>
      <c r="O840" s="6" t="inlineStr">
        <is>
          <t>A habilidade CN-H26 exige avaliar implicações sociais, ambientais e econômicas no uso de recursos minerais. A alternativa C está correta ao ponderar o benefício ambiental do uso do veículo (redução da queima de combustíveis fósseis) com o custo ambiental e social da produção (extração de lítio e consumo de água), identificando as transformações de energia envolvidas (química para elétrica no uso, e os custos da extração mineral).</t>
        </is>
      </c>
      <c r="P840" s="6" t="b">
        <v>1</v>
      </c>
      <c r="Q840" s="6" t="n">
        <v>0.04166666666666666</v>
      </c>
      <c r="R840" s="6" t="n">
        <v>2.30952380952381</v>
      </c>
      <c r="S840" s="6" t="n">
        <v>0.7228915662650602</v>
      </c>
      <c r="T840" s="6" t="n">
        <v>20.96265267175572</v>
      </c>
      <c r="U840" s="6" t="n">
        <v>4.8</v>
      </c>
      <c r="V840" s="6" t="n">
        <v>5</v>
      </c>
      <c r="W840" s="6" t="n">
        <v>5</v>
      </c>
      <c r="X840" s="6" t="n">
        <v>4</v>
      </c>
      <c r="Y840" s="6" t="n">
        <v>5</v>
      </c>
      <c r="Z840" s="6" t="n">
        <v>5</v>
      </c>
      <c r="AA840" s="6" t="inlineStr">
        <is>
          <t>O item apresenta excelente alinhamento com a habilidade CN-H26, pois demanda a avaliação de implicações sociais (conflitos pelo uso da água), ambientais (impactos da mineração) e econômicas (custos da produção) associadas ao ciclo de vida de um recurso mineral (lítio), identificando as transformações de energia envolvidas (química para elétrica). Os objetos de conhecimento estão perfeitamente adequados e integrados ao enunciado e à alternativa correta, abrangendo transformações químicas, energia, materiais e suas relações com a sociedade e o meio ambiente. Os distratores são plausíveis e funcionam como bons armadilhas: A e D contêm informações cientificamente incorretas (fissão nuclear, eliminação de impactos), B apresenta uma falsa premissa econômica e E foca em um problema irrelevante (radioatividade), exigindo do aluno discernimento entre informações relevantes e irrelevantes. O nível de complexidade e a contextualização são apropriados para o Ensino Médio, exigindo análise crítica e não apenas memória. A estrutura, com texto contextualizador, pergunta de avaliação e alternativas, segue estritamente o formato do ENEM.</t>
        </is>
      </c>
      <c r="AB840" s="6" t="n">
        <v>5</v>
      </c>
      <c r="AC840" s="6" t="n">
        <v>5</v>
      </c>
      <c r="AD840" s="6" t="n">
        <v>5</v>
      </c>
      <c r="AE840" s="6" t="n">
        <v>5</v>
      </c>
      <c r="AF840" s="6" t="n">
        <v>5</v>
      </c>
      <c r="AG840" s="6" t="n">
        <v>5</v>
      </c>
      <c r="AH840" s="6" t="inlineStr">
        <is>
          <t>O item apresenta excelente alinhamento à habilidade CN-H26, pois exige do estudante a avaliação de implicações socioambientais e econômicas (consumo de água, degradação, conflitos) associadas à produção e consumo de um recurso mineral (lítio), além de contextualizar a transformação de energia envolvida (química em elétrica). Os objetos de conhecimento são perfeitamente adequados, integrando 'Relações da Química com as Tecnologias, a Sociedade e o Meio Ambiente' e 'Transformações Químicas e Energia'. Os distratores são plausíveis e bem construídos, explorando conceitos científicos incorretos (fissão nuclear, radioatividade) ou generalizações absolutas (impacto zero), exigindo análise crítica para o descarte. O nível de complexidade e a linguagem são compatíveis com o Ensino Médio, e o formato segue rigorosamente o padrão ENEM, com enunciado contextualizado e interdisciplinar.</t>
        </is>
      </c>
    </row>
    <row r="841">
      <c r="A841" s="6" t="inlineStr">
        <is>
          <t>93f48c44-1d82-4b8f-be01-a9b52e57e757</t>
        </is>
      </c>
      <c r="B841" s="6" t="inlineStr">
        <is>
          <t>com_fewshot_sem_grafo</t>
        </is>
      </c>
      <c r="C841" s="6" t="inlineStr">
        <is>
          <t>CN</t>
        </is>
      </c>
      <c r="D841" s="6" t="inlineStr">
        <is>
          <t>Ciencias da Natureza e suas Tecnologias</t>
        </is>
      </c>
      <c r="E841" s="6" t="n">
        <v>7</v>
      </c>
      <c r="F841" s="6" t="inlineStr">
        <is>
          <t>CN-H26</t>
        </is>
      </c>
      <c r="G841" s="6" t="inlineStr">
        <is>
          <t>Avaliar implicacoes sociais, ambientais e/ou economicas na producao ou no consumo de recursos energeticos ou minerais, identificando transformacoes quimicas ou de energia envolvidas nesses processos.</t>
        </is>
      </c>
      <c r="H841" s="6" t="inlineStr">
        <is>
          <t>A transicao global para uma matriz energetica mais limpa tem impulsionado o uso de veiculos eletricos, que dependem de baterias de ions-litio para seu funcionamento. O principio de operacao dessas baterias envolve reacoes de oxirreducao reversiveis, nas quais o lítio se move do catodo para o anodo durante a carga e o sentido inverso durante a descarga, transformando energia química em eletrica. No entanto, a producao dessas baterias exige a extracao de lítio, frequentemente realizada em regioes aridas como o deserto de Atacama. A tecnica predominante de extracao, a evaporacao de salmouras, consome grandes volumes de agua doce, recurso escasso na regiao, gerando conflitos com comunidades locais e impactando ecossistemas sensíveis. Considerando o ciclo de vida desse recurso tecnologico, qual avaliacao correlaciona adequadamente as transformacoes energeticas e as implicacoes socioambientais descritas?</t>
        </is>
      </c>
      <c r="I841" s="6" t="inlineStr">
        <is>
          <t>A reacao quimica na bateria e uma combustao que libera gases poluentes, o que torna o impacto ambiental da extracao de agua irrelevante diante da poluicao atmosferica gerada.</t>
        </is>
      </c>
      <c r="J841" s="6" t="inlineStr">
        <is>
          <t>A transformacao de energia quimica em eletrica no veiculo e limpa, mas a producao do recurso mineral impoe custos ambientais elevados, como o esgotamento de recursos hidricos, criando um dilema entre consumo sustentavel e extracao predatoria.</t>
        </is>
      </c>
      <c r="K841" s="6" t="inlineStr">
        <is>
          <t>O processo de carga da bateria recicla quimicamente o lítio instantaneamente, eliminando a necessidade de novas extracoes e, consequentemente, anulando os impactos sobre o consumo de agua nas regoes produtoras.</t>
        </is>
      </c>
      <c r="L841" s="6" t="inlineStr">
        <is>
          <t>A extracao do lítio e um processo puramente fisico de separacao de misturas que nao altera a quimica do solo, sendo o consumo de agua justificado apenas pela geracao de empregos economicos na regiao.</t>
        </is>
      </c>
      <c r="M841" s="6" t="inlineStr">
        <is>
          <t>O uso de veiculos eletricos deve ser evitado porque a energia quimica armazenada na bateria e inferior a energia gasta na extracao do mineral, tornando o processo economicamente inviavel e ambientalmente neutro.</t>
        </is>
      </c>
      <c r="N841" s="6" t="inlineStr">
        <is>
          <t>B</t>
        </is>
      </c>
      <c r="O841" s="6" t="inlineStr">
        <is>
          <t>A habilidade CN-H26 exige avaliar implicacoes sociais, ambientais e economicas na producao ou consumo de recursos energeticos ou minerais, identificando transformacoes quimicas ou de energia. A alternativa B esta correta ao reconhecer a transformacao de energia (quimica para eletrica) que ocorre durante o consumo (uso do veiculo) e a relacionar com as implicacoes socioambientais da producao (extracao de lítio e consumo de agua em regioes aridas). As outras alternativas ou descrevem incorretamente o processo quimico (A e C) ou ignoram a relacao de impacto entre a extracao do recurso e o ambiente (D e E).</t>
        </is>
      </c>
      <c r="P841" s="6" t="b">
        <v>1</v>
      </c>
      <c r="Q841" s="6" t="n">
        <v>0.0958904109589041</v>
      </c>
      <c r="R841" s="6" t="n">
        <v>4.567073170731707</v>
      </c>
      <c r="S841" s="6" t="n">
        <v>0.7934782608695652</v>
      </c>
      <c r="T841" s="6" t="n">
        <v>20.89989347079038</v>
      </c>
      <c r="U841" s="6" t="n">
        <v>5</v>
      </c>
      <c r="V841" s="6" t="n">
        <v>5</v>
      </c>
      <c r="W841" s="6" t="n">
        <v>5</v>
      </c>
      <c r="X841" s="6" t="n">
        <v>5</v>
      </c>
      <c r="Y841" s="6" t="n">
        <v>5</v>
      </c>
      <c r="Z841" s="6" t="n">
        <v>5</v>
      </c>
      <c r="AA841" s="6" t="inlineStr">
        <is>
          <t>O item apresenta excelente alinhamento com a habilidade-alvo CN-H26, pois demanda do estudante a avaliação das implicações socioambientais da produção de um recurso mineral (lítio) e a identificação da transformação de energia envolvida (química para elétrica). Os objetos de conhecimento estão perfeitamente adequados e integrados no enunciado e na alternativa correta, cobrindo transformações químicas, energia e as relações da química com a sociedade e o meio ambiente. Os distratores são plausíveis e funcionais como erros comuns: A e C contêm distorções conceituais sobre o processo químico (combustão e reciclagem instantânea), enquanto D e E ignoram ou simplificam incorretamente a relação entre o processo químico e o impacto ambiental, ou apresentam uma falsa dicotomia econômica. O nível de complexidade é adequado para o Ensino Médio, exigindo a compreensão de um contexto tecnológico e a análise de relações de causa e efeito. A aderência ao formato ENEM é máxima, com um enunciado contextualizado, linguagem acessível e uma alternativa correta que exige síntese e avaliação crítica, em vez de apenas memória de fatos isolados.</t>
        </is>
      </c>
      <c r="AB841" s="6" t="n">
        <v>5</v>
      </c>
      <c r="AC841" s="6" t="n">
        <v>5</v>
      </c>
      <c r="AD841" s="6" t="n">
        <v>5</v>
      </c>
      <c r="AE841" s="6" t="n">
        <v>5</v>
      </c>
      <c r="AF841" s="6" t="n">
        <v>5</v>
      </c>
      <c r="AG841" s="6" t="n">
        <v>5</v>
      </c>
      <c r="AH841" s="6" t="inlineStr">
        <is>
          <t>O item apresenta excelente alinhamento à habilidade CN-H26, exigindo do estudante a articulação entre o conhecimento químico (transformações de energia em baterias de íons-lítio) e a avaliação crítica dos impactos socioambientais decorrentes da produção desses recursos (escassez hídrica). Os objetos de conhecimento são mobilizados de forma integrada e pertinente. Os distratores são bem elaborados, explorando erros conceituais comuns (como confundir o funcionamento da bateria com combustão ou considerar a extração um processo puramente físico) e raciocínios falhos sobre sustentabilidade, o que garante a validade da avaliação. O texto é contextualizado, atual e adequado ao nível de escolaridade do Ensino Médio, seguindo rigorosamente o formato e a linguagem adotados nas provas do ENEM.</t>
        </is>
      </c>
    </row>
    <row r="842">
      <c r="A842" s="6" t="inlineStr">
        <is>
          <t>7ddd88ec-e1ac-49a2-9853-0b7047e63d33</t>
        </is>
      </c>
      <c r="B842" s="6" t="inlineStr">
        <is>
          <t>com_fewshot_sem_grafo</t>
        </is>
      </c>
      <c r="C842" s="6" t="inlineStr">
        <is>
          <t>CN</t>
        </is>
      </c>
      <c r="D842" s="6" t="inlineStr">
        <is>
          <t>Ciencias da Natureza e suas Tecnologias</t>
        </is>
      </c>
      <c r="E842" s="6" t="n">
        <v>7</v>
      </c>
      <c r="F842" s="6" t="inlineStr">
        <is>
          <t>CN-H26</t>
        </is>
      </c>
      <c r="G842" s="6" t="inlineStr">
        <is>
          <t>Avaliar implicacoes sociais, ambientais e/ou economicas na producao ou no consumo de recursos energeticos ou minerais, identificando transformacoes quimicas ou de energia envolvidas nesses processos.</t>
        </is>
      </c>
      <c r="H842" s="6" t="inlineStr">
        <is>
          <t>A busca por fontes de energia mais limpas impulsionou a produção de biodiesel, um biocombustível obtido a partir de óleos vegetais ou gorduras animais. A reação de transesterificação é o principal processo químico utilizado na sua fabricação, transformando triglicerídeos em ésteres (biodiesel) e glicerina. Embora o uso do biodiesel reduza a emissão de poluentes atmosféricos em comparação ao diesel fóssil, a expansão das monoculturas para a produção de matéria-prima pode gerar conflitos pelo uso da terra e impactar a biodiversidade local.</t>
        </is>
      </c>
      <c r="I842" s="6" t="inlineStr">
        <is>
          <t>O processo de transesterificação é uma reação nuclear que libera grande quantidade de energia, tornando o biodiesel uma fonte energética inesgotável e sem impactos ambientais.</t>
        </is>
      </c>
      <c r="J842" s="6" t="inlineStr">
        <is>
          <t>A substituição total do diesel fóssil pelo biodiesel é inviável economicamente, pois a reação química envolvida consome mais energia do que a liberada na combustão do combustível.</t>
        </is>
      </c>
      <c r="K842" s="6" t="inlineStr">
        <is>
          <t>A produção de biodiesel envolve uma transformação química que gera um combustível renovável, mas sua expansão requer avaliação dos impactos socioambientais da agricultura intensiva.</t>
        </is>
      </c>
      <c r="L842" s="6" t="inlineStr">
        <is>
          <t>O uso de biodiesel elimina completamente a emissão de gases do efeito estufa, pois a queima dos ésteres não libera dióxido de carbono, diferentemente dos combustíveis fósseis.</t>
        </is>
      </c>
      <c r="M842" s="6" t="inlineStr">
        <is>
          <t>A principal vantagem do biodiesel é a não necessidade de transformações químicas em sua produção, pois o óleo vegetal pode ser usado diretamente em motores a diesel sem qualquer adaptação.</t>
        </is>
      </c>
      <c r="N842" s="6" t="inlineStr">
        <is>
          <t>C</t>
        </is>
      </c>
      <c r="O842" s="6" t="inlineStr">
        <is>
          <t>A habilidade CN-H26 exige a avaliação de implicações sociais, ambientais e econômicas no uso de recursos energéticos, identificando as transformações químicas envolvidas. A alternativa C está correta ao reconhecer a transformação química (transesterificação) que torna o recurso renovável, mas também pondera os impactos socioambientais (monoculturas, uso da terra) inerentes à sua produção, atendendo aos critérios da habilidade.</t>
        </is>
      </c>
      <c r="P842" s="6" t="b">
        <v>1</v>
      </c>
      <c r="Q842" s="6" t="n">
        <v>0.07142857142857142</v>
      </c>
      <c r="R842" s="6" t="n">
        <v>3.3359375</v>
      </c>
      <c r="S842" s="6" t="n">
        <v>0.7480916030534351</v>
      </c>
      <c r="T842" s="6" t="n">
        <v>16.67801401869159</v>
      </c>
      <c r="U842" s="6" t="n">
        <v>5</v>
      </c>
      <c r="V842" s="6" t="n">
        <v>5</v>
      </c>
      <c r="W842" s="6" t="n">
        <v>5</v>
      </c>
      <c r="X842" s="6" t="n">
        <v>5</v>
      </c>
      <c r="Y842" s="6" t="n">
        <v>5</v>
      </c>
      <c r="Z842" s="6" t="n">
        <v>5</v>
      </c>
      <c r="AA842" s="6" t="inlineStr">
        <is>
          <t>O item demonstra excelente alinhamento com a habilidade CN-H26, pois exige do estudante a avaliação de implicações sociais (conflitos pelo uso da terra), ambientais (impacto na biodiversidade) e a identificação da transformação química envolvida (transesterificação). Os objetos de conhecimento (Transformações Químicas, Relações da Química com a Sociedade e o Meio Ambiente) são perfeitamente adequados e cobertos pelo enunciado e na alternativa correta. Os distratores (A, B, D, E) são plausíveis e funcionais como erros comuns: A confunde reação química com nuclear e atribui falsas vantagens; B apresenta uma distorção econômica sem base; D comete um erro factual sobre a emissão de CO2; E nega a necessidade da transformação química, contrariando o texto. O nível de linguagem e a complexidade conceitual são adequados ao Ensino Médio. O formato, com um texto contextualizado e alternativas que exigem análise crítica, é aderente ao padrão ENEM.</t>
        </is>
      </c>
      <c r="AB842" s="6" t="n">
        <v>4.8</v>
      </c>
      <c r="AC842" s="6" t="n">
        <v>5</v>
      </c>
      <c r="AD842" s="6" t="n">
        <v>5</v>
      </c>
      <c r="AE842" s="6" t="n">
        <v>4</v>
      </c>
      <c r="AF842" s="6" t="n">
        <v>5</v>
      </c>
      <c r="AG842" s="6" t="n">
        <v>5</v>
      </c>
      <c r="AH842" s="6" t="inlineStr">
        <is>
          <t>O item apresenta excelente alinhamento à habilidade CN-H26, pois exige do estudante a conexão entre o processo químico de transesterificação (transformação química) e as consequências socioambientais da produção em larga escala (monoculturas). O enunciado é contextualizado, seguindo a abordagem CTS típica do ENEM. Os objetos de conhecimento são pertinentes. Os distratores exploram conceitos errôneos comuns, como a confusão entre reações químicas e nucleares (A), a ideia de emissão zero de CO2 (D) e o uso direto de óleo vegetal (E), sendo plausíveis para o nível de ensino, embora o distrator A seja um pouco mais elementar. O nível de dificuldade e o formato estão adequados ao Ensino Médio e ao padrão da prova.</t>
        </is>
      </c>
    </row>
    <row r="843">
      <c r="A843" s="6" t="inlineStr">
        <is>
          <t>e92a6de4-686d-48bb-8c97-6fefb520b7e1</t>
        </is>
      </c>
      <c r="B843" s="6" t="inlineStr">
        <is>
          <t>com_fewshot_sem_grafo</t>
        </is>
      </c>
      <c r="C843" s="6" t="inlineStr">
        <is>
          <t>CN</t>
        </is>
      </c>
      <c r="D843" s="6" t="inlineStr">
        <is>
          <t>Ciencias da Natureza e suas Tecnologias</t>
        </is>
      </c>
      <c r="E843" s="6" t="n">
        <v>7</v>
      </c>
      <c r="F843" s="6" t="inlineStr">
        <is>
          <t>CN-H27</t>
        </is>
      </c>
      <c r="G843" s="6" t="inlineStr">
        <is>
          <t>Avaliar propostas de intervencao no meio ambiente aplicando conhecimentos quimicos, observando riscos ou beneficios.</t>
        </is>
      </c>
      <c r="H843" s="6" t="inlineStr">
        <is>
          <t>Uma região industrial apresenta lagos com águas acidificadas devido à chuva ácida, comprometendo a sobrevivência de peixes e plantas aquáticas. Uma proposta de intervenção sugere a adição de calcário dolomítico (CaCO3) pulverizado na superfície desses lagos para neutralizar a acidez. A reação química esperada é: CaCO3(s) + 2H+(aq) -&gt; Ca2+(aq) + CO2(g) + H2O(l). Considerando os princípios químicos e ambientais envolvidos, qual é a principal limitação ou risco dessa medida?</t>
        </is>
      </c>
      <c r="I843" s="6" t="inlineStr">
        <is>
          <t>A reação é endotérmica, causando um resfriamento brusco da água que pode matar os organismos por choque térmico.</t>
        </is>
      </c>
      <c r="J843" s="6" t="inlineStr">
        <is>
          <t>A liberação de gás carbônico (CO2) na superfície da água intensifica o efeito estufa local, aumentando a temperatura da região.</t>
        </is>
      </c>
      <c r="K843" s="6" t="inlineStr">
        <is>
          <t>O calcário é insolúvel, sedimentando no fundo sem reagir, o que não altera o pH da água de forma eficiente.</t>
        </is>
      </c>
      <c r="L843" s="6" t="inlineStr">
        <is>
          <t>O excesso de calcário pode elevar o pH excessivamente, tornando a água alcalina e prejudicando a fauna adaptada a ambientes neutros ou levemente ácidos.</t>
        </is>
      </c>
      <c r="M843" s="6" t="inlineStr">
        <is>
          <t>A formação de íons cálcio (Ca2+) torna a água salobra, impossibilitando o uso para consumo humano ou irrigação.</t>
        </is>
      </c>
      <c r="N843" s="6" t="inlineStr">
        <is>
          <t>D</t>
        </is>
      </c>
      <c r="O843" s="6" t="inlineStr">
        <is>
          <t>A habilidade CN-H27 exige a avaliação de propostas de intervenção ambiental sob a ótica química. A adição de calcário é uma técnica de neutralização de ácidos (reação de dupla troca), mas o risco apontado na alternativa D está relacionado ao desequilíbrio do pH. Se a quantidade de calcário não for controlada, a neutralização pode ultrapassar o ponto de equivalência, tornando o meio básico (alcalino), o que também é tóxico para a biodiversidade local. As outras alternativas apresentam conceitos químicos incorretos ou desproporcionais à escala do problema.</t>
        </is>
      </c>
      <c r="P843" s="6" t="b">
        <v>1</v>
      </c>
      <c r="Q843" s="6" t="n">
        <v>0.03092783505154639</v>
      </c>
      <c r="R843" s="6" t="n">
        <v>1.98876404494382</v>
      </c>
      <c r="S843" s="6" t="n">
        <v>0.8508771929824561</v>
      </c>
      <c r="T843" s="6" t="n">
        <v>14.56357429718875</v>
      </c>
      <c r="U843" s="6" t="n">
        <v>5</v>
      </c>
      <c r="V843" s="6" t="n">
        <v>5</v>
      </c>
      <c r="W843" s="6" t="n">
        <v>5</v>
      </c>
      <c r="X843" s="6" t="n">
        <v>5</v>
      </c>
      <c r="Y843" s="6" t="n">
        <v>5</v>
      </c>
      <c r="Z843" s="6" t="n">
        <v>5</v>
      </c>
      <c r="AA843" s="6" t="inlineStr">
        <is>
          <t>O item apresenta excelente alinhamento com a habilidade-alvo CN-H27, pois exige a avaliação crítica de uma proposta de intervenção ambiental (neutralização da chuva ácida) a partir de conhecimentos químicos, identificando um risco ambiental (super-neutralização). Os objetos de conhecimento esperados estão perfeitamente contemplados, como transformações químicas (reação de neutralização), propriedades dos materiais (calcário) e suas relações com o meio ambiente. Os distratores são plausíveis e funcionais: A e B incorporam conceitos químicos (endotermia, efeito estufa) de forma errônea ou exagerada, testando se o aluno identifica o erro; C aponta uma limitação prática da solução, mas contradiz a própria equação química fornecida; E introduz um conceito químico (salinidade) que não é consequência direta da reação. O nível de complexidade é adequado ao Ensino Médio, exigindo a compreensão do conceito de pH e de neutralização, sem a necessidade de cálculos avançados. A estrutura do item, com um contexto realista, uma reação química explícita e alternativas que exigem análise crítica, está em total aderência ao formato e ao espírito das questões de Química do ENEM.</t>
        </is>
      </c>
      <c r="AB843" s="6" t="n">
        <v>5</v>
      </c>
      <c r="AC843" s="6" t="n">
        <v>5</v>
      </c>
      <c r="AD843" s="6" t="n">
        <v>5</v>
      </c>
      <c r="AE843" s="6" t="n">
        <v>5</v>
      </c>
      <c r="AF843" s="6" t="n">
        <v>5</v>
      </c>
      <c r="AG843" s="6" t="n">
        <v>5</v>
      </c>
      <c r="AH843" s="6" t="inlineStr">
        <is>
          <t>O item apresenta excelente alinhamento à habilidade CN-H27, pois exige a avaliação de uma proposta de intervenção ambiental (neutralização da acidez com calcário) com base em princípios químicos (reação de neutralização, pH) para identificar riscos (alcalinização excessiva). Os objetos de conhecimento (transformações químicas, relações CTSA, materiais) são plenamente adequados. Os distratores são plausíveis e bem elaborados, explorando conceitos corretos de forma descontextualizada ou incorreta (termoquímica, efeito estufa local, solubilidade, dureza vs salinidade), o que exige domínio do conteúdo para a escolha correta. O nível de complexidade é adequado ao Ensino Médio e o formato segue rigorosamente os padrões do ENEM, integrando contexto socioambiental e conhecimento científico.</t>
        </is>
      </c>
    </row>
    <row r="844">
      <c r="A844" s="6" t="inlineStr">
        <is>
          <t>d9e5dfd8-2b4b-45ed-b2c6-1721cd957e4a</t>
        </is>
      </c>
      <c r="B844" s="6" t="inlineStr">
        <is>
          <t>com_fewshot_sem_grafo</t>
        </is>
      </c>
      <c r="C844" s="6" t="inlineStr">
        <is>
          <t>CN</t>
        </is>
      </c>
      <c r="D844" s="6" t="inlineStr">
        <is>
          <t>Ciencias da Natureza e suas Tecnologias</t>
        </is>
      </c>
      <c r="E844" s="6" t="n">
        <v>7</v>
      </c>
      <c r="F844" s="6" t="inlineStr">
        <is>
          <t>CN-H27</t>
        </is>
      </c>
      <c r="G844" s="6" t="inlineStr">
        <is>
          <t>Avaliar propostas de intervencao no meio ambiente aplicando conhecimentos quimicos, observando riscos ou beneficios.</t>
        </is>
      </c>
      <c r="H844" s="6" t="inlineStr">
        <is>
          <t>Uma região industrial apresenta elevados índices de chuva ácida, o que resultou na acidificação de um lago local (pH 4,0), comprometendo a sobrevivência de espécies aquáticas. Como medida de intervenção para recuperar o ecossistema, propõe-se a técnica de calagem, que consiste na adição de carbonato de cálcio (CaCO3) em pó às águas do lago. Com base nos conhecimentos químicos sobre equilíbrio iônico e reações de neutralização, qual é a avaliação correta dessa proposta?</t>
        </is>
      </c>
      <c r="I844" s="6" t="inlineStr">
        <is>
          <t>A proposta é inviável, pois o carbonato de cálcio é um ácido fraco que, ao entrar em contato com a água, liberaria mais ions H+, agravando a acidez.</t>
        </is>
      </c>
      <c r="J844" s="6" t="inlineStr">
        <is>
          <t>A intervenção é benéfica, pois o íon carbonato (CO3 2-) reage com os ions H+ presentes, elevando o pH, mas deve ser dosada para evitar o excesso de dureza na água.</t>
        </is>
      </c>
      <c r="K844" s="6" t="inlineStr">
        <is>
          <t>A ação é prejudicial, pois a reação do carbonato com a água libera gás carbônico, que se dissolve formando ácido carbônico, intensificando a acidez do lago.</t>
        </is>
      </c>
      <c r="L844" s="6" t="inlineStr">
        <is>
          <t>A medida é ineficaz, pois o CaCO3 é totalmente insolúvel em água e sedimenta no fundo do lago sem interagir quimicamente com a acidez.</t>
        </is>
      </c>
      <c r="M844" s="6" t="inlineStr">
        <is>
          <t>A solução é ideal, pois o carbonato de cálcio atua como um redutor poderoso, transformando os ácidos presentes em água e gás oxigênio, purificando o lago.</t>
        </is>
      </c>
      <c r="N844" s="6" t="inlineStr">
        <is>
          <t>B</t>
        </is>
      </c>
      <c r="O844" s="6" t="inlineStr">
        <is>
          <t>A habilidade CN-H27 exige a avaliação de propostas de intervenção. A calagem é um processo químico de neutralização onde o carbonato de cálcio (uma base) reage com os ions H+ (ácido) da chuva ácida, formando água, gás carbônico e ions cálcio, elevando o pH. A alternativa B identifica corretamente o benefício (neutralização/elevação do pH) e aponta um risco/consequência química a ser observado (aumento da dureza da água devido ao excesso de ions cálcio), demonstrando compreensão da estequiometria e do impacto ambiental.</t>
        </is>
      </c>
      <c r="P844" s="6" t="b">
        <v>1</v>
      </c>
      <c r="Q844" s="6" t="n">
        <v>0.02222222222222222</v>
      </c>
      <c r="R844" s="6" t="n">
        <v>1.586206896551724</v>
      </c>
      <c r="S844" s="6" t="n">
        <v>0.7438016528925619</v>
      </c>
      <c r="T844" s="6" t="n">
        <v>15.65384615384616</v>
      </c>
      <c r="U844" s="6" t="n">
        <v>4.8</v>
      </c>
      <c r="V844" s="6" t="n">
        <v>5</v>
      </c>
      <c r="W844" s="6" t="n">
        <v>5</v>
      </c>
      <c r="X844" s="6" t="n">
        <v>4</v>
      </c>
      <c r="Y844" s="6" t="n">
        <v>5</v>
      </c>
      <c r="Z844" s="6" t="n">
        <v>5</v>
      </c>
      <c r="AA844" s="6" t="inlineStr">
        <is>
          <t>O item apresenta excelente alinhamento com a habilidade-alvo CN-H27, pois exige que o avaliador avalie uma proposta de intervenção ambiental (calagem) aplicando conhecimentos químicos (equilíbrio iônico e neutralização) e observando tanto os benefícios (elevação do pH) quanto os riscos (aumento da dureza da água). Os objetos de conhecimento estão perfeitamente adequados e necessários para a resolução, incluindo transformações químicas, reações de neutralização e relações da química com o meio ambiente. Os distratores são plausíveis e exploram conceitos químicos incorretos ou incompletos (solubilidade, natureza ácida do carbonato, liberação de CO2 como prejudicial, ação redutora), funcionando como bons armadilhas para alunos que não dominam o conteúdo. O nível de complexidade e o uso de linguagem técnica são apropriados para o Ensino Médio. O formato segue rigorosamente as características do ENEM, com um enunciado contextualizado, uma pergunta que exige análise e síntese, e alternativas que exigem discernimento crítico.</t>
        </is>
      </c>
      <c r="AB844" s="6" t="n">
        <v>4.8</v>
      </c>
      <c r="AC844" s="6" t="n">
        <v>5</v>
      </c>
      <c r="AD844" s="6" t="n">
        <v>5</v>
      </c>
      <c r="AE844" s="6" t="n">
        <v>4</v>
      </c>
      <c r="AF844" s="6" t="n">
        <v>5</v>
      </c>
      <c r="AG844" s="6" t="n">
        <v>5</v>
      </c>
      <c r="AH844" s="6" t="inlineStr">
        <is>
          <t>O item apresenta excelente alinhamento à habilidade CN-H27, pois exige a avaliação de uma proposta de intervenção ambiental (calagem) com base em conceitos químicos de equilíbrio e neutralização, identificando corretamente o benefício (aumento do pH) e um risco potencial (dureza da água). Os objetos de conhecimento (transformações químicas, equilíbrio, materiais) são pertinentes e adequados ao Ensino Médio. Os distratores exploram erros conceituais comuns, como a confusão entre acidez/basicidade, a interpretação errônea da solubilidade e a confusão entre reações ácido-base e redox, sendo plausíveis. O formato segue rigorosamente o padrão do ENEM, com enunciado contextualizado e foco na competência de avaliação.</t>
        </is>
      </c>
    </row>
    <row r="845">
      <c r="A845" s="6" t="inlineStr">
        <is>
          <t>8981939a-e98f-46f4-a22f-6d19b5bc77a1</t>
        </is>
      </c>
      <c r="B845" s="6" t="inlineStr">
        <is>
          <t>com_fewshot_sem_grafo</t>
        </is>
      </c>
      <c r="C845" s="6" t="inlineStr">
        <is>
          <t>CN</t>
        </is>
      </c>
      <c r="D845" s="6" t="inlineStr">
        <is>
          <t>Ciencias da Natureza e suas Tecnologias</t>
        </is>
      </c>
      <c r="E845" s="6" t="n">
        <v>7</v>
      </c>
      <c r="F845" s="6" t="inlineStr">
        <is>
          <t>CN-H27</t>
        </is>
      </c>
      <c r="G845" s="6" t="inlineStr">
        <is>
          <t>Avaliar propostas de intervencao no meio ambiente aplicando conhecimentos quimicos, observando riscos ou beneficios.</t>
        </is>
      </c>
      <c r="H845" s="6" t="inlineStr">
        <is>
          <t>A expansão agrícola em uma região de cerrado resultou na acidificação do solo, comprometendo a produtividade das lavouras. Para mitigar esse problema, agrônomos recomendam a aplicação de calcário agrícola, composto principalmente por carbonato de cálcio (CaCO3), ao solo. Essa intervenção visa corrigir a acidez e disponibilizar nutrientes para as plantas. Com base nos conhecimentos químicos sobre essa prática, analise a proposta de intervenção descrita.</t>
        </is>
      </c>
      <c r="I845" s="6" t="inlineStr">
        <is>
          <t>A proposta é ineficaz, pois o CaCO3 é um sal insolúvel que não reage com os componentes do solo ácido.</t>
        </is>
      </c>
      <c r="J845" s="6" t="inlineStr">
        <is>
          <t>A intervenção é benéfica, pois o íon carbonato reage com íons hidrônio, neutralizando a acidez e liberando gás carbônico.</t>
        </is>
      </c>
      <c r="K845" s="6" t="inlineStr">
        <is>
          <t>O procedimento apresenta risco, pois a decomposição do CaCO3 libera gases tóxicos que contaminam a atmosfera local.</t>
        </is>
      </c>
      <c r="L845" s="6" t="inlineStr">
        <is>
          <t>A aplicação é inadequada, pois o carbonato de cálcio aumenta a concentração de íons H+ na solução do solo, agravando a acidez.</t>
        </is>
      </c>
      <c r="M845" s="6" t="inlineStr">
        <is>
          <t>A técnica é benéfica, pois o CaCO3 atua como um ácido forte, dissolvendo minerais do solo para liberar nutrientes.</t>
        </is>
      </c>
      <c r="N845" s="6" t="inlineStr">
        <is>
          <t>B</t>
        </is>
      </c>
      <c r="O845" s="6" t="inlineStr">
        <is>
          <t>A habilidade CN-H27 exige avaliar propostas de intervenção no ambiente usando conceitos químicos. A alternativa B está correta porque identifica o mecanismo químico da calagem: o carbonato (CO3 2-) presente no calcário reage com os íons H+ (acidificantes) do solo em uma reação de neutralização, formando água e gás carbônico, o que eleva o pH e corrige a acidez, trazendo benefício agrícola.</t>
        </is>
      </c>
      <c r="P845" s="6" t="b">
        <v>1</v>
      </c>
      <c r="Q845" s="6" t="n">
        <v>0.0273972602739726</v>
      </c>
      <c r="R845" s="6" t="n">
        <v>1.5</v>
      </c>
      <c r="S845" s="6" t="n">
        <v>0.7373737373737373</v>
      </c>
      <c r="T845" s="6" t="n">
        <v>13.96057971014493</v>
      </c>
      <c r="U845" s="6" t="n">
        <v>4.8</v>
      </c>
      <c r="V845" s="6" t="n">
        <v>5</v>
      </c>
      <c r="W845" s="6" t="n">
        <v>5</v>
      </c>
      <c r="X845" s="6" t="n">
        <v>4</v>
      </c>
      <c r="Y845" s="6" t="n">
        <v>5</v>
      </c>
      <c r="Z845" s="6" t="n">
        <v>5</v>
      </c>
      <c r="AA845" s="6" t="inlineStr">
        <is>
          <t>O item apresenta excelente alinhamento com a habilidade CN-H27, pois exige a avaliação de uma proposta de intervenção ambiental (calagem do solo) com base em conhecimentos químicos (reação de neutralização). Os objetos de conhecimento esperados, como Transformações Químicas e Relações da Química com o Meio Ambiente, são perfeitamente contemplados no enunciado e na alternativa correta. Os distratores são plausíveis e exploram conceitos químicos comuns e incorretos (insolubilidade, liberação de gases tóxicos, aumento da acidez, ação ácida), funcionando como bons armadilhas para o estudante que não domina o conteúdo. O nível de complexidade e o vocabulário são adequados para o Ensino Médio. A estrutura do item, com um contexto realista, uma pergunta de análise e alternativas que exigem a aplicação do conhecimento, está em total conformidade com o formato do ENEM.</t>
        </is>
      </c>
      <c r="AB845" s="6" t="n">
        <v>4.8</v>
      </c>
      <c r="AC845" s="6" t="n">
        <v>5</v>
      </c>
      <c r="AD845" s="6" t="n">
        <v>5</v>
      </c>
      <c r="AE845" s="6" t="n">
        <v>4</v>
      </c>
      <c r="AF845" s="6" t="n">
        <v>5</v>
      </c>
      <c r="AG845" s="6" t="n">
        <v>5</v>
      </c>
      <c r="AH845" s="6" t="inlineStr">
        <is>
          <t>O item apresenta excelente alinhamento à habilidade CN-H27, pois exige a avaliação de uma intervenção ambiental (calagem) com base em conceitos químicos de neutralização. Os objetos de conhecimento (transformações químicas, materiais, relações com o meio ambiente) são adequados e pertinentes. Os distratores exploram conceitos comuns de confusão, como solubilidade versus reatividade (A) e a natureza ácida/básica dos compostos (D), embora a alternativa E seja muito fraca conceitualmente ao classificar um sal como ácido forte. O nível de complexidade é compatível com o Ensino Médio e o formato segue rigorosamente o padrão do ENEM, com enunciado contextualizado e foco na aplicação do conhecimento.</t>
        </is>
      </c>
    </row>
    <row r="846">
      <c r="A846" s="6" t="inlineStr">
        <is>
          <t>31a99f93-8b68-4c48-be55-3056909e8bc4</t>
        </is>
      </c>
      <c r="B846" s="6" t="inlineStr">
        <is>
          <t>com_fewshot_sem_grafo</t>
        </is>
      </c>
      <c r="C846" s="6" t="inlineStr">
        <is>
          <t>CN</t>
        </is>
      </c>
      <c r="D846" s="6" t="inlineStr">
        <is>
          <t>Ciencias da Natureza e suas Tecnologias</t>
        </is>
      </c>
      <c r="E846" s="6" t="n">
        <v>7</v>
      </c>
      <c r="F846" s="6" t="inlineStr">
        <is>
          <t>CN-H27</t>
        </is>
      </c>
      <c r="G846" s="6" t="inlineStr">
        <is>
          <t>Avaliar propostas de intervencao no meio ambiente aplicando conhecimentos quimicos, observando riscos ou beneficios.</t>
        </is>
      </c>
      <c r="H846" s="6" t="inlineStr">
        <is>
          <t>O lago de uma cidade apresenta processo acelerado de eutrofizacao, caracterizado pela proliferacao excessiva de algas e morte de peixes. Analises da agua indicaram altas concentracoes de ions fosfato (PO4 3-), provenientes de esgotos domesticos e efluentes industriais. Uma proposta de intervencao sugerida pela gestao ambiental e adicionar hidroxido de calcio (cal virgem) no efluente antes do seu lancamento no lago, visando a remocao do fosfato. Considerando a reacao quimica de precipitacao que ocorre entre esses reagentes, avalie os riscos e beneficios dessa proposta.</t>
        </is>
      </c>
      <c r="I846" s="6" t="inlineStr">
        <is>
          <t>A proposta e ineficaz, pois o fosfato e um ion que nao reage com calcio em meio aquoso.</t>
        </is>
      </c>
      <c r="J846" s="6" t="inlineStr">
        <is>
          <t>A proposta e benefica, pois o hidroxido de calcio neutraliza a acidez da agua, impedindo o crescimento das algas.</t>
        </is>
      </c>
      <c r="K846" s="6" t="inlineStr">
        <is>
          <t>A proposta e adequada, pois forma um precipitado insolvel que remove o fosfato, mas pode elevar o pH da agua, causando outro impacto ambiental.</t>
        </is>
      </c>
      <c r="L846" s="6" t="inlineStr">
        <is>
          <t>A proposta e arriscada, pois a reacao libera gas fosfina, altamente toxico para a fauna local.</t>
        </is>
      </c>
      <c r="M846" s="6" t="inlineStr">
        <is>
          <t>A proposta e ineficiente, pois o fosfato de calcio formado e mais solvel que o hidroxido de calcio, retornando o poluente para a agua.</t>
        </is>
      </c>
      <c r="N846" s="6" t="inlineStr">
        <is>
          <t>C</t>
        </is>
      </c>
      <c r="O846" s="6" t="inlineStr">
        <is>
          <t>A habilidade CN-H27 e exercitada ao analisar a viabilidade quimica da intervencao. A adicao de hidroxido de calcio promove a reacao de precipitacao 3 Ca(OH)2 + 2 PO4 3- -&gt; Ca3(PO4)2 + 6 OH-, formando fosfato de calcio insolvel, o que remove o nutriente (beneficio). Contudo, a formacao de ions hidroxila (OH-) aumenta o pH do meio, podendo causar alcalinizacao e prejudicar a vida aquatic (risco), sendo a alternativa C a que corretamente descreve esse balanco.</t>
        </is>
      </c>
      <c r="P846" s="6" t="b">
        <v>1</v>
      </c>
      <c r="Q846" s="6" t="n">
        <v>0.06896551724137931</v>
      </c>
      <c r="R846" s="6" t="n">
        <v>2.785714285714286</v>
      </c>
      <c r="S846" s="6" t="n">
        <v>0.7631578947368421</v>
      </c>
      <c r="T846" s="6" t="n">
        <v>15.26126126126126</v>
      </c>
      <c r="U846" s="6" t="n">
        <v>4.8</v>
      </c>
      <c r="V846" s="6" t="n">
        <v>5</v>
      </c>
      <c r="W846" s="6" t="n">
        <v>5</v>
      </c>
      <c r="X846" s="6" t="n">
        <v>4</v>
      </c>
      <c r="Y846" s="6" t="n">
        <v>5</v>
      </c>
      <c r="Z846" s="6" t="n">
        <v>5</v>
      </c>
      <c r="AA846" s="6" t="inlineStr">
        <is>
          <t>O item apresenta excelente alinhamento com a habilidade-alvo CN-H27, pois exige a avaliação crítica de uma proposta de intervenção ambiental, identificando tanto o benefício (remoção do fosfato por precipitação) quanto o risco (elevação do pH). Os objetos de conhecimento estão perfeitamente adequados, envolvendo transformações químicas (precipitação), propriedades de materiais (solubilidade do fosfato de cálcio) e relações da química com o meio ambiente. Os distratores são plausíveis e funcionais: A e E exploram conceitos incorretos ou incompletos sobre solubilidade e reatividade; B confunde o propósito da intervenção (neutralização de acidez vs. remoção de nutriente); D introduz um risco químico inexistente (liberação de fosfina), testando o conhecimento do estudante. O nível de complexidade é adequado ao Ensino Médio, exigindo a compreensão de uma reação de precipitação e suas consequências no equilíbrio da água. O formato segue rigorosamente as características do ENEM, com um contexto social relevante, uma questão de múltipla escolha com cinco alternativas e uma justificativa que demanda a análise de um fenômeno químico e suas implicações ambientais.</t>
        </is>
      </c>
      <c r="AB846" s="6" t="n">
        <v>5</v>
      </c>
      <c r="AC846" s="6" t="n">
        <v>5</v>
      </c>
      <c r="AD846" s="6" t="n">
        <v>5</v>
      </c>
      <c r="AE846" s="6" t="n">
        <v>5</v>
      </c>
      <c r="AF846" s="6" t="n">
        <v>5</v>
      </c>
      <c r="AG846" s="6" t="n">
        <v>5</v>
      </c>
      <c r="AH846" s="6" t="inlineStr">
        <is>
          <t>O item apresenta excelente alinhamento à habilidade CN-H27, pois exige a avaliação de uma proposta de intervenção ambiental (tratamento de efluentes) com base em conhecimentos químicos (solubilidade, pH e reações de precipitação), identificando corretamente o benefício (remoção do poluente) e o risco (alteração do pH). Os objetos de conhecimento abordados (transformações químicas, materiais, relações com o meio ambiente) são pertinentes e adequados. Os distratores são plausíveis e bem elaborados, explorando concepções erradas comuns, como a não reatividade dos íons, a função exclusiva de neutralização da cal ou a geração de gases tóxicos. O nível de exigência é compatível com o Ensino Médio, e a estrutura do enunciado e das alternativas segue rigorosamente o padrão adotado pelo ENEM.</t>
        </is>
      </c>
    </row>
    <row r="847">
      <c r="A847" s="6" t="inlineStr">
        <is>
          <t>19817e67-cd13-4560-811f-1afee965b45c</t>
        </is>
      </c>
      <c r="B847" s="6" t="inlineStr">
        <is>
          <t>com_fewshot_sem_grafo</t>
        </is>
      </c>
      <c r="C847" s="6" t="inlineStr">
        <is>
          <t>CN</t>
        </is>
      </c>
      <c r="D847" s="6" t="inlineStr">
        <is>
          <t>Ciencias da Natureza e suas Tecnologias</t>
        </is>
      </c>
      <c r="E847" s="6" t="n">
        <v>7</v>
      </c>
      <c r="F847" s="6" t="inlineStr">
        <is>
          <t>CN-H27</t>
        </is>
      </c>
      <c r="G847" s="6" t="inlineStr">
        <is>
          <t>Avaliar propostas de intervencao no meio ambiente aplicando conhecimentos quimicos, observando riscos ou beneficios.</t>
        </is>
      </c>
      <c r="H847" s="6" t="inlineStr">
        <is>
          <t>Uma comunidade agrícola no cerrado brasileiro enfrenta baixa produtividade devido à acidez do solo, que impede a absorção adequada de nutrientes pelas plantas. Para reverter esse quadro, um técnico agrícola propôs a aplicação de calcário agrícola (carbonato de cálcio) nas áreas de cultivo. Essa prática, conhecida como calagem, baseia-se na reação do carbonato com íons hidrogênio presentes na solução do solo. Considerando os aspectos químicos e ambientais dessa intervenção, qual é a avaliação correta da proposta?</t>
        </is>
      </c>
      <c r="I847" s="6" t="inlineStr">
        <is>
          <t>A proposta é inadequada, pois o carbonato de cálcio reage com a água do solo, liberando ácido carbônico e aumentando ainda mais a acidez.</t>
        </is>
      </c>
      <c r="J847" s="6" t="inlineStr">
        <is>
          <t>A intervenção é benéfica, pois a decomposição do carbonato libera oxigênio gasoso, que é essencial para a respiração das raízes das plantas.</t>
        </is>
      </c>
      <c r="K847" s="6" t="inlineStr">
        <is>
          <t>A medida é eficaz, pois neutraliza íons H+ e eleva o pH, mas o uso excessivo pode causar salinização e contaminar águas subterrâneas.</t>
        </is>
      </c>
      <c r="L847" s="6" t="inlineStr">
        <is>
          <t>A calagem é ineficiente, pois o íon carbonato é uma base fraca que não possui força suficiente para alterar o pH de solos agrícolas ácidos.</t>
        </is>
      </c>
      <c r="M847" s="6" t="inlineStr">
        <is>
          <t>A aplicação é correta, pois o cálcio fornecido atua como um ácido forte, neutralizando a basicidade excessiva que impede o crescimento vegetal.</t>
        </is>
      </c>
      <c r="N847" s="6" t="inlineStr">
        <is>
          <t>C</t>
        </is>
      </c>
      <c r="O847" s="6" t="inlineStr">
        <is>
          <t>A habilidade CN-H27 exige a avaliação de propostas de intervenção no ambiente usando conhecimentos químicos. A calagem é uma prática que utiliza uma reação de neutralização (CaCO3 + 2H+ -&gt; Ca2+ + CO2 + H2O) para corrigir a acidez do solo (benefício), permitindo a absorção de nutrientes. No entanto, a alternativa C aponta corretamente o risco ambiental associado: o uso excessivo pode alterar o equilíbrio iônico do solo, causando salinização e lixiviação de sais que podem contaminar o lençol freático, demonstrando uma análise crítica dos riscos e benefícios.</t>
        </is>
      </c>
      <c r="P847" s="6" t="b">
        <v>1</v>
      </c>
      <c r="Q847" s="6" t="n">
        <v>0.03125</v>
      </c>
      <c r="R847" s="6" t="n">
        <v>2.190476190476191</v>
      </c>
      <c r="S847" s="6" t="n">
        <v>0.7933884297520661</v>
      </c>
      <c r="T847" s="6" t="n">
        <v>14.42479166666667</v>
      </c>
      <c r="U847" s="6" t="n">
        <v>4.8</v>
      </c>
      <c r="V847" s="6" t="n">
        <v>5</v>
      </c>
      <c r="W847" s="6" t="n">
        <v>5</v>
      </c>
      <c r="X847" s="6" t="n">
        <v>4</v>
      </c>
      <c r="Y847" s="6" t="n">
        <v>5</v>
      </c>
      <c r="Z847" s="6" t="n">
        <v>5</v>
      </c>
      <c r="AA847" s="6" t="inlineStr">
        <is>
          <t>O item apresenta excelente alinhamento com a habilidade-alvo CN-H27, pois exige que o avaliador avalie a proposta de intervenção (calagem) considerando tanto os benefícios químicos (neutralização da acidez) quanto os riscos ambientais (salinização e contaminação de águas). Os objetos de conhecimento estão perfeitamente adequados, abrangendo transformações químicas (reação de neutralização), propriedades e usos de materiais (carbonato de cálcio) e as relações da química com o meio ambiente. Os distratores são plausíveis, pois exploram conceitos químicos incorretos ou incompletos (ação de ácido, liberação de oxigênio, base fraca, papel do cálcio como ácido), exigindo do estudante um conhecimento sólido para distingui-los da alternativa correta. O nível de complexidade é adequado para o Ensino Médio, envolvendo a aplicação de um conceito central (neutralização) em um contexto real e a análise de consequências. A aderência ao formato ENEM é máxima, com um enunciado contextualizado, uma pergunta que exige análise crítica e avaliação de uma proposta, e alternativas que exigem discernimento entre informações corretas, incorretas ou parciais.</t>
        </is>
      </c>
      <c r="AB847" s="6" t="n">
        <v>4.8</v>
      </c>
      <c r="AC847" s="6" t="n">
        <v>5</v>
      </c>
      <c r="AD847" s="6" t="n">
        <v>5</v>
      </c>
      <c r="AE847" s="6" t="n">
        <v>4</v>
      </c>
      <c r="AF847" s="6" t="n">
        <v>5</v>
      </c>
      <c r="AG847" s="6" t="n">
        <v>5</v>
      </c>
      <c r="AH847" s="6" t="inlineStr">
        <is>
          <t>O item apresenta excelente alinhamento à habilidade CN-H27, pois exige a avaliação de uma proposta de intervenção ambiental (calagem) identificando o mecanismo químico de neutralização (benefício) e as consequências do uso excessivo (risco). Os objetos de conhecimento (transformações químicas, funções inorgânicas, equilíbrio químico e impacto ambiental) são perfeitamente adequados. Os distratores são plausíveis, explorando conceitos errôneos comuns, como a liberação de oxigênio ou o aumento da acidez, embora o distrator E seja quimicamente muito absurdo (cálcio como ácido forte). O nível de complexidade é adequado ao Ensino Médio e o formato segue rigorosamente os padrões do ENEM, com enunciado contextualizado e cinco alternativas.</t>
        </is>
      </c>
    </row>
    <row r="848">
      <c r="A848" s="6" t="inlineStr">
        <is>
          <t>e8ab444f-a74b-4090-a392-11006c8b8914</t>
        </is>
      </c>
      <c r="B848" s="6" t="inlineStr">
        <is>
          <t>com_fewshot_sem_grafo</t>
        </is>
      </c>
      <c r="C848" s="6" t="inlineStr">
        <is>
          <t>CN</t>
        </is>
      </c>
      <c r="D848" s="6" t="inlineStr">
        <is>
          <t>Ciencias da Natureza e suas Tecnologias</t>
        </is>
      </c>
      <c r="E848" s="6" t="n">
        <v>8</v>
      </c>
      <c r="F848" s="6" t="inlineStr">
        <is>
          <t>CN-H28</t>
        </is>
      </c>
      <c r="G848" s="6" t="inlineStr">
        <is>
          <t>Associar caracteristicas adaptativas dos organismos com seu modo de vida ou com seus limites de distribuicao em diferentes ambientes, em especial em ambientes brasileiros.</t>
        </is>
      </c>
      <c r="H848" s="6" t="inlineStr">
        <is>
          <t>Durante uma expedição científica ao litoral do Nordeste brasileiro, pesquisadores observaram a vegetação de manguezal, um ecossistema de transição entre o ambiente terrestre e o marinho. Nessa região, o solo é lodoso, pobre em oxigênio e com alta concentração de sal. Os pesquisadores notaram que as árvores locais, como o mangue-vermelho, possuem raízes aéreas chamadas de pneumatóforos, que crescem verticalmente para fora da lama. Qual é a principal função adaptativa dessas estruturas para a sobrevivência desses vegetais nesse ambiente específico?</t>
        </is>
      </c>
      <c r="I848" s="6" t="inlineStr">
        <is>
          <t>Aumentar a fixação da planta no solo para resistir à força das marés altas.</t>
        </is>
      </c>
      <c r="J848" s="6" t="inlineStr">
        <is>
          <t>Facilitar a absorção de luz solar, já que a vegetação é densa e sombreada.</t>
        </is>
      </c>
      <c r="K848" s="6" t="inlineStr">
        <is>
          <t>Permitir a absorção de oxigênio atmosférico, compensando a baixa oxigenação do solo lodoso.</t>
        </is>
      </c>
      <c r="L848" s="6" t="inlineStr">
        <is>
          <t>Eliminar o excesso de sal absorvido pelas raízes, evitando a desidratação das células.</t>
        </is>
      </c>
      <c r="M848" s="6" t="inlineStr">
        <is>
          <t>Armazenar água durante a preia-mar para ser utilizada no período de baixa-mar.</t>
        </is>
      </c>
      <c r="N848" s="6" t="inlineStr">
        <is>
          <t>C</t>
        </is>
      </c>
      <c r="O848" s="6" t="inlineStr">
        <is>
          <t>A habilidade CN-H28 exige associar características adaptativas ao modo de vida e distribuição dos organismos. Os pneumatóforos são uma adaptação morfológica que permite às plantas do manguezal realizar a troca gasosa (respiração) diretamente com a atmosfera, contornando a limitação imposta pelo solo anóxico (sem oxigênio) e alagado. Essa característica é fundamental para a distribuição dessas espécies em ambientes estuarinos brasileiros.</t>
        </is>
      </c>
      <c r="P848" s="6" t="b">
        <v>1</v>
      </c>
      <c r="Q848" s="6" t="n">
        <v>0</v>
      </c>
      <c r="R848" s="6" t="n">
        <v>0</v>
      </c>
      <c r="S848" s="6" t="n">
        <v>0.8617021276595744</v>
      </c>
      <c r="T848" s="6" t="n">
        <v>12.07365296803653</v>
      </c>
      <c r="U848" s="6" t="n">
        <v>4.4</v>
      </c>
      <c r="V848" s="6" t="n">
        <v>5</v>
      </c>
      <c r="W848" s="6" t="n">
        <v>3</v>
      </c>
      <c r="X848" s="6" t="n">
        <v>4</v>
      </c>
      <c r="Y848" s="6" t="n">
        <v>5</v>
      </c>
      <c r="Z848" s="6" t="n">
        <v>5</v>
      </c>
      <c r="AA848" s="6" t="inlineStr">
        <is>
          <t>O item apresenta excelente alinhamento com a habilidade-alvo (d1=5), pois demanda explicitamente a associação de uma característica morfológica (pneumatóforos) a uma função adaptativa específica para a sobrevivência em um ambiente brasileiro (manguezal), resolvendo um problema ecológico (solo anóxico). Os objetos de conhecimento (d2=3) são apenas parcialmente adequados. 'Identidade dos seres vivos' e 'Moleculas, celulas e tecidos' são relevantes para discutir adaptações fisiológicas/morfológicas, mas 'Qualidade de vida das populacoes humanas' não é abordado, o que reduz a adequação. Os distratores (d3=4) são plausíveis e bem elaborados. A alternativa A (fixação) explora uma função comum em raízes, a B (luz) aborda um fator limitante em vegetação densa e a D (excesso de sal) é uma adaptação real de manguezais (excreção de sal pelas folhas), sendo a mais forte. A alternativa E (armazenamento de água) é menos provável, mas ainda assim coerente com o ambiente. O item é adequado ao nível de Ensino Médio (d4=5), pois utiliza um exemplo concreto de ecologia brasileiro e requer compreensão de conceitos de fisiologia vegetal e relações ecológicas, sem exigir conhecimento técnico avançado. A aderência ao formato ENEM (d5=5) é perfeita: o enunciado contextualiza o problema em um cenário de pesquisa, as alternativas são bem construídas e a questão exige a aplicação do conhecimento para resolver um problema específico, característica típica das questões de competência.</t>
        </is>
      </c>
      <c r="AB848" s="6" t="n">
        <v>5</v>
      </c>
      <c r="AC848" s="6" t="n">
        <v>5</v>
      </c>
      <c r="AD848" s="6" t="n">
        <v>5</v>
      </c>
      <c r="AE848" s="6" t="n">
        <v>5</v>
      </c>
      <c r="AF848" s="6" t="n">
        <v>5</v>
      </c>
      <c r="AG848" s="6" t="n">
        <v>5</v>
      </c>
      <c r="AH848" s="6" t="inlineStr">
        <is>
          <t>O item apresenta excelente alinhamento à habilidade CN-H28, pois contextualiza uma característica adaptativa específica (pneumatóforos) em um ambiente brasileiro (manguezal), exigindo a associação entre a estrutura morfológica e a limitação ambiental (solo anóxico). Os objetos de conhecimento referentes à identidade dos seres vivos e fisiologia celular/tissular são adequadamente mobilizados. Os distratores são plausíveis, abordando outras adaptações comuns em ambientes de mangue (fixação, salinidade, armazenamento), o que garante a discriminação do conhecimento. O nível de complexidade é adequado ao Ensino Médio, e o formato segue rigorosamente os padrões do ENEM, com enunciado contextualizado e alternativas bem formuladas.</t>
        </is>
      </c>
    </row>
    <row r="849">
      <c r="A849" s="6" t="inlineStr">
        <is>
          <t>8dd1384a-c683-4f30-89e8-d9c3b245521a</t>
        </is>
      </c>
      <c r="B849" s="6" t="inlineStr">
        <is>
          <t>com_fewshot_sem_grafo</t>
        </is>
      </c>
      <c r="C849" s="6" t="inlineStr">
        <is>
          <t>CN</t>
        </is>
      </c>
      <c r="D849" s="6" t="inlineStr">
        <is>
          <t>Ciencias da Natureza e suas Tecnologias</t>
        </is>
      </c>
      <c r="E849" s="6" t="n">
        <v>8</v>
      </c>
      <c r="F849" s="6" t="inlineStr">
        <is>
          <t>CN-H28</t>
        </is>
      </c>
      <c r="G849" s="6" t="inlineStr">
        <is>
          <t>Associar caracteristicas adaptativas dos organismos com seu modo de vida ou com seus limites de distribuicao em diferentes ambientes, em especial em ambientes brasileiros.</t>
        </is>
      </c>
      <c r="H849" s="6" t="inlineStr">
        <is>
          <t>Durante uma expedição científica ao litoral do Nordeste brasileiro, pesquisadores analisaram a vegetação de mangue. Eles notaram que o solo é frequentemente alagado por água salgada e pobre em oxigênio devido ao acúmulo de matéria orgânica em decomposição. Para sobreviver nessas condições, as árvores desenvolveram raízes aéreas chamadas pneumatóforos, que se projetam verticalmente para fora do lodo. A principal função adaptativa dessas estruturas para o modo de vida desses organismos é:</t>
        </is>
      </c>
      <c r="I849" s="6" t="inlineStr">
        <is>
          <t>Facilitar a absorção de oxigênio atmosférico, compensando a baixa oxigenação do solo alagado.</t>
        </is>
      </c>
      <c r="J849" s="6" t="inlineStr">
        <is>
          <t>Aumentar a fixação da planta no solo para resistir à maré alta, eliminando a necessidade de absorção de nutrientes.</t>
        </is>
      </c>
      <c r="K849" s="6" t="inlineStr">
        <is>
          <t>Eliminar o excesso de sal absorvido pelas raízes submersas através de glândulas localizadas nessas estruturas.</t>
        </is>
      </c>
      <c r="L849" s="6" t="inlineStr">
        <is>
          <t>Armazenar água doce durante a preia-mar para ser utilizada no período de baixa-mar.</t>
        </is>
      </c>
      <c r="M849" s="6" t="inlineStr">
        <is>
          <t>Permitir a realização de fotossíntese em ambientes com alta incidência luminosa direta.</t>
        </is>
      </c>
      <c r="N849" s="6" t="inlineStr">
        <is>
          <t>A</t>
        </is>
      </c>
      <c r="O849" s="6" t="inlineStr">
        <is>
          <t>A habilidade CN-H28 exige associar características adaptativas ao modo de vida e distribuição dos organismos. Nos manguezais, o solo encharcado (alagado) impede a circulação de ar, criando um ambiente anaeróbico (sem oxigênio). Os pneumatóforos são uma adaptação morfológica que permite às plantas captar oxigênio diretamente da atmosfera, garantindo a respiração radicular e a sobrevivência nesse ambiente específico.</t>
        </is>
      </c>
      <c r="P849" s="6" t="b">
        <v>1</v>
      </c>
      <c r="Q849" s="6" t="n">
        <v>0.01204819277108434</v>
      </c>
      <c r="R849" s="6" t="n">
        <v>0.7058823529411765</v>
      </c>
      <c r="S849" s="6" t="n">
        <v>0.8645833333333334</v>
      </c>
      <c r="T849" s="6" t="n">
        <v>14.98125</v>
      </c>
      <c r="U849" s="6" t="n">
        <v>4.4</v>
      </c>
      <c r="V849" s="6" t="n">
        <v>5</v>
      </c>
      <c r="W849" s="6" t="n">
        <v>3</v>
      </c>
      <c r="X849" s="6" t="n">
        <v>4</v>
      </c>
      <c r="Y849" s="6" t="n">
        <v>5</v>
      </c>
      <c r="Z849" s="6" t="n">
        <v>5</v>
      </c>
      <c r="AA849" s="6" t="inlineStr">
        <is>
          <t>O item apresenta excelente alinhamento com a habilidade-alvo CN-H28, pois demanda explicitamente a associação entre uma característica adaptativa (pneumatóforos) e o modo de vida de um organismo em um ambiente específico e brasileiro (mangue do Nordeste). A questão é contextualizada de forma clara e pertinente. Os objetos de conhecimento esperados estão parcialmente alinhados; a questão aborda a 'identidade dos seres vivos' (adaptações) e, de forma indireta, 'moleculas, celulas e tecidos' (respiração celular), mas não faz menção a 'Qualidade de vida das populacoes humanas', o que reduz o alinhamento para este objeto. Os distratores são plausíveis, pois exploram funções que poderiam ser associadas a estruturas de plantas (fixação, armazenamento, excreção, fotossíntese), exigindo do estudante um conhecimento mais aprofundado para diferenciar a função correta. O nível de escolaridade é adequado, pois o conhecimento sobre adaptações de organismos é um conteúdo esperado no Ensino Médio. O formato segue rigorosamente as características do ENEM, com um enunciado contextualizado, uma pergunta clara e cinco alternativas, sendo uma delas a correta.</t>
        </is>
      </c>
      <c r="AB849" s="6" t="n">
        <v>5</v>
      </c>
      <c r="AC849" s="6" t="n">
        <v>5</v>
      </c>
      <c r="AD849" s="6" t="n">
        <v>5</v>
      </c>
      <c r="AE849" s="6" t="n">
        <v>5</v>
      </c>
      <c r="AF849" s="6" t="n">
        <v>5</v>
      </c>
      <c r="AG849" s="6" t="n">
        <v>5</v>
      </c>
      <c r="AH849" s="6" t="inlineStr">
        <is>
          <t>O item apresenta excelente alinhamento à habilidade CN-H28, pois exige a associação direta entre uma adaptação morfológica (pneumatóforos) e as condições ambientais de um bioma brasileiro (manguezal). O enunciado é contextualizado e claro, abordando objetos de conhecimento relacionados à identidade dos seres vivos e suas características estruturais. Os distratores são plausíveis e elaborados com base em funções biológicas reais ou confundíveis com a adaptação descrita (fixação, excreção de sal, armazenamento, fotossíntese), testando efetivamente a compreensão do aluno. O nível de complexidade é adequado ao Ensino Médio e o formato segue rigorosamente os padrões do ENEM.</t>
        </is>
      </c>
    </row>
    <row r="850">
      <c r="A850" s="6" t="inlineStr">
        <is>
          <t>2b708bf7-1a6f-47fa-94fc-01d7b896aebf</t>
        </is>
      </c>
      <c r="B850" s="6" t="inlineStr">
        <is>
          <t>com_fewshot_sem_grafo</t>
        </is>
      </c>
      <c r="C850" s="6" t="inlineStr">
        <is>
          <t>CN</t>
        </is>
      </c>
      <c r="D850" s="6" t="inlineStr">
        <is>
          <t>Ciencias da Natureza e suas Tecnologias</t>
        </is>
      </c>
      <c r="E850" s="6" t="n">
        <v>8</v>
      </c>
      <c r="F850" s="6" t="inlineStr">
        <is>
          <t>CN-H28</t>
        </is>
      </c>
      <c r="G850" s="6" t="inlineStr">
        <is>
          <t>Associar caracteristicas adaptativas dos organismos com seu modo de vida ou com seus limites de distribuicao em diferentes ambientes, em especial em ambientes brasileiros.</t>
        </is>
      </c>
      <c r="H850" s="6" t="inlineStr">
        <is>
          <t>Durante uma expedição científica ao Cerrado brasileiro, uma equipe de biólogos notou que, após a passagem do fogo em uma área de campo sujo, muitas plantas morreram, mas espécies como o barbatimão (Stryphnodendron adstringens) e o pequi (Caryocar brasiliense) sobreviveram. O barbatimão apresenta uma casca suberosa (cortiça) muito espessa, e o pequi possui um sistema radicular profundo com estruturas reservantes. Essas características são consideradas adaptações evolutivas que aumentam a chance de sobrevivência desses organismos em seu habitat. Com base nessas informações, qual é a principal função adaptativa dessas estruturas no contexto do Cerrado?</t>
        </is>
      </c>
      <c r="I850" s="6" t="inlineStr">
        <is>
          <t>Permitir a troca gasosa intensa durante a noite, evitando a perda de água pela transpiração.</t>
        </is>
      </c>
      <c r="J850" s="6" t="inlineStr">
        <is>
          <t>Proteger os tecidos internos contra o calor excessivo e garantir reservas para a rebrota após o fogo.</t>
        </is>
      </c>
      <c r="K850" s="6" t="inlineStr">
        <is>
          <t>Aumentar a absorção de nutrientes do solo, que é pobre e ácido, independentemente da ocorrência de queimadas.</t>
        </is>
      </c>
      <c r="L850" s="6" t="inlineStr">
        <is>
          <t>Facilitar a dispersão de sementes por animais que se alimentam da casca e das raízes das plantas.</t>
        </is>
      </c>
      <c r="M850" s="6" t="inlineStr">
        <is>
          <t>Reduzir a competição por luz, permitindo que essas plantas cresçam mais rápido que as herbáceas.</t>
        </is>
      </c>
      <c r="N850" s="6" t="inlineStr">
        <is>
          <t>B</t>
        </is>
      </c>
      <c r="O850" s="6" t="inlineStr">
        <is>
          <t>A habilidade CN-H28 exige associar características adaptativas ao modo de vida e distribuição. O Cerrado é um bioma sujeito a queimadas naturais frequentes. A casca espessa (suberosa) atua como um isolante térmico, protegendo os tecidos vivos do tronco contra as altas temperaturas do fogo. As estruturas subterrâneas (como o xilopódio) armazenam nutrientes e água, permitindo que a planta rebrote rapidamente após a parte aérea ser queimada. Portanto, a alternativa B corretamente vincula a morfologia da planta à pressão seletiva (fogo) do ambiente brasileiro.</t>
        </is>
      </c>
      <c r="P850" s="6" t="b">
        <v>1</v>
      </c>
      <c r="Q850" s="6" t="n">
        <v>0.01030927835051546</v>
      </c>
      <c r="R850" s="6" t="n">
        <v>0.846153846153846</v>
      </c>
      <c r="S850" s="6" t="n">
        <v>0.8981481481481481</v>
      </c>
      <c r="T850" s="6" t="n">
        <v>14.39712643678161</v>
      </c>
      <c r="U850" s="6" t="n">
        <v>4.6</v>
      </c>
      <c r="V850" s="6" t="n">
        <v>5</v>
      </c>
      <c r="W850" s="6" t="n">
        <v>4</v>
      </c>
      <c r="X850" s="6" t="n">
        <v>4</v>
      </c>
      <c r="Y850" s="6" t="n">
        <v>5</v>
      </c>
      <c r="Z850" s="6" t="n">
        <v>5</v>
      </c>
      <c r="AA850" s="6" t="inlineStr">
        <is>
          <t>O item apresenta excelente alinhamento com a habilidade CN-H28, pois exige explicitamente a associação de características morfológicas (casca suberosa, sistema radicular profundo e reservante) a um modo de vida e limites de distribuição em um ambiente brasileiro (Cerrado), sob pressão seletiva específica (fogo). Os objetos de conhecimento estão adequados, embora 'Moléculas, células e tecidos' seja menos diretamente abordado que os outros dois. Os distratores são plausíveis, pois exploram adaptações reais de plantas (como a fotossíntese noturna em Cactáceas, a dispersão por animais e a competição por luz), mas são logicamente descartáveis diante do contexto central do fogo. O nível de linguagem e a complexidade conceitual são apropriados para o Ensino Médio. O formato segue rigorosamente as especificações do ENEM, com um enunciado contextualizado, uma pergunta clara e cinco alternativas.</t>
        </is>
      </c>
      <c r="AB850" s="6" t="n">
        <v>4.6</v>
      </c>
      <c r="AC850" s="6" t="n">
        <v>5</v>
      </c>
      <c r="AD850" s="6" t="n">
        <v>4</v>
      </c>
      <c r="AE850" s="6" t="n">
        <v>4</v>
      </c>
      <c r="AF850" s="6" t="n">
        <v>5</v>
      </c>
      <c r="AG850" s="6" t="n">
        <v>5</v>
      </c>
      <c r="AH850" s="6" t="inlineStr">
        <is>
          <t>O item apresenta excelente alinhamento à habilidade CN-H28, pois exige a relação direta entre características morfológicas específicas (casca suberosa e sistema radicular profundo) e a sobrevivência em um bioma brasileiro (Cerrado) frente a uma pressão seletiva clara (o fogo). Os objetos de conhecimento contemplam 'Identidade dos seres vivos' e 'Moléculas, células e tecidos' (ao citar a casca suberosa), embora 'Qualidade de vida das populações humanas' não seja abordado, o que é comum dada a especificidade da questão. Os distratores A e C são plausíveis, pois remetem a outras adaptações típicas do Cerrado (CAM e solo pobre), testando a capacidade do aluno de selecionar a resposta mais adequada ao contexto específico do enunciado (o fogo). O nível de complexidade e a linguagem são perfeitamente adequados ao Ensino Médio, e o item segue rigorosamente o formato discursivo-contextualizado padrão do ENEM.</t>
        </is>
      </c>
    </row>
    <row r="851">
      <c r="A851" s="6" t="inlineStr">
        <is>
          <t>1359ca70-4696-4548-848d-c448503dcc77</t>
        </is>
      </c>
      <c r="B851" s="6" t="inlineStr">
        <is>
          <t>com_fewshot_sem_grafo</t>
        </is>
      </c>
      <c r="C851" s="6" t="inlineStr">
        <is>
          <t>CN</t>
        </is>
      </c>
      <c r="D851" s="6" t="inlineStr">
        <is>
          <t>Ciencias da Natureza e suas Tecnologias</t>
        </is>
      </c>
      <c r="E851" s="6" t="n">
        <v>8</v>
      </c>
      <c r="F851" s="6" t="inlineStr">
        <is>
          <t>CN-H28</t>
        </is>
      </c>
      <c r="G851" s="6" t="inlineStr">
        <is>
          <t>Associar caracteristicas adaptativas dos organismos com seu modo de vida ou com seus limites de distribuicao em diferentes ambientes, em especial em ambientes brasileiros.</t>
        </is>
      </c>
      <c r="H851" s="6" t="inlineStr">
        <is>
          <t>O Cerrado brasileiro, conhecido como a 'savana brasileira', passa por um longo período de estiagem, o que favorece a ocorrência de incêndios naturais. Para sobreviver a esse ambiente, muitas espécies vegetais desenvolveram adaptações morfológicas específicas, como cascas grossas e suberosas, além de estruturas subterrâneas como o xilopódio, que armazena nutrientes e água.</t>
        </is>
      </c>
      <c r="I851" s="6" t="inlineStr">
        <is>
          <t>Aumentar a taxa de fotossíntese durante a estação chuvosa para compensar a perda de folhas.</t>
        </is>
      </c>
      <c r="J851" s="6" t="inlineStr">
        <is>
          <t>Proteger os tecidos vasculares contra o calor excessivo e permitir a rebrota rápida após as queimadas.</t>
        </is>
      </c>
      <c r="K851" s="6" t="inlineStr">
        <is>
          <t>Facilitar a dispersão de sementes pelo vento, garantindo a colonização de áreas afetadas pelo fogo.</t>
        </is>
      </c>
      <c r="L851" s="6" t="inlineStr">
        <is>
          <t>Reduzir a absorção de água pelo solo para evitar o estouro das células pela turgidez.</t>
        </is>
      </c>
      <c r="M851" s="6" t="inlineStr">
        <is>
          <t>Promover a associação simbiótica com bactérias fixadoras de nitrogênio, enriquecendo solos pobres.</t>
        </is>
      </c>
      <c r="N851" s="6" t="inlineStr">
        <is>
          <t>B</t>
        </is>
      </c>
      <c r="O851" s="6" t="inlineStr">
        <is>
          <t>A questão aborda a habilidade CN-H28 ao relacionar uma característica adaptativa (cortica grossa e xilopódio) com a distribuição e sobrevivência do organismo em um ambiente específico (Cerrado). A casca grossa protege o vegetal do fogo, e o xilopódio garante reservas para a rebrota, o que explica a dominância dessas espécies em áreas sujeitas a queimadas periódicas.</t>
        </is>
      </c>
      <c r="P851" s="6" t="b">
        <v>1</v>
      </c>
      <c r="Q851" s="6" t="n">
        <v>0.02597402597402598</v>
      </c>
      <c r="R851" s="6" t="n">
        <v>1.340659340659341</v>
      </c>
      <c r="S851" s="6" t="n">
        <v>0.9871794871794872</v>
      </c>
      <c r="T851" s="6" t="n">
        <v>14.21908571428571</v>
      </c>
      <c r="U851" s="6" t="n">
        <v>4.4</v>
      </c>
      <c r="V851" s="6" t="n">
        <v>5</v>
      </c>
      <c r="W851" s="6" t="n">
        <v>3</v>
      </c>
      <c r="X851" s="6" t="n">
        <v>4</v>
      </c>
      <c r="Y851" s="6" t="n">
        <v>5</v>
      </c>
      <c r="Z851" s="6" t="n">
        <v>5</v>
      </c>
      <c r="AA851" s="6" t="inlineStr">
        <is>
          <t>O item apresenta excelente alinhamento com a habilidade-alvo (d1=5), pois estabelece uma relação clara e direta entre as adaptações morfológicas das plantas do Cerrado (cascas grossas, xilopódio) e seu modo de vida/sobrevivência em um ambiente específico e desafiador (estiagem e incêndios). A justificativa do gabarito corrobora essa análise. Os objetos de conhecimento (d2=3) são apenas parcialmente adequados. 'Identidade dos seres vivos' e 'Moleculas, celulas e tecidos' são relevantes para discutir adaptações fisiológicas/morfológicas, mas 'Qualidade de vida das populacoes humanas' não se aplica ao enunciado, que foca na adaptação de organismos, não na qualidade de vida humana. Os distratores (d3=4) são plausíveis e funcionais. A alternativa A descreve uma estratégia de sobrevivência, mas não está diretamente ligada às adaptações mencionadas (casca e xilopódio). As alternativas C, D e E descrevem adaptações reais em plantas, mas em contextos diferentes (dispersão, mecanismos osmóticos, simbiose), funcionando como bons distratores que exigem do aluno o conhecimento específico do contexto do Cerrado. O item é adequado ao nível de Ensino Médio (d4=5), pois utiliza um ecossistema brasileiro conhecido (Cerrado) e conceitos de biologia (adaptações, fotossíntese, estruturas vegetais) que são parte do currículo. A aderência ao formato ENEM (d5=5) é alta, pois apresenta um texto contextualizado, uma pergunta que exige a compreensão e aplicação de conceitos científicos para interpretar um cenário real, e alternativas que exigem análise crítica e descarte de informações irrelevantes ou incorretas.</t>
        </is>
      </c>
      <c r="AB851" s="6" t="n">
        <v>4.6</v>
      </c>
      <c r="AC851" s="6" t="n">
        <v>5</v>
      </c>
      <c r="AD851" s="6" t="n">
        <v>5</v>
      </c>
      <c r="AE851" s="6" t="n">
        <v>4</v>
      </c>
      <c r="AF851" s="6" t="n">
        <v>5</v>
      </c>
      <c r="AG851" s="6" t="n">
        <v>4</v>
      </c>
      <c r="AH851" s="6" t="inlineStr">
        <is>
          <t>O item apresenta excelente alinhamento à habilidade CN-H28, associando corretamente as adaptações morfológicas (casca e xilopódio) à sobrevivência no Cerrado. Os objetos de conhecimento são adequados, envolvendo identidade dos seres vivos e tecidos vegetais. O nível de dificuldade é compatível com o Ensino Médio. Os distratores são plausíveis em sua maioria, testando conceitos biológicos distintos, embora o distrator D apresente uma fundamentação biológica frágil. A principal ressalva refere-se ao formato: o enunciado não apresenta uma pergunta explícita ou comando que introduza as alternativas, embora o contexto torne a intenção clara.</t>
        </is>
      </c>
    </row>
    <row r="852">
      <c r="A852" s="6" t="inlineStr">
        <is>
          <t>6092876c-46c4-467d-b802-d9a7dbdb0edc</t>
        </is>
      </c>
      <c r="B852" s="6" t="inlineStr">
        <is>
          <t>com_fewshot_sem_grafo</t>
        </is>
      </c>
      <c r="C852" s="6" t="inlineStr">
        <is>
          <t>CN</t>
        </is>
      </c>
      <c r="D852" s="6" t="inlineStr">
        <is>
          <t>Ciencias da Natureza e suas Tecnologias</t>
        </is>
      </c>
      <c r="E852" s="6" t="n">
        <v>8</v>
      </c>
      <c r="F852" s="6" t="inlineStr">
        <is>
          <t>CN-H28</t>
        </is>
      </c>
      <c r="G852" s="6" t="inlineStr">
        <is>
          <t>Associar caracteristicas adaptativas dos organismos com seu modo de vida ou com seus limites de distribuicao em diferentes ambientes, em especial em ambientes brasileiros.</t>
        </is>
      </c>
      <c r="H852" s="6" t="inlineStr">
        <is>
          <t>O Cerrado brasileiro, segundo maior bioma do país, é caracterizado por um clima sazonal com duas estações bem definidas: uma estação chuvosa e uma estação seca. Durante a seca, a baixa umidade e as altas temperaturas favorecem a ocorrência de incêndios naturais. A vegetação desse bioma apresenta diversas adaptações ao fogo e à escassez de água, como raízes profundas e folhas revestidas por ceras. Uma das adaptações mais visíveis nas árvores do Cerrado é a presença de cascas grossas e suberosas (cortiça), que podem atingir vários centímetros de espessura. Essa característica morfológica é um exemplo de adaptação que permite a essas plantas:</t>
        </is>
      </c>
      <c r="I852" s="6" t="inlineStr">
        <is>
          <t>Aumentar a taxa de transpiração para resfriar o organismo nos dias mais quentes.</t>
        </is>
      </c>
      <c r="J852" s="6" t="inlineStr">
        <is>
          <t>Facilitar a troca gasosa com o ambiente, compensando a baixa luminosidade do sub-bosque.</t>
        </is>
      </c>
      <c r="K852" s="6" t="inlineStr">
        <is>
          <t>Proteger os tecidos vasculares e o meristema contra o calor intenso e a desidratação durante as queimadas.</t>
        </is>
      </c>
      <c r="L852" s="6" t="inlineStr">
        <is>
          <t>Absorver e armazenar água da chuva diretamente através do tronco, suprindo a falta de água no solo.</t>
        </is>
      </c>
      <c r="M852" s="6" t="inlineStr">
        <is>
          <t>Eliminar competidores por luz, crescendo mais rapidamente do que as espécies de outros biomas.</t>
        </is>
      </c>
      <c r="N852" s="6" t="inlineStr">
        <is>
          <t>C</t>
        </is>
      </c>
      <c r="O852" s="6" t="inlineStr">
        <is>
          <t>A habilidade CN-H28 exige associar características adaptativas ao modo de vida e distribuição dos organismos. No contexto do Cerrado, a casca grossa e suberosa (súber) atua como um isolante térmico, protegendo os tecidos vivos internos (xilema e floema) e as gemas de crescimento contra as altas temperaturas e a desidratação causadas pelos incêndios frequentes nesse bioma. Isso permite que a planta sobreviva e se regenere após o fogo, garantindo sua manutenção nesse ambiente específico.</t>
        </is>
      </c>
      <c r="P852" s="6" t="b">
        <v>1</v>
      </c>
      <c r="Q852" s="6" t="n">
        <v>0.02040816326530612</v>
      </c>
      <c r="R852" s="6" t="n">
        <v>0.9195402298850575</v>
      </c>
      <c r="S852" s="6" t="n">
        <v>0.9158878504672897</v>
      </c>
      <c r="T852" s="6" t="n">
        <v>12.95484848484849</v>
      </c>
      <c r="U852" s="6" t="n">
        <v>4.4</v>
      </c>
      <c r="V852" s="6" t="n">
        <v>5</v>
      </c>
      <c r="W852" s="6" t="n">
        <v>3</v>
      </c>
      <c r="X852" s="6" t="n">
        <v>4</v>
      </c>
      <c r="Y852" s="6" t="n">
        <v>5</v>
      </c>
      <c r="Z852" s="6" t="n">
        <v>5</v>
      </c>
      <c r="AA852" s="6" t="inlineStr">
        <is>
          <t>O item apresenta excelente alinhamento com a habilidade-alvo (d1=5), pois demanda explicitamente a associação de uma característica morfológica (casca grossa) a sua função adaptativa no contexto de um ambiente específico (Cerrado), incluindo seus desafios (incêndios, seca). Os objetos de conhecimento (d2=3) são parcialmente adequados. A identidade dos seres vivos e a estrutura celular/tissular estão presentes, mas a menção a 'Qualidade de vida das populações humanas' é irrelevante para o item, que foca em adaptações vegetais. Os distratores (d3=4) são plausíveis e funcionais como alternativas incorretas, pois exploram conceitos relacionados a fisiologia vegetal (transpiração, troca gasosa, absorção de água), mas aplicados de forma inadequada ao contexto do Cerrado, exigindo do aluno o discernimento correto. O item é perfeitamente adequado ao nível de Ensino Médio (d4=5), pois utiliza conhecimentos de biologia do currículo básico e não requer aprofundamento especializado. A aderência ao formato ENEM (d5=5) é máxima, com um enunciado contextualizado, linguagem acessível, alternativas bem elaboradas e uma justificativa clara para o gabarito.</t>
        </is>
      </c>
      <c r="AB852" s="6" t="n">
        <v>5</v>
      </c>
      <c r="AC852" s="6" t="n">
        <v>5</v>
      </c>
      <c r="AD852" s="6" t="n">
        <v>5</v>
      </c>
      <c r="AE852" s="6" t="n">
        <v>5</v>
      </c>
      <c r="AF852" s="6" t="n">
        <v>5</v>
      </c>
      <c r="AG852" s="6" t="n">
        <v>5</v>
      </c>
      <c r="AH852" s="6" t="inlineStr">
        <is>
          <t>O item apresenta excelente alinhamento à habilidade CN-H28, pois exige do estudante a associação direta entre uma característica morfológica específica (casca grossa e suberosa) e a sua função adaptativa em um ambiente brasileiro bem definido (Cerrado), marcado pela ocorrência de incêndios. Os objetos de conhecimento referentes à identidade dos seres vivos e tecidos vegetais são adequadamente mobilizados. Os distratores são plausíveis e fundamentados em conceitos biológicos incorretos para o contexto (como aumento da transpiração ou absorção direta pela casca), testando efetivamente a compreensão do tema. O vocabulário e a complexidade cognitiva são apropriados para o Ensino Médio, e a estrutura do enunciado e das alternativas segue rigorosamente o padrão adotado pelo ENEM.</t>
        </is>
      </c>
    </row>
    <row r="853">
      <c r="A853" s="6" t="inlineStr">
        <is>
          <t>86caadfb-29d3-4380-90fd-0966b15c3f2d</t>
        </is>
      </c>
      <c r="B853" s="6" t="inlineStr">
        <is>
          <t>com_fewshot_sem_grafo</t>
        </is>
      </c>
      <c r="C853" s="6" t="inlineStr">
        <is>
          <t>CN</t>
        </is>
      </c>
      <c r="D853" s="6" t="inlineStr">
        <is>
          <t>Ciencias da Natureza e suas Tecnologias</t>
        </is>
      </c>
      <c r="E853" s="6" t="n">
        <v>8</v>
      </c>
      <c r="F853" s="6" t="inlineStr">
        <is>
          <t>CN-H29</t>
        </is>
      </c>
      <c r="G853" s="6" t="inlineStr">
        <is>
          <t>Interpretar experimentos ou tecnicas que utilizam seres vivos, analisando implicacoes para o ambiente, a saude, a producao de alimentos, materias primas ou produtos industriais.</t>
        </is>
      </c>
      <c r="H853" s="6" t="inlineStr">
        <is>
          <t>Uma estacao de tratamento de esgoto emprega um sistema de filtros biologicos onde colonias de bacterias e fungos sao responsaveis por degradar a materia organica presente no esgoto bruto. Esse processo utiliza seres vivos para transformar residuos complexos em substancias mais simples antes que a agua seja devolvida aos rios. A utilizacao dessa estrategia de tratamento baseada em seres vivos apresenta implicacoes positivas principalmente para:</t>
        </is>
      </c>
      <c r="I853" s="6" t="inlineStr">
        <is>
          <t>a industria farmaceutica, que utiliza esses micro-organismos para sintetizar novos antibioticos.</t>
        </is>
      </c>
      <c r="J853" s="6" t="inlineStr">
        <is>
          <t>a saude publica e o ambiente, ao reduzir a poluicao hidrica e a transmissao de doencas.</t>
        </is>
      </c>
      <c r="K853" s="6" t="inlineStr">
        <is>
          <t>a producao de alimentos, pois o residuo gerado e transformado imediatamente em adubo organico.</t>
        </is>
      </c>
      <c r="L853" s="6" t="inlineStr">
        <is>
          <t>a obtencao de materias-primas, pois a agua tratada e utilizada diretamente na fabricacao de plasticos.</t>
        </is>
      </c>
      <c r="M853" s="6" t="inlineStr">
        <is>
          <t>o setor energetico, pois a decomposicao libera energia calorifica suficiente para aquecer a cidade.</t>
        </is>
      </c>
      <c r="N853" s="6" t="inlineStr">
        <is>
          <t>B</t>
        </is>
      </c>
      <c r="O853" s="6" t="inlineStr">
        <is>
          <t>A questao exige a interpretacao de uma tecnica (tratamento biologico de esgoto) que utiliza seres vivos (bacterias e fungos) para resolver um problema. A habilidade CN-H29 e cobrada ao solicitar a analise das implicacoes desse processo. A alternativa B esta correta pois identifica que a degradacao da materia organica pelos micro-organismos reduz a carga poluidora lancada nos rios (ambiente) e, consequentemente, minimiza a proliferacao de vetores e patogenos, protegendo a saude da populacao. As demais alternativas associam incorretamente o contexto de saneamento a outras areas como industria farmaceutica, producao de alimentos ou energia, que nao sao o foco principal ou consequencia direta descrita no enunciado.</t>
        </is>
      </c>
      <c r="P853" s="6" t="b">
        <v>1</v>
      </c>
      <c r="Q853" s="6" t="n">
        <v>0.04878048780487805</v>
      </c>
      <c r="R853" s="6" t="n">
        <v>1.468599033816425</v>
      </c>
      <c r="S853" s="6" t="n">
        <v>0.9111111111111111</v>
      </c>
      <c r="T853" s="6" t="n">
        <v>16.9299470899471</v>
      </c>
      <c r="U853" s="6" t="n">
        <v>4.8</v>
      </c>
      <c r="V853" s="6" t="n">
        <v>5</v>
      </c>
      <c r="W853" s="6" t="n">
        <v>5</v>
      </c>
      <c r="X853" s="6" t="n">
        <v>4</v>
      </c>
      <c r="Y853" s="6" t="n">
        <v>5</v>
      </c>
      <c r="Z853" s="6" t="n">
        <v>5</v>
      </c>
      <c r="AA853" s="6" t="inlineStr">
        <is>
          <t>O item apresenta excelente alinhamento com a habilidade-alvo CN-H29, pois demanda a interpretação de uma técnica que utiliza seres vivos (bacterias e fungos) e a análise de suas implicações para o ambiente e a saúde. Os objetos de conhecimento esperados (Identidade dos seres vivos; Moleculas, celulas e tecidos; Qualidade de vida das populacoes humanas) são plenamente adequados e cobertos pelo enunciado e pela alternativa correta. Os distratores são plausíveis, pois associam o uso de micro-organismos a outras áreas do conhecimento (farmácia, agricultura, energia, indústria), o que força o candidato a distinguir o foco principal do contexto apresentado. O nível de complexidade é adequado para o Ensino Médio, exigindo a compreensão de um processo biológico e suas consequências sociais e ambientais. A aderência ao formato ENEM é perfeita, com um enunciado contextualizado, linguagem acessível e alternativas que exigem análise crítica e não apenas memória.</t>
        </is>
      </c>
      <c r="AB853" s="6" t="n">
        <v>4.8</v>
      </c>
      <c r="AC853" s="6" t="n">
        <v>5</v>
      </c>
      <c r="AD853" s="6" t="n">
        <v>5</v>
      </c>
      <c r="AE853" s="6" t="n">
        <v>4</v>
      </c>
      <c r="AF853" s="6" t="n">
        <v>5</v>
      </c>
      <c r="AG853" s="6" t="n">
        <v>5</v>
      </c>
      <c r="AH853" s="6" t="inlineStr">
        <is>
          <t>O item apresenta excelente alinhamento à habilidade CN-H29, pois descreve uma técnica biotecnológica (tratamento de esgoto com filtros biológicos) e exige a interpretação de suas implicações diretas para o ambiente e a saúde pública. Os objetos de conhecimento são adequadamente mobilizados, focando na qualidade de vida e na identidade/função dos seres vivos (decompositores). Os distratores são plausíveis, especialmente as alternativas A e C, que exploram conhecimentos prévios sobre o uso de micro-organismos (antibióticos e adubo), mas que não correspondem à função principal descrita no enunciado. O nível de dificuldade e a estrutura textual são compatíveis com o padrão do ENEM.</t>
        </is>
      </c>
    </row>
    <row r="854">
      <c r="A854" s="6" t="inlineStr">
        <is>
          <t>70db4fcd-81d9-4b3b-a06d-cda864e0c81e</t>
        </is>
      </c>
      <c r="B854" s="6" t="inlineStr">
        <is>
          <t>com_fewshot_sem_grafo</t>
        </is>
      </c>
      <c r="C854" s="6" t="inlineStr">
        <is>
          <t>CN</t>
        </is>
      </c>
      <c r="D854" s="6" t="inlineStr">
        <is>
          <t>Ciencias da Natureza e suas Tecnologias</t>
        </is>
      </c>
      <c r="E854" s="6" t="n">
        <v>8</v>
      </c>
      <c r="F854" s="6" t="inlineStr">
        <is>
          <t>CN-H29</t>
        </is>
      </c>
      <c r="G854" s="6" t="inlineStr">
        <is>
          <t>Interpretar experimentos ou tecnicas que utilizam seres vivos, analisando implicacoes para o ambiente, a saude, a producao de alimentos, materias primas ou produtos industriais.</t>
        </is>
      </c>
      <c r="H854" s="6" t="inlineStr">
        <is>
          <t>Em uma região agrícola, o uso intensivo de inseticidas químicos tem causado a contaminação de lençóis freáticos e a morte de insetos polinizadores. Visando minimizar esses impactos, agricultores introduziram uma variedade de milho geneticamente modificado que expressa uma proteína inseticida oriunda da bactéria Bacillus thuringiensis (Bt). Essa proteína é ativada apenas no trato digestivo de larvas de determinadas pragas, causando sua morte. Considerando a substituição dos pesticidas químicos por essa técnica biotecnológica, qual é a principal implicação ambiental desse processo?</t>
        </is>
      </c>
      <c r="I854" s="6" t="inlineStr">
        <is>
          <t>Aumento da variabilidade genética das espécies de pragas devido à mutação induzida pelo consumo do milho transgênico.</t>
        </is>
      </c>
      <c r="J854" s="6" t="inlineStr">
        <is>
          <t>Eliminação total da necessidade de fertilizantes, pois a bactéria presente no milho fixa o nitrogênio do ar.</t>
        </is>
      </c>
      <c r="K854" s="6" t="inlineStr">
        <is>
          <t>Redução da contaminação do solo e da água por resíduos de compostos químicos sintéticos tóxicos.</t>
        </is>
      </c>
      <c r="L854" s="6" t="inlineStr">
        <is>
          <t>Aumento do risco de intoxicação humana, pois a proteína Bt é tóxica para o sistema digestivo dos mamíferos.</t>
        </is>
      </c>
      <c r="M854" s="6" t="inlineStr">
        <is>
          <t>Interrupção da cadeia alimentar local, pois o milho Bt se torna impróprio para o consumo de qualquer herbívoro.</t>
        </is>
      </c>
      <c r="N854" s="6" t="inlineStr">
        <is>
          <t>C</t>
        </is>
      </c>
      <c r="O854" s="6" t="inlineStr">
        <is>
          <t>A questão exige a interpretação de uma técnica biotecnológica (uso de plantas transgênicas Bt) e a análise de suas implicações para o ambiente (Habilidade CN-H29). A alternativa correta (C) identifica que a vantagem ambiental dessa técnica é a diminuição do uso de defensivos agrícolas químicos, reduzindo a poluição de solos e recursos hídricos. As outras alternativas apresentam conceitos biológicos incorretos ou não se aplicam ao contexto descrito, como a toxicidade para humanos ou a fixação de nitrogênio, que não são características desse processo.</t>
        </is>
      </c>
      <c r="P854" s="6" t="b">
        <v>1</v>
      </c>
      <c r="Q854" s="6" t="n">
        <v>0.01111111111111111</v>
      </c>
      <c r="R854" s="6" t="n">
        <v>0.6875</v>
      </c>
      <c r="S854" s="6" t="n">
        <v>0.8333333333333334</v>
      </c>
      <c r="T854" s="6" t="n">
        <v>15.73212121212121</v>
      </c>
      <c r="U854" s="6" t="n">
        <v>4.8</v>
      </c>
      <c r="V854" s="6" t="n">
        <v>5</v>
      </c>
      <c r="W854" s="6" t="n">
        <v>5</v>
      </c>
      <c r="X854" s="6" t="n">
        <v>4</v>
      </c>
      <c r="Y854" s="6" t="n">
        <v>5</v>
      </c>
      <c r="Z854" s="6" t="n">
        <v>5</v>
      </c>
      <c r="AA854" s="6" t="inlineStr">
        <is>
          <t>O item apresenta excelente alinhamento com a habilidade CN-H29, pois demanda a interpretação de uma técnica biotecnológica (milho Bt) e a análise de suas implicações ambientais, central para o enunciado. Os objetos de conhecimento esperados (Identidade dos seres vivos, Moleculas, celulas e tecidos, Qualidade de vida das populacoes humanas) são plenamente adequados e cobertos pela questão, que aborda a identidade do organismo modificado, a ação molecular da proteína e o impacto na qualidade de vida das populações via redução da contaminação. Os distratores são plausíveis e funcionais: A explora um conceito errôneo comum (mutação induzida), B e E apresentam informações incorretas mas que um estudante desatento poderia associar a tecnologias agrícolas, e D aborda um ponto de debate público (toxicidade para humanos), sendo a única um pouco menos eficaz por ser facilmente refutada pelo conhecimento básico de que a proteína é específica para insetos. O item é perfeitamente adequado ao nível do Ensino Médio, exigindo compreensão de conceitos de biologia celular e ecologia aplicados, e segue rigorosamente o formato ENEM, com um contexto realista, linguagem clara e uma única alternativa correta que demanda análise crítica e não apenas memória.</t>
        </is>
      </c>
      <c r="AB854" s="6" t="n">
        <v>5</v>
      </c>
      <c r="AC854" s="6" t="n">
        <v>5</v>
      </c>
      <c r="AD854" s="6" t="n">
        <v>5</v>
      </c>
      <c r="AE854" s="6" t="n">
        <v>5</v>
      </c>
      <c r="AF854" s="6" t="n">
        <v>5</v>
      </c>
      <c r="AG854" s="6" t="n">
        <v>5</v>
      </c>
      <c r="AH854" s="6" t="inlineStr">
        <is>
          <t>O item apresenta excelência em todos os critérios avaliados. O enunciado propõe uma situação-problema contextualizada (agricultura e impacto ambiental), exigindo a interpretação de uma técnica biotecnológica (milho Bt) e a análise de sua implicação ambiental, o que está em perfeita consonância com a habilidade CN-H29. Os objetos de conhecimento (identidade dos seres vivos, qualidade de vida) são mobilizados de forma integrada. Os distratores são bem elaborados e plausíveis, explorando conceitos biológicos frequentemente confundidos pelos estudantes, como a fixação de nitrogênio (confundindo com a ação do Bt), a toxicidade indiscriminada e a indução de mutações. O vocabulário e a complexidade cognitiva são adequados ao Ensino Médio, e a estrutura do item segue rigorosamente o padrão adotado pelo ENEM.</t>
        </is>
      </c>
    </row>
    <row r="855">
      <c r="A855" s="6" t="inlineStr">
        <is>
          <t>7d9e8cb3-72e9-42c5-bc38-313b75d2d69d</t>
        </is>
      </c>
      <c r="B855" s="6" t="inlineStr">
        <is>
          <t>com_fewshot_sem_grafo</t>
        </is>
      </c>
      <c r="C855" s="6" t="inlineStr">
        <is>
          <t>CN</t>
        </is>
      </c>
      <c r="D855" s="6" t="inlineStr">
        <is>
          <t>Ciencias da Natureza e suas Tecnologias</t>
        </is>
      </c>
      <c r="E855" s="6" t="n">
        <v>8</v>
      </c>
      <c r="F855" s="6" t="inlineStr">
        <is>
          <t>CN-H29</t>
        </is>
      </c>
      <c r="G855" s="6" t="inlineStr">
        <is>
          <t>Interpretar experimentos ou tecnicas que utilizam seres vivos, analisando implicacoes para o ambiente, a saude, a producao de alimentos, materias primas ou produtos industriais.</t>
        </is>
      </c>
      <c r="H855" s="6" t="inlineStr">
        <is>
          <t>Em uma propriedade agrícola familiar, o cultivo de milho vinha sofrendo grandes perdas devido ao ataque de uma lagarta que se alimenta da espiga. Para combater a praga sem agredir o meio ambiente, o agricultor decidiu substituir a aplicação de inseticidas sintéticos por uma técnica de controle biológico. Ele passou a liberar na lavoura pequenas vespas que parasitam as lagartas, depositando ovos dentro delas. As larvas das vespas se alimentam do corpo da lagarta, levando-a à morte e interrompendo o ciclo da praga.</t>
        </is>
      </c>
      <c r="I855" s="6" t="inlineStr">
        <is>
          <t>Aumenta a produtividade da lavoura em qualquer condição climática, pois as vespas também atuam como polinizadoras.</t>
        </is>
      </c>
      <c r="J855" s="6" t="inlineStr">
        <is>
          <t>Elimina a necessidade de adubação do solo, pois os restos das lagartas mortas enriquecem a terra com nutrientes.</t>
        </is>
      </c>
      <c r="K855" s="6" t="inlineStr">
        <is>
          <t>Reduz a contaminação do solo, da água e dos alimentos por resíduos químicos tóxicos, preservando a saúde humana e a biodiversidade.</t>
        </is>
      </c>
      <c r="L855" s="6" t="inlineStr">
        <is>
          <t>Torna a planta de milho geneticamente modificada, garantindo resistência permanente contra todos os tipos de insetos.</t>
        </is>
      </c>
      <c r="M855" s="6" t="inlineStr">
        <is>
          <t>Causa um desequilíbrio ecológico irreversível, pois a introdução da vespa predadora elimina todas as outras espécies de insetos da região.</t>
        </is>
      </c>
      <c r="N855" s="6" t="inlineStr">
        <is>
          <t>C</t>
        </is>
      </c>
      <c r="O855" s="6" t="inlineStr">
        <is>
          <t>A questão exige a interpretação de uma técnica experimental (controle biológico com vespas parasitoides) e a análise de suas implicações para o ambiente e a saúde. A alternativa C é a correta porque identifica a principal vantagem dessa técnica em relação aos agrotóxicos: a redução da poluição ambiental e dos riscos à saúde, alinhando-se à habilidade CN-H29.</t>
        </is>
      </c>
      <c r="P855" s="6" t="b">
        <v>1</v>
      </c>
      <c r="Q855" s="6" t="n">
        <v>0.01020408163265306</v>
      </c>
      <c r="R855" s="6" t="n">
        <v>0.5795454545454545</v>
      </c>
      <c r="S855" s="6" t="n">
        <v>0.8909090909090909</v>
      </c>
      <c r="T855" s="6" t="n">
        <v>15.07528735632184</v>
      </c>
      <c r="U855" s="6" t="n">
        <v>4.8</v>
      </c>
      <c r="V855" s="6" t="n">
        <v>5</v>
      </c>
      <c r="W855" s="6" t="n">
        <v>5</v>
      </c>
      <c r="X855" s="6" t="n">
        <v>4</v>
      </c>
      <c r="Y855" s="6" t="n">
        <v>5</v>
      </c>
      <c r="Z855" s="6" t="n">
        <v>5</v>
      </c>
      <c r="AA855" s="6" t="inlineStr">
        <is>
          <t>O item apresenta excelente alinhamento com a habilidade-alvo CN-H29, pois descreve uma técnica de controle biológico e exige do estudante a análise de suas implicações para o ambiente e a saúde, que é o cerne da habilidade. Os objetos de conhecimento esperados (Identidade dos seres vivos, Moleculas, celulas e tecidos, Qualidade de vida das populacoes humanas) são plenamente adequados e cobertos pelo enunciado e pela alternativa correta, que conecta o controle biológico à preservação da biodiversidade e da saúde humana. Os distratores são plausíveis e funcionais como alternativas incorretas: A confunde o papel da vespa (predadora com polinizadora), B atribui à vespa um papel de decompositora, D incorretamente sugere modificação genética, e E apresenta uma visão catastrofista e simplista do controle biológico. O nível de linguagem e o contexto agrícola são apropriados para o Ensino Médio. O formato segue o padrão ENEM, com um texto contextualizado, uma pergunta implícita e cinco alternativas de múltipla escolha.</t>
        </is>
      </c>
      <c r="AB855" s="6" t="n">
        <v>5</v>
      </c>
      <c r="AC855" s="6" t="n">
        <v>5</v>
      </c>
      <c r="AD855" s="6" t="n">
        <v>5</v>
      </c>
      <c r="AE855" s="6" t="n">
        <v>5</v>
      </c>
      <c r="AF855" s="6" t="n">
        <v>5</v>
      </c>
      <c r="AG855" s="6" t="n">
        <v>5</v>
      </c>
      <c r="AH855" s="6" t="inlineStr">
        <is>
          <t>O item apresenta excelência em todos os critérios avaliados. O enunciado descreve claramente uma técnica de controle biológico, exigindo do aluno a interpretação dessa prática experimental e a análise de suas implicações ambientais e para a saúde humana, o que corresponde integralmente à habilidade CN-H29. Os objetos de conhecimento 'Identidade dos seres vivos' (relações ecológicas) e 'Qualidade de vida das populações humanas' são abordados de forma contextualizada. Os distratores são plausíveis e bem elaborados, explorando conceitos biológicos comuns como polinização, ciclos de nutrientes, transgênicos e desequilíbrio ecológico, o que garante a discriminação entre os níveis de proficiência. A linguagem e a complexidade são adequadas ao Ensino Médio, e o item segue rigorosamente o formato e o estilo adotados pelo ENEM, com foco na resolução de problemas reais e na sustentabilidade.</t>
        </is>
      </c>
    </row>
    <row r="856">
      <c r="A856" s="6" t="inlineStr">
        <is>
          <t>0b968a46-1eb2-4714-b3b2-fd1216c8df4a</t>
        </is>
      </c>
      <c r="B856" s="6" t="inlineStr">
        <is>
          <t>com_fewshot_sem_grafo</t>
        </is>
      </c>
      <c r="C856" s="6" t="inlineStr">
        <is>
          <t>CN</t>
        </is>
      </c>
      <c r="D856" s="6" t="inlineStr">
        <is>
          <t>Ciencias da Natureza e suas Tecnologias</t>
        </is>
      </c>
      <c r="E856" s="6" t="n">
        <v>8</v>
      </c>
      <c r="F856" s="6" t="inlineStr">
        <is>
          <t>CN-H29</t>
        </is>
      </c>
      <c r="G856" s="6" t="inlineStr">
        <is>
          <t>Interpretar experimentos ou tecnicas que utilizam seres vivos, analisando implicacoes para o ambiente, a saude, a producao de alimentos, materias primas ou produtos industriais.</t>
        </is>
      </c>
      <c r="H856" s="6" t="inlineStr">
        <is>
          <t>Em uma estação de tratamento de esgoto (ETE), utiliza-se o processo de lodos ativados para o tratamento de efluentes domésticos. Nesse sistema, tanques grandes contêm uma mistura de esgoto com uma comunidade ativa de microrganismos (bactérias e protozoários), que é constantemente aerada. Os microrganismos utilizam a matéria orgânica presente no esgoto como fonte de energia e nutrientes para seu crescimento, transformando-a em gás carbônico, água e novos microrganismos. Considerando a utilização desses seres vivos na técnica descrita, qual é a principal implicação desse processo para o ambiente e a saúde pública?</t>
        </is>
      </c>
      <c r="I856" s="6" t="inlineStr">
        <is>
          <t>A produção de água potável que pode ser distribuída diretamente à população sem necessidade de cloração ou filtração adicional.</t>
        </is>
      </c>
      <c r="J856" s="6" t="inlineStr">
        <is>
          <t>A eliminação completa de todos os tipos de patógenos, garantindo que o efluente final seja estéril e isento de qualquer risco biológico.</t>
        </is>
      </c>
      <c r="K856" s="6" t="inlineStr">
        <is>
          <t>A redução da carga de matéria orgânica lançada nos rios, evitando a depleção de oxigênio e a morte de espécies aquáticas.</t>
        </is>
      </c>
      <c r="L856" s="6" t="inlineStr">
        <is>
          <t>A geração de grandes quantidades de energia elétrica através da queima do gás metano produzido exclusivamente pelas bactérias aeróbias.</t>
        </is>
      </c>
      <c r="M856" s="6" t="inlineStr">
        <is>
          <t>O aumento da fertilidade do solo agrícola devido ao enriquecimento do efluente com nitratos e fosfatos em altas concentrações.</t>
        </is>
      </c>
      <c r="N856" s="6" t="inlineStr">
        <is>
          <t>C</t>
        </is>
      </c>
      <c r="O856" s="6" t="inlineStr">
        <is>
          <t>A questão exige a interpretação de uma técnica biotecnológica (lodos ativados) que utiliza seres vivos (microrganismos) para tratar resíduos. A habilidade CN-H29 é avaliada ao identificar que a ação dos microrganismos degradar a matéria orgânica impede que esta chegue aos corpos hídricos. Se lançada sem tratamento, a matéria orgânica causaria a proliferação de bactérias aeróbias que consumiriam todo o oxigênio da água (eutrofização), matando peixes e comprometendo a qualidade da água e a saúde da população. Portanto, a implicação positiva é a redução da poluição orgânica.</t>
        </is>
      </c>
      <c r="P856" s="6" t="b">
        <v>1</v>
      </c>
      <c r="Q856" s="6" t="n">
        <v>0.01923076923076923</v>
      </c>
      <c r="R856" s="6" t="n">
        <v>1.209876543209877</v>
      </c>
      <c r="S856" s="6" t="n">
        <v>0.8813559322033898</v>
      </c>
      <c r="T856" s="6" t="n">
        <v>14.49504363001745</v>
      </c>
      <c r="U856" s="6" t="n">
        <v>4.8</v>
      </c>
      <c r="V856" s="6" t="n">
        <v>5</v>
      </c>
      <c r="W856" s="6" t="n">
        <v>5</v>
      </c>
      <c r="X856" s="6" t="n">
        <v>4</v>
      </c>
      <c r="Y856" s="6" t="n">
        <v>5</v>
      </c>
      <c r="Z856" s="6" t="n">
        <v>5</v>
      </c>
      <c r="AA856" s="6" t="inlineStr">
        <is>
          <t>O item apresenta excelente alinhamento com a habilidade-alvo CN-H29, pois descreve uma técnica (lodos ativados) que utiliza seres vivos (microrganismos) e exige a análise de suas implicações para o ambiente e a saúde pública. A análise correta (alternativa C) está diretamente ligada à degradação da matéria orgânica e suas consequências ecológicas, como a eutrofização. Os objetos de conhecimento esperados ('Moleculas, celulas e tecidos' e 'Qualidade de vida das populacoes humanas') são plenamente adequados, pois a questão aborda o metabolismo celular dos microrganismos e o impacto da poluição na qualidade da água e, consequentemente, na saúde humana. Os distratores são plausíveis e funcionam bem como alternativas incorretas que exploram conceitos comuns e mal-entendidos sobre o tema (água potável, esterilização, energia, fertilidade), exigindo do estudante uma compreensão mais aprofundada do processo. O nível de complexidade e o contexto apresentado são apropriados para o Ensino Médio. O formato, com enunciado contextualizado, cinco alternativas e uma questão de múltipla escolha, segue estritamente as características do ENEM.</t>
        </is>
      </c>
      <c r="AB856" s="6" t="n">
        <v>5</v>
      </c>
      <c r="AC856" s="6" t="n">
        <v>5</v>
      </c>
      <c r="AD856" s="6" t="n">
        <v>5</v>
      </c>
      <c r="AE856" s="6" t="n">
        <v>5</v>
      </c>
      <c r="AF856" s="6" t="n">
        <v>5</v>
      </c>
      <c r="AG856" s="6" t="n">
        <v>5</v>
      </c>
      <c r="AH856" s="6" t="inlineStr">
        <is>
          <t>O item apresenta excelente alinhamento à habilidade CN-H29, pois descreve uma técnica biotecnológica (lodos ativados) que utiliza seres vivos e exige a interpretação de suas implicações ambientais e para a saúde pública. Os objetos de conhecimento (qualidade de vida, identidade dos seres vivos) são adequadamente abordados ao contextualizar o saneamento básico e o papel metabólico dos microrganismos. Os distratores são plausíveis e exploram erros comuns, como a confusão entre água tratada e potável, a esterilização total do efluente e a mistura de processos aeróbios com anaeróbios (geração de metano). O nível de complexidade é adequado ao Ensino Médio, exigindo compreensão de ciclos de matéria e impactos ambientais. O formato segue rigorosamente o padrão do ENEM, com enunciado contextualizado e alternativas bem formuladas.</t>
        </is>
      </c>
    </row>
    <row r="857">
      <c r="A857" s="6" t="inlineStr">
        <is>
          <t>2eee90d7-09a3-496a-a3e1-c55f415946b5</t>
        </is>
      </c>
      <c r="B857" s="6" t="inlineStr">
        <is>
          <t>com_fewshot_sem_grafo</t>
        </is>
      </c>
      <c r="C857" s="6" t="inlineStr">
        <is>
          <t>CN</t>
        </is>
      </c>
      <c r="D857" s="6" t="inlineStr">
        <is>
          <t>Ciencias da Natureza e suas Tecnologias</t>
        </is>
      </c>
      <c r="E857" s="6" t="n">
        <v>8</v>
      </c>
      <c r="F857" s="6" t="inlineStr">
        <is>
          <t>CN-H29</t>
        </is>
      </c>
      <c r="G857" s="6" t="inlineStr">
        <is>
          <t>Interpretar experimentos ou tecnicas que utilizam seres vivos, analisando implicacoes para o ambiente, a saude, a producao de alimentos, materias primas ou produtos industriais.</t>
        </is>
      </c>
      <c r="H857" s="6" t="inlineStr">
        <is>
          <t>Em uma propriedade agrícola, o produtor enfrentava sérios prejuízos devido ao ataque de uma lagarta que se alimentava das folhas do milho. Para combater a praga sem agredir o ecossistema local, ele decidiu substituir a aplicação de inseticidas químicos por uma técnica de controle biológico. Ele introduziu na lavoura uma vespa que parasita a lagarta: a vespa deposita seus ovos dentro do corpo do inseto-praga, e as larvas, ao se desenvolverem, se alimentam da lagarta, levando-a à morte. Considerando as implicações desse método para o ambiente e para a produção de alimentos, qual é a principal vantagem dessa técnica em comparação ao uso de pesticidas sintéticos?</t>
        </is>
      </c>
      <c r="I857" s="6" t="inlineStr">
        <is>
          <t>Aumento da fertilidade do solo, pois as larvas da vespa se decompõem e viram adubo orgânico mais rápido que os produtos químicos.</t>
        </is>
      </c>
      <c r="J857" s="6" t="inlineStr">
        <is>
          <t>Eliminação definitiva da praga em toda a região, pois as vespas se reproduzem mais rápido que as lagartas e não possuem predadores naturais.</t>
        </is>
      </c>
      <c r="K857" s="6" t="inlineStr">
        <is>
          <t>Redução da contaminação do solo e da água, além de preservar insetos polinizadores e outros inimigos naturais não alvo.</t>
        </is>
      </c>
      <c r="L857" s="6" t="inlineStr">
        <is>
          <t>Barateamento imediato dos custos de produção, pois a criação de vespas não exige mão de obra especializada ou infraestrutura.</t>
        </is>
      </c>
      <c r="M857" s="6" t="inlineStr">
        <is>
          <t>Aceleração do crescimento das plantas de milho, pois a presença das vespas estimula a fotossíntese e a absorção de nutrientes.</t>
        </is>
      </c>
      <c r="N857" s="6" t="inlineStr">
        <is>
          <t>C</t>
        </is>
      </c>
      <c r="O857" s="6" t="inlineStr">
        <is>
          <t>A questão exige a interpretação de uma técnica que utiliza seres vivos (controle biológico com vespas) e a análise de suas implicações ambientais e produtivas. A alternativa C está correta porque identifica que o uso de um predador natural específico reduz a necessidade de produtos químicos tóxicos, diminuindo a poluição ambiental (solo e água) e protegendo a biodiversidade local, diferentemente dos pesticidas sintéticos que causam impacto amplo e negativo. Isso demonstra o domínio da habilidade CN-H29.</t>
        </is>
      </c>
      <c r="P857" s="6" t="b">
        <v>1</v>
      </c>
      <c r="Q857" s="6" t="n">
        <v>0</v>
      </c>
      <c r="R857" s="6" t="n">
        <v>0</v>
      </c>
      <c r="S857" s="6" t="n">
        <v>0.824</v>
      </c>
      <c r="T857" s="6" t="n">
        <v>15.54226475279107</v>
      </c>
      <c r="U857" s="6" t="n">
        <v>4.8</v>
      </c>
      <c r="V857" s="6" t="n">
        <v>5</v>
      </c>
      <c r="W857" s="6" t="n">
        <v>5</v>
      </c>
      <c r="X857" s="6" t="n">
        <v>4</v>
      </c>
      <c r="Y857" s="6" t="n">
        <v>5</v>
      </c>
      <c r="Z857" s="6" t="n">
        <v>5</v>
      </c>
      <c r="AA857" s="6" t="inlineStr">
        <is>
          <t>O item apresenta excelente alinhamento com a habilidade-alvo CN-H29, pois demanda a interpretação de uma técnica de controle biológico (uso de vespas parasitoides) e a análise de suas implicações para o ambiente (redução da contaminação, preservação da biodiversidade) e para a produção de alimentos (manutenção do ecossistema agrícola). Os objetos de conhecimento esperados (Identidade dos seres vivos, Moleculas, celulas e tecidos, Qualidade de vida das populacoes humanas) são plenamente adequados, pois a questão envolve a interação entre espécies (identidade), o ciclo de vida dos insetos e o impacto da qualidade do ambiente na produção de alimentos e na saúde humana. Os distratores são plausíveis e funcionais como alternativas incorretas: A confunde decomposição com adubação, B exagera na eficiência do controle biológico, D e E atribuem benefícios econômicos e fisiológicos não relacionados ao método, respectivamente. O nível de complexidade é adequado para o Ensino Médio, exigindo compreensão de conceitos de ecologia e biologia sem aprofundamento técnico. A aderência ao formato ENEM é perfeita, com um enunciado contextualizado, uma pergunta que exige análise de consequências e alternativas que exploram diferentes dimensões do tema (ambiental, econômica, biológica).</t>
        </is>
      </c>
      <c r="AB857" s="6" t="n">
        <v>5</v>
      </c>
      <c r="AC857" s="6" t="n">
        <v>5</v>
      </c>
      <c r="AD857" s="6" t="n">
        <v>5</v>
      </c>
      <c r="AE857" s="6" t="n">
        <v>5</v>
      </c>
      <c r="AF857" s="6" t="n">
        <v>5</v>
      </c>
      <c r="AG857" s="6" t="n">
        <v>5</v>
      </c>
      <c r="AH857" s="6" t="inlineStr">
        <is>
          <t>O item apresenta excelente alinhamento à habilidade CN-H29, pois solicita a interpretação de uma técnica de controle biológico e a análise de suas implicações ambientais e produtivas em comparação a métodos químicos. Os objetos de conhecimento são adequadamente contemplados, abordando a identidade dos seres vivos (interação ecológica específica) e a qualidade de vida (impactos ambientais e na produção de alimentos). Os distratores são plausíveis e bem elaborados, explorando conceitos equivocados comuns, como a ideia de eliminação total da praga ou o barateamento imediato, o que exige do estudante uma análise crítica para identificar a vantagem central relacionada à sustentabilidade. O vocabulário e a complexidade cognitiva são perfeitamente adequados ao Ensino Médio, e o item segue rigorosamente o formato discursivo e contextualizado característico do ENEM.</t>
        </is>
      </c>
    </row>
    <row r="858">
      <c r="A858" s="6" t="inlineStr">
        <is>
          <t>d30d8207-b234-47e2-8700-aaaa264dd582</t>
        </is>
      </c>
      <c r="B858" s="6" t="inlineStr">
        <is>
          <t>com_fewshot_sem_grafo</t>
        </is>
      </c>
      <c r="C858" s="6" t="inlineStr">
        <is>
          <t>CN</t>
        </is>
      </c>
      <c r="D858" s="6" t="inlineStr">
        <is>
          <t>Ciencias da Natureza e suas Tecnologias</t>
        </is>
      </c>
      <c r="E858" s="6" t="n">
        <v>1</v>
      </c>
      <c r="F858" s="6" t="inlineStr">
        <is>
          <t>CN-H3</t>
        </is>
      </c>
      <c r="G858" s="6" t="inlineStr">
        <is>
          <t>Confrontar interpretacoes cientificas com interpretacoes baseadas no senso comum, ao longo do tempo ou em diferentes culturas.</t>
        </is>
      </c>
      <c r="H858" s="6" t="inlineStr">
        <is>
          <t>Durante uma viagem de carro, o pai comenta com o filho que o motor precisa estar sempre ligado e consumindo combustível para 'empurrar' o carro e mantê-lo em movimento, pois, segundo ele, 'se o motor parar, a força que move o carro some e ele para imediatamente'. O filho, que estudou as Leis de Newton na escola, explica que a interpretação do pai está baseada no senso comum e difere da explicação científica sobre a manutenção do movimento.</t>
        </is>
      </c>
      <c r="I858" s="6" t="inlineStr">
        <is>
          <t>A interpretação científica corrobora o pai ao afirmar que, na ausência de força, o movimento cessa instantaneamente devido à perda de energia.</t>
        </is>
      </c>
      <c r="J858" s="6" t="inlineStr">
        <is>
          <t>O senso comum está correto, pois a inércia só atua em corpos em queda livre e não em veículos terrestres em movimento horizontal.</t>
        </is>
      </c>
      <c r="K858" s="6" t="inlineStr">
        <is>
          <t>A explicação científica baseia-se na inércia, indicando que o carro continuaria em movimento se não houvessem forças resistivas, como o atrito e a resistência do ar.</t>
        </is>
      </c>
      <c r="L858" s="6" t="inlineStr">
        <is>
          <t>O erro do pai está em não considerar que o combustível é necessário apenas para vencer a gravidade, e não para manter a velocidade constante.</t>
        </is>
      </c>
      <c r="M858" s="6" t="inlineStr">
        <is>
          <t>A física newtoniana afirma que a força do motor é necessária para criar a velocidade, mas a inércia é responsável pela aceleração do veículo.</t>
        </is>
      </c>
      <c r="N858" s="6" t="inlineStr">
        <is>
          <t>C</t>
        </is>
      </c>
      <c r="O858" s="6" t="inlineStr">
        <is>
          <t>A habilidade CN-H3 é avaliada ao solicitar o aluno para distinguir uma interpretação baseada na observação imediata (senso comum) de uma explicação fundamentada em teorias científicas. O senso comum sugere que a força é necessária para manter o movimento (visão aristotélica), enquanto a ciência (Primeira Lei de Newton) estabelece que um corpo permanece em movimento a menos que uma força contrária (como o atrito) atue sobre ele. A alternativa C apresenta corretamente esse confronto, identificando o princípio da inércia como a explicação científica que corrige a noção intuitiva.</t>
        </is>
      </c>
      <c r="P858" s="6" t="b">
        <v>1</v>
      </c>
      <c r="Q858" s="6" t="n">
        <v>0</v>
      </c>
      <c r="R858" s="6" t="n">
        <v>0</v>
      </c>
      <c r="S858" s="6" t="n">
        <v>0.7241379310344828</v>
      </c>
      <c r="T858" s="6" t="n">
        <v>16.77678210678211</v>
      </c>
      <c r="U858" s="6" t="n">
        <v>4.8</v>
      </c>
      <c r="V858" s="6" t="n">
        <v>5</v>
      </c>
      <c r="W858" s="6" t="n">
        <v>5</v>
      </c>
      <c r="X858" s="6" t="n">
        <v>4</v>
      </c>
      <c r="Y858" s="6" t="n">
        <v>5</v>
      </c>
      <c r="Z858" s="6" t="n">
        <v>5</v>
      </c>
      <c r="AA858" s="6" t="inlineStr">
        <is>
          <t>O item apresenta excelente alinhamento com a habilidade CN-H3, pois estabelece um claro conflito entre uma interpretação baseada no senso comum (a visão aristotélica de que força é necessária para manter o movimento) e a explicação científica (a Primeira Lei de Newton ou Princípio da Inércia). A alternativa correta (C) identifica e descreve com precisão a explicação científica, enquanto os distratores exploram concepções errôneas comuns, como a confusão entre força para manter o movimento e força para vencer forças dissipativas (A, D), ou a limitação incorreta do princípio da inércia (B, E). Os objetos de conhecimento (Leis de Newton) são perfeitamente adequados e pertinentes. O nível de linguagem e o contexto (diálogo entre pai e filho) são apropriados para o Ensino Médio. O formato, com um enunciado contextualizado e cinco alternativas, segue rigorosamente o padrão do ENEM.</t>
        </is>
      </c>
      <c r="AB858" s="6" t="n">
        <v>4.2</v>
      </c>
      <c r="AC858" s="6" t="n">
        <v>5</v>
      </c>
      <c r="AD858" s="6" t="n">
        <v>1</v>
      </c>
      <c r="AE858" s="6" t="n">
        <v>5</v>
      </c>
      <c r="AF858" s="6" t="n">
        <v>5</v>
      </c>
      <c r="AG858" s="6" t="n">
        <v>5</v>
      </c>
      <c r="AH858" s="6" t="inlineStr">
        <is>
          <t>O item avalia com excelência a habilidade CN-H3, estabelecendo um claro contraste entre uma interpretação baseada no senso comum (aristotélica) e a explicação científica (newtoniana). Os distratores são plausíveis e exploram concepções alternativas comuns sobre inércia e força. O nível de escolaridade e o formato contextualizado são perfeitamente adequados ao ENEM. Contudo, a nota em d2 é mínima devido a um desalinhamento total com os 'Objetos de Conhecimento Esperados' listados no prompt (Ecologia, Oscilações, Ondas, Ótica e Radiação), uma vez que o item aborda exclusivamente conceitos de Mecânica (Leis de Newton).</t>
        </is>
      </c>
    </row>
    <row r="859">
      <c r="A859" s="6" t="inlineStr">
        <is>
          <t>4b57f085-f65c-4ce9-b408-0fbb1200f543</t>
        </is>
      </c>
      <c r="B859" s="6" t="inlineStr">
        <is>
          <t>com_fewshot_sem_grafo</t>
        </is>
      </c>
      <c r="C859" s="6" t="inlineStr">
        <is>
          <t>CN</t>
        </is>
      </c>
      <c r="D859" s="6" t="inlineStr">
        <is>
          <t>Ciencias da Natureza e suas Tecnologias</t>
        </is>
      </c>
      <c r="E859" s="6" t="n">
        <v>1</v>
      </c>
      <c r="F859" s="6" t="inlineStr">
        <is>
          <t>CN-H3</t>
        </is>
      </c>
      <c r="G859" s="6" t="inlineStr">
        <is>
          <t>Confrontar interpretacoes cientificas com interpretacoes baseadas no senso comum, ao longo do tempo ou em diferentes culturas.</t>
        </is>
      </c>
      <c r="H859" s="6" t="inlineStr">
        <is>
          <t>Durante as epidemias de cólera em Londres, no século XIX, acreditava-se, no senso comum, que a doença era causada pelo 'miasma', um ar impuro e fétido proveniente da matéria orgânica em decomposição. Com base nessa crença, as autoridades da época focavam na limpeza das ruas e no uso de perfumes fortes para combater a doença. Posteriormente, o médico John Snow realizou um mapeamento dos casos e identificou que a contaminação estava ligada ao consumo de água de uma bomba específica, poluída por esgoto, introduzindo o conceito de transmissão por agentes biológicos.</t>
        </is>
      </c>
      <c r="I859" s="6" t="inlineStr">
        <is>
          <t>A interpretação científica confirmou a teoria do miasma, pois demonstrou que o cheiro forte do esgoto é o que atrai o agente causador da cólera para as pessoas.</t>
        </is>
      </c>
      <c r="J859" s="6" t="inlineStr">
        <is>
          <t>O senso comum estava correto ao apontar a matéria em decomposição como origem, mas a ciência corrigiu apenas a forma de transmissão, que seria pelo ar e não pela água.</t>
        </is>
      </c>
      <c r="K859" s="6" t="inlineStr">
        <is>
          <t>A interpretação do senso comum associava a doença a uma característica sensorial (o mau cheiro), enquanto a ciência identificou um agente biológico invisível e sua via de transmissão hídrica.</t>
        </is>
      </c>
      <c r="L859" s="6" t="inlineStr">
        <is>
          <t>Tanto o senso comum quanto a ciência concordam que a causa é ambiental, diferindo apenas na intensidade da limpeza necessária para eliminar a doença.</t>
        </is>
      </c>
      <c r="M859" s="6" t="inlineStr">
        <is>
          <t>A ciência refutou a teoria do miasma provando que a cólera é uma doença genética e não infecciosa, eliminando a importância do saneamento básico.</t>
        </is>
      </c>
      <c r="N859" s="6" t="inlineStr">
        <is>
          <t>C</t>
        </is>
      </c>
      <c r="O859" s="6" t="inlineStr">
        <is>
          <t>A questão exige o confronto entre uma interpretação baseada no senso comum (teoria dos miasmas, que associava o mau cheiro à doença) e a interpretação científica (teoria dos germes, que identifica o agente etiológico). A alternativa C é a correta porque destaca a mudança de uma explicação baseada em observações sensoriais imediatas para uma baseada em evidências experimentais e biológicas, atendendo à habilidade CN-H3.</t>
        </is>
      </c>
      <c r="P859" s="6" t="b">
        <v>1</v>
      </c>
      <c r="Q859" s="6" t="n">
        <v>0</v>
      </c>
      <c r="R859" s="6" t="n">
        <v>0</v>
      </c>
      <c r="S859" s="6" t="n">
        <v>0.753731343283582</v>
      </c>
      <c r="T859" s="6" t="n">
        <v>16.26024336283186</v>
      </c>
      <c r="U859" s="6" t="n">
        <v>5</v>
      </c>
      <c r="V859" s="6" t="n">
        <v>5</v>
      </c>
      <c r="W859" s="6" t="n">
        <v>5</v>
      </c>
      <c r="X859" s="6" t="n">
        <v>5</v>
      </c>
      <c r="Y859" s="6" t="n">
        <v>5</v>
      </c>
      <c r="Z859" s="6" t="n">
        <v>5</v>
      </c>
      <c r="AA859" s="6" t="inlineStr">
        <is>
          <t>O item apresenta excelente alinhamento com a habilidade CN-H3, pois demanda explicitamente o confronto entre uma interpretação baseada no senso comum (teoria do miasma) e uma interpretação científica (teoria dos germes). A narrativa contextualiza o conflito histórico de forma clara. Os objetos de conhecimento (Ecologia e Ciências Ambientais, e Radiação/Ondas, embora este último não seja central) são adequados, pois o tema envolve fatores ambientais e a natureza de agentes causadores de doença. Os distratores são plausíveis e funcionam como armadilhas bem construídas: a alternativa A confunde a causa sensorial com a científica; a B sugere uma correção parcial, mantendo a via de transmissão incorreta; a D minimiza a diferença, tratando-a como uma questão de intensidade; e a E apresenta uma refutação completamente equivocada e factualmente incorreta, testando se o aluno realmente compreendeu a mudança paradigmática. O nível de complexidade é adequado para o Ensino Médio, exigindo compreensão de conceitos históricos e científicos sem ser excessivamente técnico. O formato segue o padrão ENEM, com um texto contextualizador, alternativas de múltipla escolha e uma questão que avalia a compreensão de um processo histórico-científico.</t>
        </is>
      </c>
      <c r="AB859" s="6" t="n">
        <v>5</v>
      </c>
      <c r="AC859" s="6" t="n">
        <v>5</v>
      </c>
      <c r="AD859" s="6" t="n">
        <v>5</v>
      </c>
      <c r="AE859" s="6" t="n">
        <v>5</v>
      </c>
      <c r="AF859" s="6" t="n">
        <v>5</v>
      </c>
      <c r="AG859" s="6" t="n">
        <v>5</v>
      </c>
      <c r="AH859" s="6" t="inlineStr">
        <is>
          <t>O item apresenta excelente alinhamento à habilidade CN-H3, pois estabelece um confronto claro e direto entre uma interpretação baseada no senso comum (teoria dos miasmas) e uma interpretação científica (teoria dos germes/transmissão hídrica), exigindo do aluno a identificação da distinção fundamental entre ambas. Os objetos de conhecimento são adequados, situando-se no contexto de ciências ambientais e saúde pública. Os distratores são plausíveis e exploram erros comuns de interpretação, como a conciliação indevida das teorias ou a atribuição incorreta de causalidade. O nível de linguagem e a complexidade conceitual são apropriados para o Ensino Médio, e o formato segue rigorosamente os padrões do ENEM.</t>
        </is>
      </c>
    </row>
    <row r="860">
      <c r="A860" s="6" t="inlineStr">
        <is>
          <t>fdd305f8-5a3e-4034-912a-1b33d4d9461c</t>
        </is>
      </c>
      <c r="B860" s="6" t="inlineStr">
        <is>
          <t>com_fewshot_sem_grafo</t>
        </is>
      </c>
      <c r="C860" s="6" t="inlineStr">
        <is>
          <t>CN</t>
        </is>
      </c>
      <c r="D860" s="6" t="inlineStr">
        <is>
          <t>Ciencias da Natureza e suas Tecnologias</t>
        </is>
      </c>
      <c r="E860" s="6" t="n">
        <v>1</v>
      </c>
      <c r="F860" s="6" t="inlineStr">
        <is>
          <t>CN-H3</t>
        </is>
      </c>
      <c r="G860" s="6" t="inlineStr">
        <is>
          <t>Confrontar interpretacoes cientificas com interpretacoes baseadas no senso comum, ao longo do tempo ou em diferentes culturas.</t>
        </is>
      </c>
      <c r="H860" s="6" t="inlineStr">
        <is>
          <t>Durante uma aula de campo, um estudante observa que, ao chutar uma bola de futebol na grama, ela percorre uma certa distancia e para. Ele comenta com o professor: 'A bola parou porque a forca que eu dei a ela acabou'. Essa explicacao e muito comum no cotidiano, porem, a Fisica Newtoniana oferece uma interpretacao distinta para esse fenomeno. Qual argumento cientifico confronta corretamente a interpretacao baseada no senso comum apresentada pelo estudante?</t>
        </is>
      </c>
      <c r="I860" s="6" t="inlineStr">
        <is>
          <t>A bola para porque a forca aplicada pelo chute se transforma em massa, aumentando a inercia do objeto ate ele parar.</t>
        </is>
      </c>
      <c r="J860" s="6" t="inlineStr">
        <is>
          <t>A bola para devido a acao de forcas dissipativas, como o atrito com o solo e a resistencia do ar, que se opoem ao movimento, e nao pelo esgotamento da forca inicial.</t>
        </is>
      </c>
      <c r="K860" s="6" t="inlineStr">
        <is>
          <t>O estado natural de qualquer corpo e o repouso, por isso, mesmo sem forcas externas, a bola tende naturalmente a parar apos um certo tempo.</t>
        </is>
      </c>
      <c r="L860" s="6" t="inlineStr">
        <is>
          <t>A forca aplicada no chute permanece atuando na bola por um tempo determinado e, ao se dissipar, permite que a gravidade a puxe para baito, interrompendo o movimento.</t>
        </is>
      </c>
      <c r="M860" s="6" t="inlineStr">
        <is>
          <t>A bola para porque a energia cinetica inicial e consumida internamente pelo material da bola, transformando-se em energia potencial elastica.</t>
        </is>
      </c>
      <c r="N860" s="6" t="inlineStr">
        <is>
          <t>B</t>
        </is>
      </c>
      <c r="O860" s="6" t="inlineStr">
        <is>
          <t>A habilidade CN-H3 e avaliada ao contrastar a visao de senso comum (de que a forca 'acaba' e por isso o movimento cessa) com a interpretacao cientifica (Leis de Newton). O senso comum, muitas vezes influenciado pelo aristotelismo, acredita que o movimento requer uma forca contínua. A ciencia explica que, se nao houvesse forcas de resistencia (atrito e ar), a bola continuaria em movimento indefinidamente (inercia). A alternativa B identifica corretamente o atrito como a causa real da parada, refutando a ideia de esgotamento da forca do chute.</t>
        </is>
      </c>
      <c r="P860" s="6" t="b">
        <v>1</v>
      </c>
      <c r="Q860" s="6" t="n">
        <v>0</v>
      </c>
      <c r="R860" s="6" t="n">
        <v>0</v>
      </c>
      <c r="S860" s="6" t="n">
        <v>0.7863247863247863</v>
      </c>
      <c r="T860" s="6" t="n">
        <v>15.68458961474037</v>
      </c>
      <c r="U860" s="6" t="n">
        <v>4.8</v>
      </c>
      <c r="V860" s="6" t="n">
        <v>5</v>
      </c>
      <c r="W860" s="6" t="n">
        <v>5</v>
      </c>
      <c r="X860" s="6" t="n">
        <v>4</v>
      </c>
      <c r="Y860" s="6" t="n">
        <v>5</v>
      </c>
      <c r="Z860" s="6" t="n">
        <v>5</v>
      </c>
      <c r="AA860" s="6" t="inlineStr">
        <is>
          <t>O item apresenta excelente alinhamento com a habilidade CN-H3, pois estabelece um confronto claro e direto entre uma explicação baseada no senso comum (a força 'acaba') e a interpretação científica da Física Newtoniana. A escolha dos objetos de conhecimento (Leis de Newton, inércia, forças dissipativas) é perfeitamente adequada para fundamentar a resposta correta e o conflito conceitual. Os distratores são plausíveis, pois incorporam ideias errôneas comuns (como a transformação de força em massa, o estado natural de repouso ou a dissipação da força), embora a alternativa D seja um pouco menos sofisticada. O nível de linguagem e o contexto de uma aula de campo são apropriados para o Ensino Médio. O formato, com um enunciado contextualizado, uma pergunta de múltipla escolha com cinco alternativas e um gabarito claro, segue estritamente as especificações do ENEM.</t>
        </is>
      </c>
      <c r="AB860" s="6" t="n">
        <v>4.2</v>
      </c>
      <c r="AC860" s="6" t="n">
        <v>5</v>
      </c>
      <c r="AD860" s="6" t="n">
        <v>1</v>
      </c>
      <c r="AE860" s="6" t="n">
        <v>5</v>
      </c>
      <c r="AF860" s="6" t="n">
        <v>5</v>
      </c>
      <c r="AG860" s="6" t="n">
        <v>5</v>
      </c>
      <c r="AH860" s="6" t="inlineStr">
        <is>
          <t>O item esta perfeitamente alinhado a habilidade CN-H3, pois propoe o confronto direto entre uma interpretacao de senso comum (a forca 'acaba') e o conhecimento cientifico (atrito e inercia). No entanto, a nota em d2 e minima pois o conteudo abordado refere-se a Mecanica Classica (Leis de Newton e Forcas), que nao esta entre os objetos de conhecimento esperados (Ecologia; Oscilacoes, ondas, optica e radiacao). Os distratores sao plausiveis e baseados em concepcoes alternativas comuns. O nivel de escolaridade e adequado e o formato segue rigorosamente o padrao ENEM.</t>
        </is>
      </c>
    </row>
    <row r="861">
      <c r="A861" s="6" t="inlineStr">
        <is>
          <t>bf13b5a2-5ac5-464f-bb4a-1c1c8a2efb4f</t>
        </is>
      </c>
      <c r="B861" s="6" t="inlineStr">
        <is>
          <t>com_fewshot_sem_grafo</t>
        </is>
      </c>
      <c r="C861" s="6" t="inlineStr">
        <is>
          <t>CN</t>
        </is>
      </c>
      <c r="D861" s="6" t="inlineStr">
        <is>
          <t>Ciencias da Natureza e suas Tecnologias</t>
        </is>
      </c>
      <c r="E861" s="6" t="n">
        <v>1</v>
      </c>
      <c r="F861" s="6" t="inlineStr">
        <is>
          <t>CN-H3</t>
        </is>
      </c>
      <c r="G861" s="6" t="inlineStr">
        <is>
          <t>Confrontar interpretacoes cientificas com interpretacoes baseadas no senso comum, ao longo do tempo ou em diferentes culturas.</t>
        </is>
      </c>
      <c r="H861" s="6" t="inlineStr">
        <is>
          <t>Em uma comunidade rural, é crença comum que a 'malária' (palavra que origina-se de 'mau ar') é causada por vapores tóxicos que emanam dos pântanos durante a noite. Por conta disso, os moradores têm o costume de fechar bem as portas e janelas ao anoitecer para evitar que o 'ar ruim' entre nas casas e cause a doença. No entanto, estudos da área da saúde comprovam que a transmissão da malária ocorre por meio de um agente biológico específico, desmentindo a associação direta com o ar dos pântanos.</t>
        </is>
      </c>
      <c r="I861" s="6" t="inlineStr">
        <is>
          <t>A doença é causada por fungos presentes na água parada que são liberados no ar e inalados pelas pessoas.</t>
        </is>
      </c>
      <c r="J861" s="6" t="inlineStr">
        <is>
          <t>A transmissão ocorre pela picada de mosquitos do gênero Anopheles, infectados pelo protozoário Plasmodium.</t>
        </is>
      </c>
      <c r="K861" s="6" t="inlineStr">
        <is>
          <t>O contato direto com a lama dos pântanos permite a entrada de bactérias pela pele, causando a febre.</t>
        </is>
      </c>
      <c r="L861" s="6" t="inlineStr">
        <is>
          <t>A umidade excessiva do ar noturno favorece o resfriamento do organismo, baixando a imunidade e gerando a doença.</t>
        </is>
      </c>
      <c r="M861" s="6" t="inlineStr">
        <is>
          <t>A doença é transmitida pelo consumo de água contaminada por ovos de vermes que se desenvolvem no pântano.</t>
        </is>
      </c>
      <c r="N861" s="6" t="inlineStr">
        <is>
          <t>B</t>
        </is>
      </c>
      <c r="O861" s="6" t="inlineStr">
        <is>
          <t>A habilidade CN-H3 é avaliada ao solicitar o reconhecimento da interpretação científica (transmissão vetorial por mosquitos) que refuta a interpretação baseada no senso comum (teoria dos miasmas ou 'mau ar'). A alternativa B apresenta a explicação biológica correta, contrastando com as crenças populares descritas no enunciado.</t>
        </is>
      </c>
      <c r="P861" s="6" t="b">
        <v>1</v>
      </c>
      <c r="Q861" s="6" t="n">
        <v>0</v>
      </c>
      <c r="R861" s="6" t="n">
        <v>0</v>
      </c>
      <c r="S861" s="6" t="n">
        <v>0.8585858585858586</v>
      </c>
      <c r="T861" s="6" t="n">
        <v>12.69782142857143</v>
      </c>
      <c r="U861" s="6" t="n">
        <v>4.8</v>
      </c>
      <c r="V861" s="6" t="n">
        <v>5</v>
      </c>
      <c r="W861" s="6" t="n">
        <v>5</v>
      </c>
      <c r="X861" s="6" t="n">
        <v>4</v>
      </c>
      <c r="Y861" s="6" t="n">
        <v>5</v>
      </c>
      <c r="Z861" s="6" t="n">
        <v>5</v>
      </c>
      <c r="AA861" s="6" t="inlineStr">
        <is>
          <t>O item apresenta excelente alinhamento com a habilidade CN-H3, pois estabelece um claro confronto entre uma crença popular (teoria dos miasmas) e o conhecimento científico estabelecido (transmissão vetorial). Os objetos de conhecimento (Ecologia e Ciências Ambientais) são perfeitamente adequados, pois a transmissão da malária é um exemplo clássico de interação entre agente biológico (Plasmodium), vetor (Anopheles) e ambiente (pântanos). Os distratores são plausíveis, pois exploram outras formas de transmissão de doenças (fungos, bactérias, vermes) e uma explicação pseudocientífica baseada em imunidade, sendo que apenas o gabarito apresenta a explicação correta e cientificamente fundamentada. O nível de complexidade é adequado para o Ensino Médio, exigindo o conhecimento de conceitos de biologia e saúde, sem ser excessivamente técnico. O formato segue rigorosamente as características do ENEM, com um enunciado contextualizado, uma situação-problema que envolve a superação de um senso comum e alternativas que exigem discernimento entre informações científicas e não científicas.</t>
        </is>
      </c>
      <c r="AB861" s="6" t="n">
        <v>5</v>
      </c>
      <c r="AC861" s="6" t="n">
        <v>5</v>
      </c>
      <c r="AD861" s="6" t="n">
        <v>5</v>
      </c>
      <c r="AE861" s="6" t="n">
        <v>5</v>
      </c>
      <c r="AF861" s="6" t="n">
        <v>5</v>
      </c>
      <c r="AG861" s="6" t="n">
        <v>5</v>
      </c>
      <c r="AH861" s="6" t="inlineStr">
        <is>
          <t>O item avalia com excelência a habilidade CN-H3 ao estabelecer um conflito explícito entre uma interpretação baseada no senso comum (teoria dos miasmas/mau ar) e o conhecimento científico (transmissão vetorial). O objeto de conhecimento 'Ecologia e ciências ambientais' é perfeitamente adequado, abordando a interação entre vetores, ambiente e saúde. Os distratores são plausíveis, pois representam concepções alternativas comuns (confusão com fungos, bactérias, vermes ou efeitos climáticos). O nível de complexidade é apropriado para o Ensino Médio e o item segue rigorosamente o formato ENEM, apresentando um enunciado contextualizado e alternativas que exigem a seleção da explicação científica correta.</t>
        </is>
      </c>
    </row>
    <row r="862">
      <c r="A862" s="6" t="inlineStr">
        <is>
          <t>ec640609-5b30-4e66-933f-68583ded3076</t>
        </is>
      </c>
      <c r="B862" s="6" t="inlineStr">
        <is>
          <t>com_fewshot_sem_grafo</t>
        </is>
      </c>
      <c r="C862" s="6" t="inlineStr">
        <is>
          <t>CN</t>
        </is>
      </c>
      <c r="D862" s="6" t="inlineStr">
        <is>
          <t>Ciencias da Natureza e suas Tecnologias</t>
        </is>
      </c>
      <c r="E862" s="6" t="n">
        <v>1</v>
      </c>
      <c r="F862" s="6" t="inlineStr">
        <is>
          <t>CN-H3</t>
        </is>
      </c>
      <c r="G862" s="6" t="inlineStr">
        <is>
          <t>Confrontar interpretacoes cientificas com interpretacoes baseadas no senso comum, ao longo do tempo ou em diferentes culturas.</t>
        </is>
      </c>
      <c r="H862" s="6" t="inlineStr">
        <is>
          <t>Durante uma conversa sobre o clima em uma cidade do hemisfério sul, um morador comenta que o mês de janeiro é muito quente e afirma: 'Evidentemente faz mais calor agora porque a Terra está mais perto do Sol do que em julho'. Um estudante, ao ouvir isso, reconhece que essa explicação é baseada no senso comum e difere do entendimento científico aceito atualmente. Qual argumento científico o estudante deve utilizar para corrigir a interpretação do morador, explicando a real causa do verão no hemisfério sul?</t>
        </is>
      </c>
      <c r="I862" s="6" t="inlineStr">
        <is>
          <t>A órbita da Terra é perfeitamente circular, mantendo a distância constante do Sol durante todo o ano, logo o calor não tem relação com a posição orbital.</t>
        </is>
      </c>
      <c r="J862" s="6" t="inlineStr">
        <is>
          <t>O verão no hemisfério sul ocorre porque, nessa época, o eixo de rotação da Terra está inclinado em direção ao Sol, fazendo com que a luz solar incida de forma mais direta e por mais tempo sobre essa região.</t>
        </is>
      </c>
      <c r="K862" s="6" t="inlineStr">
        <is>
          <t>O aumento da temperatura no verão é causado pela intensificação das erupções solares que ocorrem periodicamente no início de cada ano, independentemente da posição da Terra.</t>
        </is>
      </c>
      <c r="L862" s="6" t="inlineStr">
        <is>
          <t>A atmosfera terrestre sofre uma dilatação no verão que retém mais calor, um fenômeno que coincide com o período em que a Terra está no afélio, o ponto mais distante do Sol.</t>
        </is>
      </c>
      <c r="M862" s="6" t="inlineStr">
        <is>
          <t>A rotação da Terra aumenta sua velocidade em janeiro, o que gera mais atrito com a atmosfera e, consequentemente, eleva a temperatura global do hemisfério sul.</t>
        </is>
      </c>
      <c r="N862" s="6" t="inlineStr">
        <is>
          <t>B</t>
        </is>
      </c>
      <c r="O862" s="6" t="inlineStr">
        <is>
          <t>A habilidade CN-H3 é avaliada ao se contrastar a visão de senso comum (calor devido à proximidade do Sol) com a explicação científica (inclinação do eixo terrestre e incidência de raios solares). A alternativa B apresenta corretamente o conceito científico de estações do ano, refutando a interpretação intuitiva baseada apenas na distância ao Sol.</t>
        </is>
      </c>
      <c r="P862" s="6" t="b">
        <v>1</v>
      </c>
      <c r="Q862" s="6" t="n">
        <v>0</v>
      </c>
      <c r="R862" s="6" t="n">
        <v>0</v>
      </c>
      <c r="S862" s="6" t="n">
        <v>0.762962962962963</v>
      </c>
      <c r="T862" s="6" t="n">
        <v>16.25263297872341</v>
      </c>
      <c r="U862" s="6" t="n">
        <v>4.8</v>
      </c>
      <c r="V862" s="6" t="n">
        <v>5</v>
      </c>
      <c r="W862" s="6" t="n">
        <v>5</v>
      </c>
      <c r="X862" s="6" t="n">
        <v>4</v>
      </c>
      <c r="Y862" s="6" t="n">
        <v>5</v>
      </c>
      <c r="Z862" s="6" t="n">
        <v>5</v>
      </c>
      <c r="AA862" s="6" t="inlineStr">
        <is>
          <t>O item apresenta excelente alinhamento com a habilidade CN-H3, pois estabelece um conflito claro entre uma explicação de senso comum (proximidade ao Sol) e o conhecimento científico (inclinação do eixo terrestre). Os objetos de conhecimento esperados (Ondas, Ótica e Radiação; Ecologia e Ciências Ambientais) são adequados, pois a questão aborda a radiação solar e sua interação com a Terra, um pilar da climatologia. Os distratores são plausíveis, pois exploram conceitos incorretos mas que podem ser intuitivos (órbita circular, erupções solares, dilatação atmosférica, atrito), sendo apenas a alternativa C um pouco menos plausível por introduzir um fenômeno (erupções solares) não diretamente relacionado à causa das estações. O nível de escolaridade é perfeitamente adequado, abordando um conteúdo de Ensino Médio de Astronomia e Física. A aderência ao formato ENEM é máxima, com um enunciado contextualizado, uma situação-problema do cotidiano e alternativas que exigem a compreensão de conceitos para a resolução.</t>
        </is>
      </c>
      <c r="AB862" s="6" t="n">
        <v>4.8</v>
      </c>
      <c r="AC862" s="6" t="n">
        <v>5</v>
      </c>
      <c r="AD862" s="6" t="n">
        <v>5</v>
      </c>
      <c r="AE862" s="6" t="n">
        <v>4</v>
      </c>
      <c r="AF862" s="6" t="n">
        <v>5</v>
      </c>
      <c r="AG862" s="6" t="n">
        <v>5</v>
      </c>
      <c r="AH862" s="6" t="inlineStr">
        <is>
          <t>O item atende plenamente à habilidade CN-H3 ao estabelecer um conflito direto entre uma explicação baseada no senso comum (a proximidade da Terra ao Sol) e o conhecimento científico consolidado (a inclinação do eixo terrestre). Os objetos de conhecimento são adequados, pois o fenômeno das estações envolve conceitos de radiação e dinâmica terrestre, previstos na matriz de referência. Os distratores são plausíveis e exploram concepções alternativas comuns ou o uso incorreto de termos técnicos (como afélio), embora o distrator D apresente uma justificativa pseudocientífica (dilatação da atmosfera) que pode ser facilmente descartada por alunos com domínio básico do conteúdo. O nível de exigência é compatível com o Ensino Médio, abordando um conteúdo curricular fundamental. A estrutura do item segue rigorosamente o formato ENEM, com enunciado contextualizado e cinco alternativas.</t>
        </is>
      </c>
    </row>
    <row r="863">
      <c r="A863" s="6" t="inlineStr">
        <is>
          <t>b8cbae4c-68ff-4180-aa4b-7edb456dabef</t>
        </is>
      </c>
      <c r="B863" s="6" t="inlineStr">
        <is>
          <t>com_fewshot_sem_grafo</t>
        </is>
      </c>
      <c r="C863" s="6" t="inlineStr">
        <is>
          <t>CN</t>
        </is>
      </c>
      <c r="D863" s="6" t="inlineStr">
        <is>
          <t>Ciencias da Natureza e suas Tecnologias</t>
        </is>
      </c>
      <c r="E863" s="6" t="n">
        <v>8</v>
      </c>
      <c r="F863" s="6" t="inlineStr">
        <is>
          <t>CN-H30</t>
        </is>
      </c>
      <c r="G863" s="6" t="inlineStr">
        <is>
          <t>Avaliar propostas de alcance individual ou coletivo, identificando aquelas que visam a preservacao e a implementacao da saude individual, coletiva ou do ambiente.</t>
        </is>
      </c>
      <c r="H863" s="6" t="inlineStr">
        <is>
          <t>Um município litorâneo tem enfrentado um aumento significativo de casos de doenças diarreicas na população, além da mortandade de peixes na baía onde é despejado o esgoto coletado. O poder público local, buscando resolver esse problema e promover a qualidade de vida, apresentou quatro diferentes propostas de intervenção para debate na câmara de vereadores. Considerando a necessidade de preservar a saúde coletiva e o equilíbrio ambiental, qual proposta atende efetivamente a esses objetivos?</t>
        </is>
      </c>
      <c r="I863" s="6" t="inlineStr">
        <is>
          <t>Aumentar a dosagem de cloro na água que chega às residências para eliminar possíveis patógenos, mantendo o lançamento de esgoto in natura na baía.</t>
        </is>
      </c>
      <c r="J863" s="6" t="inlineStr">
        <is>
          <t>Realizar a dragagem da baía para remover os peixes mortos e redistribuir o esgoto para um ponto mais distante da praia, diluindo a poluição.</t>
        </is>
      </c>
      <c r="K863" s="6" t="inlineStr">
        <is>
          <t>Implementar um sistema de coleta seletiva e tratamento de esgoto, além de fiscalizar o despejo de resíduos industriais, impedindo a contaminação da água.</t>
        </is>
      </c>
      <c r="L863" s="6" t="inlineStr">
        <is>
          <t>Distribuir antibióticos preventivamente para a população ribeirinha e proibir a pesca na região por um período de seis meses.</t>
        </is>
      </c>
      <c r="M863" s="6" t="inlineStr">
        <is>
          <t>Construir um aterro sanitário nas margens da baía para isolar o lixo sólido da cidade, evitando que ele entre em contato com a água do mar.</t>
        </is>
      </c>
      <c r="N863" s="6" t="inlineStr">
        <is>
          <t>C</t>
        </is>
      </c>
      <c r="O863" s="6" t="inlineStr">
        <is>
          <t>A habilidade CN-H30 exige a avaliação de propostas que visem à preservação da saúde e do ambiente. A alternativa C é a correta porque propõe a solução estrutural do problema (tratamento de esgoto e fiscalização), atacando a raiz da contaminação da água e, consequentemente, prevenindo doenças e a morte da fauna local. As outras alternativas ou apenas tratam os sintomas (cloro, antibióticos) ou transferem o problema (dragagem, aterro), sem promover a saúde ambiental de forma sustentável.</t>
        </is>
      </c>
      <c r="P863" s="6" t="b">
        <v>1</v>
      </c>
      <c r="Q863" s="6" t="n">
        <v>0.01923076923076923</v>
      </c>
      <c r="R863" s="6" t="n">
        <v>1.506172839506173</v>
      </c>
      <c r="S863" s="6" t="n">
        <v>0.9043478260869565</v>
      </c>
      <c r="T863" s="6" t="n">
        <v>14.97613095238096</v>
      </c>
      <c r="U863" s="6" t="n">
        <v>5</v>
      </c>
      <c r="V863" s="6" t="n">
        <v>5</v>
      </c>
      <c r="W863" s="6" t="n">
        <v>5</v>
      </c>
      <c r="X863" s="6" t="n">
        <v>5</v>
      </c>
      <c r="Y863" s="6" t="n">
        <v>5</v>
      </c>
      <c r="Z863" s="6" t="n">
        <v>5</v>
      </c>
      <c r="AA863" s="6" t="inlineStr">
        <is>
          <t>O item apresenta excelente alinhamento com a habilidade CN-H30, pois demanda do estudante a avaliação crítica de cinco propostas de intervenção para identificar aquela que efetivamente promove a saúde coletiva e a preservação ambiental. A questão contextualiza o problema de forma clara (doenças diarreicas e mortandade de peixes ligados ao esgoto) e apresenta alternativas que representam diferentes estratégias, desde soluções paliativas e transferência de impacto até a solução estrutural e correta. Os objetos de conhecimento (Identidade dos seres vivos, Moleculas, celulas e tecidos, Qualidade de vida das populacoes humanas) são adequadamente mobilizados para a análise das consequências de cada proposta sobre a saúde humana e o ambiente. Os distratores são plausíveis e bem elaborados, pois cada um contém um elemento de verdade ou uma medida que, à primeira vista, parece resolver parte do problema, mas falha ao não abordar a causa raiz ou gerar novos problemas. O nível de complexidade é adequado para o Ensino Médio, exigindo compreensão de conceitos de saúde pública, ecologia e saneamento básico. O formato segue rigorosamente as características do ENEM, com um enunciado contextualizado, uma pergunta clara e alternativas que exigem análise crítica e não apenas memória.</t>
        </is>
      </c>
      <c r="AB863" s="6" t="n">
        <v>4.8</v>
      </c>
      <c r="AC863" s="6" t="n">
        <v>5</v>
      </c>
      <c r="AD863" s="6" t="n">
        <v>4</v>
      </c>
      <c r="AE863" s="6" t="n">
        <v>5</v>
      </c>
      <c r="AF863" s="6" t="n">
        <v>5</v>
      </c>
      <c r="AG863" s="6" t="n">
        <v>5</v>
      </c>
      <c r="AH863" s="6" t="inlineStr">
        <is>
          <t>O item está perfeitamente alinhado à habilidade CN-H30, pois solicita a avaliação de propostas de intervenção para resolver um problema de saúde pública e ambiental, exigindo a identificação da solução que ataca a causa raiz (tratamento de esgoto) em vez de apenas mitigar sintomas. Os objetos de conhecimento são pertinentes, com forte ênfase em 'Qualidade de vida das populações humanas'; embora 'Moléculas, células e tecidos' e 'Identidade dos seres vivos' sejam menos explícitos no enunciado, o contexto biológico das doenças e da mortandade de peixes sustenta a temática. Os distratores são plausíveis e bem construídos, representando soluções paliativas ou incorretas comuns (cloração excessiva, remédios preventivos, ocultação do lixo), o que testa eficazmente a compreensão do aluno. O nível de dificuldade e a linguagem são adequados ao Ensino Médio, e o item segue rigorosamente o formato e o estilo discursivo esperado nas provas do ENEM.</t>
        </is>
      </c>
    </row>
    <row r="864">
      <c r="A864" s="6" t="inlineStr">
        <is>
          <t>6e4b7851-65fe-4308-ae3c-a8d6eaecf72f</t>
        </is>
      </c>
      <c r="B864" s="6" t="inlineStr">
        <is>
          <t>com_fewshot_sem_grafo</t>
        </is>
      </c>
      <c r="C864" s="6" t="inlineStr">
        <is>
          <t>CN</t>
        </is>
      </c>
      <c r="D864" s="6" t="inlineStr">
        <is>
          <t>Ciencias da Natureza e suas Tecnologias</t>
        </is>
      </c>
      <c r="E864" s="6" t="n">
        <v>8</v>
      </c>
      <c r="F864" s="6" t="inlineStr">
        <is>
          <t>CN-H30</t>
        </is>
      </c>
      <c r="G864" s="6" t="inlineStr">
        <is>
          <t>Avaliar propostas de alcance individual ou coletivo, identificando aquelas que visam a preservacao e a implementacao da saude individual, coletiva ou do ambiente.</t>
        </is>
      </c>
      <c r="H864" s="6" t="inlineStr">
        <is>
          <t>Em uma comunidade urbana, o aumento dos casos de diarreia e leptospirose foi associado à precariedade do saneamento básico e ao acúmulo de lixo às margens de um córrego que corta o bairro. Durante uma assembleia, foram apresentadas diferentes propostas de ação para resolver o problema. Qual das propostas apresentadas abaixo melhor atende, simultaneamente, à preservação da saúde coletiva e do ambiente?</t>
        </is>
      </c>
      <c r="I864" s="6" t="inlineStr">
        <is>
          <t>Distribuir antibióticos para todas as famílias, visando tratar os sintomas e impedir a propagação das doenças.</t>
        </is>
      </c>
      <c r="J864" s="6" t="inlineStr">
        <is>
          <t>Realizar a queima do lixo acumulado nas margens do córrego para eliminar os vetores das doenças rapidamente.</t>
        </is>
      </c>
      <c r="K864" s="6" t="inlineStr">
        <is>
          <t>Orientar os moradores a ingerir apenas água mineral e evitar o contato com a água da chuva, como medida de proteção individual.</t>
        </is>
      </c>
      <c r="L864" s="6" t="inlineStr">
        <is>
          <t>Promover mutirões de limpeza e cobrar da prefeitura a instalação de redes de esgoto e coleta seletiva.</t>
        </is>
      </c>
      <c r="M864" s="6" t="inlineStr">
        <is>
          <t>Aterrar o córrego com terra e entulhos para eliminar a água parada onde os vetores se reproduzem.</t>
        </is>
      </c>
      <c r="N864" s="6" t="inlineStr">
        <is>
          <t>D</t>
        </is>
      </c>
      <c r="O864" s="6" t="inlineStr">
        <is>
          <t>A habilidade CN-H30 requer a avaliação de propostas que visem à preservação da saúde e do ambiente. A alternativa D é a correta, pois apresenta uma solução estrutural e coletiva (saneamento e gestão de resíduos) que ataca a causa raiz do problema, prevenindo doenças e recuperando a qualidade ambiental. As demais alternativas focam apenas no tratamento paliativo (A), agridem o ambiente (B), resolvem o problema apenas no âmbito individual sem alterar o cenário de risco (C) ou degradam o curso d'água (E).</t>
        </is>
      </c>
      <c r="P864" s="6" t="b">
        <v>1</v>
      </c>
      <c r="Q864" s="6" t="n">
        <v>0</v>
      </c>
      <c r="R864" s="6" t="n">
        <v>0</v>
      </c>
      <c r="S864" s="6" t="n">
        <v>0.8764044943820225</v>
      </c>
      <c r="T864" s="6" t="n">
        <v>13.10502483443708</v>
      </c>
      <c r="U864" s="6" t="n">
        <v>5</v>
      </c>
      <c r="V864" s="6" t="n">
        <v>5</v>
      </c>
      <c r="W864" s="6" t="n">
        <v>5</v>
      </c>
      <c r="X864" s="6" t="n">
        <v>5</v>
      </c>
      <c r="Y864" s="6" t="n">
        <v>5</v>
      </c>
      <c r="Z864" s="6" t="n">
        <v>5</v>
      </c>
      <c r="AA864" s="6" t="inlineStr">
        <is>
          <t>O item apresenta excelente alinhamento com a habilidade CN-H30, pois demanda a avaliação crítica de propostas de ação para identificar a que promove a preservação da saúde coletiva e do ambiente. A questão contextualiza o problema de forma clara (saneamento precário e lixo) e apresenta cinco propostas distintas que representam diferentes abordagens (tratamento individual, controle de vetor, proteção individual, solução estrutural e degradação ambiental). Os objetos de conhecimento (Identidade dos seres vivos, Moleculas, celulas e tecidos, Qualidade de vida das populacoes humanas) são adequadamente mobilizados para a compreensão das doenças (causadas por patógenos) e da qualidade de vida. Os distratores são plausíveis e bem elaborados: A (foco no tratamento, não na prevenção), B (solução que agride o ambiente), C (solução individual que não resolve o problema coletivo), E (solução destrutiva e ilegal). O nível de complexidade é adequado para o Ensino Médio, exigindo análise de causas e consequências, e não apenas memória. O formato segue as características do ENEM, com um enunciado contextualizado e alternativas que exigem pensamento crítico para a seleção da resposta mais adequada.</t>
        </is>
      </c>
      <c r="AB864" s="6" t="n">
        <v>5</v>
      </c>
      <c r="AC864" s="6" t="n">
        <v>5</v>
      </c>
      <c r="AD864" s="6" t="n">
        <v>5</v>
      </c>
      <c r="AE864" s="6" t="n">
        <v>5</v>
      </c>
      <c r="AF864" s="6" t="n">
        <v>5</v>
      </c>
      <c r="AG864" s="6" t="n">
        <v>5</v>
      </c>
      <c r="AH864" s="6" t="inlineStr">
        <is>
          <t>O item apresenta excelente alinhamento à habilidade CN-H30, pois exige a avaliação crítica de diferentes propostas de intervenção em um problema socioambiental, selecionando a que resolve a causa raiz (saneamento e gestão de resíduos) sem causar danos adicionais ao ecossistema. Os objetos de conhecimento, especialmente 'Qualidade de vida das populações humanas', são plenamente contemplados pelo contexto de saúde pública e saneamento. Os distratores são plausíveis e bem elaborados, representando soluções paliativas (A), individuais (C) ou que agridem o ambiente (B e E), o que testa a capacidade do aluno de analisar o impacto integral das ações. O nível de complexidade, a linguagem e a estrutura seguem rigorosamente o padrão do ENEM, sendo adequados ao Ensino Médio.</t>
        </is>
      </c>
    </row>
    <row r="865">
      <c r="A865" s="6" t="inlineStr">
        <is>
          <t>8ab2bd70-2901-4dee-a96a-3e4c5fcc613f</t>
        </is>
      </c>
      <c r="B865" s="6" t="inlineStr">
        <is>
          <t>com_fewshot_sem_grafo</t>
        </is>
      </c>
      <c r="C865" s="6" t="inlineStr">
        <is>
          <t>CN</t>
        </is>
      </c>
      <c r="D865" s="6" t="inlineStr">
        <is>
          <t>Ciencias da Natureza e suas Tecnologias</t>
        </is>
      </c>
      <c r="E865" s="6" t="n">
        <v>8</v>
      </c>
      <c r="F865" s="6" t="inlineStr">
        <is>
          <t>CN-H30</t>
        </is>
      </c>
      <c r="G865" s="6" t="inlineStr">
        <is>
          <t>Avaliar propostas de alcance individual ou coletivo, identificando aquelas que visam a preservacao e a implementacao da saude individual, coletiva ou do ambiente.</t>
        </is>
      </c>
      <c r="H865" s="6" t="inlineStr">
        <is>
          <t>Em uma comunidade urbana, o aumento excessivo de casos de doenças respiratórias e alérgicas tem sido associado à baixa qualidade do ar e à pouca presença de áreas verdes. Buscando reverter esse quadro e promover a qualidade de vida, a associação de moradores apresentou ao poder público diferentes propostas de intervenção. Qual das propostas abaixo apresenta a medida mais eficaz para a preservação da saúde coletiva e do ambiente?</t>
        </is>
      </c>
      <c r="I865" s="6" t="inlineStr">
        <is>
          <t>Pavimentar todas as ruas do bairro com asfalto escuro para reduzir a poeira e facilitar a limpeza mecânica das vias.</t>
        </is>
      </c>
      <c r="J865" s="6" t="inlineStr">
        <is>
          <t>Incentivar a construção de garagens subterrâneas em todos os prédios para remover os carros das ruas e diminuir o trânsito de superfície.</t>
        </is>
      </c>
      <c r="K865" s="6" t="inlineStr">
        <is>
          <t>Realizar a queima controlada de lixo doméstico em terrenos baldios nos fins de semana para eliminar resíduos acumulados.</t>
        </is>
      </c>
      <c r="L865" s="6" t="inlineStr">
        <is>
          <t>Implantar um parque urbano com arborização densa e criar ciclovias para estimular o transporte não motorizado.</t>
        </is>
      </c>
      <c r="M865" s="6" t="inlineStr">
        <is>
          <t>Instalar purificadores de ar elétricos de grande porte nas praças públicas para filtrar os poluentes atmosféricos.</t>
        </is>
      </c>
      <c r="N865" s="6" t="inlineStr">
        <is>
          <t>D</t>
        </is>
      </c>
      <c r="O865" s="6" t="inlineStr">
        <is>
          <t>A habilidade CN-H30 exige a avaliação de propostas que visem à preservação da saúde e do ambiente. A alternativa D é a correta porque o plantio de árvores ajuda a filtrar poluentes atmosféricos e reduzir ilhas de calor, enquanto as ciclovias incentivam um transporte sustentável, reduzindo a emissão de gases poluentes por veículos automotores. Essas ações atuam diretamente na melhoria da qualidade do ar e na promoção da saúde física da população. As outras alternativas são ineficazes ou prejudiciais: o asfalto excessivo (A) aumenta o calor; a queima de lixo (C) libera toxinas; e purificadores (E) tratam apenas o sintoma localmente sem resolver a causa da poluição.</t>
        </is>
      </c>
      <c r="P865" s="6" t="b">
        <v>1</v>
      </c>
      <c r="Q865" s="6" t="n">
        <v>0.02083333333333333</v>
      </c>
      <c r="R865" s="6" t="n">
        <v>1.428571428571428</v>
      </c>
      <c r="S865" s="6" t="n">
        <v>0.96</v>
      </c>
      <c r="T865" s="6" t="n">
        <v>14.09974378881988</v>
      </c>
      <c r="U865" s="6" t="n">
        <v>5</v>
      </c>
      <c r="V865" s="6" t="n">
        <v>5</v>
      </c>
      <c r="W865" s="6" t="n">
        <v>5</v>
      </c>
      <c r="X865" s="6" t="n">
        <v>5</v>
      </c>
      <c r="Y865" s="6" t="n">
        <v>5</v>
      </c>
      <c r="Z865" s="6" t="n">
        <v>5</v>
      </c>
      <c r="AA865" s="6" t="inlineStr">
        <is>
          <t>O item apresenta excelente alinhamento com a habilidade-alvo CN-H30, pois demanda do estudante a avaliação crítica de cinco propostas para identificar a mais eficaz na promoção da saúde coletiva e ambiental. Os objetos de conhecimento esperados (Identidade dos seres vivos, Moléculas, células e tecidos, Qualidade de vida das populações humanas) são plenamente contemplados, pois a questão aborda a saúde humana (doenças respiratórias), o ambiente (qualidade do ar, áreas verdes) e a qualidade de vida. Os distratores são plausíveis e bem elaborados: a alternativa A (asfalto) parece uma solução para poeira, mas agrava o problema do calor; a B (garagens subterrâneas) aborda o trânsito, mas não a poluição do ar diretamente; a C (queima de lixo) é uma solução comum, mas altamente prejudicial; e a E (purificadores) parece tecnológica, mas trata apenas o sintoma. O nível de complexidade é adequado para o Ensino Médio, exigindo análise de causas e efeitos de intervenções urbanas. O formato segue rigorosamente o padrão ENEM, com um enunciado contextualizado, uma pergunta clara e cinco alternativas de resposta múltipla com única correta.</t>
        </is>
      </c>
      <c r="AB865" s="6" t="n">
        <v>4.6</v>
      </c>
      <c r="AC865" s="6" t="n">
        <v>5</v>
      </c>
      <c r="AD865" s="6" t="n">
        <v>4</v>
      </c>
      <c r="AE865" s="6" t="n">
        <v>4</v>
      </c>
      <c r="AF865" s="6" t="n">
        <v>5</v>
      </c>
      <c r="AG865" s="6" t="n">
        <v>5</v>
      </c>
      <c r="AH865" s="6" t="inlineStr">
        <is>
          <t>O item está perfeitamente alinhado à habilidade CN-H30, pois exige a avaliação de propostas de intervenção urbana para resolver um problema de saúde pública e ambiental. A contextualização é adequada e o comando da questão é claro. Em relação aos objetos de conhecimento, o item aborda com profundidade a 'Qualidade de vida das populações humanas', embora os aspectos moleculares e celulares sejam implícitos (fisiologia da respiração e fotossíntese). Os distratores são plausíveis e representam soluções comuns, mas inadequadas ou insuficientes sob a ótica científica, exigindo do aluno o discernimento entre soluções paliativas e estruturais. O nível de complexidade e a linguagem são compatíveis com o Ensino Médio, e o formato segue rigorosamente o padrão do ENEM.</t>
        </is>
      </c>
    </row>
    <row r="866">
      <c r="A866" s="6" t="inlineStr">
        <is>
          <t>d8a38e0a-ed5e-46c1-877a-270e7021d119</t>
        </is>
      </c>
      <c r="B866" s="6" t="inlineStr">
        <is>
          <t>com_fewshot_sem_grafo</t>
        </is>
      </c>
      <c r="C866" s="6" t="inlineStr">
        <is>
          <t>CN</t>
        </is>
      </c>
      <c r="D866" s="6" t="inlineStr">
        <is>
          <t>Ciencias da Natureza e suas Tecnologias</t>
        </is>
      </c>
      <c r="E866" s="6" t="n">
        <v>8</v>
      </c>
      <c r="F866" s="6" t="inlineStr">
        <is>
          <t>CN-H30</t>
        </is>
      </c>
      <c r="G866" s="6" t="inlineStr">
        <is>
          <t>Avaliar propostas de alcance individual ou coletivo, identificando aquelas que visam a preservacao e a implementacao da saude individual, coletiva ou do ambiente.</t>
        </is>
      </c>
      <c r="H866" s="6" t="inlineStr">
        <is>
          <t>Em uma cidade litorânea, a comunidade local tem observado um aumento no acúmulo de lixo nas praias e na água, o que tem gerado prejuízos à pesca, riscos à saúde dos banhistas e a morte de animais marinhos. Visando reverter esse cenário e promover a sustentabilidade ambiental e a saúde coletiva, a associação de moradores apresentou quatro propostas distintas para a prefeitura. Qual das propostas abaixo apresenta a medida mais eficaz para preservar o ambiente e a saúde pública a longo prazo?</t>
        </is>
      </c>
      <c r="I866" s="6" t="inlineStr">
        <is>
          <t>Realizar campanhas pontuais de limpeza da praia uma vez por ano, contratando uma empresa especializada para recolher o lixo acumulado na areia.</t>
        </is>
      </c>
      <c r="J866" s="6" t="inlineStr">
        <is>
          <t>Instalar mais lixeiras comuns na orla e aumentar a frequência da coleta de lixo urbano, incentivando o descarte de resíduos sem separação.</t>
        </is>
      </c>
      <c r="K866" s="6" t="inlineStr">
        <is>
          <t>Implementar um sistema de gestão integrada de resíduos, incluindo coleta seletiva, educação ambiental nas escolas e fiscalização do descarte irregular.</t>
        </is>
      </c>
      <c r="L866" s="6" t="inlineStr">
        <is>
          <t>Proibir o acesso da população à praia nos finais de semana, a fim de evitar que o lixo seja gerado por turistas e moradores.</t>
        </is>
      </c>
      <c r="M866" s="6" t="inlineStr">
        <is>
          <t>Construir um aterro sanitário a céu aberto nas proximidades da cidade para depositar todo o lixo coletido, afastando-o da área urbana.</t>
        </is>
      </c>
      <c r="N866" s="6" t="inlineStr">
        <is>
          <t>C</t>
        </is>
      </c>
      <c r="O866" s="6" t="inlineStr">
        <is>
          <t>A habilidade CN-H30 exige a avaliação de propostas de intervenção, identificando aquelas que visam à preservação da saúde e do ambiente. A alternativa C é a correta porque propõe uma solução estrutural e educativa (gestão integrada, coleta seletiva e educação ambiental) que ataca a causa do problema, promovendo a saúde coletiva e a preservação ambiental de forma contínua. As outras alternativas são paliativas (A), ineficazes na fonte do problema (B), restritivas sem resolver a gestão do lixo (D) ou nocivas ao ambiente (E).</t>
        </is>
      </c>
      <c r="P866" s="6" t="b">
        <v>1</v>
      </c>
      <c r="Q866" s="6" t="n">
        <v>0.01</v>
      </c>
      <c r="R866" s="6" t="n">
        <v>0.7386363636363636</v>
      </c>
      <c r="S866" s="6" t="n">
        <v>0.8620689655172413</v>
      </c>
      <c r="T866" s="6" t="n">
        <v>15.65318717277487</v>
      </c>
      <c r="U866" s="6" t="n">
        <v>5</v>
      </c>
      <c r="V866" s="6" t="n">
        <v>5</v>
      </c>
      <c r="W866" s="6" t="n">
        <v>5</v>
      </c>
      <c r="X866" s="6" t="n">
        <v>5</v>
      </c>
      <c r="Y866" s="6" t="n">
        <v>5</v>
      </c>
      <c r="Z866" s="6" t="n">
        <v>5</v>
      </c>
      <c r="AA866" s="6" t="inlineStr">
        <is>
          <t>O item apresenta excelente alinhamento com a habilidade-alvo CN-H30, pois demanda do estudante a avaliação crítica de quatro propostas de intervenção para identificar a mais eficaz na preservação da saúde e do ambiente a longo prazo. A alternativa correta (C) se destaca por propor uma solução estrutural e preventiva (gestão integrada, coleta seletiva e educação), enquanto as demais são paliativas, ineficazes ou até prejudiciais, o que exige uma análise criteriosa do impacto de cada medida. Os objetos de conhecimento (Identidade dos seres vivos, Moleculas, celulas e tecidos, Qualidade de vida das populacoes humanas) estão adequadamente contemplados, pois o problema envolve a saúde de ecossistemas e populações humanas, e a solução correta atua diretamente na melhoria da qualidade de vida. Os distratores são plausíveis e representam soluções superficiais ou equivocadas que um estudante menos preparado poderia considerar, como a solução pontual (A), a ineficácia da coleta sem separação (B), a medida autoritária e ineficaz (D) e a solução poluidora (E). O nível de complexidade é adequado para o Ensino Médio, exigindo compreensão de conceitos de sustentabilidade, saúde pública e gestão de resíduos. O formato segue rigorosamente as especificações do ENEM, com um enunciado contextualizado, uma pergunta clara e cinco alternativas de resposta única.</t>
        </is>
      </c>
      <c r="AB866" s="6" t="n">
        <v>4.4</v>
      </c>
      <c r="AC866" s="6" t="n">
        <v>5</v>
      </c>
      <c r="AD866" s="6" t="n">
        <v>2</v>
      </c>
      <c r="AE866" s="6" t="n">
        <v>5</v>
      </c>
      <c r="AF866" s="6" t="n">
        <v>5</v>
      </c>
      <c r="AG866" s="6" t="n">
        <v>5</v>
      </c>
      <c r="AH866" s="6" t="inlineStr">
        <is>
          <t>O item está perfeitamente alinhado à habilidade CN-H30, pois solicita a avaliação de propostas de intervenção para a preservação da saúde e do ambiente. Os distratores são plausíveis e bem construídos, representando soluções paliativas, ineficazes ou nocivas (A, B, D, E) em contraste com a solução estrutural (C). O nível de escolaridade é adequado ao Ensino Médio, exigindo leitura crítica e conhecimentos básicos de sustentabilidade, e o formato adere estritamente ao padrão ENEM. Contudo, a nota em d2 é baixa devido à discrepância com os objetos de conhecimento listados: embora 'Qualidade de vida das populações humanas' seja abordado, os objetos 'Moléculas, células e tecidos' e 'Identidade dos seres vivos' não são mobilizados nem necessários para a resolução da questão, que é de cunho socioambiental e sanitário.</t>
        </is>
      </c>
    </row>
    <row r="867">
      <c r="A867" s="6" t="inlineStr">
        <is>
          <t>731846bd-51b3-4155-86a5-0c3cb93aea38</t>
        </is>
      </c>
      <c r="B867" s="6" t="inlineStr">
        <is>
          <t>com_fewshot_sem_grafo</t>
        </is>
      </c>
      <c r="C867" s="6" t="inlineStr">
        <is>
          <t>CN</t>
        </is>
      </c>
      <c r="D867" s="6" t="inlineStr">
        <is>
          <t>Ciencias da Natureza e suas Tecnologias</t>
        </is>
      </c>
      <c r="E867" s="6" t="n">
        <v>8</v>
      </c>
      <c r="F867" s="6" t="inlineStr">
        <is>
          <t>CN-H30</t>
        </is>
      </c>
      <c r="G867" s="6" t="inlineStr">
        <is>
          <t>Avaliar propostas de alcance individual ou coletivo, identificando aquelas que visam a preservacao e a implementacao da saude individual, coletiva ou do ambiente.</t>
        </is>
      </c>
      <c r="H867" s="6" t="inlineStr">
        <is>
          <t>Em uma região litorânea, a comunidade local tem observado um aumento significativo de casos de doenças gastrointestinais e a diminuição da pesca, atividades essenciais para a economia da região. Estudos apontam que a principal causa para esses problemas é o lançamento de esgoto doméstico diretamente no mar e a ocupação desordenada das margens dos rios que desaguam na praia. Diante desse cenário, o conselho da cidade debateu cinco propostas de intervenção. Qual proposta atende, simultaneamente, à preservação da saúde coletiva e à sustentabilidade ambiental?</t>
        </is>
      </c>
      <c r="I867" s="6" t="inlineStr">
        <is>
          <t>Construir uma barreira física na foz do rio para impedir que o esgoto chegue à praia, direcionando o resíduo para o mar aberto onde a correnteza o dispersa.</t>
        </is>
      </c>
      <c r="J867" s="6" t="inlineStr">
        <is>
          <t>Distribuir antibióticos e filtros de água para todas as famílias da comunidade para tratar os sintomas e garantir o consumo de água potável.</t>
        </is>
      </c>
      <c r="K867" s="6" t="inlineStr">
        <is>
          <t>Realizar a dragagem do rio para remover o sedimento acumulado, aprofundando o leito para aumentar a velocidade da água e 'lavar' o poluente.</t>
        </is>
      </c>
      <c r="L867" s="6" t="inlineStr">
        <is>
          <t>Implementar uma rede de coleta e tratamento de esgoto, além de recuperar a mata ciliar nas margens do rio para filtrar poluentes.</t>
        </is>
      </c>
      <c r="M867" s="6" t="inlineStr">
        <is>
          <t>Proibir a pesca na região por tempo indeterminado e multar os pescadores que não utilizarem barcos motorizados para reduzir o tráfego no rio.</t>
        </is>
      </c>
      <c r="N867" s="6" t="inlineStr">
        <is>
          <t>D</t>
        </is>
      </c>
      <c r="O867" s="6" t="inlineStr">
        <is>
          <t>A habilidade CN-H30 requer a identificação de propostas que visem a preservação da saúde e do ambiente. A alternativa D é a correta, pois o tratamento de esgoto elimina a fonte de contaminação biológica que causa as doenças (saúde coletiva) e a recuperação da mata ciliar protege o rio contra o assoreamento e filtra poluentes, preservando o ecossistema aquático (ambiente). As outras alternativas ou apenas mascaram o problema (B), transferem a poluição para outro local (A), ou não tratam a causa raiz da contaminação (C e E).</t>
        </is>
      </c>
      <c r="P867" s="6" t="b">
        <v>1</v>
      </c>
      <c r="Q867" s="6" t="n">
        <v>0.009345794392523364</v>
      </c>
      <c r="R867" s="6" t="n">
        <v>0.6216216216216216</v>
      </c>
      <c r="S867" s="6" t="n">
        <v>0.8842975206611571</v>
      </c>
      <c r="T867" s="6" t="n">
        <v>14.53967159277504</v>
      </c>
      <c r="U867" s="6" t="n">
        <v>5</v>
      </c>
      <c r="V867" s="6" t="n">
        <v>5</v>
      </c>
      <c r="W867" s="6" t="n">
        <v>5</v>
      </c>
      <c r="X867" s="6" t="n">
        <v>5</v>
      </c>
      <c r="Y867" s="6" t="n">
        <v>5</v>
      </c>
      <c r="Z867" s="6" t="n">
        <v>5</v>
      </c>
      <c r="AA867" s="6" t="inlineStr">
        <is>
          <t>O item apresenta excelente alinhamento com a habilidade CN-H30, pois demanda do estudante a avaliação crítica de propostas para identificar aquelas que promovem a saúde coletiva e a sustentabilidade ambiental de forma integrada. A alternativa correta (D) aborda a causa raiz do problema (poluição por esgoto) com soluções eficazes (tratamento de esgoto e recuperação da mata ciliar), enquanto os distratores (A, B, C e E) representam soluções inviáveis, superficiais ou que transferem o problema, exigindo do candidato um entendimento aprofundado de saúde pública, ecologia e engenharia ambiental. Os objetos de conhecimento (Identidade dos seres vivos, Moleculas, celulas e tecidos, Qualidade de vida das populacoes humanas) estão perfeitamente adequados, pois a contaminação por esgoto (agente biológico) afeta diretamente a saúde celular e a qualidade de vida da população. O nível de complexidade é adequado para o Ensino Médio, exigindo a aplicação de conhecimentos de Biologia, Química e Geografia. O formato segue rigorosamente as especificações do ENEM, com um enunciado contextualizado, uma pergunta clara e alternativas plausíveis que exigem análise crítica.</t>
        </is>
      </c>
      <c r="AB867" s="6" t="n">
        <v>4.8</v>
      </c>
      <c r="AC867" s="6" t="n">
        <v>5</v>
      </c>
      <c r="AD867" s="6" t="n">
        <v>4</v>
      </c>
      <c r="AE867" s="6" t="n">
        <v>5</v>
      </c>
      <c r="AF867" s="6" t="n">
        <v>5</v>
      </c>
      <c r="AG867" s="6" t="n">
        <v>5</v>
      </c>
      <c r="AH867" s="6" t="inlineStr">
        <is>
          <t>O item apresenta excelente alinhamento à habilidade CN-H30, pois exige a avaliação de diferentes propostas de intervenção para identificar aquela que resolve simultaneamente um problema de saúde coletiva e ambiental. A contextualização aborda diretamente o objeto de conhecimento 'Qualidade de vida das populações humanas'. Embora não explore microscopicamente 'Moléculas, células e tecidos', a compreensão dos efeitos biológicos do esgoto na saúde é implícita e necessária. Os distratores são plausíveis e bem elaborados, representando soluções paliativas (tratamento de sintomas), transferência de problema (poluição para mar aberto) ou ações ineficazes (dragagem, proibição da pesca), o que garante a discriminação dos alunos. O nível de complexidade, a linguagem e o formato seguem rigorosamente os padrões do ENEM.</t>
        </is>
      </c>
    </row>
    <row r="868">
      <c r="A868" s="6" t="inlineStr">
        <is>
          <t>00c472dc-4ff2-4936-bda1-297194b449b7</t>
        </is>
      </c>
      <c r="B868" s="6" t="inlineStr">
        <is>
          <t>com_fewshot_sem_grafo</t>
        </is>
      </c>
      <c r="C868" s="6" t="inlineStr">
        <is>
          <t>CN</t>
        </is>
      </c>
      <c r="D868" s="6" t="inlineStr">
        <is>
          <t>Ciencias da Natureza e suas Tecnologias</t>
        </is>
      </c>
      <c r="E868" s="6" t="n">
        <v>1</v>
      </c>
      <c r="F868" s="6" t="inlineStr">
        <is>
          <t>CN-H4</t>
        </is>
      </c>
      <c r="G868" s="6" t="inlineStr">
        <is>
          <t>Avaliar propostas de intervencao no ambiente, considerando a qualidade da vida humana ou medidas de conservacao, recuperacao ou utilizacao sustentavel da biodiversidade.</t>
        </is>
      </c>
      <c r="H868" s="6" t="inlineStr">
        <is>
          <t>A bacia hidrográfica do Rio Verde, essencial para o abastecimento de água e para a economia de uma cidade de médio porte, enfrenta sérios problemas ambientais devido ao desmatamento das margens e ao lançamento de esgoto doméstico. Essas ações resultaram no assoreamento do leito, na morte de peixes e no aumento de casos de doenças de veiculação hídrica entre a população. Visando reverter esse cenário, o governo municipal precisa escolher uma intervenção que garanta a qualidade de vida e a sustentabilidade do local a longo prazo.</t>
        </is>
      </c>
      <c r="I868" s="6" t="inlineStr">
        <is>
          <t>Dragar o rio para remover o sedimento acumulado e construir muros de concreto nas margens para impedir o acesso de moradores, focando apenas no controle de enchentes.</t>
        </is>
      </c>
      <c r="J868" s="6" t="inlineStr">
        <is>
          <t>Canalizar todo o trecho urbano do rio para acelerar o fluxo da água, eliminando as áreas alagadas e permitindo a construção de novas avenidas para melhorar o transito.</t>
        </is>
      </c>
      <c r="K868" s="6" t="inlineStr">
        <is>
          <t>Realizar o reflorestamento das margens com especies nativas e implantar uma rede de coleta e tratamento de esgoto para recuperar a qualidade da agua e a biodiversidade local.</t>
        </is>
      </c>
      <c r="L868" s="6" t="inlineStr">
        <is>
          <t>Proibir a pesca e o uso recreativo do rio, multando os moradores que se aproximarem, enquanto se aguarda financiamento federal para obras de infraestrutura futuras.</t>
        </is>
      </c>
      <c r="M868" s="6" t="inlineStr">
        <is>
          <t>Aterrar as areas alagadas proximas ao centro urbano para criar um parque de lazer cimentado, eliminando os focos de mosquitos e o mau cheiro rapidamente.</t>
        </is>
      </c>
      <c r="N868" s="6" t="inlineStr">
        <is>
          <t>C</t>
        </is>
      </c>
      <c r="O868" s="6" t="inlineStr">
        <is>
          <t>A habilidade CN-H4 exige a avaliacao de propostas de intervencao considerando a qualidade de vida e a sustentabilidade da biodiversidade. A alternativa C e a unica que apresenta uma solucao integrada: o reflorestamento ciliar estabiliza as margens e recupera habitats (conservacao da biodiversidade), enquanto o tratamento de esgoto elimina a poluicao, melhorando a saude publica e a disponibilidade de agua limpa (qualidade de vida humana). As outras alternativas focam apenas em obras de engenharia paliativas ou que agravam a degradacao ambiental.</t>
        </is>
      </c>
      <c r="P868" s="6" t="b">
        <v>1</v>
      </c>
      <c r="Q868" s="6" t="n">
        <v>0.03478260869565217</v>
      </c>
      <c r="R868" s="6" t="n">
        <v>2</v>
      </c>
      <c r="S868" s="6" t="n">
        <v>0.8984375</v>
      </c>
      <c r="T868" s="6" t="n">
        <v>17.66250570776256</v>
      </c>
      <c r="U868" s="6" t="n">
        <v>5</v>
      </c>
      <c r="V868" s="6" t="n">
        <v>5</v>
      </c>
      <c r="W868" s="6" t="n">
        <v>5</v>
      </c>
      <c r="X868" s="6" t="n">
        <v>5</v>
      </c>
      <c r="Y868" s="6" t="n">
        <v>5</v>
      </c>
      <c r="Z868" s="6" t="n">
        <v>5</v>
      </c>
      <c r="AA868" s="6" t="inlineStr">
        <is>
          <t>O item demonstra excelente alinhamento com a habilidade CN-H4, pois exige que o avaliador compare propostas de intervenção e selecione aquela que melhor equilibra a qualidade de vida humana (saúde pública, abastecimento de água) com a conservação e recuperação da biodiversidade (reflorestamento, recuperação da qualidade da água). Os objetos de conhecimento (Ecologia e Ciências Ambientais) são perfeitamente adequados e aplicáveis à situação-problema apresentada. Os distratores (A, B, D, E) são plausíveis e representam soluções simplistas, focadas em obras de engenharia paliativas ou medidas restritivas que ignoram as causas do problema e a sustentabilidade a longo prazo, exigindo do estudante uma análise crítica profunda. O nível de complexidade e a contextualização são apropriados para o Ensino Médio, e o formato, com seu enunciado contextualizado e alternativas que exigem discernimento, está em total aderência ao padrão de itens do ENEM.</t>
        </is>
      </c>
      <c r="AB868" s="6" t="n">
        <v>5</v>
      </c>
      <c r="AC868" s="6" t="n">
        <v>5</v>
      </c>
      <c r="AD868" s="6" t="n">
        <v>5</v>
      </c>
      <c r="AE868" s="6" t="n">
        <v>5</v>
      </c>
      <c r="AF868" s="6" t="n">
        <v>5</v>
      </c>
      <c r="AG868" s="6" t="n">
        <v>5</v>
      </c>
      <c r="AH868" s="6" t="inlineStr">
        <is>
          <t>O item apresenta excelente alinhamento à habilidade CN-H4, pois exige do estudante a avaliação de diferentes propostas de intervenção em um problema socioambiental real (degradação de bacia hidrográfica), considerando explicitamente a qualidade de vida humana e a sustentabilidade da biodiversidade. A alternativa correta (C) integra soluções para saneamento e recuperação ambiental, enquanto os distratores (A, B, D, E) apresentam soluções paliativas, tecnocráticas ou que ignoram a complexidade ecológica, sendo plausíveis e representativos de erros comuns de gestão. O conteúdo é perfeitamente adequado ao Ensino Médio, abordando conceitos de ecologia e ciências ambientais previstos na matriz de referência. O formato segue rigorosamente o padrão ENEM, com enunciado contextualizado, comando claro e alternativas bem elaboradas.</t>
        </is>
      </c>
    </row>
    <row r="869">
      <c r="A869" s="6" t="inlineStr">
        <is>
          <t>407a2fbd-cd75-458e-81dd-c53a6e3352b6</t>
        </is>
      </c>
      <c r="B869" s="6" t="inlineStr">
        <is>
          <t>com_fewshot_sem_grafo</t>
        </is>
      </c>
      <c r="C869" s="6" t="inlineStr">
        <is>
          <t>CN</t>
        </is>
      </c>
      <c r="D869" s="6" t="inlineStr">
        <is>
          <t>Ciencias da Natureza e suas Tecnologias</t>
        </is>
      </c>
      <c r="E869" s="6" t="n">
        <v>1</v>
      </c>
      <c r="F869" s="6" t="inlineStr">
        <is>
          <t>CN-H4</t>
        </is>
      </c>
      <c r="G869" s="6" t="inlineStr">
        <is>
          <t>Avaliar propostas de intervencao no ambiente, considerando a qualidade da vida humana ou medidas de conservacao, recuperacao ou utilizacao sustentavel da biodiversidade.</t>
        </is>
      </c>
      <c r="H869" s="6" t="inlineStr">
        <is>
          <t>Uma comunidade tradicional vive às margens de um rio que atravessa uma região de Mata Atlântica. Nos últimos anos, a população observou uma diminuição na quantidade de peixes, o aumento de doenças causadas por mosquitos e a degradação das margens devido ao despejo de esgoto e à retirada irregular da vegetação ciliar. Visando reverter esse cenário e melhorar as condições de vida da população, o conselho local discutiu diferentes propostas de intervenção. Qual das propostas abaixo melhor atende aos objetivos de conservação ambiental e qualidade de vida humana?</t>
        </is>
      </c>
      <c r="I869" s="6" t="inlineStr">
        <is>
          <t>Canalizar o trecho do rio que passa pela cidade para acelerar o fluxo da água, levando os dejetos rapidamente para jusante, longe da comunidade.</t>
        </is>
      </c>
      <c r="J869" s="6" t="inlineStr">
        <is>
          <t>Realizar a limpeza das margens com maquinário pesado, removendo toda a vegetação e aterrando as áreas alagadas para eliminar os focos de mosquitos.</t>
        </is>
      </c>
      <c r="K869" s="6" t="inlineStr">
        <is>
          <t>Construir uma estação de tratamento de esgoto e promover o reflorestamento das margens com espécies nativas para recuperar a mata ciliar.</t>
        </is>
      </c>
      <c r="L869" s="6" t="inlineStr">
        <is>
          <t>Proibir o acesso da população ao rio e instalar telas de proteção em toda a extensão da comunidade para impedir a entrada de mosquitos.</t>
        </is>
      </c>
      <c r="M869" s="6" t="inlineStr">
        <is>
          <t>Substituir a vegetação nativa das margens por espécies ornamentais exóticas, que crescem rapidamente e dão um aspecto mais urbano e limpo à região.</t>
        </is>
      </c>
      <c r="N869" s="6" t="inlineStr">
        <is>
          <t>C</t>
        </is>
      </c>
      <c r="O869" s="6" t="inlineStr">
        <is>
          <t>A habilidade CN-H4 exige a avaliação de propostas de intervenção no ambiente, ponderando a qualidade de vida e a sustentabilidade da biodiversidade. A alternativa C é a correta, pois o tratamento de esgoto ataca a raiz da poluição hídrica (melhorando a saúde e qualidade de vida) e o reflorestamento com nativas recupera a mata ciliar, essencial para a conservação da biodiversidade, estabilização das margens e controle natural de vetores. As demais alternativas ou apenas mascaram os problemas (A, D), ou causam mais impacto ambiental negativo (B, E).</t>
        </is>
      </c>
      <c r="P869" s="6" t="b">
        <v>1</v>
      </c>
      <c r="Q869" s="6" t="n">
        <v>0</v>
      </c>
      <c r="R869" s="6" t="n">
        <v>0</v>
      </c>
      <c r="S869" s="6" t="n">
        <v>0.8083333333333333</v>
      </c>
      <c r="T869" s="6" t="n">
        <v>14.94656814449918</v>
      </c>
      <c r="U869" s="6" t="n">
        <v>5</v>
      </c>
      <c r="V869" s="6" t="n">
        <v>5</v>
      </c>
      <c r="W869" s="6" t="n">
        <v>5</v>
      </c>
      <c r="X869" s="6" t="n">
        <v>5</v>
      </c>
      <c r="Y869" s="6" t="n">
        <v>5</v>
      </c>
      <c r="Z869" s="6" t="n">
        <v>5</v>
      </c>
      <c r="AA869" s="6" t="inlineStr">
        <is>
          <t>O item apresenta excelente alinhamento com a habilidade CN-H4, pois exige que o avaliador compare propostas de intervenção e escolha aquela que melhor equilibra a conservação ambiental (recuperação da biodiversidade via reflorestamento) e a melhoria da qualidade de vida humana (tratamento de esgoto para reduzir doenças). Os objetos de conhecimento (Ecologia e Ciências Ambientais) são perfeitamente adequados e aplicados na análise do problema poluição hídrica, degradação da mata ciliar e controle de vetores. Os distratores são plausíveis e representam armadilhas comuns: soluções que mascaram o problema (A, D), soluções que causam mais danos do que benefícios (B) e propostas que ignoram a importância das espécies nativas (E). O nível de complexidade é adequado para o Ensino Médio, exigindo a compreensão de conceitos como ecossistema, poluição, biodiversidade e sustentabilidade, sem a necessidade de conhecimentos avançados. O formato segue rigorosamente o padrão ENEM, com um enunciado contextualizado, uma pergunta que exige análise e tomada de decisão, e alternativas que exploram diferentes dimensões do conhecimento ambiental.</t>
        </is>
      </c>
      <c r="AB869" s="6" t="n">
        <v>5</v>
      </c>
      <c r="AC869" s="6" t="n">
        <v>5</v>
      </c>
      <c r="AD869" s="6" t="n">
        <v>5</v>
      </c>
      <c r="AE869" s="6" t="n">
        <v>5</v>
      </c>
      <c r="AF869" s="6" t="n">
        <v>5</v>
      </c>
      <c r="AG869" s="6" t="n">
        <v>5</v>
      </c>
      <c r="AH869" s="6" t="inlineStr">
        <is>
          <t>O item apresenta excelente alinhamento à habilidade CN-H4, exigindo a avaliação de propostas de intervenção que conciliem a conservação ambiental (recuperação da mata ciliar) com a qualidade de vida (tratamento de esgoto). O objeto de conhecimento 'Ecologia e ciências ambientais' é plenamente adequado e explorado de forma contextualizada. Os distratores são plausíveis e representam soluções equivocadas ou paliativas comuns (canalização, remoção total da vegetação, uso de espécies exóticas), testando efetivamente a capacidade de discernimento do estudante. O nível de complexidade e a linguagem são perfeitamente adequados ao Ensino Médio, e o item segue rigorosamente o formato padrão do ENEM, com enunciado contextualizado, comando claro e alternativas bem estruturadas.</t>
        </is>
      </c>
    </row>
    <row r="870">
      <c r="A870" s="6" t="inlineStr">
        <is>
          <t>4469d15f-6b2f-40b1-9957-c583d68f7918</t>
        </is>
      </c>
      <c r="B870" s="6" t="inlineStr">
        <is>
          <t>com_fewshot_sem_grafo</t>
        </is>
      </c>
      <c r="C870" s="6" t="inlineStr">
        <is>
          <t>CN</t>
        </is>
      </c>
      <c r="D870" s="6" t="inlineStr">
        <is>
          <t>Ciencias da Natureza e suas Tecnologias</t>
        </is>
      </c>
      <c r="E870" s="6" t="n">
        <v>1</v>
      </c>
      <c r="F870" s="6" t="inlineStr">
        <is>
          <t>CN-H4</t>
        </is>
      </c>
      <c r="G870" s="6" t="inlineStr">
        <is>
          <t>Avaliar propostas de intervencao no ambiente, considerando a qualidade da vida humana ou medidas de conservacao, recuperacao ou utilizacao sustentavel da biodiversidade.</t>
        </is>
      </c>
      <c r="H870" s="6" t="inlineStr">
        <is>
          <t>A prefeitura de uma cidade litorânea planeja intervir em uma área de manguezal que foi degradada pela ocupação irregular e pelo despejo de esgoto. O objetivo é recuperar a área para reduzir o risco de inundações nas vizinhanças e melhorar as condições de saúde da população, além de preservar a biodiversidade local. Dentre as propostas apresentadas pela equipe de urbanismo e meio ambiente, qual é a mais adequada para atingir esses objetivos de forma sustentável?</t>
        </is>
      </c>
      <c r="I870" s="6" t="inlineStr">
        <is>
          <t>Aterrar totalmente a área do manguezal para construir um parque de lazer com concreto, eliminando os focos de mosquitos e a lama.</t>
        </is>
      </c>
      <c r="J870" s="6" t="inlineStr">
        <is>
          <t>Realizar a dragagem do rio para aprofundar o canal, facilitando o escoamento da água e permitindo a construção de prédios residenciais na margem.</t>
        </is>
      </c>
      <c r="K870" s="6" t="inlineStr">
        <is>
          <t>Remover as construções irregulares, implantar um sistema de tratamento de esgoto e reflorestar a área com espécies nativas de mangue.</t>
        </is>
      </c>
      <c r="L870" s="6" t="inlineStr">
        <is>
          <t>Construir um muro de concreto em toda a extensão da margem para conter a água do mar e impedir que ela invada as casas durante as marés altas.</t>
        </is>
      </c>
      <c r="M870" s="6" t="inlineStr">
        <is>
          <t>Desviar o curso do rio que alimenta o manguezal para uma região mais afastada, secando a área degradada para transformá-la em estacionamento.</t>
        </is>
      </c>
      <c r="N870" s="6" t="inlineStr">
        <is>
          <t>C</t>
        </is>
      </c>
      <c r="O870" s="6" t="inlineStr">
        <is>
          <t>A habilidade CN-H4 exige a avaliação de propostas de intervenção considerando a qualidade de vida e a biodiversidade. A alternativa C é a correta pois integra a recuperação ambiental (reflorestamento com espécies nativas) com a melhoria da infraestrutura sanitária (tratamento de esgoto) e a segurança (remoção de risco). Os manguezais atuam como barreiras naturais contra inundações e berçários da vida marinha. As outras alternativas (A, B, D e E) propõem a destruição do ecossistema ou soluções paliativas que ignoram a importância da biodiversidade e da função ecológica da área.</t>
        </is>
      </c>
      <c r="P870" s="6" t="b">
        <v>1</v>
      </c>
      <c r="Q870" s="6" t="n">
        <v>0.01063829787234043</v>
      </c>
      <c r="R870" s="6" t="n">
        <v>0.5499999999999999</v>
      </c>
      <c r="S870" s="6" t="n">
        <v>0.8785046728971962</v>
      </c>
      <c r="T870" s="6" t="n">
        <v>15.03671052631579</v>
      </c>
      <c r="U870" s="6" t="n">
        <v>5</v>
      </c>
      <c r="V870" s="6" t="n">
        <v>5</v>
      </c>
      <c r="W870" s="6" t="n">
        <v>5</v>
      </c>
      <c r="X870" s="6" t="n">
        <v>5</v>
      </c>
      <c r="Y870" s="6" t="n">
        <v>5</v>
      </c>
      <c r="Z870" s="6" t="n">
        <v>5</v>
      </c>
      <c r="AA870" s="6" t="inlineStr">
        <is>
          <t>O item apresenta excelente alinhamento com a habilidade CN-H4, pois demanda do estudante a avaliação crítica de múltiplas propostas de intervenção ambiental, considerando simultaneamente a qualidade de vida humana (saúde, segurança contra inundações) e a conservação da biodiversidade. A alternativa correta (C) demonstra uma compreensão integrada das soluções, ao combater a causa da degradação (esgoto), recuperar a função ecológica do manguezal (reflorestamento) e manter seus benefícios para a sociedade. Os objetos de conhecimento (Ecologia e Ciências Ambientais) são perfeitamente adequados e centrais para a resolução do item. Os distratores (A, B, D, E) são plausíveis e representam soluções simplistas ou destrutivas que um estudante desavisado poderia considerar, mas que falham ao ignorar a complexidade ecológica e a sustentabilidade, sendo eficazes para diferenciar níveis de compreensão. O contexto e a linguagem são apropriados para o Ensino Médio, exigindo conhecimento de ecologia de ecossistemas e noções de sustentabilidade, sem recorrer a um excesso de jargão técnico. O formato, com um enunciado contextualizado e cinco alternativas de escolha única, segue estritamente o padrão do ENEM.</t>
        </is>
      </c>
      <c r="AB870" s="6" t="n">
        <v>5</v>
      </c>
      <c r="AC870" s="6" t="n">
        <v>5</v>
      </c>
      <c r="AD870" s="6" t="n">
        <v>5</v>
      </c>
      <c r="AE870" s="6" t="n">
        <v>5</v>
      </c>
      <c r="AF870" s="6" t="n">
        <v>5</v>
      </c>
      <c r="AG870" s="6" t="n">
        <v>5</v>
      </c>
      <c r="AH870" s="6" t="inlineStr">
        <is>
          <t>O item apresenta excelente alinhamento à habilidade CN-H4, exigindo a avaliação de propostas de intervenção em um ecossistema de manguezal considerando a sustentabilidade, a biodiversidade e a qualidade de vida. O objeto de conhecimento 'Ecologia e ciências ambientais' é plenamente adequado e explorado de forma relevante, abordando a importância dos manguezais e do saneamento básico. Os distratores são plausíveis e representam concepções equivocadas comuns (concretização, obras de engenharia pesada, especulação imobiliária), o que exige do estudante uma análise crítica para identificar a solução integradora. O nível de complexidade e a linguagem são compatíveis com o Ensino Médio, e o formato segue rigorosamente os padrões do ENEM.</t>
        </is>
      </c>
    </row>
    <row r="871">
      <c r="A871" s="6" t="inlineStr">
        <is>
          <t>5aebfa85-bc15-48f2-9915-b952d54f43c7</t>
        </is>
      </c>
      <c r="B871" s="6" t="inlineStr">
        <is>
          <t>com_fewshot_sem_grafo</t>
        </is>
      </c>
      <c r="C871" s="6" t="inlineStr">
        <is>
          <t>CN</t>
        </is>
      </c>
      <c r="D871" s="6" t="inlineStr">
        <is>
          <t>Ciencias da Natureza e suas Tecnologias</t>
        </is>
      </c>
      <c r="E871" s="6" t="n">
        <v>1</v>
      </c>
      <c r="F871" s="6" t="inlineStr">
        <is>
          <t>CN-H4</t>
        </is>
      </c>
      <c r="G871" s="6" t="inlineStr">
        <is>
          <t>Avaliar propostas de intervencao no ambiente, considerando a qualidade da vida humana ou medidas de conservacao, recuperacao ou utilizacao sustentavel da biodiversidade.</t>
        </is>
      </c>
      <c r="H871" s="6" t="inlineStr">
        <is>
          <t>A prefeitura de uma cidade litorânea identificou que o despejo de esgoto sem tratamento e a ocupação desordenada das dunas estavam causando a destruição de um ecossistema de restinga, além de gerar riscos à saúde dos moradores do bairro mais próximo. Buscando reverter esse cenário, o governo municipal apresentou quatro propostas de intervenção para a área. Considerando a necessidade de conciliar a melhoria da qualidade de vida da população com a conservação da biodiversidade local, qual proposta é a mais adequada?</t>
        </is>
      </c>
      <c r="I871" s="6" t="inlineStr">
        <is>
          <t>Canalizar o esgoto diretamente para o mar, a uma distância de 5 km da costa, para evitar o acúmulo na restinga e permitir a construção de casas populares sobre as dunas.</t>
        </is>
      </c>
      <c r="J871" s="6" t="inlineStr">
        <is>
          <t>Retirar toda a vegetação da restinga para aplicar venenas contra insetos vetores de doenças e nivelar o terreno para a criação de um parque de diversões ao ar livre.</t>
        </is>
      </c>
      <c r="K871" s="6" t="inlineStr">
        <is>
          <t>Instalar uma rede de coleta e tratamento de esgoto, demarcar uma Área de Preservação Permanente (APP) e recuperar a vegetação nativa com espécies típicas de restinga.</t>
        </is>
      </c>
      <c r="L871" s="6" t="inlineStr">
        <is>
          <t>Aterrar a área alagada próxima às dunas com entulho da construção civil para secar o pântano, eliminando os focos de mosquitos e facilitando o acesso de veículos.</t>
        </is>
      </c>
      <c r="M871" s="6" t="inlineStr">
        <is>
          <t>Construir um muro de concreto em toda a extensão da restinga para impedir o acesso de pessoas e animais, mantendo o esgoto em fossas sépticas individuais sem fiscalização.</t>
        </is>
      </c>
      <c r="N871" s="6" t="inlineStr">
        <is>
          <t>C</t>
        </is>
      </c>
      <c r="O871" s="6" t="inlineStr">
        <is>
          <t>A habilidade CN-H4 exige a avaliação de propostas de intervenção considerando a qualidade de vida e a sustentabilidade. A alternativa C é a correta porque prevê o saneamento básico (tratamento de esgoto), essencial para a saúde humana (qualidade de vida), e a recuperação da vegetação nativa em uma APP, o que garante a conservação da biodiversidade e a estabilização geológica das dunas. As outras alternativas priorizam apenas o interesse urbano imediato ou utilizam métodos que degradam ainda mais o meio ambiente.</t>
        </is>
      </c>
      <c r="P871" s="6" t="b">
        <v>1</v>
      </c>
      <c r="Q871" s="6" t="n">
        <v>0.009174311926605505</v>
      </c>
      <c r="R871" s="6" t="n">
        <v>0.711864406779661</v>
      </c>
      <c r="S871" s="6" t="n">
        <v>0.872</v>
      </c>
      <c r="T871" s="6" t="n">
        <v>17.29105855855856</v>
      </c>
      <c r="U871" s="6" t="n">
        <v>5</v>
      </c>
      <c r="V871" s="6" t="n">
        <v>5</v>
      </c>
      <c r="W871" s="6" t="n">
        <v>5</v>
      </c>
      <c r="X871" s="6" t="n">
        <v>5</v>
      </c>
      <c r="Y871" s="6" t="n">
        <v>5</v>
      </c>
      <c r="Z871" s="6" t="n">
        <v>5</v>
      </c>
      <c r="AA871" s="6" t="inlineStr">
        <is>
          <t>O item apresenta excelente alinhamento com a habilidade-alvo CN-H4, pois demanda do estudante a avaliação crítica de propostas de intervenção, explicitando a necessidade de conciliar a qualidade de vida humana (saúde) com a conservação da biodiversidade (ecossistema de restinga). Os objetos de conhecimento, especialmente os de 'Ecologia e ciências ambientais', são perfeitamente adequados e aplicados ao contexto do problema. Os distratores (A, B, D e E) são plausíveis e bem elaborados, pois cada um propõe uma solução que parece resolver um dos problemas (saúde ou ocupação), mas falha ao ignorar o outro ou introduzir um novo, maior impacto ambiental, exigindo do candidato uma análise integrada. O nível de complexidade é adequado para o Ensino Médio, envolvendo conceitos de ecologia de ecossistemas, legislação ambiental (APP) e saneamento básico. O formato segue rigorosamente o padrão ENEM, com um enunciado contextualizado, uma pergunta que exige argumentação e alternativas que representam diferentes visões de mundo, sendo a correta a que promove o desenvolvimento sustentável.</t>
        </is>
      </c>
      <c r="AB871" s="6" t="n">
        <v>5</v>
      </c>
      <c r="AC871" s="6" t="n">
        <v>5</v>
      </c>
      <c r="AD871" s="6" t="n">
        <v>5</v>
      </c>
      <c r="AE871" s="6" t="n">
        <v>5</v>
      </c>
      <c r="AF871" s="6" t="n">
        <v>5</v>
      </c>
      <c r="AG871" s="6" t="n">
        <v>5</v>
      </c>
      <c r="AH871" s="6" t="inlineStr">
        <is>
          <t>O item apresenta excelente alinhamento à habilidade CN-H4, pois exige do estudante a capacidade de avaliar diferentes propostas de intervenção em um ecossistema de restinga, ponderando a qualidade de vida (saneamento básico) e a conservação ambiental (recuperação da vegetação e proteção de dunas). A contextualização é realista e adequada ao nível do Ensino Médio. Os objetos de conhecimento de Ecologia e Ciências Ambientais são perfeitamente contemplados, mesmo que os objetos de física (ondas/óptica) listados no prompt não sejam utilizados, o que é aceitável dado o foco na temática ambiental. Os distratores são plausíveis e representam intervenções antropogênicas equivocadas comuns (diluição de poluentes, remoção total da vegetação, aterro de áreas úmidas), exigindo do aluno um critério analítico para descartá-los. O formato e a linguagem aderem estritamente ao padrão do ENEM.</t>
        </is>
      </c>
    </row>
    <row r="872">
      <c r="A872" s="6" t="inlineStr">
        <is>
          <t>d6756dc0-bd01-496c-b8f4-4a2c47aa3383</t>
        </is>
      </c>
      <c r="B872" s="6" t="inlineStr">
        <is>
          <t>com_fewshot_sem_grafo</t>
        </is>
      </c>
      <c r="C872" s="6" t="inlineStr">
        <is>
          <t>CN</t>
        </is>
      </c>
      <c r="D872" s="6" t="inlineStr">
        <is>
          <t>Ciencias da Natureza e suas Tecnologias</t>
        </is>
      </c>
      <c r="E872" s="6" t="n">
        <v>1</v>
      </c>
      <c r="F872" s="6" t="inlineStr">
        <is>
          <t>CN-H4</t>
        </is>
      </c>
      <c r="G872" s="6" t="inlineStr">
        <is>
          <t>Avaliar propostas de intervencao no ambiente, considerando a qualidade da vida humana ou medidas de conservacao, recuperacao ou utilizacao sustentavel da biodiversidade.</t>
        </is>
      </c>
      <c r="H872" s="6" t="inlineStr">
        <is>
          <t>A cidade de Valverde enfrenta um grave problema ambiental: o rio que corta a área urbana está altamente poluído devido ao lançamento de esgoto doméstico sem tratamento e ao acúmulo de lixo nas suas margens. Essa situação provoca mau cheiro constante, proliferação de insetos vetores de doenças e a morte da fauna aquática local. Visando reverter esse cenário, promover a saúde pública e recuperar a biodiversidade local, a prefeitura avaliou diferentes propostas de intervenção. Qual proposta atende de forma mais eficaz aos objetivos de conservação ambiental e qualidade de vida?</t>
        </is>
      </c>
      <c r="I872" s="6" t="inlineStr">
        <is>
          <t>Canalizar o rio, cobrindo-o com concreto para eliminar o mau cheiro e construir uma avenida sobre ele, facilitando o trânsito de veículos.</t>
        </is>
      </c>
      <c r="J872" s="6" t="inlineStr">
        <is>
          <t>Construir uma Estação de Tratamento de Esgotos (ETE) e realizar o reflorestamento das margens com espécies nativas da Mata Ciliar.</t>
        </is>
      </c>
      <c r="K872" s="6" t="inlineStr">
        <is>
          <t>Drenar a água do rio para uma bacia de contenção distante e aterrar o leito seco para criar um parque de estacionamento no centro.</t>
        </is>
      </c>
      <c r="L872" s="6" t="inlineStr">
        <is>
          <t>Aplicar produtos químicos bactericidas na água para eliminar os patógenos e o mau cheio, realizando a limpeza mecânica do lixo apenas uma vez por ano.</t>
        </is>
      </c>
      <c r="M872" s="6" t="inlineStr">
        <is>
          <t>Construir uma grande barragem para represar as águas, formando um lago artificial para lazer, sem modificar o sistema de coleta de esgoto atual.</t>
        </is>
      </c>
      <c r="N872" s="6" t="inlineStr">
        <is>
          <t>B</t>
        </is>
      </c>
      <c r="O872" s="6" t="inlineStr">
        <is>
          <t>A habilidade CN-H4 exige a avaliação de propostas de intervenção considerando a qualidade de vida e a biodiversidade. A alternativa B é a correta porque a construção da ETE resolve o problema sanitário, melhorando a qualidade de vida e reduzindo doenças, enquanto o reflorestamento da mata ciliar protege o solo, filtra poluentes e restaura o habitat natural, favorecendo a biodiversidade. As demais alternativas focam apenas em obras de infraestrutura ou soluções paliativas que não resolvem a causa da poluição ou agridem ainda mais o ecossistema.</t>
        </is>
      </c>
      <c r="P872" s="6" t="b">
        <v>1</v>
      </c>
      <c r="Q872" s="6" t="n">
        <v>0.009009009009009009</v>
      </c>
      <c r="R872" s="6" t="n">
        <v>0.5853658536585366</v>
      </c>
      <c r="S872" s="6" t="n">
        <v>0.8809523809523809</v>
      </c>
      <c r="T872" s="6" t="n">
        <v>14.82549019607844</v>
      </c>
      <c r="U872" s="6" t="n">
        <v>5</v>
      </c>
      <c r="V872" s="6" t="n">
        <v>5</v>
      </c>
      <c r="W872" s="6" t="n">
        <v>5</v>
      </c>
      <c r="X872" s="6" t="n">
        <v>5</v>
      </c>
      <c r="Y872" s="6" t="n">
        <v>5</v>
      </c>
      <c r="Z872" s="6" t="n">
        <v>5</v>
      </c>
      <c r="AA872" s="6" t="inlineStr">
        <is>
          <t>O item apresenta excelente alinhamento com a habilidade CN-H4, pois exige que o avaliador compare propostas de intervenção ambiental e escolha a que melhor promove a qualidade de vida e a conservação/recuperação da biodiversidade. A alternativa correta (B) aborda a causa do problema (poluição por esgoto) e promove a recuperação do ecossistema (reflorestamento), enquanto as alternativas distratoras representam soluções inviáveis, paliativas ou que degradam ainda mais o ambiente, exigindo uma análise crítica profunda. Os objetos de conhecimento (Ecologia e Ciências Ambientais) são perfeitamente adequados e centrais para a resolução do item. Os distratores são plausíveis, pois cada um propõe uma intervenção que, à primeira vista, parece resolver um aspecto do problema (mau cheiro, trânsito, estacionamento), mas falham ao considerar os impactos sistêmicos e a sustentabilidade. O nível de complexidade e a contextualização são apropriados para o Ensino Médio, e o formato de questão de múltipla escolha com enunciado contextualizado é aderente ao padrão ENEM.</t>
        </is>
      </c>
      <c r="AB872" s="6" t="n">
        <v>5</v>
      </c>
      <c r="AC872" s="6" t="n">
        <v>5</v>
      </c>
      <c r="AD872" s="6" t="n">
        <v>5</v>
      </c>
      <c r="AE872" s="6" t="n">
        <v>5</v>
      </c>
      <c r="AF872" s="6" t="n">
        <v>5</v>
      </c>
      <c r="AG872" s="6" t="n">
        <v>5</v>
      </c>
      <c r="AH872" s="6" t="inlineStr">
        <is>
          <t>O item apresenta excelente alinhamento à habilidade CN-H4, pois exige a avaliação crítica de propostas de intervenção em um cenário de degradação ambiental, considerando simultaneamente a qualidade de vida (saúde pública) e a conservação da biodiversidade. A alternativa correta (B) integra a solução do problema sanitário (ETE) com a recuperação ecológica (Mata Ciliar), sendo a única que aborda a causa do problema de forma sustentável. Os distratores são plausíveis e representam soluções equivocadas ou paliativas comuns (canalização, uso de químicos, obras de engenharia sem saneamento), testando a capacidade do aluno de identificar soluções que priorizam o meio ambiente e a saúde a longo prazo. O conteúdo é perfeitamente adequado ao Ensino Médio, envolvendo conceitos de ecologia e saneamento básico, e o item segue estritamente o formato discursivo e contextualizado do ENEM.</t>
        </is>
      </c>
    </row>
    <row r="873">
      <c r="A873" s="6" t="inlineStr">
        <is>
          <t>030214f4-fcc9-4c0c-afa6-74a52bcb389d</t>
        </is>
      </c>
      <c r="B873" s="6" t="inlineStr">
        <is>
          <t>com_fewshot_sem_grafo</t>
        </is>
      </c>
      <c r="C873" s="6" t="inlineStr">
        <is>
          <t>CN</t>
        </is>
      </c>
      <c r="D873" s="6" t="inlineStr">
        <is>
          <t>Ciencias da Natureza e suas Tecnologias</t>
        </is>
      </c>
      <c r="E873" s="6" t="n">
        <v>2</v>
      </c>
      <c r="F873" s="6" t="inlineStr">
        <is>
          <t>CN-H5</t>
        </is>
      </c>
      <c r="G873" s="6" t="inlineStr">
        <is>
          <t>Dimensionar circuitos ou dispositivos eletricos de uso cotidiano.</t>
        </is>
      </c>
      <c r="H873" s="6" t="inlineStr">
        <is>
          <t>Uma família decidiu trocar o chuveiro elétrico de sua residência por um modelo mais potente, visando maior conforto durante os banhos. O novo chuveiro possui potência nominal de 5500 W e deve ser instalado em uma rede elétrica de tensão eficaz de 127 V. Para garantir a segurança da instalação e evitar que o disjuntor desarme desnecessariamente ou que a fiação sofra sobrecarga, é necessário escolher um disjuntor com corrente nominal adequada para a potência do aparelho. Considerando os valores comerciais padrão de disjuntores (20 A, 30 A, 40 A, 50 A, 60 A), qual deve ser a corrente nominal do disjuntor a ser instalado nesse circuito?</t>
        </is>
      </c>
      <c r="I873" s="6" t="inlineStr">
        <is>
          <t>20 A</t>
        </is>
      </c>
      <c r="J873" s="6" t="inlineStr">
        <is>
          <t>30 A</t>
        </is>
      </c>
      <c r="K873" s="6" t="inlineStr">
        <is>
          <t>40 A</t>
        </is>
      </c>
      <c r="L873" s="6" t="inlineStr">
        <is>
          <t>50 A</t>
        </is>
      </c>
      <c r="M873" s="6" t="inlineStr">
        <is>
          <t>60 A</t>
        </is>
      </c>
      <c r="N873" s="6" t="inlineStr">
        <is>
          <t>D</t>
        </is>
      </c>
      <c r="O873" s="6" t="inlineStr">
        <is>
          <t>A habilidade CN-H5 é avaliada ao dimensionar o dispositivo de proteção (disjuntor) para um circuito elétrico residencial. Para isso, utiliza-se a relação de potência (P = U . i), onde P é a potência em watts, U é a tensão em volts e i é a corrente em amperes. Substituindo os valores dados: 5500 = 127 . i, obtém-se i ≈ 43,3 A. O disjuntor deve suportar a corrente de funcionamento do aparelho, logo, deve-se escolher o valor comercial imediatamente superior ao calculado para evitar cortes indevidos. Entre as opções, o disjuntor de 50 A é o adequado.</t>
        </is>
      </c>
      <c r="P873" s="6" t="b">
        <v>1</v>
      </c>
      <c r="Q873" s="6" t="n">
        <v>0.02083333333333333</v>
      </c>
      <c r="R873" s="6" t="n">
        <v>1</v>
      </c>
      <c r="S873" s="6" t="n">
        <v>0.8421052631578947</v>
      </c>
      <c r="T873" s="6" t="n">
        <v>13.90864957264958</v>
      </c>
      <c r="U873" s="6" t="n">
        <v>4.8</v>
      </c>
      <c r="V873" s="6" t="n">
        <v>5</v>
      </c>
      <c r="W873" s="6" t="n">
        <v>5</v>
      </c>
      <c r="X873" s="6" t="n">
        <v>4</v>
      </c>
      <c r="Y873" s="6" t="n">
        <v>5</v>
      </c>
      <c r="Z873" s="6" t="n">
        <v>5</v>
      </c>
      <c r="AA873" s="6" t="inlineStr">
        <is>
          <t>O item apresenta excelente alinhamento com a habilidade CN-H5, pois exige o dimensionamento de um componente de proteção (disjuntor) para um circuito elétrico de uso cotidiano, aplicando diretamente o conhecimento de física. Os objetos de conhecimento esperados (Fenômenos Elétricos e Magnéticos; Materiais, suas propriedades e usos) são perfeitamente adequados, pois a resolução envolve a lei de Ohm para potência (P=U.i) e o conceito de sobrecarga em fiação. Os distratores são plausíveis, pois representam erros comuns de cálculo (divisão invertida, uso de tensão incorreta) e escolhas de valores comerciais inferiores ou superiores ao necessário, sendo apenas a alternativa correta (50A) a que exige a compreensão do conceito de 'valor comercial imediatamente superior'. O nível de complexidade é adequado para o Ensino Médio, exigindo a aplicação direta de uma fórmula e um raciocínio sobre normas de segurança. O formato segue estritamente o padrão ENEM, com um enunciado contextualizado, uma pergunta clara e alternativas de resposta múltipla com uma única resposta correta.</t>
        </is>
      </c>
      <c r="AB873" s="6" t="n">
        <v>5</v>
      </c>
      <c r="AC873" s="6" t="n">
        <v>5</v>
      </c>
      <c r="AD873" s="6" t="n">
        <v>5</v>
      </c>
      <c r="AE873" s="6" t="n">
        <v>5</v>
      </c>
      <c r="AF873" s="6" t="n">
        <v>5</v>
      </c>
      <c r="AG873" s="6" t="n">
        <v>5</v>
      </c>
      <c r="AH873" s="6" t="inlineStr">
        <is>
          <t>O item apresenta excelente alinhamento à habilidade CN-H5, pois exige do estudante a aplicação da relação entre potência, tensão e corrente (P = U.i) para dimensionar um dispositivo de proteção (disjuntor) em um circuito residencial, contexto típico do cotidiano avaliado pelo ENEM. Os objetos de conhecimento (Fenômenos Elétricos) são adequadamente mobilizados. Os distratores são plausíveis, destacando-se a alternativa C (40 A), que induz o erro comum de escolher o valor mais próximo sem considerar a necessidade de uma margem de segurança (valor imediatamente superior). O nível de complexidade é adequado ao Ensino Médio, envolvendo cálculo simples e interpretação de normas práticas. O formato segue rigorosamente o padrão da prova, com enunciado contextualizado e cinco alternativas.</t>
        </is>
      </c>
    </row>
    <row r="874">
      <c r="A874" s="6" t="inlineStr">
        <is>
          <t>29231951-ec32-49e9-8316-87eff67ab0d0</t>
        </is>
      </c>
      <c r="B874" s="6" t="inlineStr">
        <is>
          <t>com_fewshot_sem_grafo</t>
        </is>
      </c>
      <c r="C874" s="6" t="inlineStr">
        <is>
          <t>CN</t>
        </is>
      </c>
      <c r="D874" s="6" t="inlineStr">
        <is>
          <t>Ciencias da Natureza e suas Tecnologias</t>
        </is>
      </c>
      <c r="E874" s="6" t="n">
        <v>2</v>
      </c>
      <c r="F874" s="6" t="inlineStr">
        <is>
          <t>CN-H5</t>
        </is>
      </c>
      <c r="G874" s="6" t="inlineStr">
        <is>
          <t>Dimensionar circuitos ou dispositivos eletricos de uso cotidiano.</t>
        </is>
      </c>
      <c r="H874" s="6" t="inlineStr">
        <is>
          <t>Durante a reforma de seu banheiro, um eletricista instalou um chuveiro elétrico com potência nominal de 5500 W, projetado para funcionar em uma rede de tensão de 127 V. Para garantir a segurança da instalação, é necessário escolher um disjuntor que suporte a corrente elétrica demandada pelo aparelho, evitando que o circuito se desarme durante o uso normal. Considerando os disjuntores disponíveis no mercado com as seguintes correntes nominais: 20 A, 30 A, 40 A, 50 A e 60 A, qual é a capacidade mínima de corrente adequada para esse chuveiro?</t>
        </is>
      </c>
      <c r="I874" s="6" t="inlineStr">
        <is>
          <t>20 A</t>
        </is>
      </c>
      <c r="J874" s="6" t="inlineStr">
        <is>
          <t>30 A</t>
        </is>
      </c>
      <c r="K874" s="6" t="inlineStr">
        <is>
          <t>40 A</t>
        </is>
      </c>
      <c r="L874" s="6" t="inlineStr">
        <is>
          <t>50 A</t>
        </is>
      </c>
      <c r="M874" s="6" t="inlineStr">
        <is>
          <t>60 A</t>
        </is>
      </c>
      <c r="N874" s="6" t="inlineStr">
        <is>
          <t>D</t>
        </is>
      </c>
      <c r="O874" s="6" t="inlineStr">
        <is>
          <t>A habilidade CN-H5 refere-se ao dimensionamento de circuitos elétricos. Para resolver a situação, deve-se calcular a corrente elétrica (i) percorrida pelo chuveiro utilizando a formula da potencia (P = U . i), onde P e a potencia (5500 W) e U e a tensao (127 V). Isolando a corrente, temos i = 5500 / 127 ≈ 43,3 A. O disjuntor deve ter uma capacidade de corrente superior a esse valor calculado para nao desarmar. Entre as opcoes, o disjuntor de 40 A e insuficiente, pois 43,3 A &gt; 40 A. Logo, o disjuntor de 50 A e o de capacidade minima adequada para o funcionamento seguro do dispositivo.</t>
        </is>
      </c>
      <c r="P874" s="6" t="b">
        <v>1</v>
      </c>
      <c r="Q874" s="6" t="n">
        <v>0.04761904761904762</v>
      </c>
      <c r="R874" s="6" t="n">
        <v>1.066666666666667</v>
      </c>
      <c r="S874" s="6" t="n">
        <v>0.9333333333333333</v>
      </c>
      <c r="T874" s="6" t="n">
        <v>14.00205445544555</v>
      </c>
      <c r="U874" s="6" t="n">
        <v>4.8</v>
      </c>
      <c r="V874" s="6" t="n">
        <v>5</v>
      </c>
      <c r="W874" s="6" t="n">
        <v>5</v>
      </c>
      <c r="X874" s="6" t="n">
        <v>4</v>
      </c>
      <c r="Y874" s="6" t="n">
        <v>5</v>
      </c>
      <c r="Z874" s="6" t="n">
        <v>5</v>
      </c>
      <c r="AA874" s="6" t="inlineStr">
        <is>
          <t>O item apresenta excelente alinhamento com a habilidade-alvo CN-H5, pois demanda o cálculo da corrente elétrica para o dimensionamento de um componente de segurança (disjuntor) em um circuito de uso cotidiano. Os objetos de conhecimento esperados (Fenômenos Elétricos e Magnéticos; Materiais, suas propriedades e usos) são perfeitamente adequados, pois a resolução envolve a aplicação da lei de Ohm para potência e o entendimento da função de um disjuntor como dispositivo de proteção. Os distratores são plausíveis, pois as alternativas de 20A e 30A representam subdimensionamentos comuns, e a alternativa de 40A é um erro de arredondamento/calculo muito próximo do valor real, funcionando como uma 'pegadinha' eficaz. O nível de complexidade é apropriado para o Ensino Médio, exigindo apenas o manuseio de uma fórmula básica de física. A aderência ao formato ENEM é máxima, pois contextualiza o problema em um cenário realista (reforma de banheiro), formula uma pergunta clara sobre a aplicação do conhecimento e oferece alternativas que exigem análise crítica, não apenas memorização.</t>
        </is>
      </c>
      <c r="AB874" s="6" t="n">
        <v>5</v>
      </c>
      <c r="AC874" s="6" t="n">
        <v>5</v>
      </c>
      <c r="AD874" s="6" t="n">
        <v>5</v>
      </c>
      <c r="AE874" s="6" t="n">
        <v>5</v>
      </c>
      <c r="AF874" s="6" t="n">
        <v>5</v>
      </c>
      <c r="AG874" s="6" t="n">
        <v>5</v>
      </c>
      <c r="AH874" s="6" t="inlineStr">
        <is>
          <t>O item apresenta excelente alinhamento à habilidade CN-H5, pois exige o cálculo da corrente elétrica de um aparelho doméstico para dimensionar a proteção do circuito (disjuntor). Os objetos de conhecimento são adequadamente mobilizados, especificamente a relação entre potência, tensão e corrente (Fenômenos Elétricos). Os distratores são plausíveis, destacando-se a alternativa C (40 A), que induz o erro de escolher o valor mais próximo sem considerar a margem de segurança necessária (a corrente do disjuntor deve ser superior à da carga). O nível de dificuldade é compatível com o Ensino Médio, envolvendo operações matemáticas básicas e conceitos físicos aplicados ao cotidiano. O formato segue rigorosamente o padrão do ENEM, com enunciado contextualizado (CTSA) e cinco alternativas.</t>
        </is>
      </c>
    </row>
    <row r="875">
      <c r="A875" s="6" t="inlineStr">
        <is>
          <t>6c5dc071-562c-4d8f-9a42-dc5f834e26a4</t>
        </is>
      </c>
      <c r="B875" s="6" t="inlineStr">
        <is>
          <t>com_fewshot_sem_grafo</t>
        </is>
      </c>
      <c r="C875" s="6" t="inlineStr">
        <is>
          <t>CN</t>
        </is>
      </c>
      <c r="D875" s="6" t="inlineStr">
        <is>
          <t>Ciencias da Natureza e suas Tecnologias</t>
        </is>
      </c>
      <c r="E875" s="6" t="n">
        <v>2</v>
      </c>
      <c r="F875" s="6" t="inlineStr">
        <is>
          <t>CN-H5</t>
        </is>
      </c>
      <c r="G875" s="6" t="inlineStr">
        <is>
          <t>Dimensionar circuitos ou dispositivos eletricos de uso cotidiano.</t>
        </is>
      </c>
      <c r="H875" s="6" t="inlineStr">
        <is>
          <t>Uma família está reformando a cozinha de sua casa e decidiu instalar um novo forno elétrico para substituir o modelo antigo. O manual do fabricante informa que o aparelho possui uma potência de 3000 W e deve ser conectado a uma tomada de 127 V. Para garantir a segurança da instalação, o eletricista responsável precisa dimensionar o disjuntor (dispositivo de proteção) que será colocado no quadro de distribuição. O disjuntor deve suportar uma corrente elétrica ligeiramente superior à corrente de funcionamento do forno para evitar desligamentos durante o uso normal, mas não pode ser excessivamente alto para proteger o fio condutor. Considerando os valores comerciais padrão de disjuntores (15 A, 20 A, 25 A, 30 A, 40 A), qual amperagem deve ser escolhida para esse circuito?</t>
        </is>
      </c>
      <c r="I875" s="6" t="inlineStr">
        <is>
          <t>15 A</t>
        </is>
      </c>
      <c r="J875" s="6" t="inlineStr">
        <is>
          <t>20 A</t>
        </is>
      </c>
      <c r="K875" s="6" t="inlineStr">
        <is>
          <t>25 A</t>
        </is>
      </c>
      <c r="L875" s="6" t="inlineStr">
        <is>
          <t>30 A</t>
        </is>
      </c>
      <c r="M875" s="6" t="inlineStr">
        <is>
          <t>40 A</t>
        </is>
      </c>
      <c r="N875" s="6" t="inlineStr">
        <is>
          <t>D</t>
        </is>
      </c>
      <c r="O875" s="6" t="inlineStr">
        <is>
          <t>Para dimensionar o disjuntor, primeiramente calcula-se a corrente elétrica (i) consumida pelo forno utilizando a relação entre potência (P) e tensão (U): i = P / U. Substituindo os valores fornecidos: i = 3000 / 127 ≈ 23,6 A. O disjuntor deve ter uma capacidade de corrente superior a esse valor calculado para evitar cortes de energia indevidos. Dentre as opções apresentadas, o disjuntor de 30 A é o único valor comercial que supera os 23,6 A sem ser excessivamente alto, atendendo à habilidade de dimensionar dispositivos de proteção elétrica para uso cotidiano.</t>
        </is>
      </c>
      <c r="P875" s="6" t="b">
        <v>1</v>
      </c>
      <c r="Q875" s="6" t="n">
        <v>0.01538461538461539</v>
      </c>
      <c r="R875" s="6" t="n">
        <v>0.5294117647058824</v>
      </c>
      <c r="S875" s="6" t="n">
        <v>0.9285714285714286</v>
      </c>
      <c r="T875" s="6" t="n">
        <v>14.68088235294118</v>
      </c>
      <c r="U875" s="6" t="n">
        <v>4.8</v>
      </c>
      <c r="V875" s="6" t="n">
        <v>5</v>
      </c>
      <c r="W875" s="6" t="n">
        <v>5</v>
      </c>
      <c r="X875" s="6" t="n">
        <v>4</v>
      </c>
      <c r="Y875" s="6" t="n">
        <v>5</v>
      </c>
      <c r="Z875" s="6" t="n">
        <v>5</v>
      </c>
      <c r="AA875" s="6" t="inlineStr">
        <is>
          <t>O item apresenta excelente alinhamento com a habilidade-alvo CN-H5, pois exige que o aluno dimensione um dispositivo de proteção (disjuntor) para um circuito elétrico de uso cotidiano (forno), aplicando conceitos de potência, tensão e corrente. Os objetos de conhecimento esperados (Fenômenos Elétricos e Magnéticos; Materiais, suas propriedades e usos) são perfeitamente adequados, pois a resolução envolve a aplicação da lei de Ohm (P=U*i) e o entendimento da função de um disjuntor como dispositivo de proteção. Os distratores são plausíveis, pois representam valores que poderiam ser escolhidos por equívocos de cálculo (como 15A, se a tensão fosse 220V) ou por uma superestimação da segurança (40A). O item é adequado ao nível de Ensino Médio, pois o cálculo é direto e os conceitos físicos envolvidos são parte da base curricular. A aderência ao formato ENEM é alta, pois contextualiza o problema em um cenário do cotidiano, utiliza linguagem acessível e exige a aplicação de conhecimentos teóricos para resolver uma situação prática.</t>
        </is>
      </c>
      <c r="AB875" s="6" t="n">
        <v>5</v>
      </c>
      <c r="AC875" s="6" t="n">
        <v>5</v>
      </c>
      <c r="AD875" s="6" t="n">
        <v>5</v>
      </c>
      <c r="AE875" s="6" t="n">
        <v>5</v>
      </c>
      <c r="AF875" s="6" t="n">
        <v>5</v>
      </c>
      <c r="AG875" s="6" t="n">
        <v>5</v>
      </c>
      <c r="AH875" s="6" t="inlineStr">
        <is>
          <t>O item apresenta excelente alinhamento à habilidade CN-H5, pois exige do estudante a aplicação de conceitos de eletrodinâmica (P = U.i) para dimensionar um dispositivo de proteção elétrico (disjuntor) em uma situação cotidiana. Os objetos de conhecimento referentes a Fenômenos Elétricos são adequadamente mobilizados. Os distratores são bem construídos e plausíveis, especialmente a alternativa C (25 A), que serve como armadilha para alunos que selecionam o valor numérico mais próximo sem considerar a necessidade de uma margem de segurança para a corrente nominal (evitando que o disjuntor desarme durante o uso normal). O nível de complexidade é apropriado para o Ensino Médio, combinando cálculo simples com interpretação de critérios técnicos. O formato adere perfeitamente ao padrão ENEM, com enunciado contextualizado, comando claro e cinco alternativas.</t>
        </is>
      </c>
    </row>
    <row r="876">
      <c r="A876" s="6" t="inlineStr">
        <is>
          <t>e3b249c5-1f69-44b4-b3f0-9e82127813bc</t>
        </is>
      </c>
      <c r="B876" s="6" t="inlineStr">
        <is>
          <t>com_fewshot_sem_grafo</t>
        </is>
      </c>
      <c r="C876" s="6" t="inlineStr">
        <is>
          <t>CN</t>
        </is>
      </c>
      <c r="D876" s="6" t="inlineStr">
        <is>
          <t>Ciencias da Natureza e suas Tecnologias</t>
        </is>
      </c>
      <c r="E876" s="6" t="n">
        <v>2</v>
      </c>
      <c r="F876" s="6" t="inlineStr">
        <is>
          <t>CN-H5</t>
        </is>
      </c>
      <c r="G876" s="6" t="inlineStr">
        <is>
          <t>Dimensionar circuitos ou dispositivos eletricos de uso cotidiano.</t>
        </is>
      </c>
      <c r="H876" s="6" t="inlineStr">
        <is>
          <t>Durante a reforma de uma cozinha, o eletricista precisa instalar um disjuntor adequado para proteger o circuito que alimentará um forno elétrico de 1500 W e uma cafeteira expresso de 800 W. A rede elétrica local fornece uma tensão de 127 V. Para que esses aparelhos possam funcionar simultaneamente sem que o disjuntor desarme, qual deve ser a corrente elétrica mínima suportada por esse dispositivo de proteção?</t>
        </is>
      </c>
      <c r="I876" s="6" t="inlineStr">
        <is>
          <t>10 A</t>
        </is>
      </c>
      <c r="J876" s="6" t="inlineStr">
        <is>
          <t>15 A</t>
        </is>
      </c>
      <c r="K876" s="6" t="inlineStr">
        <is>
          <t>20 A</t>
        </is>
      </c>
      <c r="L876" s="6" t="inlineStr">
        <is>
          <t>25 A</t>
        </is>
      </c>
      <c r="M876" s="6" t="inlineStr">
        <is>
          <t>30 A</t>
        </is>
      </c>
      <c r="N876" s="6" t="inlineStr">
        <is>
          <t>C</t>
        </is>
      </c>
      <c r="O876" s="6" t="inlineStr">
        <is>
          <t>A habilidade CN-H5 exige o dimensionamento de circuitos elétricos. Primeiro, calcula-se a potência total do circuito somando as potências dos aparelhos: P_total = 1500 W + 800 W = 2300 W. Em seguida, utiliza-se a relação entre potência, tensão e corrente (P = U . i) para encontrar a corrente elétrica: i = P / U = 2300 / 127 ≈ 18,1 A. O disjuntor deve suportar uma corrente igual ou superior à calculada. Entre as opções, o valor comercial mínimo que atende a essa condição é 20 A.</t>
        </is>
      </c>
      <c r="P876" s="6" t="b">
        <v>1</v>
      </c>
      <c r="Q876" s="6" t="n">
        <v>0.02857142857142857</v>
      </c>
      <c r="R876" s="6" t="n">
        <v>1</v>
      </c>
      <c r="S876" s="6" t="n">
        <v>0.9210526315789473</v>
      </c>
      <c r="T876" s="6" t="n">
        <v>13.2187987012987</v>
      </c>
      <c r="U876" s="6" t="n">
        <v>4.8</v>
      </c>
      <c r="V876" s="6" t="n">
        <v>5</v>
      </c>
      <c r="W876" s="6" t="n">
        <v>5</v>
      </c>
      <c r="X876" s="6" t="n">
        <v>4</v>
      </c>
      <c r="Y876" s="6" t="n">
        <v>5</v>
      </c>
      <c r="Z876" s="6" t="n">
        <v>5</v>
      </c>
      <c r="AA876" s="6" t="inlineStr">
        <is>
          <t>O item apresenta excelente alinhamento com a habilidade CN-H5, pois exige o cálculo da corrente elétrica para dimensionar um dispositivo de proteção (disjuntor), uma tarefa prática de dimensionamento de circuitos. Os objetos de conhecimento esperados (Fenômenos Elétricos e Magnéticos; Materiais, suas propriedades e usos) são perfeitamente adequados, pois a resolução envolve a aplicação da lei de Ohm para potência (P=U.i) e o entendimento do funcionamento de um componente de proteção elétrica. Os distratores são plausíveis, pois representam erros comuns de cálculo (divisão incorreta, esquecer de somar as potências, usar a tensão errada) e valores comerciais próximos, exigindo do estudante um raciocínio preciso. O nível de complexidade é adequado para o Ensino Médio, exigindo apenas o manuseio de fórmulas e unidades de medida. O formato segue rigorosamente o padrão ENEM, com um enunciado contextualizado, uma pergunta clara e alternativas de resposta.</t>
        </is>
      </c>
      <c r="AB876" s="6" t="n">
        <v>4.8</v>
      </c>
      <c r="AC876" s="6" t="n">
        <v>5</v>
      </c>
      <c r="AD876" s="6" t="n">
        <v>5</v>
      </c>
      <c r="AE876" s="6" t="n">
        <v>4</v>
      </c>
      <c r="AF876" s="6" t="n">
        <v>5</v>
      </c>
      <c r="AG876" s="6" t="n">
        <v>5</v>
      </c>
      <c r="AH876" s="6" t="inlineStr">
        <is>
          <t>O item está perfeitamente alinhado à habilidade CN-H5, pois solicita o dimensionamento de um dispositivo de proteção elétrica (disjuntor) para uma situação real de uso cotidiano. A adequação aos objetos de conhecimento é plena, exigindo a aplicação de conceitos de Fenômenos Elétricos (Potência, Tensão e Corrente). O nível de dificuldade é compatível com o Ensino Médio, envolvendo a manipulação da fórmula P = U.i e interpretação de resultados. O formato adere estritamente ao padrão ENEM. Os distratores são plausíveis, especialmente a alternativa B (15 A), que representa um erro comum de arredondamento para baixo (18,1 A para 15 A) em vez de selecionar o valor comercial imediatamente superior necessário para a segurança do circuito.</t>
        </is>
      </c>
    </row>
    <row r="877">
      <c r="A877" s="6" t="inlineStr">
        <is>
          <t>0134b9e6-bd64-4995-b265-7ef11611a576</t>
        </is>
      </c>
      <c r="B877" s="6" t="inlineStr">
        <is>
          <t>com_fewshot_sem_grafo</t>
        </is>
      </c>
      <c r="C877" s="6" t="inlineStr">
        <is>
          <t>CN</t>
        </is>
      </c>
      <c r="D877" s="6" t="inlineStr">
        <is>
          <t>Ciencias da Natureza e suas Tecnologias</t>
        </is>
      </c>
      <c r="E877" s="6" t="n">
        <v>2</v>
      </c>
      <c r="F877" s="6" t="inlineStr">
        <is>
          <t>CN-H5</t>
        </is>
      </c>
      <c r="G877" s="6" t="inlineStr">
        <is>
          <t>Dimensionar circuitos ou dispositivos eletricos de uso cotidiano.</t>
        </is>
      </c>
      <c r="H877" s="6" t="inlineStr">
        <is>
          <t>Durante a reforma de uma cozinha, o eletricista precisa instalar um disjuntor adequado para proteger o circuito que alimentará um forno elétrico de 1500 W e uma cafeteira expresso de 800 W. A rede elétrica local fornece uma tensão de 127 V. Para que esses aparelhos possam funcionar simultaneamente sem que o disjuntor desarme, qual deve ser a corrente elétrica mínima suportada por esse dispositivo de proteção?</t>
        </is>
      </c>
      <c r="I877" s="6" t="inlineStr">
        <is>
          <t>10 A</t>
        </is>
      </c>
      <c r="J877" s="6" t="inlineStr">
        <is>
          <t>15 A</t>
        </is>
      </c>
      <c r="K877" s="6" t="inlineStr">
        <is>
          <t>20 A</t>
        </is>
      </c>
      <c r="L877" s="6" t="inlineStr">
        <is>
          <t>25 A</t>
        </is>
      </c>
      <c r="M877" s="6" t="inlineStr">
        <is>
          <t>30 A</t>
        </is>
      </c>
      <c r="N877" s="6" t="inlineStr">
        <is>
          <t>C</t>
        </is>
      </c>
      <c r="O877" s="6" t="inlineStr">
        <is>
          <t>A habilidade CN-H5 exige o dimensionamento de circuitos elétricos. Primeiro, calcula-se a potência total do circuito somando as potências dos aparelhos: P_total = 1500 W + 800 W = 2300 W. Em seguida, utiliza-se a relação entre potência, tensão e corrente (P = U . i) para encontrar a corrente elétrica: i = P / U = 2300 / 127 ≈ 18,1 A. O disjuntor deve suportar uma corrente igual ou superior à calculada. Entre as opções, o valor comercial mínimo que atende a essa condição é 20 A.</t>
        </is>
      </c>
      <c r="P877" s="6" t="b">
        <v>1</v>
      </c>
      <c r="Q877" s="6" t="n">
        <v>0.02857142857142857</v>
      </c>
      <c r="R877" s="6" t="n">
        <v>1</v>
      </c>
      <c r="S877" s="6" t="n">
        <v>0.9210526315789473</v>
      </c>
      <c r="T877" s="6" t="n">
        <v>13.2187987012987</v>
      </c>
      <c r="U877" s="6" t="n">
        <v>4.8</v>
      </c>
      <c r="V877" s="6" t="n">
        <v>5</v>
      </c>
      <c r="W877" s="6" t="n">
        <v>5</v>
      </c>
      <c r="X877" s="6" t="n">
        <v>4</v>
      </c>
      <c r="Y877" s="6" t="n">
        <v>5</v>
      </c>
      <c r="Z877" s="6" t="n">
        <v>5</v>
      </c>
      <c r="AA877" s="6" t="inlineStr">
        <is>
          <t>O item apresenta excelente alinhamento com a habilidade CN-H5, pois exige o cálculo da corrente elétrica para dimensionar um dispositivo de proteção (disjuntor), uma tarefa prática de dimensionamento de circuitos. Os objetos de conhecimento esperados (Fenômenos Elétricos e Magnéticos; Materiais, suas propriedades e usos) são perfeitamente adequados, pois a resolução envolve a aplicação da lei de Ohm para potência (P=U.i) e o entendimento do funcionamento de um componente de proteção elétrica. Os distratores são plausíveis, pois representam erros comuns de cálculo (como somar as correntes individuais de forma incorreta ou usar a fórmula de forma invertida) e valores comerciais próximos ao correto, exigindo do estudante um raciocínio preciso. O nível de complexidade é adequado para o Ensino Médio, exigindo a manipulação de fórmulas e a interpretação de um contexto cotidiano. O formato segue rigorosamente as características do ENEM, com um enunciado contextualizado, alternativas de resposta única e uma justificativa que explica o raciocínio científico por trás da solução.</t>
        </is>
      </c>
      <c r="AB877" s="6" t="n">
        <v>5</v>
      </c>
      <c r="AC877" s="6" t="n">
        <v>5</v>
      </c>
      <c r="AD877" s="6" t="n">
        <v>5</v>
      </c>
      <c r="AE877" s="6" t="n">
        <v>5</v>
      </c>
      <c r="AF877" s="6" t="n">
        <v>5</v>
      </c>
      <c r="AG877" s="6" t="n">
        <v>5</v>
      </c>
      <c r="AH877" s="6" t="inlineStr">
        <is>
          <t>O item apresenta excelente alinhamento à habilidade CN-H5, pois exige do estudante a aplicação direta de conceitos de eletrodinâmica (relação entre potência, tensão e corrente) para dimensionar a capacidade de um dispositivo de proteção elétrica (disjuntor) em um contexto real de uso cotidiano. Os objetos de conhecimento envolvem Fenômenos Elétricos, sendo totalmente adequados. Os distratores são plausíveis e bem construídos; por exemplo, a alternativa A (10 A) corresponderia ao resultado caso o estudante utilizasse indevidamente a tensão de 220 V (comum no Brasil), e a alternativa B (15 A) poderia atrair quem arredondasse para baixo ou calculasse a corrente de apenas um aparelho. O nível de complexidade é apropriado para o Ensino Médio, exigindo interpretação de texto e cálculo simples. O formato adere perfeitamente ao estilo ENEM, com contextualização prática, enunciado claro e cinco alternativas.</t>
        </is>
      </c>
    </row>
    <row r="878">
      <c r="A878" s="6" t="inlineStr">
        <is>
          <t>e1018b08-33a1-4d7d-b9b7-f2607d40de0c</t>
        </is>
      </c>
      <c r="B878" s="6" t="inlineStr">
        <is>
          <t>com_fewshot_sem_grafo</t>
        </is>
      </c>
      <c r="C878" s="6" t="inlineStr">
        <is>
          <t>CN</t>
        </is>
      </c>
      <c r="D878" s="6" t="inlineStr">
        <is>
          <t>Ciencias da Natureza e suas Tecnologias</t>
        </is>
      </c>
      <c r="E878" s="6" t="n">
        <v>2</v>
      </c>
      <c r="F878" s="6" t="inlineStr">
        <is>
          <t>CN-H6</t>
        </is>
      </c>
      <c r="G878" s="6" t="inlineStr">
        <is>
          <t>Relacionar informacoes para compreender manuais de instalacao ou utilizacao de aparelhos, ou sistemas tecnologicos de uso comum.</t>
        </is>
      </c>
      <c r="H878" s="6" t="inlineStr">
        <is>
          <t>Um técnico precisa instalar um roteador Wi-Fi em uma residência. Ele consulta o manual de instruções do aparelho, que apresenta os seguintes procedimentos e indicações:
1. Conecte o cabo da linha telefônica na porta identificada como 'DSL'.
2. Conecte o cabo de rede (Ethernet) na porta 'LAN' para ligar ao computador.
3. O LED 'Internet' deve acender em verde fixo após a conexão estabelecida. Se piscar em vermelho, verifique o cabeamento.
Ao realizar a instalação, o técnico conecta o cabo de telefone na porta 'LAN' e o cabo de rede do computador na porta 'DSL'. Após ligar o aparelho, o LED 'Internet' permanece piscando em vermelho. Com base nas informações do manual, qual é a ação corretiva necessária para resolver o problema?</t>
        </is>
      </c>
      <c r="I878" s="6" t="inlineStr">
        <is>
          <t>Reiniciar o roteador, pois o LED vermelho indica apenas que o sistema está carregando os drivers de rede.</t>
        </is>
      </c>
      <c r="J878" s="6" t="inlineStr">
        <is>
          <t>Inverter a posição dos cabos, conectando o telefone na porta 'DSL' e o computador na porta 'LAN'.</t>
        </is>
      </c>
      <c r="K878" s="6" t="inlineStr">
        <is>
          <t>Substituir o cabo de telefone, pois o LED vermelho indica que o cabo original está com mau contato.</t>
        </is>
      </c>
      <c r="L878" s="6" t="inlineStr">
        <is>
          <t>Entrar em contato com a provedora de internet, pois o LED vermelho indica exclusivamente falha na sinalização externa.</t>
        </is>
      </c>
      <c r="M878" s="6" t="inlineStr">
        <is>
          <t>Desconectar o computador, pois o uso simultâneo das portas 'DSL' e 'LAN' gera conflito de sinal.</t>
        </is>
      </c>
      <c r="N878" s="6" t="inlineStr">
        <is>
          <t>B</t>
        </is>
      </c>
      <c r="O878" s="6" t="inlineStr">
        <is>
          <t>A questão exige a habilidade de relacionar as instruções do manual (passos 1 e 2) com a situação prática descrita (erro de conexão dos cabos) e o feedback do aparelho (LED vermelho piscando). O manual define explicitamente qual cabo deve ir em cada porta. O técnico inverteu as conexões, o que impede o funcionamento correto e aciona o sinal de erro. Portanto, a solução é corrigir o cabeamento conforme as instruções (Alternativa B).</t>
        </is>
      </c>
      <c r="P878" s="6" t="b">
        <v>1</v>
      </c>
      <c r="Q878" s="6" t="n">
        <v>0</v>
      </c>
      <c r="R878" s="6" t="n">
        <v>0</v>
      </c>
      <c r="S878" s="6" t="n">
        <v>0.6412213740458015</v>
      </c>
      <c r="T878" s="6" t="n">
        <v>10.89625768967874</v>
      </c>
      <c r="U878" s="6" t="n">
        <v>4.6</v>
      </c>
      <c r="V878" s="6" t="n">
        <v>5</v>
      </c>
      <c r="W878" s="6" t="n">
        <v>4</v>
      </c>
      <c r="X878" s="6" t="n">
        <v>4</v>
      </c>
      <c r="Y878" s="6" t="n">
        <v>5</v>
      </c>
      <c r="Z878" s="6" t="n">
        <v>5</v>
      </c>
      <c r="AA878" s="6" t="inlineStr">
        <is>
          <t>O item apresenta excelente alinhamento com a habilidade-alvo CN-H6, pois demanda a compreensão e a aplicação de instruções de um manual técnico para resolver um problema prático. A situação simulada (instalação de um roteador) é um exemplo perfeito de um sistema tecnológico de uso comum. Os objetos de conhecimento, embora não sejam o foco central da questão, são plausivelmente relacionados, pois a instalação envolve o uso de cabos (materiais) e a transmissão de dados (fenômenos elétricos). Os distratores são bem elaborados: a alternativa A confunde o significado do LED, a C sugere um problema de hardware que não é indicado, a D aponta para uma falha externa que pode ser descartada após a leitura do manual, e E cria um conflito de sinal inexistente, exigindo o conhecimento prévio do gabarito para ser identificado como incorreta. O nível de linguagem e o contexto são adequados ao Ensino Médio, e o formato segue rigorosamente as especificações do ENEM, com um enunciado claro, uma situação contextualizada e alternativas que exigem interpretação crítica.</t>
        </is>
      </c>
      <c r="AB878" s="6" t="n">
        <v>5</v>
      </c>
      <c r="AC878" s="6" t="n">
        <v>5</v>
      </c>
      <c r="AD878" s="6" t="n">
        <v>5</v>
      </c>
      <c r="AE878" s="6" t="n">
        <v>5</v>
      </c>
      <c r="AF878" s="6" t="n">
        <v>5</v>
      </c>
      <c r="AG878" s="6" t="n">
        <v>5</v>
      </c>
      <c r="AH878" s="6" t="inlineStr">
        <is>
          <t>O item apresenta excelente alinhamento à habilidade CN-H6, pois exige do estudante a leitura e interpretação de um manual de instruções (roteador Wi-Fi) para identificar um erro de execução e propor a solução correta. O contexto de instalação de um aparelho tecnológico comum é adequado aos objetos de conhecimento citados, envolvendo o uso de sistemas tecnológicos e indicadores elétricos (LED). Os distratores são plausíveis, representando soluções de senso comum ou procedimentos genéricos de troubleshooting que não seguem estritamente o manual, o que obriga o aluno a basear-se exclusivamente no texto. O nível de linguagem e a complexidade lógica são apropriados para o Ensino Médio, e o formato segue rigorosamente o padrão do ENEM (enunciado contextualizado, 5 alternativas, comando claro).</t>
        </is>
      </c>
    </row>
    <row r="879">
      <c r="A879" s="6" t="inlineStr">
        <is>
          <t>c6a9a614-3967-4053-85b5-e29ad1e75e91</t>
        </is>
      </c>
      <c r="B879" s="6" t="inlineStr">
        <is>
          <t>com_fewshot_sem_grafo</t>
        </is>
      </c>
      <c r="C879" s="6" t="inlineStr">
        <is>
          <t>CN</t>
        </is>
      </c>
      <c r="D879" s="6" t="inlineStr">
        <is>
          <t>Ciencias da Natureza e suas Tecnologias</t>
        </is>
      </c>
      <c r="E879" s="6" t="n">
        <v>2</v>
      </c>
      <c r="F879" s="6" t="inlineStr">
        <is>
          <t>CN-H6</t>
        </is>
      </c>
      <c r="G879" s="6" t="inlineStr">
        <is>
          <t>Relacionar informacoes para compreender manuais de instalacao ou utilizacao de aparelhos, ou sistemas tecnologicos de uso comum.</t>
        </is>
      </c>
      <c r="H879" s="6" t="inlineStr">
        <is>
          <t>Uma família adquiriu um novo modelo de micro-ondas que possui a função 'descongelamento automático', a qual ajusta o tempo e a potência com base no peso do alimento. O manual de instruções do aparelho apresenta a seguinte tabela para o uso desta função:
Peso do alimento (kg) | Tempo estimado (min)
0,1 a 0,5 | 2 a 4
0,5 a 1,0 | 4 a 7
1,0 a 1,5 | 7 a 10
1,5 a 2,0 | 10 a 13
O manual também alerta: 'Para alimentos acima de 1,5 kg, recomenda-se interromper o processo na metade do tempo e virar ou mexer o alimento para um descongelamento uniforme.'
Ao preparar uma receita, a dona de casa precisa descongelar exatamente 1,8 kg de um corte de carne. Com base nas informações do manual, qual é o procedimento correto a ser adotado?</t>
        </is>
      </c>
      <c r="I879" s="6" t="inlineStr">
        <is>
          <t>Programar o tempo para 7 minutos, pois é a média entre os valores da tabela, e virar a carne após 3 minutos e meio.</t>
        </is>
      </c>
      <c r="J879" s="6" t="inlineStr">
        <is>
          <t>Selecionar o tempo de 13 minutos e aguardar o final do ciclo sem interrupções, pois o aparelho ajusta a potência automaticamente.</t>
        </is>
      </c>
      <c r="K879" s="6" t="inlineStr">
        <is>
          <t>Ajustar o tempo para 10 minutos, interromper o aquecimento aos 5 minutos para virar a carne e, em seguida, completar o processo.</t>
        </is>
      </c>
      <c r="L879" s="6" t="inlineStr">
        <is>
          <t>Utilizar o tempo máximo de 13 minutos, mas dividir o processo em duas etapas de 6 minutos e 30 segundos, desligando o aparelho entre elas.</t>
        </is>
      </c>
      <c r="M879" s="6" t="inlineStr">
        <is>
          <t>Escolher o tempo de 10 minutos e não interromper o processo, pois o aviso do manual se aplica apenas a alimentos com peso superior a 2,0 kg.</t>
        </is>
      </c>
      <c r="N879" s="6" t="inlineStr">
        <is>
          <t>C</t>
        </is>
      </c>
      <c r="O879" s="6" t="inlineStr">
        <is>
          <t>A questão exige a habilidade de relacionar informações apresentadas em um manual (tabela de tempo x peso e alerta de procedimento) para resolver uma situação prática. O aluno deve identificar que 1,8 kg se encaixa na faixa de 1,5 a 2,0 kg (tempo de 10 a 13 min) e, simultaneamente, aplicar a regra adicional de interromper o processo na metade para pesos acima de 1,5 kg. A alternativa C é a única que conjuga corretamente a escolha do tempo baseada na tabela com a instrução de segurança e eficiência para o peso especificado.</t>
        </is>
      </c>
      <c r="P879" s="6" t="b">
        <v>1</v>
      </c>
      <c r="Q879" s="6" t="n">
        <v>0</v>
      </c>
      <c r="R879" s="6" t="n">
        <v>0</v>
      </c>
      <c r="S879" s="6" t="n">
        <v>0.6484375</v>
      </c>
      <c r="T879" s="6" t="n">
        <v>15.66187088274045</v>
      </c>
      <c r="U879" s="6" t="n">
        <v>5</v>
      </c>
      <c r="V879" s="6" t="n">
        <v>5</v>
      </c>
      <c r="W879" s="6" t="n">
        <v>5</v>
      </c>
      <c r="X879" s="6" t="n">
        <v>5</v>
      </c>
      <c r="Y879" s="6" t="n">
        <v>5</v>
      </c>
      <c r="Z879" s="6" t="n">
        <v>5</v>
      </c>
      <c r="AA879" s="6" t="inlineStr">
        <is>
          <t>O item apresenta excelente alinhamento com a habilidade-alvo CN-H6, pois demanda do estudante a leitura e interpretação de um manual de instruções para a resolução de um problema prático. A habilidade de relacionar as informações da tabela (faixa de peso e tempo) com o alerta específico do manual é central para a resposta correta. Os objetos de conhecimento esperados (Fenômenos Elétricos e Magnéticos; Materiais, suas propriedades e usos) são adequados, pois o funcionamento do micro-ondas se baseia em princípios eletromagnéticos e a escolha de materiais (como o metal do aparelho e a água do alimento) é relevante para o processo de aquecimento/descongelamento. Os distratores são plausíveis e bem elaborados: a alternativa A usa uma média incorreta, a B ignora o alerta do manual, a D propõe um procedimento complexo e não recomendado, e a E demonstra uma leitura atenta porém incorreta do limite de peso. O item é adequado ao nível de escolaridade do Ensino Médio, pois envolve a interpretação de dados em tabela e a aplicação de regras simples em um contexto cotidiano. Finalmente, a aderência ao formato ENEM é perfeita, pois se trata de uma questão de múltipla escolha com um enunciado contextualizado, baseado em um texto (o manual) e que exige a aplicação de conhecimentos de Física de forma prática e significativa.</t>
        </is>
      </c>
      <c r="AB879" s="6" t="n">
        <v>4.4</v>
      </c>
      <c r="AC879" s="6" t="n">
        <v>5</v>
      </c>
      <c r="AD879" s="6" t="n">
        <v>3</v>
      </c>
      <c r="AE879" s="6" t="n">
        <v>5</v>
      </c>
      <c r="AF879" s="6" t="n">
        <v>4</v>
      </c>
      <c r="AG879" s="6" t="n">
        <v>5</v>
      </c>
      <c r="AH879" s="6" t="inlineStr">
        <is>
          <t>O item apresenta alinhamento excelente à habilidade CN-H6, pois exige a leitura e interpretação de um manual de instruções (tabela e alerta) para resolver um problema prático. Os distratores são plausíveis, explorando erros comuns de leitura de tabela e desconsideração de condições específicas. O formato segue rigorosamente o padrão do ENEM. No entanto, a adequação aos objetos de conhecimento (Fenômenos Elétricos e Magnéticos) é superficial, pois a questão foca exclusivamente na interpretação textual e procedimental, sem exigir a compreensão dos conceitos físicos subjacentes ao funcionamento do micro-ondas. O nível de dificuldade é adequado, embora tenda ao fácil.</t>
        </is>
      </c>
    </row>
    <row r="880">
      <c r="A880" s="6" t="inlineStr">
        <is>
          <t>624b5d70-7328-45c9-a565-0be3c6d2984d</t>
        </is>
      </c>
      <c r="B880" s="6" t="inlineStr">
        <is>
          <t>com_fewshot_sem_grafo</t>
        </is>
      </c>
      <c r="C880" s="6" t="inlineStr">
        <is>
          <t>CN</t>
        </is>
      </c>
      <c r="D880" s="6" t="inlineStr">
        <is>
          <t>Ciencias da Natureza e suas Tecnologias</t>
        </is>
      </c>
      <c r="E880" s="6" t="n">
        <v>2</v>
      </c>
      <c r="F880" s="6" t="inlineStr">
        <is>
          <t>CN-H6</t>
        </is>
      </c>
      <c r="G880" s="6" t="inlineStr">
        <is>
          <t>Relacionar informacoes para compreender manuais de instalacao ou utilizacao de aparelhos, ou sistemas tecnologicos de uso comum.</t>
        </is>
      </c>
      <c r="H880" s="6" t="inlineStr">
        <is>
          <t>Um novo modelo de ar-condicionado utiliza a tecnologia Inverter, cujo manual de instruções apresenta o seguinte trecho: 'Diferente dos compressores tradicionais que ligam e desligam na potência máxima, o compressor Inverter ajusta a sua velocidade. Quando a temperatura do ambiente está muito acima da ajustada, o compressor trabalha em 100% da sua capacidade para resfriar o local rapidamente. Após atingir a temperatura desejada, ele reduz a rotação para o mínimo necessário apenas para manter o clima, economizando energia elétrica.' Em um dia de calor intenso, um usuário liga o aparelho e ajusta o termostato para 20°C, enquanto o termômetro do ambiente indica 28°C. De acordo com as informações do manual, qual será o comportamento inicial do compressor?</t>
        </is>
      </c>
      <c r="I880" s="6" t="inlineStr">
        <is>
          <t>Funcionará em baixa rotação para evitar o consumo excessivo de energia desde o início.</t>
        </is>
      </c>
      <c r="J880" s="6" t="inlineStr">
        <is>
          <t>Permanecerá desligado até que o usuário reduza a temperatura ajustada para um valor mais alto.</t>
        </is>
      </c>
      <c r="K880" s="6" t="inlineStr">
        <is>
          <t>Operará em 100% da capacidade até que o ambiente atinja os 20°C.</t>
        </is>
      </c>
      <c r="L880" s="6" t="inlineStr">
        <is>
          <t>Alternará ciclos de ligado e desligado para estabilizar a temperatura de forma gradual.</t>
        </is>
      </c>
      <c r="M880" s="6" t="inlineStr">
        <is>
          <t>Aumentará a rotação gradualmente, iniciando o funcionamento em 50% da capacidade total.</t>
        </is>
      </c>
      <c r="N880" s="6" t="inlineStr">
        <is>
          <t>C</t>
        </is>
      </c>
      <c r="O880" s="6" t="inlineStr">
        <is>
          <t>A habilidade CN-H6 exige a relação entre informações para compreender o funcionamento de um sistema tecnológico. O manual estabelece uma regra clara: quando a temperatura do ambiente (28°C) está muito acima da ajustada (20°C), o compressor deve operar em 100% da capacidade para resfriar rapidamente. A alternativa C é a única que aplica corretamente essa instrução à situação descrita.</t>
        </is>
      </c>
      <c r="P880" s="6" t="b">
        <v>1</v>
      </c>
      <c r="Q880" s="6" t="n">
        <v>0</v>
      </c>
      <c r="R880" s="6" t="n">
        <v>0</v>
      </c>
      <c r="S880" s="6" t="n">
        <v>0.8141592920353983</v>
      </c>
      <c r="T880" s="6" t="n">
        <v>14.37322950819672</v>
      </c>
      <c r="U880" s="6" t="n">
        <v>4.8</v>
      </c>
      <c r="V880" s="6" t="n">
        <v>5</v>
      </c>
      <c r="W880" s="6" t="n">
        <v>5</v>
      </c>
      <c r="X880" s="6" t="n">
        <v>4</v>
      </c>
      <c r="Y880" s="6" t="n">
        <v>5</v>
      </c>
      <c r="Z880" s="6" t="n">
        <v>5</v>
      </c>
      <c r="AA880" s="6" t="inlineStr">
        <is>
          <t>O item apresenta excelente alinhamento com a habilidade CN-H6, pois exige do estudante a compreensão e aplicação de regras de funcionamento de um sistema tecnológico (ar-condicionado Inverter) a partir de um trecho de manual. A habilidade de relacionar as informações do texto (condição de temperatura ambiente vs. temperatura ajustada) com o comportamento do compressor (100% da capacidade) é central para a resolução. Os objetos de conhecimento esperados (Fenômenos Elétricos e Magnéticos; Materiais, suas propriedades e usos) são adequados, pois o compressor é um dispositivo eletromecânico e a eficiência energética está diretamente ligada ao seu projeto e materiais. Os distratores são plausíveis, pois exploram mal-entendidos comuns sobre o funcionamento de aparelhos de refrigeração (como o ciclo liga-desliga da alternativa D ou a economia inicial da alternativa A). O nível de linguagem e o contexto são apropriados para o Ensino Médio. O formato segue as características do ENEM, com um texto de base, uma situação-problema e alternativas que exigem interpretação crítica.</t>
        </is>
      </c>
      <c r="AB880" s="6" t="n">
        <v>4.8</v>
      </c>
      <c r="AC880" s="6" t="n">
        <v>5</v>
      </c>
      <c r="AD880" s="6" t="n">
        <v>5</v>
      </c>
      <c r="AE880" s="6" t="n">
        <v>4</v>
      </c>
      <c r="AF880" s="6" t="n">
        <v>5</v>
      </c>
      <c r="AG880" s="6" t="n">
        <v>5</v>
      </c>
      <c r="AH880" s="6" t="inlineStr">
        <is>
          <t>O item está perfeitamente alinhado à habilidade CN-H6, pois exige a leitura e interpretação de um manual de instruções para compreender o funcionamento de um sistema tecnológico (ar-condicionado Inverter). A situação-problema propõe a aplicação direta da lógica descrita no texto ('temperatura muito acima da ajustada' implica '100% da capacidade') a um cenário específico, avaliando a capacidade de relacionar informações. Os objetos de conhecimento (Fenômenos Elétricos e uso de tecnologia) são adequadamente abordados no contexto do funcionamento do compressor e consumo de energia. Os distratores são plausíveis, destacando-se a alternativa D, que confunde a tecnologia Inverter com a tradicional (descrita no texto como oposta), e a alternativa A, que foca apenas no aspecto de economia de energia ignorando a condição inicial. O nível de dificuldade e a estrutura do item são adequados ao Ensino Médio e seguem rigorosamente o formato padrão do ENEM.</t>
        </is>
      </c>
    </row>
    <row r="881">
      <c r="A881" s="6" t="inlineStr">
        <is>
          <t>e678ca52-d325-449b-8097-743e08783029</t>
        </is>
      </c>
      <c r="B881" s="6" t="inlineStr">
        <is>
          <t>com_fewshot_sem_grafo</t>
        </is>
      </c>
      <c r="C881" s="6" t="inlineStr">
        <is>
          <t>CN</t>
        </is>
      </c>
      <c r="D881" s="6" t="inlineStr">
        <is>
          <t>Ciencias da Natureza e suas Tecnologias</t>
        </is>
      </c>
      <c r="E881" s="6" t="n">
        <v>2</v>
      </c>
      <c r="F881" s="6" t="inlineStr">
        <is>
          <t>CN-H6</t>
        </is>
      </c>
      <c r="G881" s="6" t="inlineStr">
        <is>
          <t>Relacionar informacoes para compreender manuais de instalacao ou utilizacao de aparelhos, ou sistemas tecnologicos de uso comum.</t>
        </is>
      </c>
      <c r="H881" s="6" t="inlineStr">
        <is>
          <t>Uma família adquiriu um sistema de aquecimento solar de água para reduzir o consumo de energia elétrica em sua residência. O manual de instalação do aparelho informa que o funcionamento se baseia no principio da termossifão, no qual a circulação da água ocorre de forma natural, sem o uso de bombas elétricas. O texto esclarece que a água, ao ser aquecida pelos coletores, torna-se menos densa e tende a subir, enquanto a água fria, mais densa, desce. Considerando as instruções contidas no manual, qual deve ser a configuração correta da instalação para garantir o funcionamento eficiente do sistema?</t>
        </is>
      </c>
      <c r="I881" s="6" t="inlineStr">
        <is>
          <t>O reservatório térmico deve ser instalado no mesmo nível das placas coletoras para equilibrar a pressão da água.</t>
        </is>
      </c>
      <c r="J881" s="6" t="inlineStr">
        <is>
          <t>O reservatório térmico deve ser posicionado abaixo das placas coletoras para que a gravidade force a água fria a entrar nos coletores.</t>
        </is>
      </c>
      <c r="K881" s="6" t="inlineStr">
        <is>
          <t>O reservatório térmico deve estar posicionado acima das placas coletoras para permitir que a água aquecida suba e a fria desça naturalmente.</t>
        </is>
      </c>
      <c r="L881" s="6" t="inlineStr">
        <is>
          <t>As placas coletoras devem ser instaladas dentro da residência, próximas ao chuveiro, para evitar o resfriamento da água antes do uso.</t>
        </is>
      </c>
      <c r="M881" s="6" t="inlineStr">
        <is>
          <t>A posição do reservatório em relação às placas é irrelevante, desde que as tubulações possuam um diâmetro largo o suficiente para a passagem da água.</t>
        </is>
      </c>
      <c r="N881" s="6" t="inlineStr">
        <is>
          <t>C</t>
        </is>
      </c>
      <c r="O881" s="6" t="inlineStr">
        <is>
          <t>A questão exige a habilidade de relacionar informações fornecidas em um manual (o principio da termossifão e a densidade da água) para compreender a instalação de um sistema tecnológico. Como o manual explica que a água aquecida é menos densa e sobe, o reservatório deve estar acima dos coletores para acumular essa água, enquanto a água fria desce dos coletores para ser aquecida, estabelecendo a circulação natural descrita.</t>
        </is>
      </c>
      <c r="P881" s="6" t="b">
        <v>1</v>
      </c>
      <c r="Q881" s="6" t="n">
        <v>0</v>
      </c>
      <c r="R881" s="6" t="n">
        <v>0</v>
      </c>
      <c r="S881" s="6" t="n">
        <v>0.7049180327868853</v>
      </c>
      <c r="T881" s="6" t="n">
        <v>13.90074433656958</v>
      </c>
      <c r="U881" s="6" t="n">
        <v>4.8</v>
      </c>
      <c r="V881" s="6" t="n">
        <v>5</v>
      </c>
      <c r="W881" s="6" t="n">
        <v>5</v>
      </c>
      <c r="X881" s="6" t="n">
        <v>4</v>
      </c>
      <c r="Y881" s="6" t="n">
        <v>5</v>
      </c>
      <c r="Z881" s="6" t="n">
        <v>5</v>
      </c>
      <c r="AA881" s="6" t="inlineStr">
        <is>
          <t>O item apresenta excelente alinhamento com a habilidade-alvo CN-H6, pois exige do estudante a compreensão e a correlação de informações técnicas (princípio da termossifão, densidade da água) contidas em um manual de instalação para determinar a configuração correta de um sistema tecnológico. Os objetos de conhecimento esperados (Fenômenos Elétricos e Magnéticos; Materiais, suas propriedades e usos) são perfeitamente adequados, pois o fenômeno da convecção térmica, baseado na variação de densidade de um material (água), é um conceito central de Física. Os distratores são plausíveis e funcionam como armadilhas bem construídas: a alternativa A aborda o equilíbrio de pressão, um conceito relacionado mas não aplicável ao princípio da termossifão; a B inverte a lógica necessária; a D introduz uma variável irrelevante (localização interna) e a E questiona a relevância da posição física, ignorando o mecanismo de convecção. O nível de complexidade é adequado para o Ensino Médio, exigindo a aplicação de um conceito de Física (densidade e convecção) em um contexto cotidiano e tecnológico. A aderência ao formato ENEM é máxima, com um enunciado contextualizado, baseado em um texto informativo (manual), e que avalia a capacidade de interpretação e aplicação de conceitos científicos para resolver um problema prático.</t>
        </is>
      </c>
      <c r="AB881" s="6" t="n">
        <v>4.8</v>
      </c>
      <c r="AC881" s="6" t="n">
        <v>5</v>
      </c>
      <c r="AD881" s="6" t="n">
        <v>4</v>
      </c>
      <c r="AE881" s="6" t="n">
        <v>5</v>
      </c>
      <c r="AF881" s="6" t="n">
        <v>5</v>
      </c>
      <c r="AG881" s="6" t="n">
        <v>5</v>
      </c>
      <c r="AH881" s="6" t="inlineStr">
        <is>
          <t>O item apresenta excelente alinhamento à habilidade CN-H6, pois exige que o estudante leia e interprete as instruções de um manual (princípio do termossifão) para inferir a configuração física correta do sistema. Os objetos de conhecimento contemplam parcialmente o esperado: aborda 'Materiais, suas propriedades e usos' (densidade), mas não aborda 'Fenômenos Elétricos e Magnéticos', focando em conceitos de termodinâmica e fluidos. Os distratores são plausíveis e bem elaborados, explorando erros comuns de interpretação física (como a ideia de que a gravidade apenas empurra água para baixo ou que a pressão se equilibra no mesmo nível). O nível de exigência é adequado ao Ensino Médio e o item segue rigorosamente o formato e a linguagem do ENEM.</t>
        </is>
      </c>
    </row>
    <row r="882">
      <c r="A882" s="6" t="inlineStr">
        <is>
          <t>2eba1490-f5b6-49a3-9d58-643ea92b9358</t>
        </is>
      </c>
      <c r="B882" s="6" t="inlineStr">
        <is>
          <t>com_fewshot_sem_grafo</t>
        </is>
      </c>
      <c r="C882" s="6" t="inlineStr">
        <is>
          <t>CN</t>
        </is>
      </c>
      <c r="D882" s="6" t="inlineStr">
        <is>
          <t>Ciencias da Natureza e suas Tecnologias</t>
        </is>
      </c>
      <c r="E882" s="6" t="n">
        <v>2</v>
      </c>
      <c r="F882" s="6" t="inlineStr">
        <is>
          <t>CN-H6</t>
        </is>
      </c>
      <c r="G882" s="6" t="inlineStr">
        <is>
          <t>Relacionar informacoes para compreender manuais de instalacao ou utilizacao de aparelhos, ou sistemas tecnologicos de uso comum.</t>
        </is>
      </c>
      <c r="H882" s="6" t="inlineStr">
        <is>
          <t>Um novo modelo de máquina de lavar roupa possui um sistema de seleção automática de ciclos baseado no tipo de tecido e nível de sujeira. O manual do usuário fornece a seguinte tabela de orientação:
| Programa | Temperatura | Centrifugação | Indicação |
|---|---|---|---|
| A - Algodão | 60°C | Alta | Roupas de cama e toalhas muito sujas. |
| B - Sintético | 40°C | Média | Roupas esportivas e uniformes sintéticos com sujeira moderada a pesada. |
| C - Eco | 20°C | Baixa | Roupas diárias com pouca sujeira para economia de energia. |
| D - Delicado | 20°C | Nula | Roupas de seda ou lã que não podem ser torcidas. |
| E - Turbo | 90°C | Máxima | Roupas encardidas de tecido resistente (algodão/jeans). |
Um atleta precisa lavar seu uniforme de jogo, feito de material sintético (poliéster), que está muito sujo de barro e grama após uma partida. O manual contém um aviso importante: 'Nunca utilize temperaturas superiores a 50°C em tecidos sintéticos, pois há risco de derretimento e deformação das fibras.'
Para garantir a limpeza adequada do uniforme sem danificar o tecido, qual programa o atleta deve selecionar?</t>
        </is>
      </c>
      <c r="I882" s="6" t="inlineStr">
        <is>
          <t>Programa A - Algodão, pois a alta temperatura e a centrifugação alta são necessárias para remover o barro.</t>
        </is>
      </c>
      <c r="J882" s="6" t="inlineStr">
        <is>
          <t>Programa B - Sintético, pois a temperatura e a centrifugação são adequadas para o tecido e para o nível de sujeira.</t>
        </is>
      </c>
      <c r="K882" s="6" t="inlineStr">
        <is>
          <t>Programa C - Eco, pois a baixa temperatura preserva o tecido e o tempo de lavagem prolongado limpa bem.</t>
        </is>
      </c>
      <c r="L882" s="6" t="inlineStr">
        <is>
          <t>Programa D - Delicado, pois a ausência de centrifugação evita que o uniforme rasgue.</t>
        </is>
      </c>
      <c r="M882" s="6" t="inlineStr">
        <is>
          <t>Programa E - Turbo, pois é o ciclo mais potente e garantirá a remoção total da sujeira.</t>
        </is>
      </c>
      <c r="N882" s="6" t="inlineStr">
        <is>
          <t>B</t>
        </is>
      </c>
      <c r="O882" s="6" t="inlineStr">
        <is>
          <t>A habilidade CN-H6 exige relacionar informações de um manual para resolver um problema prático. O enunciado apresenta duas restrições principais: o tipo de tecido (sintético) e o nível de sujeira (barro e grama), além de uma limitação técnica (temperatura máxima de 50°C). Analisando as alternativas, o Programa A e o E utilizam temperaturas (60°C e 90°C) que excedem o limite seguro para o sintético, causando danos. O Programa C e o D são indicados para pouca sujeira ou tecidos frágeis, sendo insuficientes para remover barro. O Programa B é o único que combina a temperatura segura (40°C) com a indicação específica para sujeira moderada a pesada em sintéticos, sendo a escolha correta.</t>
        </is>
      </c>
      <c r="P882" s="6" t="b">
        <v>1</v>
      </c>
      <c r="Q882" s="6" t="n">
        <v>0</v>
      </c>
      <c r="R882" s="6" t="n">
        <v>0</v>
      </c>
      <c r="S882" s="6" t="n">
        <v>0.6607142857142857</v>
      </c>
      <c r="T882" s="6" t="n">
        <v>12.28388571428572</v>
      </c>
      <c r="U882" s="6" t="n">
        <v>5</v>
      </c>
      <c r="V882" s="6" t="n">
        <v>5</v>
      </c>
      <c r="W882" s="6" t="n">
        <v>5</v>
      </c>
      <c r="X882" s="6" t="n">
        <v>5</v>
      </c>
      <c r="Y882" s="6" t="n">
        <v>5</v>
      </c>
      <c r="Z882" s="6" t="n">
        <v>5</v>
      </c>
      <c r="AA882" s="6" t="inlineStr">
        <is>
          <t>O item demonstra excelente alinhamento com a habilidade CN-H6, pois exige que o candidato relacione informações de um manual (tabela e aviso) para resolver um problema prático (lavagem de um uniforme sujo). Os objetos de conhecimento esperados (fenômenos elétricos e magnéticos, materiais) são adequadamente contemplados, pois a questão aborda propriedades dos materiais (resistência ao calor do poliéster) e o funcionamento de um sistema tecnológico (máquina de lavar). Os distratores são plausíveis e bem elaborados: as alternativas A e E exploram a tentativa de usar alta temperatura para limpeza, ignorando a restrição do material; a alternativa C explora a economia de energia, mas é inadequada para a sujeira; a alternativa D explora a fragilidade do tecido, mas é inadequada para o nível de sujeira. O nível de linguagem e a complexidade da tarefa são apropriados para o Ensino Médio. O formato segue as características do ENEM, com um enunciado contextualizado, uma tabela de dados e uma situação-problema que exige análise crítica e aplicação de regras.</t>
        </is>
      </c>
      <c r="AB882" s="6" t="n">
        <v>5</v>
      </c>
      <c r="AC882" s="6" t="n">
        <v>5</v>
      </c>
      <c r="AD882" s="6" t="n">
        <v>5</v>
      </c>
      <c r="AE882" s="6" t="n">
        <v>5</v>
      </c>
      <c r="AF882" s="6" t="n">
        <v>5</v>
      </c>
      <c r="AG882" s="6" t="n">
        <v>5</v>
      </c>
      <c r="AH882" s="6" t="inlineStr">
        <is>
          <t>O item está perfeitamente alinhado à habilidade CN-H6, pois exige do estudante a leitura e interpretação de um manual de instrução (tabela e aviso técnico) para resolver um problema prático de seleção de ciclo de lavagem. A adequação aos objetos de conhecimento é plena, explorando as propriedades dos materiais (resistência térmica de tecidos sintéticos) e usos. Os distratores são bem construídos e plausíveis, baseando-se em leituras parciais das informações (focar apenas na sujeira ignorando o tecido, ou focar apenas no tecido ignorando a sujeira). O nível de dificuldade e a linguagem são apropriados para o Ensino Médio, e o formato segue rigorosamente o padrão ENEM, com enunciado contextualizado, tabela de dados e alternativas bem formuladas.</t>
        </is>
      </c>
    </row>
    <row r="883">
      <c r="A883" s="6" t="inlineStr">
        <is>
          <t>b4a1839a-db32-4f53-80cd-76f0b3534771</t>
        </is>
      </c>
      <c r="B883" s="6" t="inlineStr">
        <is>
          <t>com_fewshot_sem_grafo</t>
        </is>
      </c>
      <c r="C883" s="6" t="inlineStr">
        <is>
          <t>CN</t>
        </is>
      </c>
      <c r="D883" s="6" t="inlineStr">
        <is>
          <t>Ciencias da Natureza e suas Tecnologias</t>
        </is>
      </c>
      <c r="E883" s="6" t="n">
        <v>2</v>
      </c>
      <c r="F883" s="6" t="inlineStr">
        <is>
          <t>CN-H7</t>
        </is>
      </c>
      <c r="G883" s="6" t="inlineStr">
        <is>
          <t>Selecionar testes de controle, parametros ou criterios para a comparacao de materiais e produtos, tendo em vista a defesa do consumidor, a saude do trabalhador ou a qualidade de vida.</t>
        </is>
      </c>
      <c r="H883" s="6" t="inlineStr">
        <is>
          <t>Dermatologistas alertam constantemente sobre os riscos do excesso de exposição ao sol, que pode causar queimaduras, envelhecimento precoce e câncer de pele. Ao comprar um protetor solar, um consumidor consciente deseja comparar diferentes produtos disponíveis no mercado para escolher o que oferece maior segurança. Para garantir a defesa do consumidor e a preservação da saúde, qual parâmetro técnico deve ser selecionado como critério principal de comparação entre as marcas?</t>
        </is>
      </c>
      <c r="I883" s="6" t="inlineStr">
        <is>
          <t>O custo-benefício do produto em relação ao volume.</t>
        </is>
      </c>
      <c r="J883" s="6" t="inlineStr">
        <is>
          <t>A textura e o odor do creme na aplicação.</t>
        </is>
      </c>
      <c r="K883" s="6" t="inlineStr">
        <is>
          <t>O Fator de Proteção Solar (FPS) indicado na embalagem.</t>
        </is>
      </c>
      <c r="L883" s="6" t="inlineStr">
        <is>
          <t>A velocidade de absorção do produto pela pele.</t>
        </is>
      </c>
      <c r="M883" s="6" t="inlineStr">
        <is>
          <t>A cor da embalagem e a facilidade de abertura.</t>
        </is>
      </c>
      <c r="N883" s="6" t="inlineStr">
        <is>
          <t>C</t>
        </is>
      </c>
      <c r="O883" s="6" t="inlineStr">
        <is>
          <t>A habilidade CN-H7 refere-se à seleção de parâmetros ou critérios para comparar materiais e produtos visando a saúde ou a defesa do consumidor. No caso apresentado, o Fator de Proteção Solar (FPS) é o parâmetro técnico que mede a eficácia do protetor contra a radiação ultravioleta. Portanto, é o critério objetivo necessário para avaliar a qualidade do produto em relação à proteção da saúde, diferenciando-o de características subjetivas como cheiro, textura ou preço.</t>
        </is>
      </c>
      <c r="P883" s="6" t="b">
        <v>1</v>
      </c>
      <c r="Q883" s="6" t="n">
        <v>0</v>
      </c>
      <c r="R883" s="6" t="n">
        <v>0</v>
      </c>
      <c r="S883" s="6" t="n">
        <v>0.9242424242424242</v>
      </c>
      <c r="T883" s="6" t="n">
        <v>11.67892857142857</v>
      </c>
      <c r="U883" s="6" t="n">
        <v>5</v>
      </c>
      <c r="V883" s="6" t="n">
        <v>5</v>
      </c>
      <c r="W883" s="6" t="n">
        <v>5</v>
      </c>
      <c r="X883" s="6" t="n">
        <v>5</v>
      </c>
      <c r="Y883" s="6" t="n">
        <v>5</v>
      </c>
      <c r="Z883" s="6" t="n">
        <v>5</v>
      </c>
      <c r="AA883" s="6" t="inlineStr">
        <is>
          <t>O item apresenta excelente alinhamento com a habilidade CN-H7, pois demanda do estudante a seleção de um parâmetro técnico (FPS) como critério principal para comparar produtos visando a saúde do consumidor. Os objetos de conhecimento esperados (Fenômenos Elétricos e Magnéticos, Materiais, suas propriedades e usos) são perfeitamente adequados, pois a radiação ultravioleta é um fenômeno físico e o protetor solar é um material com propriedades específicas de proteção. Os distratores (custo-benefício, textura, absorção, cor/embalagem) são plausíveis, pois representam fatores que um consumidor pode considerar, mas que não são o critério técnico de segurança, funcionando efetivamente como alternativas incorretas. O nível de complexidade é adequado para o Ensino Médio, exigindo a compreensão de um conceito científico aplicado a um contexto cotidiano. A aderência ao formato ENEM é máxima, com um enunciado contextualizado, uma pergunta clara e alternativas que exigem discernimento entre critérios técnicos e subjetivos.</t>
        </is>
      </c>
      <c r="AB883" s="6" t="n">
        <v>5</v>
      </c>
      <c r="AC883" s="6" t="n">
        <v>5</v>
      </c>
      <c r="AD883" s="6" t="n">
        <v>5</v>
      </c>
      <c r="AE883" s="6" t="n">
        <v>5</v>
      </c>
      <c r="AF883" s="6" t="n">
        <v>5</v>
      </c>
      <c r="AG883" s="6" t="n">
        <v>5</v>
      </c>
      <c r="AH883" s="6" t="inlineStr">
        <is>
          <t>O item apresenta excelente alinhamento à habilidade CN-H7, pois solicita explicitamente a seleção de um parâmetro técnico (FPS) para comparar produtos (protetores solares) com foco na saúde e defesa do consumidor. Os objetos de conhecimento referentes a materiais e suas propriedades são adequadamente explorados. Os distratores são plausíveis no contexto de escolha de consumo (preço, textura, embalagem), mas não atendem ao critério técnico de segurança solicitado, exigindo do aluno a distinção entre preferência subjetiva e especificação objetiva. O nível de complexidade é adequado ao Ensino Médio, abordando um tema de saúde pública de amplo conhecimento, e a estrutura segue rigorosamente o formato padrão do ENEM.</t>
        </is>
      </c>
    </row>
    <row r="884">
      <c r="A884" s="6" t="inlineStr">
        <is>
          <t>311e7eff-b911-4e9b-84bb-fff3330aa4f6</t>
        </is>
      </c>
      <c r="B884" s="6" t="inlineStr">
        <is>
          <t>com_fewshot_sem_grafo</t>
        </is>
      </c>
      <c r="C884" s="6" t="inlineStr">
        <is>
          <t>CN</t>
        </is>
      </c>
      <c r="D884" s="6" t="inlineStr">
        <is>
          <t>Ciencias da Natureza e suas Tecnologias</t>
        </is>
      </c>
      <c r="E884" s="6" t="n">
        <v>2</v>
      </c>
      <c r="F884" s="6" t="inlineStr">
        <is>
          <t>CN-H7</t>
        </is>
      </c>
      <c r="G884" s="6" t="inlineStr">
        <is>
          <t>Selecionar testes de controle, parametros ou criterios para a comparacao de materiais e produtos, tendo em vista a defesa do consumidor, a saude do trabalhador ou a qualidade de vida.</t>
        </is>
      </c>
      <c r="H884" s="6" t="inlineStr">
        <is>
          <t>Uma empresa de construção civil está adquirindo luvas de proteção para seus funcionários que lidam diretamente com o manuseio de cimento e outros produtos químicos corrosivos. O engenheiro de segurança do trabalho precisa comparar diferentes modelos de luvas disponíveis no mercado para garantir a saúde e a integridade física dos colaboradores. Entre as especificações técnicas fornecidas pelos fabricantes, é necessário selecionar o critério mais relevante para avaliar a resistência do material contra a penetração de agentes químicos agressivos.</t>
        </is>
      </c>
      <c r="I884" s="6" t="inlineStr">
        <is>
          <t>A cor da luva, para garantir visibilidade no ambiente de trabalho.</t>
        </is>
      </c>
      <c r="J884" s="6" t="inlineStr">
        <is>
          <t>O peso do material, para proporcionar maior conforto ao usuário.</t>
        </is>
      </c>
      <c r="K884" s="6" t="inlineStr">
        <is>
          <t>O tempo de degradação do material em contato com o produto químico.</t>
        </is>
      </c>
      <c r="L884" s="6" t="inlineStr">
        <is>
          <t>O custo unitário de cada par de luvas para otimizar o orçamento.</t>
        </is>
      </c>
      <c r="M884" s="6" t="inlineStr">
        <is>
          <t>A textura superficial da luva para melhorar a pegada em ferramentas.</t>
        </is>
      </c>
      <c r="N884" s="6" t="inlineStr">
        <is>
          <t>C</t>
        </is>
      </c>
      <c r="O884" s="6" t="inlineStr">
        <is>
          <t>A habilidade CN-H7 é exercitada ao selecionar o parâmetro 'tempo de degradação' como critério de comparação entre os materiais das luvas. Esse fator técnico é essencial para avaliar a eficácia do Equipamento de Proteção Individual (EPI) na defesa da saúde do trabalhador, garantindo que o material resista à ação corrosiva dos produtos químicos pelo tempo necessário à execução da tarefa, diferentemente de critérios estéticos ou puramente econômicos.</t>
        </is>
      </c>
      <c r="P884" s="6" t="b">
        <v>1</v>
      </c>
      <c r="Q884" s="6" t="n">
        <v>0</v>
      </c>
      <c r="R884" s="6" t="n">
        <v>0</v>
      </c>
      <c r="S884" s="6" t="n">
        <v>0.8987341772151899</v>
      </c>
      <c r="T884" s="6" t="n">
        <v>13.30966417910448</v>
      </c>
      <c r="U884" s="6" t="n">
        <v>5</v>
      </c>
      <c r="V884" s="6" t="n">
        <v>5</v>
      </c>
      <c r="W884" s="6" t="n">
        <v>5</v>
      </c>
      <c r="X884" s="6" t="n">
        <v>5</v>
      </c>
      <c r="Y884" s="6" t="n">
        <v>5</v>
      </c>
      <c r="Z884" s="6" t="n">
        <v>5</v>
      </c>
      <c r="AA884" s="6" t="inlineStr">
        <is>
          <t>O item demonstra excelente alinhamento com a habilidade CN-H7, pois a tarefa central é a seleção de um critério técnico (tempo de degradação) para comparar materiais (luvas) visando a proteção da saúde do trabalhador. Os objetos de conhecimento (propriedades dos materiais e fenômenos químicos) são perfeitamente adequados e aplicados ao contexto. Os distratores (A, B, D, E) são plausíveis, pois representam fatores relevantes em outros contextos de seleção de EPIs (conforto, custo, ergonomia), mas são irrelevantes para a defesa contra agentes químicos, funcionando efetivamente como armadilhas para o conhecimento. O nível de linguagem e a complexidade do cenário são apropriados para o Ensino Médio. O formato, com enunciado contextualizado, alternativas e gabarito, segue estritamente o padrão ENEM.</t>
        </is>
      </c>
      <c r="AB884" s="6" t="n">
        <v>5</v>
      </c>
      <c r="AC884" s="6" t="n">
        <v>5</v>
      </c>
      <c r="AD884" s="6" t="n">
        <v>5</v>
      </c>
      <c r="AE884" s="6" t="n">
        <v>5</v>
      </c>
      <c r="AF884" s="6" t="n">
        <v>5</v>
      </c>
      <c r="AG884" s="6" t="n">
        <v>5</v>
      </c>
      <c r="AH884" s="6" t="inlineStr">
        <is>
          <t>O item apresenta excelente alinhamento à habilidade CN-H7, pois contextualiza a necessidade de selecionar um critério técnico específico (tempo de degradação) para comparar materiais em prol da saúde do trabalhador. O objeto de conhecimento 'Materiais, suas propriedades e usos' é plenamente adequado à situação-problema. Os distratores são plausíveis e representam características comuns na escolha de EPIs (custo, conforto, ergonomia), mas são claramente distintos do parâmetro de segurança química exigido. O nível de exigência é compatível com o Ensino Médio, exigindo leitura crítica e associação de propriedades dos materiais à função de proteção. O formato segue rigorosamente os padrões do ENEM.</t>
        </is>
      </c>
    </row>
    <row r="885">
      <c r="A885" s="6" t="inlineStr">
        <is>
          <t>eb8c857c-3d9a-4c25-a288-a64c8049313c</t>
        </is>
      </c>
      <c r="B885" s="6" t="inlineStr">
        <is>
          <t>com_fewshot_sem_grafo</t>
        </is>
      </c>
      <c r="C885" s="6" t="inlineStr">
        <is>
          <t>CN</t>
        </is>
      </c>
      <c r="D885" s="6" t="inlineStr">
        <is>
          <t>Ciencias da Natureza e suas Tecnologias</t>
        </is>
      </c>
      <c r="E885" s="6" t="n">
        <v>2</v>
      </c>
      <c r="F885" s="6" t="inlineStr">
        <is>
          <t>CN-H7</t>
        </is>
      </c>
      <c r="G885" s="6" t="inlineStr">
        <is>
          <t>Selecionar testes de controle, parametros ou criterios para a comparacao de materiais e produtos, tendo em vista a defesa do consumidor, a saude do trabalhador ou a qualidade de vida.</t>
        </is>
      </c>
      <c r="H885" s="6" t="inlineStr">
        <is>
          <t>Uma agencia de defesa do consumidor esta avaliando a qualidade de frigideiras antiaderentes de diferentes marcas. O objetivo e garantir que o revestimento interno, responsavel pela propriedade antiaderente, nao se degradre e libere substancias toxicas durante o cozimento de alimentos em altas temperaturas. Para comparar os materiais e definir quais produtos sao seguros para o uso domestico, qual parametro deve ser selecionado como criterio principal nos testes de controle?</t>
        </is>
      </c>
      <c r="I885" s="6" t="inlineStr">
        <is>
          <t>A cor estetica do esmalte externo da frigideira.</t>
        </is>
      </c>
      <c r="J885" s="6" t="inlineStr">
        <is>
          <t>A massa total da frigideira vazia.</t>
        </is>
      </c>
      <c r="K885" s="6" t="inlineStr">
        <is>
          <t>A temperatura de estabilidade termica do polimero do revestimento.</t>
        </is>
      </c>
      <c r="L885" s="6" t="inlineStr">
        <is>
          <t>A condutividade eletrica do cabo metalico.</t>
        </is>
      </c>
      <c r="M885" s="6" t="inlineStr">
        <is>
          <t>A solubilidade do revestimento em agua a 25 graus Celsius.</t>
        </is>
      </c>
      <c r="N885" s="6" t="inlineStr">
        <is>
          <t>C</t>
        </is>
      </c>
      <c r="O885" s="6" t="inlineStr">
        <is>
          <t>A questao exige a selecao de um parametro tecnico (temperatura de estabilidade termica) para comparar materiais (revestimentos das frigideiras) em prol da defesa do consumidor e da saude. A alternativa C e a correta porque verifica se o material suporta o calor sem se decompor em substancias nocivas, atendendo diretamente a habilidade CN-H7 de escolher criterios de controle para garantir a qualidade de vida e seguranca.</t>
        </is>
      </c>
      <c r="P885" s="6" t="b">
        <v>1</v>
      </c>
      <c r="Q885" s="6" t="n">
        <v>0.04761904761904762</v>
      </c>
      <c r="R885" s="6" t="n">
        <v>1.485436893203884</v>
      </c>
      <c r="S885" s="6" t="n">
        <v>0.9545454545454546</v>
      </c>
      <c r="T885" s="6" t="n">
        <v>13.93055555555556</v>
      </c>
      <c r="U885" s="6" t="n">
        <v>4.8</v>
      </c>
      <c r="V885" s="6" t="n">
        <v>5</v>
      </c>
      <c r="W885" s="6" t="n">
        <v>5</v>
      </c>
      <c r="X885" s="6" t="n">
        <v>4</v>
      </c>
      <c r="Y885" s="6" t="n">
        <v>5</v>
      </c>
      <c r="Z885" s="6" t="n">
        <v>5</v>
      </c>
      <c r="AA885" s="6" t="inlineStr">
        <is>
          <t>O item apresenta excelente alinhamento com a habilidade-alvo CN-H7, pois demanda a seleção de um parâmetro técnico (temperatura de estabilidade térmica) para comparar materiais (revestimentos) com o objetivo explícito de garantir a segurança do consumidor e a qualidade de vida. Os objetos de conhecimento esperados (Fenômenos Elétricos e Magnéticos; Materiais, suas propriedades e usos) são perfeitamente adequados e aplicados ao contexto do item. Os distratores (A, B, D, E) são plausíveis, pois representam propriedades que podem ser medidas em um produto, mas são irrelevantes para o problema central de segurança térmica, funcionando efetivamente como alternativas incorretas. O nível de complexidade e o uso de um cenário do cotidiano são adequados para o Ensino Médio. A estrutura do item, com enunciado contextualizado, alternativas de resposta e gabarito, segue rigorosamente o formato padrão do ENEM.</t>
        </is>
      </c>
      <c r="AB885" s="6" t="n">
        <v>5</v>
      </c>
      <c r="AC885" s="6" t="n">
        <v>5</v>
      </c>
      <c r="AD885" s="6" t="n">
        <v>5</v>
      </c>
      <c r="AE885" s="6" t="n">
        <v>5</v>
      </c>
      <c r="AF885" s="6" t="n">
        <v>5</v>
      </c>
      <c r="AG885" s="6" t="n">
        <v>5</v>
      </c>
      <c r="AH885" s="6" t="inlineStr">
        <is>
          <t>O item apresenta excelente alinhamento à habilidade CN-H7, pois exige a seleção de um parâmetro técnico (temperatura de estabilidade térmica) para avaliar a qualidade e segurança de um material (revestimento de frigideira) em prol da defesa do consumidor. O contexto é relevante e contemporâneo. Os objetos de conhecimento referentes a materiais e suas propriedades são adequadamente explorados. Os distratores apresentam propriedades físicas (cor, massa, condutividade, solubilidade) que, embora sejam grandezas mensuráveis, não atendem ao critério específico de segurança proposto no enunciado, sendo plausíveis mas incorretos. O vocabulário e o nível de exigência cognitiva são adequados ao Ensino Médio, e o formato segue rigorosamente o padrão do ENEM, integrando ciência e cotidiano.</t>
        </is>
      </c>
    </row>
    <row r="886">
      <c r="A886" s="6" t="inlineStr">
        <is>
          <t>dbcb3920-6599-406c-bf80-015a9a05e312</t>
        </is>
      </c>
      <c r="B886" s="6" t="inlineStr">
        <is>
          <t>com_fewshot_sem_grafo</t>
        </is>
      </c>
      <c r="C886" s="6" t="inlineStr">
        <is>
          <t>CN</t>
        </is>
      </c>
      <c r="D886" s="6" t="inlineStr">
        <is>
          <t>Ciencias da Natureza e suas Tecnologias</t>
        </is>
      </c>
      <c r="E886" s="6" t="n">
        <v>2</v>
      </c>
      <c r="F886" s="6" t="inlineStr">
        <is>
          <t>CN-H7</t>
        </is>
      </c>
      <c r="G886" s="6" t="inlineStr">
        <is>
          <t>Selecionar testes de controle, parametros ou criterios para a comparacao de materiais e produtos, tendo em vista a defesa do consumidor, a saude do trabalhador ou a qualidade de vida.</t>
        </is>
      </c>
      <c r="H886" s="6" t="inlineStr">
        <is>
          <t>Uma empresa de construção civil está projetando casas populares em uma região de clima muito quente. Para garantir o conforto térmico e a qualidade de vida dos moradores, reduzindo o consumo de energia com ar-condicionado, a engenharia precisa escolher o material ideal para o isolamento térmico das paredes. Entre as opções disponíveis (lã de vidro, poliestireno expandido e fibra de celulose), qual propriedade física deve ser utilizada como parâmetro principal de comparação para selecionar o material mais eficiente?</t>
        </is>
      </c>
      <c r="I886" s="6" t="inlineStr">
        <is>
          <t>A densidade do material, para garantir a robustez estrutural da parede.</t>
        </is>
      </c>
      <c r="J886" s="6" t="inlineStr">
        <is>
          <t>A condutividade térmica do material, para avaliar sua capacidade de isolar o calor.</t>
        </is>
      </c>
      <c r="K886" s="6" t="inlineStr">
        <is>
          <t>A cor do material, para refletir a luz solar e melhorar a estética da fachada.</t>
        </is>
      </c>
      <c r="L886" s="6" t="inlineStr">
        <is>
          <t>O custo por metro quadrado, para baratear o valor final da construção.</t>
        </is>
      </c>
      <c r="M886" s="6" t="inlineStr">
        <is>
          <t>A inflamabilidade do material, para evitar incêndios na cozinha.</t>
        </is>
      </c>
      <c r="N886" s="6" t="inlineStr">
        <is>
          <t>B</t>
        </is>
      </c>
      <c r="O886" s="6" t="inlineStr">
        <is>
          <t>A habilidade CN-H7 exige a seleção de parâmetros para comparação de materiais visando a qualidade de vida. No contexto de isolamento térmico, a propriedade física que define a eficiência de um material em impedir a transferência de calor é a condutividade térmica. Quanto menor a condutividade, melhor é o isolante, garantindo o conforto térmico interno e reduzindo gastos com energia, ao contrário da densidade, cor ou custo, que não definem diretamente a eficiência térmica.</t>
        </is>
      </c>
      <c r="P886" s="6" t="b">
        <v>1</v>
      </c>
      <c r="Q886" s="6" t="n">
        <v>0</v>
      </c>
      <c r="R886" s="6" t="n">
        <v>0</v>
      </c>
      <c r="S886" s="6" t="n">
        <v>0.9024390243902439</v>
      </c>
      <c r="T886" s="6" t="n">
        <v>13.96793478260869</v>
      </c>
      <c r="U886" s="6" t="n">
        <v>4.8</v>
      </c>
      <c r="V886" s="6" t="n">
        <v>5</v>
      </c>
      <c r="W886" s="6" t="n">
        <v>5</v>
      </c>
      <c r="X886" s="6" t="n">
        <v>4</v>
      </c>
      <c r="Y886" s="6" t="n">
        <v>5</v>
      </c>
      <c r="Z886" s="6" t="n">
        <v>5</v>
      </c>
      <c r="AA886" s="6" t="inlineStr">
        <is>
          <t>O item apresenta excelente alinhamento com a habilidade CN-H7, pois demanda a seleção de um parâmetro físico (condutividade térmica) para comparar materiais visando a qualidade de vida e a eficiência energética. Os objetos de conhecimento esperados (Fenômenos Elétricos e Magnéticos; Materiais, suas propriedades e usos) são perfeitamente adequados, pois a condutividade térmica é uma propriedade intrínseca dos materiais. Os distratores (A, C, D, E) são plausíveis, pois representam fatores relevantes em uma construção civil (robustez, estética, custo e segurança), mas não são o parâmetro principal para a função de isolamento térmico, o que os torna bons distratores. O nível de complexidade e o contexto aplicado são apropriados para o Ensino Médio. A estrutura do item (enunciado, alternativas, gabarito e justificativa) segue rigorosamente o formato padrão do ENEM.</t>
        </is>
      </c>
      <c r="AB886" s="6" t="n">
        <v>5</v>
      </c>
      <c r="AC886" s="6" t="n">
        <v>5</v>
      </c>
      <c r="AD886" s="6" t="n">
        <v>5</v>
      </c>
      <c r="AE886" s="6" t="n">
        <v>5</v>
      </c>
      <c r="AF886" s="6" t="n">
        <v>5</v>
      </c>
      <c r="AG886" s="6" t="n">
        <v>5</v>
      </c>
      <c r="AH886" s="6" t="inlineStr">
        <is>
          <t>O item apresenta excelente alinhamento à habilidade CN-H7, pois exige a seleção de um parâmetro físico (condutividade térmica) para comparar materiais visando a qualidade de vida e eficiência energética. Os objetos de conhecimento referentes a materiais e suas propriedades são adequadamente abordados. Os distratores são plausíveis, remetendo a outras propriedades relevantes na construção civil (densidade, custo, inflamabilidade) ou conceitos físicos correlatos (cor/reflexão), mas que não respondem diretamente ao critério de eficiência térmica solicitado. O nível de exigência é compatível com o Ensino Médio, tratando de conceitos básicos de termologia. O formato segue rigorosamente o padrão do ENEM, com enunciado contextualizado e alternativas bem formuladas.</t>
        </is>
      </c>
    </row>
    <row r="887">
      <c r="A887" s="6" t="inlineStr">
        <is>
          <t>14fc1680-69fd-450e-845e-72be165ffd45</t>
        </is>
      </c>
      <c r="B887" s="6" t="inlineStr">
        <is>
          <t>com_fewshot_sem_grafo</t>
        </is>
      </c>
      <c r="C887" s="6" t="inlineStr">
        <is>
          <t>CN</t>
        </is>
      </c>
      <c r="D887" s="6" t="inlineStr">
        <is>
          <t>Ciencias da Natureza e suas Tecnologias</t>
        </is>
      </c>
      <c r="E887" s="6" t="n">
        <v>2</v>
      </c>
      <c r="F887" s="6" t="inlineStr">
        <is>
          <t>CN-H7</t>
        </is>
      </c>
      <c r="G887" s="6" t="inlineStr">
        <is>
          <t>Selecionar testes de controle, parametros ou criterios para a comparacao de materiais e produtos, tendo em vista a defesa do consumidor, a saude do trabalhador ou a qualidade de vida.</t>
        </is>
      </c>
      <c r="H887" s="6" t="inlineStr">
        <is>
          <t>A Agência Nacional de Vigilância Sanitária (Anvisa) alerta sobre o uso de panelas antiaderentes que, quando superaquecidas, podem liberar substâncias tóxicas. Um consumidor, preocupado com a saúde da família, deseja comparar diferentes marcas de panelas disponíveis no mercado para escolher a mais segura para o uso diário em altas temperaturas. Qual critério técnico esse consumidor deve priorizar na análise das especificações dos produtos para garantir a defesa de sua saúde?</t>
        </is>
      </c>
      <c r="I887" s="6" t="inlineStr">
        <is>
          <t>A estética do design e a cor do revestimento externo.</t>
        </is>
      </c>
      <c r="J887" s="6" t="inlineStr">
        <is>
          <t>A densidade do material metálico utilizado na confecção da panela.</t>
        </is>
      </c>
      <c r="K887" s="6" t="inlineStr">
        <is>
          <t>A temperatura máxima de estabilidade térmica do revestimento antiaderente.</t>
        </is>
      </c>
      <c r="L887" s="6" t="inlineStr">
        <is>
          <t>O custo-benefício baseado apenas no preço de aquisição do produto.</t>
        </is>
      </c>
      <c r="M887" s="6" t="inlineStr">
        <is>
          <t>A condutividade elétrica do material da panela para evitar choques.</t>
        </is>
      </c>
      <c r="N887" s="6" t="inlineStr">
        <is>
          <t>C</t>
        </is>
      </c>
      <c r="O887" s="6" t="inlineStr">
        <is>
          <t>A questão exige a aplicação da habilidade CN-H7, que consiste em selecionar parâmetros para comparação de materiais visando a saúde do consumidor. No contexto apresentado, o risco à saúde está associado à liberação de substâncias tóxicas devido ao superaquecimento. Portanto, o parâmetro físico-químico relevante para a comparação e seleção segura do produto é a temperatura máxima de estabilidade térmica do revestimento, pois indica até que ponto o material mantém suas propriedades sem se degradar. As outras alternativas (estética, densidade, preço ou condutividade elétrica) não são critérios determinantes para a segurança química no aquecimento de alimentos.</t>
        </is>
      </c>
      <c r="P887" s="6" t="b">
        <v>1</v>
      </c>
      <c r="Q887" s="6" t="n">
        <v>0</v>
      </c>
      <c r="R887" s="6" t="n">
        <v>0</v>
      </c>
      <c r="S887" s="6" t="n">
        <v>0.9054054054054054</v>
      </c>
      <c r="T887" s="6" t="n">
        <v>13.71209033613446</v>
      </c>
      <c r="U887" s="6" t="n">
        <v>5</v>
      </c>
      <c r="V887" s="6" t="n">
        <v>5</v>
      </c>
      <c r="W887" s="6" t="n">
        <v>5</v>
      </c>
      <c r="X887" s="6" t="n">
        <v>5</v>
      </c>
      <c r="Y887" s="6" t="n">
        <v>5</v>
      </c>
      <c r="Z887" s="6" t="n">
        <v>5</v>
      </c>
      <c r="AA887" s="6" t="inlineStr">
        <is>
          <t>O item apresenta excelente alinhamento com a habilidade CN-H7, pois demanda do estudante a seleção de um critério técnico (temperatura de estabilidade térmica) para comparar produtos e proteger a saúde do consumidor. Os objetos de conhecimento esperados (Fenômenos Elétricos e Magnéticos; Materiais, suas propriedades e usos) são perfeitamente adequados, pois a questão aborda propriedades térmicas e de materiais. Os distratores são plausíveis e bem elaborados: exploram aspectos irrelevantes (estética, preço) e propriedades físicas que, embora reais, não são o fator de risco central no contexto (densidade, condutividade elétrica). O nível de complexidade é adequado para o Ensino Médio, exigindo a compreensão de um cenário do cotidiano e a aplicação de conhecimento de ciências da natureza. A aderência ao formato ENEM é total, com enunciado contextualizado, alternativas claras e uma justificativa que conecta a resposta correta ao conhecimento científico e à defesa do consumidor.</t>
        </is>
      </c>
      <c r="AB887" s="6" t="n">
        <v>5</v>
      </c>
      <c r="AC887" s="6" t="n">
        <v>5</v>
      </c>
      <c r="AD887" s="6" t="n">
        <v>5</v>
      </c>
      <c r="AE887" s="6" t="n">
        <v>5</v>
      </c>
      <c r="AF887" s="6" t="n">
        <v>5</v>
      </c>
      <c r="AG887" s="6" t="n">
        <v>5</v>
      </c>
      <c r="AH887" s="6" t="inlineStr">
        <is>
          <t>O item apresenta excelente alinhamento à habilidade CN-H7, pois exige do estudante a seleção de um parâmetro técnico específico (temperatura máxima de estabilidade térmica) para comparar materiais visando a defesa da saúde do consumidor. Os objetos de conhecimento 'Materiais, suas propriedades e usos' são adequadamente mobilizados, focando na propriedade térmica dos revestimentos. Os distratores são plausíveis e abrangem diferentes esferas (estética, econômica, propriedades físicas irrelevantes como densidade e condutividade elétrica), testando efetivamente a capacidade de discernir o critério relevante. O nível de escolaridade é apropriado, exigindo leitura crítica e aplicação de conceitos físico-químicos em um contexto do cotidiano (CTS). O formato segue rigorosamente os padrões do ENEM, com enunciado contextualizado, comando claro e cinco alternativas.</t>
        </is>
      </c>
    </row>
    <row r="888">
      <c r="A888" s="6" t="inlineStr">
        <is>
          <t>42dc1e10-1c49-4bd0-9c3e-4da59568ed72</t>
        </is>
      </c>
      <c r="B888" s="6" t="inlineStr">
        <is>
          <t>com_fewshot_sem_grafo</t>
        </is>
      </c>
      <c r="C888" s="6" t="inlineStr">
        <is>
          <t>CN</t>
        </is>
      </c>
      <c r="D888" s="6" t="inlineStr">
        <is>
          <t>Ciencias da Natureza e suas Tecnologias</t>
        </is>
      </c>
      <c r="E888" s="6" t="n">
        <v>3</v>
      </c>
      <c r="F888" s="6" t="inlineStr">
        <is>
          <t>CN-H8</t>
        </is>
      </c>
      <c r="G888" s="6" t="inlineStr">
        <is>
          <t>Identificar etapas em processos de obtencao, transformacao, utilizacao ou reciclagem de recursos naturais, energeticos ou materias-primas, considerando processos biologicos, quimicos ou fisicos neles envolvidos.</t>
        </is>
      </c>
      <c r="H888" s="6" t="inlineStr">
        <is>
          <t>Em uma visita técnica a uma usina de produção de biocombustíveis, os alunos observaram o ciclo de transformação da cana-de-açúcar em etanol. O guia explicou que o processo inicia com a moagem da cana para extração do caldo, seguida pela adição de microrganismos (leveduras) em grandes tanques. Nessa etapa, o açúcar presente no caldo é consumido e convertido em álcool e gás carbônico. Posteriormente, a mistura segue para colunas de aquecimento onde o álcool é separado da água e outros resíduos. Considerando as transformações descritas, qual etapa representa um processo químico de natureza biológica?</t>
        </is>
      </c>
      <c r="I888" s="6" t="inlineStr">
        <is>
          <t>A moagem da cana, pois altera as características físicas do material ao reduzir seu tamanho.</t>
        </is>
      </c>
      <c r="J888" s="6" t="inlineStr">
        <is>
          <t>A separação nas colunas de aquecimento, pois baseia-se na diferença de densidade dos líquidos.</t>
        </is>
      </c>
      <c r="K888" s="6" t="inlineStr">
        <is>
          <t>A atuação das leveduras nos tanques, pois promove a conversão de açúcar em novas substâncias.</t>
        </is>
      </c>
      <c r="L888" s="6" t="inlineStr">
        <is>
          <t>A extração do caldo, pois envolve a mudança de estado da água presente na cana.</t>
        </is>
      </c>
      <c r="M888" s="6" t="inlineStr">
        <is>
          <t>O transporte da matéria-prima, pois modifica a posição espacial da cana na usina.</t>
        </is>
      </c>
      <c r="N888" s="6" t="inlineStr">
        <is>
          <t>C</t>
        </is>
      </c>
      <c r="O888" s="6" t="inlineStr">
        <is>
          <t>A questão exige a identificação da etapa (fermentação) e do tipo de processo envolvido (químico e biológico), conforme a habilidade CN-H8. A moagem e a destilação são processos físicos (alteração de estado ou forma sem mudar a composição química). A fermentação é um processo químico (quebra da glicose e formação de etanol e CO2) mediado por organismos vivos (leveduras), caracterizando uma transformação química de natureza biológica.</t>
        </is>
      </c>
      <c r="P888" s="6" t="b">
        <v>1</v>
      </c>
      <c r="Q888" s="6" t="n">
        <v>0</v>
      </c>
      <c r="R888" s="6" t="n">
        <v>0</v>
      </c>
      <c r="S888" s="6" t="n">
        <v>0.7623762376237624</v>
      </c>
      <c r="T888" s="6" t="n">
        <v>12.42255421686747</v>
      </c>
      <c r="U888" s="6" t="n">
        <v>5</v>
      </c>
      <c r="V888" s="6" t="n">
        <v>5</v>
      </c>
      <c r="W888" s="6" t="n">
        <v>5</v>
      </c>
      <c r="X888" s="6" t="n">
        <v>5</v>
      </c>
      <c r="Y888" s="6" t="n">
        <v>5</v>
      </c>
      <c r="Z888" s="6" t="n">
        <v>5</v>
      </c>
      <c r="AA888" s="6" t="inlineStr">
        <is>
          <t>O item apresenta excelente alinhamento com a habilidade-alvo CN-H8, pois demanda a identificação de uma etapa específica do processo (fermentação) e a classificação do tipo de transformação (química e biológica). Os objetos de conhecimento (Ecologia, Química e Biologia) são perfeitamente adequados e integrados no contexto da produção de biocombustível. Os distratores são plausíveis e bem elaborados, pois representam outros tipos de processos (físicos) que ocorrem na mesma indústria, exigindo do aluno a compreensão da diferença fundamental entre transformações físicas e químicas. O nível de complexidade e o vocabulário técnico (leveduras, colunas de aquecimento) são apropriados para o Ensino Médio. A estrutura do item, com um enunciado contextualizado e alternativas que exploram conceitos-chave, está em total aderência ao formato característico das questões de Ciências da Natureza do ENEM.</t>
        </is>
      </c>
      <c r="AB888" s="6" t="n">
        <v>5</v>
      </c>
      <c r="AC888" s="6" t="n">
        <v>5</v>
      </c>
      <c r="AD888" s="6" t="n">
        <v>5</v>
      </c>
      <c r="AE888" s="6" t="n">
        <v>5</v>
      </c>
      <c r="AF888" s="6" t="n">
        <v>5</v>
      </c>
      <c r="AG888" s="6" t="n">
        <v>5</v>
      </c>
      <c r="AH888" s="6" t="inlineStr">
        <is>
          <t>O item apresenta alinhamento perfeito à habilidade CN-H8, pois exige do estudante a identificação de uma etapa específica (fermentação) em um processo de transformação de recurso natural (cana-de-açúcar em etanol), solicitando a classificação correta do tipo de processo (químico e biológico) em contraposição a processos físicos. Os objetos de conhecimento envolvem relações entre química, tecnologia e meio ambiente, além de processos biológicos celulares, adequados ao esperado. Os distratores são plausíveis e bem construídos, pois descrevem etapas reais do processo (moagem, destilação, extração) que se caracterizam como transformações físicas, testando efetivamente a capacidade de distinção do aluno. O nível de complexidade é adequado ao Ensino Médio, abordando conceitos fundamentais de química (transformações físicas e químicas) e biologia (fermentação). O formato adere estritamente aos padrões do ENEM, com enunciado contextualizado, alternativas claras e única resposta correta.</t>
        </is>
      </c>
    </row>
    <row r="889">
      <c r="A889" s="6" t="inlineStr">
        <is>
          <t>c9460cf5-16a1-4cc9-bad8-4f54ae6e2122</t>
        </is>
      </c>
      <c r="B889" s="6" t="inlineStr">
        <is>
          <t>com_fewshot_sem_grafo</t>
        </is>
      </c>
      <c r="C889" s="6" t="inlineStr">
        <is>
          <t>CN</t>
        </is>
      </c>
      <c r="D889" s="6" t="inlineStr">
        <is>
          <t>Ciencias da Natureza e suas Tecnologias</t>
        </is>
      </c>
      <c r="E889" s="6" t="n">
        <v>3</v>
      </c>
      <c r="F889" s="6" t="inlineStr">
        <is>
          <t>CN-H8</t>
        </is>
      </c>
      <c r="G889" s="6" t="inlineStr">
        <is>
          <t>Identificar etapas em processos de obtencao, transformacao, utilizacao ou reciclagem de recursos naturais, energeticos ou materias-primas, considerando processos biologicos, quimicos ou fisicos neles envolvidos.</t>
        </is>
      </c>
      <c r="H889" s="6" t="inlineStr">
        <is>
          <t>O etanol é um biocombustível amplamente utilizado no Brasil, obtido principalmente da cana-de-açúcar. O processo produtivo industrial inicia-se com a moagem dos colmos para extração do caldo, que contém sacarose. Em seguida, o caldo é encaminhado para dornas onde ocorre a ação de leveduras, transformando o açúcar em etanol e CO2. Por fim, para ser utilizado como combustível veicular, o produto passa por uma etapa de aquecimento e condensação para aumentar sua concentração e remover impurezas.</t>
        </is>
      </c>
      <c r="I889" s="6" t="inlineStr">
        <is>
          <t>Moagem (processo químico), Fermentação (processo físico), Destilação (processo biológico).</t>
        </is>
      </c>
      <c r="J889" s="6" t="inlineStr">
        <is>
          <t>Moagem (processo biológico), Fermentação (processo químico), Destilação (processo físico).</t>
        </is>
      </c>
      <c r="K889" s="6" t="inlineStr">
        <is>
          <t>Moagem (processo físico), Fermentação (processo biológico), Destilação (processo químico).</t>
        </is>
      </c>
      <c r="L889" s="6" t="inlineStr">
        <is>
          <t>Moagem (processo físico), Fermentação (processo biológico), Destilação (processo físico).</t>
        </is>
      </c>
      <c r="M889" s="6" t="inlineStr">
        <is>
          <t>Moagem (processo físico), Fermentação (processo químico), Destilação (processo físico).</t>
        </is>
      </c>
      <c r="N889" s="6" t="inlineStr">
        <is>
          <t>D</t>
        </is>
      </c>
      <c r="O889" s="6" t="inlineStr">
        <is>
          <t>A habilidade CN-H8 exige a identificação das etapas de transformação de recursos naturais e a classificação dos processos envolvidos. Na produção de etanol, a moagem é uma etapa de obtenção que envolve processos físicos (fragmentação da cana). A fermentação é uma transformação química catalisada por organismos vivos (leveduras), sendo caracterizada como um processo biológico. A destilação final é uma separação física baseada nos diferentes pontos de ebulição das misturas, não alterando a constituição química molecular do etanol, apenas separando-o da água. Portanto, a sequência correta é Físico, Biológico e Físico.</t>
        </is>
      </c>
      <c r="P889" s="6" t="b">
        <v>1</v>
      </c>
      <c r="Q889" s="6" t="n">
        <v>0</v>
      </c>
      <c r="R889" s="6" t="n">
        <v>0</v>
      </c>
      <c r="S889" s="6" t="n">
        <v>0.5056179775280899</v>
      </c>
      <c r="T889" s="6" t="n">
        <v>15.00870523415978</v>
      </c>
      <c r="U889" s="6" t="n">
        <v>4.8</v>
      </c>
      <c r="V889" s="6" t="n">
        <v>5</v>
      </c>
      <c r="W889" s="6" t="n">
        <v>5</v>
      </c>
      <c r="X889" s="6" t="n">
        <v>4</v>
      </c>
      <c r="Y889" s="6" t="n">
        <v>5</v>
      </c>
      <c r="Z889" s="6" t="n">
        <v>5</v>
      </c>
      <c r="AA889" s="6" t="inlineStr">
        <is>
          <t>O item apresenta excelente alinhamento com a habilidade-alvo CN-H8, pois demanda a identificação das etapas do processo de obtenção e transformação de um recurso natural (cana-de-açúcar) e a classificação correta dos processos (físico, biológico, químico) envolvidos em cada uma. Os objetos de conhecimento esperados (Ecologia, Química e Biologia) são perfeitamente contemplados no enunciado e na resolução. Os distratores são plausíveis, pois exploram confusões conceituais comuns, como a classificação da fermentação como processo químico em vez de biológico e a da destilação como processo químico. A complexidade e o nível de abstratação exigidos são adequados para o Ensino Médio. O formato, com um contexto social relevante (biocombustível) e a necessidade de integração de conhecimentos de Química e Biologia, é totalmente aderente ao estilo do ENEM.</t>
        </is>
      </c>
      <c r="AB889" s="6" t="n">
        <v>4.8</v>
      </c>
      <c r="AC889" s="6" t="n">
        <v>5</v>
      </c>
      <c r="AD889" s="6" t="n">
        <v>5</v>
      </c>
      <c r="AE889" s="6" t="n">
        <v>4</v>
      </c>
      <c r="AF889" s="6" t="n">
        <v>5</v>
      </c>
      <c r="AG889" s="6" t="n">
        <v>5</v>
      </c>
      <c r="AH889" s="6" t="inlineStr">
        <is>
          <t>O item apresenta excelente alinhamento à habilidade CN-H8, exigindo a identificação e classificação das etapas de obtenção e transformação de um recurso natural (etanol) quanto à natureza dos processos (físico, químico ou biológico). Os objetos de conhecimento (células/leveduras, transformações químicas, separação de misturas) são pertinentes e adequados ao nível do Ensino Médio. O enunciado é contextualizado e claro, seguindo o padrão ENEM. Os distratores são plausíveis, especialmente o E, que explora a dualidade da fermentação (reação química mediada por seres vivos), gerando um bom conflito cognitivo, embora os distratores A, B e C sejam mais facilmente elimináveis por alunos com conhecimento básico.</t>
        </is>
      </c>
    </row>
    <row r="890">
      <c r="A890" s="6" t="inlineStr">
        <is>
          <t>56385a76-16c0-43bd-837e-9a07b69a9474</t>
        </is>
      </c>
      <c r="B890" s="6" t="inlineStr">
        <is>
          <t>com_fewshot_sem_grafo</t>
        </is>
      </c>
      <c r="C890" s="6" t="inlineStr">
        <is>
          <t>CN</t>
        </is>
      </c>
      <c r="D890" s="6" t="inlineStr">
        <is>
          <t>Ciencias da Natureza e suas Tecnologias</t>
        </is>
      </c>
      <c r="E890" s="6" t="n">
        <v>3</v>
      </c>
      <c r="F890" s="6" t="inlineStr">
        <is>
          <t>CN-H8</t>
        </is>
      </c>
      <c r="G890" s="6" t="inlineStr">
        <is>
          <t>Identificar etapas em processos de obtencao, transformacao, utilizacao ou reciclagem de recursos naturais, energeticos ou materias-primas, considerando processos biologicos, quimicos ou fisicos neles envolvidos.</t>
        </is>
      </c>
      <c r="H890" s="6" t="inlineStr">
        <is>
          <t>O etanol é um biocombustível amplamente utilizado no Brasil, obtido principalmente da cana-de-açúcar. Em uma usina sucroalcooleira, o processo produtivo envolve diversas etapas. Inicialmente, a cana é moída para extrair o caldo, rico em sacarose. Em seguida, o caldo passa por tanques de fermentação, onde micro-organismos convertem os açúcares em etanol e CO2. Por fim, a mistura é aquecida em colunas de destilação para separar o etanol da água e outros componentes, obtendo o combustível em sua forma pura. Considerando as etapas descritas, assinale a alternativa que identifica corretamente o tipo de processo predominante na fermentação e na destilação, respectivamente.</t>
        </is>
      </c>
      <c r="I890" s="6" t="inlineStr">
        <is>
          <t>Físico e Químico.</t>
        </is>
      </c>
      <c r="J890" s="6" t="inlineStr">
        <is>
          <t>Biológico e Físico.</t>
        </is>
      </c>
      <c r="K890" s="6" t="inlineStr">
        <is>
          <t>Químico e Biológico.</t>
        </is>
      </c>
      <c r="L890" s="6" t="inlineStr">
        <is>
          <t>Físico e Biológico.</t>
        </is>
      </c>
      <c r="M890" s="6" t="inlineStr">
        <is>
          <t>Químico e Físico.</t>
        </is>
      </c>
      <c r="N890" s="6" t="inlineStr">
        <is>
          <t>B</t>
        </is>
      </c>
      <c r="O890" s="6" t="inlineStr">
        <is>
          <t>A habilidade CN-H8 exige a identificação de etapas e dos processos (biológicos, químicos ou físicos) envolvidos na transformação de recursos. Na fermentação, ocorre a ação de micro-organismos (leveduras) que metabolizam a sacarose, caracterizando um processo biológico. Na destilação, ocorre a separação de misturas homogêneas (água e etanol) por meio de diferenças nos pontos de ebulição, sem alteração da composição química das substâncias, caracterizando um processo físico. Portanto, a sequência correta é Biológico e Físico.</t>
        </is>
      </c>
      <c r="P890" s="6" t="b">
        <v>1</v>
      </c>
      <c r="Q890" s="6" t="n">
        <v>0</v>
      </c>
      <c r="R890" s="6" t="n">
        <v>0</v>
      </c>
      <c r="S890" s="6" t="n">
        <v>0.7916666666666666</v>
      </c>
      <c r="T890" s="6" t="n">
        <v>11.47162055335969</v>
      </c>
      <c r="U890" s="6" t="n">
        <v>4.8</v>
      </c>
      <c r="V890" s="6" t="n">
        <v>5</v>
      </c>
      <c r="W890" s="6" t="n">
        <v>5</v>
      </c>
      <c r="X890" s="6" t="n">
        <v>4</v>
      </c>
      <c r="Y890" s="6" t="n">
        <v>5</v>
      </c>
      <c r="Z890" s="6" t="n">
        <v>5</v>
      </c>
      <c r="AA890" s="6" t="inlineStr">
        <is>
          <t>O item apresenta excelente alinhamento com a habilidade CN-H8, pois exige a identificação de etapas (moagem, fermentação, destilação) e a classificação dos processos predominantes (biológico e físico) envolvidos na transformação de uma matéria-prima (cana-de-açúcar) em um recurso energético (etanol). Os objetos de conhecimento (Ecologia, Química e Biologia celular) são perfeitamente adequados e cobertos pelo enunciado e pela questão. Os distratores são plausíveis, pois exploram confusões conceituais comuns, como a classificação da destilação como processo químico ou a inversão dos processos. O nível de complexidade é adequado para o Ensino Médio, exigindo compreensão de conceitos fundamentais de Química e Biologia. A estrutura do item, com seu enunciado contextualizado e alternativas de múltipla escolha, está em total conformidade com o formato do ENEM.</t>
        </is>
      </c>
      <c r="AB890" s="6" t="n">
        <v>4.8</v>
      </c>
      <c r="AC890" s="6" t="n">
        <v>5</v>
      </c>
      <c r="AD890" s="6" t="n">
        <v>5</v>
      </c>
      <c r="AE890" s="6" t="n">
        <v>4</v>
      </c>
      <c r="AF890" s="6" t="n">
        <v>5</v>
      </c>
      <c r="AG890" s="6" t="n">
        <v>5</v>
      </c>
      <c r="AH890" s="6" t="inlineStr">
        <is>
          <t>O item apresenta alinhamento perfeito à habilidade CN-H8, exigindo a identificação e classificação dos processos (biológico, físico, químico) nas etapas de obtenção de um recurso natural. Os objetos de conhecimento (processos bioquímicos e físico-químicos) são pertinentes. Os distratores são bem construídos, especialmente a alternativa E, que explora a dualidade da fermentação como reação química versus processo biológico. O nível de dificuldade é adequado ao Ensino Médio e o formato segue estritamente os padrões do ENEM.</t>
        </is>
      </c>
    </row>
    <row r="891">
      <c r="A891" s="6" t="inlineStr">
        <is>
          <t>a170992a-96b7-432f-8c14-6b9297279949</t>
        </is>
      </c>
      <c r="B891" s="6" t="inlineStr">
        <is>
          <t>com_fewshot_sem_grafo</t>
        </is>
      </c>
      <c r="C891" s="6" t="inlineStr">
        <is>
          <t>CN</t>
        </is>
      </c>
      <c r="D891" s="6" t="inlineStr">
        <is>
          <t>Ciencias da Natureza e suas Tecnologias</t>
        </is>
      </c>
      <c r="E891" s="6" t="n">
        <v>3</v>
      </c>
      <c r="F891" s="6" t="inlineStr">
        <is>
          <t>CN-H8</t>
        </is>
      </c>
      <c r="G891" s="6" t="inlineStr">
        <is>
          <t>Identificar etapas em processos de obtencao, transformacao, utilizacao ou reciclagem de recursos naturais, energeticos ou materias-primas, considerando processos biologicos, quimicos ou fisicos neles envolvidos.</t>
        </is>
      </c>
      <c r="H891" s="6" t="inlineStr">
        <is>
          <t>O tratamento de esgoto é fundamental para minimizar impactos ambientais em centros urbanos. Em uma Estação de Tratamento de Esgoto (ETE) típica, o processo ocorre em três fases principais: na primeira, grades retêm sólidos grosseiros; na segunda, tanques aereados permitem que micro-organismos consumam a matéria orgânica; na terceira, aplica-se uma solução desinfetante para eliminar agentes patogênicos antes do descarte. Com base nos processos de transformação descritos, a classificação correta para a primeira, segunda e terceira fases, respectivamente, é:</t>
        </is>
      </c>
      <c r="I891" s="6" t="inlineStr">
        <is>
          <t>Físico, Químico e Biológico.</t>
        </is>
      </c>
      <c r="J891" s="6" t="inlineStr">
        <is>
          <t>Físico, Biológico e Químico.</t>
        </is>
      </c>
      <c r="K891" s="6" t="inlineStr">
        <is>
          <t>Químico, Biológico e Físico.</t>
        </is>
      </c>
      <c r="L891" s="6" t="inlineStr">
        <is>
          <t>Biológico, Físico e Químico.</t>
        </is>
      </c>
      <c r="M891" s="6" t="inlineStr">
        <is>
          <t>Químico, Físico e Biológico.</t>
        </is>
      </c>
      <c r="N891" s="6" t="inlineStr">
        <is>
          <t>B</t>
        </is>
      </c>
      <c r="O891" s="6" t="inlineStr">
        <is>
          <t>A questão exige a identificação das etapas do processo e a natureza dos fenômenos envolvidos, conforme a habilidade CN-H8. A primeira etapa (grades) envolve separação mecânica, sendo um processo físico. A segunda etapa (micro-organismos) envolve metabolismo e decomposição, caracterizando um processo biológico. A terceira etapa (desinfetante) envolve reações químicas para inativação de patógenos, sendo um processo químico. Portanto, a sequência correta é Físico, Biológico e Químico.</t>
        </is>
      </c>
      <c r="P891" s="6" t="b">
        <v>1</v>
      </c>
      <c r="Q891" s="6" t="n">
        <v>0.04081632653061224</v>
      </c>
      <c r="R891" s="6" t="n">
        <v>1.441176470588235</v>
      </c>
      <c r="S891" s="6" t="n">
        <v>0.7313432835820896</v>
      </c>
      <c r="T891" s="6" t="n">
        <v>12.62714285714286</v>
      </c>
      <c r="U891" s="6" t="n">
        <v>4.8</v>
      </c>
      <c r="V891" s="6" t="n">
        <v>5</v>
      </c>
      <c r="W891" s="6" t="n">
        <v>5</v>
      </c>
      <c r="X891" s="6" t="n">
        <v>4</v>
      </c>
      <c r="Y891" s="6" t="n">
        <v>5</v>
      </c>
      <c r="Z891" s="6" t="n">
        <v>5</v>
      </c>
      <c r="AA891" s="6" t="inlineStr">
        <is>
          <t>O item apresenta excelente alinhamento com a habilidade CN-H8, pois exige a identificação e classificação de etapas de um processo de transformação de recurso (água residual), associando cada etapa a um processo físico, químico ou biológico. Os objetos de conhecimento (Ecologia, Química e Biologia celular) são perfeitamente adequados e necessários para a resolução. Os distratores são plausíveis, pois exploram sequências lógicas e comuns (como Químico antes de Biológico), exigindo do estudante um conhecimento preciso do processo. O nível de complexidade e o contexto aplicado são adequados ao Ensino Médio. A formatação, com enunciado claro, alternativas de múltipla escolha e um contexto de relevância socioambiental, está em total aderência ao formato do ENEM.</t>
        </is>
      </c>
      <c r="AB891" s="6" t="n">
        <v>5</v>
      </c>
      <c r="AC891" s="6" t="n">
        <v>5</v>
      </c>
      <c r="AD891" s="6" t="n">
        <v>5</v>
      </c>
      <c r="AE891" s="6" t="n">
        <v>5</v>
      </c>
      <c r="AF891" s="6" t="n">
        <v>5</v>
      </c>
      <c r="AG891" s="6" t="n">
        <v>5</v>
      </c>
      <c r="AH891" s="6" t="inlineStr">
        <is>
          <t>O item apresenta alinhamento perfeito à habilidade CN-H8, exigindo a identificação e classificação das etapas de um processo de transformação (tratamento de esgoto) segundo a natureza dos fenômenos (físico, biológico e químico). Os objetos de conhecimento (Ecologia, Química e Biologia) são integrados de forma coerente com o tema. Os distratores são plausíveis, pois consistem em permutações lógicas que testam se o estudante domina a ordem correta dos processos. O nível de complexidade é adequado ao Ensino Médio, abordando conceitos fundamentais de saneamento ambiental. A estrutura do item (enunciado contextualizado, comando claro e 5 alternativas) segue rigorosamente o formato adotado pelo ENEM.</t>
        </is>
      </c>
    </row>
    <row r="892">
      <c r="A892" s="6" t="inlineStr">
        <is>
          <t>fa3265e6-4f7b-45de-9bae-27e587365c36</t>
        </is>
      </c>
      <c r="B892" s="6" t="inlineStr">
        <is>
          <t>com_fewshot_sem_grafo</t>
        </is>
      </c>
      <c r="C892" s="6" t="inlineStr">
        <is>
          <t>CN</t>
        </is>
      </c>
      <c r="D892" s="6" t="inlineStr">
        <is>
          <t>Ciencias da Natureza e suas Tecnologias</t>
        </is>
      </c>
      <c r="E892" s="6" t="n">
        <v>3</v>
      </c>
      <c r="F892" s="6" t="inlineStr">
        <is>
          <t>CN-H8</t>
        </is>
      </c>
      <c r="G892" s="6" t="inlineStr">
        <is>
          <t>Identificar etapas em processos de obtencao, transformacao, utilizacao ou reciclagem de recursos naturais, energeticos ou materias-primas, considerando processos biologicos, quimicos ou fisicos neles envolvidos.</t>
        </is>
      </c>
      <c r="H892" s="6" t="inlineStr">
        <is>
          <t>O tratamento de esgoto é fundamental para minimizar impactos ambientais e recuperar a qualidade da água. Em uma Estação de Tratamento de Esgoto (ETE), o efluente passa por diferentes etapas: inicialmente, atravessa grades que retêm os resíduos sólidos grosseiros; em seguida, é encaminhado para decantadores primários, onde a areia e materiais pesados se depositam no fundo; posteriormente, o líquido segue para tanques de aeração, onde micro-organismos degradam a matéria orgânica dissolvida; por fim, passa por uma desinfecção antes de ser devolvido ao rio. Considerando os processos de transformação envolvidos, a etapa em que ocorre a conversão de matéria orgânica em compostos mais simples por meio da atividade metabólica de seres vivos corresponde</t>
        </is>
      </c>
      <c r="I892" s="6" t="inlineStr">
        <is>
          <t>ao gradeamento, que consiste em um processo físico de filtração mecânica.</t>
        </is>
      </c>
      <c r="J892" s="6" t="inlineStr">
        <is>
          <t>à decantação primária, que utiliza a gravidade para a separação física de fases.</t>
        </is>
      </c>
      <c r="K892" s="6" t="inlineStr">
        <is>
          <t>aos tanques de aeração, onde ocorre um processo biológico de decomposição.</t>
        </is>
      </c>
      <c r="L892" s="6" t="inlineStr">
        <is>
          <t>à desinfecção, que envolve reações químicas de oxidação para eliminar patógenos.</t>
        </is>
      </c>
      <c r="M892" s="6" t="inlineStr">
        <is>
          <t>ao lançamento no rio, que promove a diluição física dos poluentes remanescentes.</t>
        </is>
      </c>
      <c r="N892" s="6" t="inlineStr">
        <is>
          <t>C</t>
        </is>
      </c>
      <c r="O892" s="6" t="inlineStr">
        <is>
          <t>A questão exige a identificação da etapa do processo (tratamento de esgoto) e a classificação do fenômeno envolvido (biológico, químico ou físico), conforme estabelece a habilidade CN-H8. Nos tanques de aeração, a matéria orgânica é transformada pela ação de bactérias e outros micro-organismos, caracterizando um processo biológico. As demais alternativas descrevem processos físicos (gradeamento, decantação, diluição) ou químicos (desinfecção).</t>
        </is>
      </c>
      <c r="P892" s="6" t="b">
        <v>1</v>
      </c>
      <c r="Q892" s="6" t="n">
        <v>0.03370786516853932</v>
      </c>
      <c r="R892" s="6" t="n">
        <v>1.872</v>
      </c>
      <c r="S892" s="6" t="n">
        <v>0.8640776699029126</v>
      </c>
      <c r="T892" s="6" t="n">
        <v>14.98260504201681</v>
      </c>
      <c r="U892" s="6" t="n">
        <v>5</v>
      </c>
      <c r="V892" s="6" t="n">
        <v>5</v>
      </c>
      <c r="W892" s="6" t="n">
        <v>5</v>
      </c>
      <c r="X892" s="6" t="n">
        <v>5</v>
      </c>
      <c r="Y892" s="6" t="n">
        <v>5</v>
      </c>
      <c r="Z892" s="6" t="n">
        <v>5</v>
      </c>
      <c r="AA892" s="6" t="inlineStr">
        <is>
          <t>O item apresenta excelente alinhamento com a habilidade CN-H8, pois exige a identificação de uma etapa específica (tanques de aeração) em um processo de transformação de recursos (água) e a classificação do fenômeno como biológico, conforme a descrição. Os objetos de conhecimento (Ecologia, Química e Biologia celular) são perfeitamente adequados e necessários para a resolução. Os distratores são plausíveis, pois cada alternativa corresponde a uma etapa real do processo, mas incorretamente atribui a natureza do fenômeno (físico ou químico) a cada uma, exigindo do estudante um conhecimento preciso do processo. O nível de complexidade e o vocabulário técnico (efluente, decantadores, matéria orgânica) são apropriados para o Ensino Médio. O formato, com um enunciado contextualizado, alternativas que exploram conceitos correlatos e uma justificativa que fundamenta a resposta, segue estritamente o padrão de itens do ENEM.</t>
        </is>
      </c>
      <c r="AB892" s="6" t="n">
        <v>5</v>
      </c>
      <c r="AC892" s="6" t="n">
        <v>5</v>
      </c>
      <c r="AD892" s="6" t="n">
        <v>5</v>
      </c>
      <c r="AE892" s="6" t="n">
        <v>5</v>
      </c>
      <c r="AF892" s="6" t="n">
        <v>5</v>
      </c>
      <c r="AG892" s="6" t="n">
        <v>5</v>
      </c>
      <c r="AH892" s="6" t="inlineStr">
        <is>
          <t>O item apresenta excelente alinhamento à habilidade CN-H8, pois solicita a identificação de uma etapa específica de um processo tecnológico (tratamento de esgoto) com base na natureza do fenômeno envolvido (biológico, físico ou químico). Os objetos de conhecimento (Ecologia, processos químicos e biológicos) são pertinentes e bem integrados. Os distratores são plausíveis, descrevendo corretamente outras etapas do processo, mas falhando no critério solicitado (atividade metabólica), o que garante a validade da avaliação. O nível de complexidade e a linguagem são adequados ao Ensino Médio, e o formato segue rigorosamente os padrões do ENEM, com enunciado contextualizado e alternativas claras.</t>
        </is>
      </c>
    </row>
    <row r="893">
      <c r="A893" s="6" t="inlineStr">
        <is>
          <t>da0b242f-fe28-4936-bf84-772911f55309</t>
        </is>
      </c>
      <c r="B893" s="6" t="inlineStr">
        <is>
          <t>com_fewshot_sem_grafo</t>
        </is>
      </c>
      <c r="C893" s="6" t="inlineStr">
        <is>
          <t>CN</t>
        </is>
      </c>
      <c r="D893" s="6" t="inlineStr">
        <is>
          <t>Ciencias da Natureza e suas Tecnologias</t>
        </is>
      </c>
      <c r="E893" s="6" t="n">
        <v>3</v>
      </c>
      <c r="F893" s="6" t="inlineStr">
        <is>
          <t>CN-H9</t>
        </is>
      </c>
      <c r="G893" s="6" t="inlineStr">
        <is>
          <t>Compreender a importancia dos ciclos biogeoquimicos ou do fluxo energia para a vida, ou da acao de agentes ou fenomenos que podem causar alteracoes nesses processos.</t>
        </is>
      </c>
      <c r="H893" s="6" t="inlineStr">
        <is>
          <t>O uso intensivo de fertilizantes nitrogenados na agricultura é uma prática comum para aumentar o rendimento das culturas. No entanto, o excesso desses compostos no solo, associado a chuvas intensas, pode provocar o carreamento desses nutrientes para rios e lagos. Em um determinado ecossistema aquático, esse processo resultou na proliferação excessiva de algas, seguida pela morte de diversas espécies de peixes devido à falta de oxigênio dissolvido na água.</t>
        </is>
      </c>
      <c r="I893" s="6" t="inlineStr">
        <is>
          <t>A intensificação do efeito estufa local, devido ao aumento do gás carbônico liberado pela decomposição dos fertilizantes.</t>
        </is>
      </c>
      <c r="J893" s="6" t="inlineStr">
        <is>
          <t>A eutrofização do ambiente aquático, causada pelo excesso de nutrientes que desequilibrou o ciclo do nitrogênio.</t>
        </is>
      </c>
      <c r="K893" s="6" t="inlineStr">
        <is>
          <t>A acidificação da água, resultante da precipitação ácida formada a partir dos óxidos de nitrogênio volatilizados.</t>
        </is>
      </c>
      <c r="L893" s="6" t="inlineStr">
        <is>
          <t>A bioacumulação de metais pesados presentes nos fertilizantes, que intoxicou os produtores e, consequentemente, os consumidores.</t>
        </is>
      </c>
      <c r="M893" s="6" t="inlineStr">
        <is>
          <t>A inversão térmica da coluna d'água, impedindo a troca gasosa entre a superfície e o fundo do rio.</t>
        </is>
      </c>
      <c r="N893" s="6" t="inlineStr">
        <is>
          <t>B</t>
        </is>
      </c>
      <c r="O893" s="6" t="inlineStr">
        <is>
          <t>A questão aborda a alteração do ciclo biogeoquímico do nitrogênio pela ação antrópica (uso de fertilizantes). O excesso de nutrientes (nitratos) na água causa a eutrofização, caracterizada pelo crescimento descontrolado de algas. A decomposição dessas algas consome o oxigênio dissolvido, levando à morte dos peixes. Isso demonstra a compreensão da importância dos ciclos biogeoquímicos e o impacto de agentes que os alteram (Habilidade CN-H9).</t>
        </is>
      </c>
      <c r="P893" s="6" t="b">
        <v>1</v>
      </c>
      <c r="Q893" s="6" t="n">
        <v>0.02409638554216868</v>
      </c>
      <c r="R893" s="6" t="n">
        <v>0.9894736842105263</v>
      </c>
      <c r="S893" s="6" t="n">
        <v>0.8924731182795699</v>
      </c>
      <c r="T893" s="6" t="n">
        <v>16.35157894736842</v>
      </c>
      <c r="U893" s="6" t="n">
        <v>4.8</v>
      </c>
      <c r="V893" s="6" t="n">
        <v>5</v>
      </c>
      <c r="W893" s="6" t="n">
        <v>5</v>
      </c>
      <c r="X893" s="6" t="n">
        <v>4</v>
      </c>
      <c r="Y893" s="6" t="n">
        <v>5</v>
      </c>
      <c r="Z893" s="6" t="n">
        <v>5</v>
      </c>
      <c r="AA893" s="6" t="inlineStr">
        <is>
          <t>O item apresenta excelente alinhamento com a habilidade-alvo (CN-H9), pois aborda diretamente a compreensão da importância do ciclo do nitrogênio e das alterações causadas por agentes antrópicos (fertilizantes), levando a um desequilíbrio ecológico (eutrofização). Os objetos de conhecimento esperados são perfeitamente contemplados, conectando ecologia, ciências ambientais e a relação da química com a sociedade. Os distratores são plausíveis e funcionais, pois exploram outros fenômenos ambientais reais (efeito estufa, acidificação, bioacumulação, inversão térmica), exigindo do estudado a diferenciação entre eles e o fenômeno descrito. O nível de complexidade e o vocabulário (eutrofização, oxigênio dissolvido) são adequados para o Ensino Médio. A estrutura do item, com seu enunciado contextualizado e alternativas que exigem análise de causa e consequência, está em total aderência ao formato do ENEM.</t>
        </is>
      </c>
      <c r="AB893" s="6" t="n">
        <v>5</v>
      </c>
      <c r="AC893" s="6" t="n">
        <v>5</v>
      </c>
      <c r="AD893" s="6" t="n">
        <v>5</v>
      </c>
      <c r="AE893" s="6" t="n">
        <v>5</v>
      </c>
      <c r="AF893" s="6" t="n">
        <v>5</v>
      </c>
      <c r="AG893" s="6" t="n">
        <v>5</v>
      </c>
      <c r="AH893" s="6" t="inlineStr">
        <is>
          <t>O item apresenta excelente alinhamento à habilidade CN-H9, pois aborda explicitamente a alteração no ciclo biogeoquímico do nitrogênio por ação antrópica e suas consequências para o ecossistema. Os objetos de conhecimento (Ecologia, Química Ambiental) são perfeitamente adequados. Os distratores são plausíveis, remetendo a outros fenômenos poluentes (efeito estufa, chuva ácida, bioacumulação), o que exige do aluno o domínio específico do conceito de eutrofização. O nível de complexidade é compatível com o Ensino Médio, e a estrutura do enunciado e das alternativas segue rigorosamente o padrão do ENEM, com contextualização socioambiental clara.</t>
        </is>
      </c>
    </row>
    <row r="894">
      <c r="A894" s="6" t="inlineStr">
        <is>
          <t>e45a9c76-f39d-4838-97e2-035f45500cb4</t>
        </is>
      </c>
      <c r="B894" s="6" t="inlineStr">
        <is>
          <t>com_fewshot_sem_grafo</t>
        </is>
      </c>
      <c r="C894" s="6" t="inlineStr">
        <is>
          <t>CN</t>
        </is>
      </c>
      <c r="D894" s="6" t="inlineStr">
        <is>
          <t>Ciencias da Natureza e suas Tecnologias</t>
        </is>
      </c>
      <c r="E894" s="6" t="n">
        <v>3</v>
      </c>
      <c r="F894" s="6" t="inlineStr">
        <is>
          <t>CN-H9</t>
        </is>
      </c>
      <c r="G894" s="6" t="inlineStr">
        <is>
          <t>Compreender a importancia dos ciclos biogeoquimicos ou do fluxo energia para a vida, ou da acao de agentes ou fenomenos que podem causar alteracoes nesses processos.</t>
        </is>
      </c>
      <c r="H894" s="6" t="inlineStr">
        <is>
          <t>Em uma região litorânea, a economia local depende da pesca artesanal e do turismo em uma lagoa próxima. Nos últimos anos, a área foi ocupada por grandes plantações de cana-de-açúcar que utilizam intensivamente fertilizantes nitrogenados. Após as chuvas de verão, os moradores notaram que a água da lagoa ficou verde e com mau cheiro, seguido pela morte de grande quantidade de peixes. Considerando o impacto da atividade agrícola no ecossistema aquático descrito, qual processo biogeoquímico foi alterado e como isso resultou na mortandade dos peixes?</t>
        </is>
      </c>
      <c r="I894" s="6" t="inlineStr">
        <is>
          <t>O ciclo da água foi acelerado pelo escoamento superficial, diluindo o oxigênio dissolvido e impedindo a respiração dos peixes.</t>
        </is>
      </c>
      <c r="J894" s="6" t="inlineStr">
        <is>
          <t>O ciclo do carbono foi interrompido pelo excesso de matéria orgânica, reduzindo a fotossíntese das algas e aumentando a acidez da água.</t>
        </is>
      </c>
      <c r="K894" s="6" t="inlineStr">
        <is>
          <t>O ciclo do nitrogênio foi desequilibrado pelo enriquecimento de nutrientes, causando a eutrofização e a consequente diminuição do oxigênio na água.</t>
        </is>
      </c>
      <c r="L894" s="6" t="inlineStr">
        <is>
          <t>O ciclo do fósforo sofreu uma pausa devido à absorção pelas plantas terrestres, impedindo a fixação de energia pelas plantas aquáticas e causando fome nos peixes.</t>
        </is>
      </c>
      <c r="M894" s="6" t="inlineStr">
        <is>
          <t>O fluxo de energia térmica aumentou drasticamente na lagoa, elevando a temperatura a níveis letais para a fauna local devido à falta de sombra das árvores.</t>
        </is>
      </c>
      <c r="N894" s="6" t="inlineStr">
        <is>
          <t>C</t>
        </is>
      </c>
      <c r="O894" s="6" t="inlineStr">
        <is>
          <t>A questão aborda a habilidade CN-H9 ao exigir a compreensão de como a ação humana (uso de fertilizantes) altera um ciclo biogeoquímico (nitrogênio) e as consequências desse desequilíbrio para a vida. O excesso de nitrogênio e fósforo na água provoca a eutrofização, caracterizada pela proliferação excessiva de algas. A decomposição dessas algas consome o oxigênio dissolvido, levando à hipóxia e morte dos peixes.</t>
        </is>
      </c>
      <c r="P894" s="6" t="b">
        <v>1</v>
      </c>
      <c r="Q894" s="6" t="n">
        <v>0</v>
      </c>
      <c r="R894" s="6" t="n">
        <v>0</v>
      </c>
      <c r="S894" s="6" t="n">
        <v>0.8416666666666667</v>
      </c>
      <c r="T894" s="6" t="n">
        <v>14.38006700167504</v>
      </c>
      <c r="U894" s="6" t="n">
        <v>4.8</v>
      </c>
      <c r="V894" s="6" t="n">
        <v>5</v>
      </c>
      <c r="W894" s="6" t="n">
        <v>5</v>
      </c>
      <c r="X894" s="6" t="n">
        <v>4</v>
      </c>
      <c r="Y894" s="6" t="n">
        <v>5</v>
      </c>
      <c r="Z894" s="6" t="n">
        <v>5</v>
      </c>
      <c r="AA894" s="6" t="inlineStr">
        <is>
          <t>O item apresenta excelente alinhamento com a habilidade-alvo CN-H9, pois demanda a compreensão direta da ação humana (uso de fertilizantes) sobre um ciclo biogeoquímico (nitrogênio) e suas consequências para a vida (eutrofização e mortandade de peixes). Os objetos de conhecimento esperados são perfeitamente adequados e contemplados, envolvendo ecologia, ciências ambientais e a relação da química com o meio ambiente. Os distratores são plausíveis e funcionais como alternativas incorretas, explorando conceitos relacionados (ciclo da água, carbono, fósforo, fluxo de energia) que podem ser confundidos, embora a alternativa D apresente uma explicação menos robusta sobre a 'pausa' do ciclo do fósforo. O nível de complexidade e a contextualização são apropriados para o Ensino Médio, exigindo a integração de conhecimentos de química e biologia. A estrutura do item, com seu enunciado contextualizado e a necessidade de uma análise de causa e efeito, está em total aderência ao formato e ao espírito das questões do ENEM.</t>
        </is>
      </c>
      <c r="AB894" s="6" t="n">
        <v>5</v>
      </c>
      <c r="AC894" s="6" t="n">
        <v>5</v>
      </c>
      <c r="AD894" s="6" t="n">
        <v>5</v>
      </c>
      <c r="AE894" s="6" t="n">
        <v>5</v>
      </c>
      <c r="AF894" s="6" t="n">
        <v>5</v>
      </c>
      <c r="AG894" s="6" t="n">
        <v>5</v>
      </c>
      <c r="AH894" s="6" t="inlineStr">
        <is>
          <t>O item apresenta excelente alinhamento à habilidade CN-H9, pois exige a compreensão de como a ação humana (fertilizantes) altera um ciclo biogeoquímico (nitrogênio) e impacta a vida (eutrofização e hipóxia). Os objetos de conhecimento de Ecologia e Ciências Ambientais são plenamente atendidos. Os distratores são plausíveis e bem construídos, explorando confusões comuns entre outros ciclos (água, carbono, fósforo) e fluxo de energia, o que exige do estudante um domínio conceitual sólido para descartá-los. O nível de complexidade é adequado ao Ensino Médio e o formato segue rigorosamente o estilo ENEM, com enredo contextualizado, interdisciplinaridade e foco em problemas socioambientais.</t>
        </is>
      </c>
    </row>
    <row r="895">
      <c r="A895" s="6" t="inlineStr">
        <is>
          <t>2e04d0a9-aaeb-4457-836d-8d6dad0e3977</t>
        </is>
      </c>
      <c r="B895" s="6" t="inlineStr">
        <is>
          <t>com_fewshot_sem_grafo</t>
        </is>
      </c>
      <c r="C895" s="6" t="inlineStr">
        <is>
          <t>CN</t>
        </is>
      </c>
      <c r="D895" s="6" t="inlineStr">
        <is>
          <t>Ciencias da Natureza e suas Tecnologias</t>
        </is>
      </c>
      <c r="E895" s="6" t="n">
        <v>3</v>
      </c>
      <c r="F895" s="6" t="inlineStr">
        <is>
          <t>CN-H9</t>
        </is>
      </c>
      <c r="G895" s="6" t="inlineStr">
        <is>
          <t>Compreender a importancia dos ciclos biogeoquimicos ou do fluxo energia para a vida, ou da acao de agentes ou fenomenos que podem causar alteracoes nesses processos.</t>
        </is>
      </c>
      <c r="H895" s="6" t="inlineStr">
        <is>
          <t>Em uma região de intensa atividade agrícola, o uso excessivo de fertilizantes nitrogenados e fosfatados resultou no escoamento superficial desses nutrientes para um lago vizinho. Com o tempo, observou-se um aumento descontrolado de algas na superfície da água (floração algácea), seguido pela morte de grande quantidade de peixes devido à falta de oxigênio. Considerando a dinâmica dos ciclos biogeoquímicos e o impacto da ação antrópica descrita, qual fenômeno explica a morte dos peixes e a qual ciclo ele está diretamente associado?</t>
        </is>
      </c>
      <c r="I895" s="6" t="inlineStr">
        <is>
          <t>A chuva ácida, provocada pelo ciclo do carbono, que acidificou a água do lago e matou os organismos.</t>
        </is>
      </c>
      <c r="J895" s="6" t="inlineStr">
        <is>
          <t>A eutrofização, causada pelo acúmulo excessivo de nutrientes (nitrogênio e fósforo), que desequilibrou o ecossistema aquático.</t>
        </is>
      </c>
      <c r="K895" s="6" t="inlineStr">
        <is>
          <t>O efeito estufa, resultante do ciclo do oxigênio, que elevou a temperatura da água a níveis letais para os peixes.</t>
        </is>
      </c>
      <c r="L895" s="6" t="inlineStr">
        <is>
          <t>A inversão térmica, ligada ao ciclo da água, que impediu a troca de gases na superfície do lago.</t>
        </is>
      </c>
      <c r="M895" s="6" t="inlineStr">
        <is>
          <t>A salinização, decorrente do ciclo das rochas, que tornou a água imprópria para a vida aquática.</t>
        </is>
      </c>
      <c r="N895" s="6" t="inlineStr">
        <is>
          <t>B</t>
        </is>
      </c>
      <c r="O895" s="6" t="inlineStr">
        <is>
          <t>A questão aborda a habilidade CN-H9 ao exigir a compreensão de como a ação humana (uso de fertilizantes) altera os ciclos biogeoquímicos (nitrogênio e fósforo) e impacta a vida. O excesso de nutrientes na água causa a eutrofização, processo caracterizado pelo crescimento acelerado de algas que, ao morrerem e serem decompostas, consomem o oxigênio dissolvido, levando à morte dos peixes por asfixia.</t>
        </is>
      </c>
      <c r="P895" s="6" t="b">
        <v>1</v>
      </c>
      <c r="Q895" s="6" t="n">
        <v>0.0119047619047619</v>
      </c>
      <c r="R895" s="6" t="n">
        <v>0.5251798561151079</v>
      </c>
      <c r="S895" s="6" t="n">
        <v>0.8235294117647058</v>
      </c>
      <c r="T895" s="6" t="n">
        <v>14.99194526627219</v>
      </c>
      <c r="U895" s="6" t="n">
        <v>4.8</v>
      </c>
      <c r="V895" s="6" t="n">
        <v>5</v>
      </c>
      <c r="W895" s="6" t="n">
        <v>5</v>
      </c>
      <c r="X895" s="6" t="n">
        <v>4</v>
      </c>
      <c r="Y895" s="6" t="n">
        <v>5</v>
      </c>
      <c r="Z895" s="6" t="n">
        <v>5</v>
      </c>
      <c r="AA895" s="6" t="inlineStr">
        <is>
          <t>O item apresenta excelente alinhamento com a habilidade-alvo CN-H9, pois demanda a compreensão da ação antrópica (uso de fertilizantes) e sua consequência na dinâmica dos ciclos biogeoquímicos (nitrogênio e fósforo), culminando em um impacto na vida (morte de peixes). Os objetos de conhecimento (Ecologia, Relações CTSA) são perfeitamente adequados e necessários para a resolução. Os distratores (A, C, D, E) são plausíveis, pois descrevem fenômenos reais e relacionados a ciclos biogeoquímicos, mas incorretamente associados ao contexto, funcionando como bons distratores que exigem do estudado o domínio dos conceitos-chave. O nível de complexidade e a contextualização são apropriados para o Ensino Médio. A estrutura do item (enunciado contextualizado, pergunta clara, alternativas e gabarito) está em total aderência ao formato do ENEM.</t>
        </is>
      </c>
      <c r="AB895" s="6" t="n">
        <v>4.8</v>
      </c>
      <c r="AC895" s="6" t="n">
        <v>5</v>
      </c>
      <c r="AD895" s="6" t="n">
        <v>5</v>
      </c>
      <c r="AE895" s="6" t="n">
        <v>4</v>
      </c>
      <c r="AF895" s="6" t="n">
        <v>5</v>
      </c>
      <c r="AG895" s="6" t="n">
        <v>5</v>
      </c>
      <c r="AH895" s="6" t="inlineStr">
        <is>
          <t>O item apresenta excelente alinhamento à habilidade CN-H9, pois exige a compreensão da interferência antrópica nos ciclos biogeoquímicos (nitrogênio e fósforo) e suas consequências para a vida (eutrofização). Os objetos de conhecimento (Ecologia e Química Ambiental) são plenamente adequados. Os distratores utilizam conceitos ambientais relevantes (chuva ácida, efeito estufa, inversão térmica, salinização), funcionando bem como alternativas plausíveis para estudantes que confundem terminologias, embora a associação do efeito estufa ao ciclo do oxigênio na alternativa C seja cientificamente frágil. O nível de dificuldade e a linguagem são apropriados para o Ensino Médio, e o formato segue rigorosamente o padrão do ENEM, com enunciado contextualizado e foco na resolução de problemas.</t>
        </is>
      </c>
    </row>
    <row r="896">
      <c r="A896" s="6" t="inlineStr">
        <is>
          <t>46e5d0b4-4e40-43c5-9a7c-19488f9c87bc</t>
        </is>
      </c>
      <c r="B896" s="6" t="inlineStr">
        <is>
          <t>com_fewshot_sem_grafo</t>
        </is>
      </c>
      <c r="C896" s="6" t="inlineStr">
        <is>
          <t>CN</t>
        </is>
      </c>
      <c r="D896" s="6" t="inlineStr">
        <is>
          <t>Ciencias da Natureza e suas Tecnologias</t>
        </is>
      </c>
      <c r="E896" s="6" t="n">
        <v>3</v>
      </c>
      <c r="F896" s="6" t="inlineStr">
        <is>
          <t>CN-H9</t>
        </is>
      </c>
      <c r="G896" s="6" t="inlineStr">
        <is>
          <t>Compreender a importancia dos ciclos biogeoquimicos ou do fluxo energia para a vida, ou da acao de agentes ou fenomenos que podem causar alteracoes nesses processos.</t>
        </is>
      </c>
      <c r="H896" s="6" t="inlineStr">
        <is>
          <t>Em uma bacia hidrográfica utilizada para o cultivo de soja, a aplicação intensiva de fertilizantes nitrogenados é uma prática recorrente para aumentar a produtividade. Após um período de chuvas intensas, o escoamento superficial carrega grande parte desses compostos químicos para um lago natural vizinho. Semanas depois, pesquisadores observam que a água do lago tornou-se turva, com um crescimento excessivo de algas, e houve uma mortandade significativa de peixes. Esse cenário demonstra uma alteração no ciclo do nitrogênio que impactou o ecossistema, pois o excesso de nutrientes provocou:</t>
        </is>
      </c>
      <c r="I896" s="6" t="inlineStr">
        <is>
          <t>a acidificação da água, impedindo a realização da fotossíntese pelas algas e causando a morte por inanição dos peixes.</t>
        </is>
      </c>
      <c r="J896" s="6" t="inlineStr">
        <is>
          <t>a eutrofização do ambiente, onde a decomposição da matéria orgânica em excesso consome o oxigênio dissolvido, asfixiando a fauna.</t>
        </is>
      </c>
      <c r="K896" s="6" t="inlineStr">
        <is>
          <t>o aumento da salinidade da água, desequilibrando a pressão osmótica das células dos peixes e levando-os à desidratação.</t>
        </is>
      </c>
      <c r="L896" s="6" t="inlineStr">
        <is>
          <t>a bioacumulação de substâncias tóxicas diretamente nos peixes, causando envenenamento agudo na cadeia alimentar.</t>
        </is>
      </c>
      <c r="M896" s="6" t="inlineStr">
        <is>
          <t>a diminuição da temperatura da água, reduzindo a taxa metabólica dos organismos aquáticos e impedindo sua reprodução.</t>
        </is>
      </c>
      <c r="N896" s="6" t="inlineStr">
        <is>
          <t>B</t>
        </is>
      </c>
      <c r="O896" s="6" t="inlineStr">
        <is>
          <t>A questão exige a compreensão do ciclo biogeoquímico do nitrogênio e como a ação humana (uso de fertilizantes) pode alterá-lo (Habilidade CN-H9). O excesso de nitrogênio e fósforo na água causa a eutrofização, estimulando a proliferação descontrolada de algas. Quando essas algas morrem e são decompostas por bactérias, há um consumo intenso do oxigênio dissolvido na água, criando um ambiente hipóxico (pobre em oxigênio) que leva à morte dos peixes e outros organismos aeróbios.</t>
        </is>
      </c>
      <c r="P896" s="6" t="b">
        <v>1</v>
      </c>
      <c r="Q896" s="6" t="n">
        <v>0.01041666666666667</v>
      </c>
      <c r="R896" s="6" t="n">
        <v>0.7402597402597403</v>
      </c>
      <c r="S896" s="6" t="n">
        <v>0.897196261682243</v>
      </c>
      <c r="T896" s="6" t="n">
        <v>16.08560344827587</v>
      </c>
      <c r="U896" s="6" t="n">
        <v>4.8</v>
      </c>
      <c r="V896" s="6" t="n">
        <v>5</v>
      </c>
      <c r="W896" s="6" t="n">
        <v>5</v>
      </c>
      <c r="X896" s="6" t="n">
        <v>4</v>
      </c>
      <c r="Y896" s="6" t="n">
        <v>5</v>
      </c>
      <c r="Z896" s="6" t="n">
        <v>5</v>
      </c>
      <c r="AA896" s="6" t="inlineStr">
        <is>
          <t>O item apresenta excelente alinhamento com a habilidade-alvo CN-H9, pois descreve uma ação humana (uso de fertilizantes) que altera um ciclo biogeoquímico (nitrogênio) e suas consequências para um ecossistema. Os objetos de conhecimento (Ecologia, Relações CTSA) são perfeitamente adequados e necessários para a resolução. Os distratores são plausíveis e funcionais, pois exploram conceitos relacionados à ecologia aquática (acidificação, salinidade, bioacumulação, efeitos térmicos), exigindo que o aluno diferencie a eutrofização de outros fenômenos. O nível de complexidade e o uso de um contexto realista são adequados ao Ensino Médio. A estrutura do item, com seu enunciado contextualizado e alternativas bem elaboradas, está em total aderência ao formato do ENEM.</t>
        </is>
      </c>
      <c r="AB896" s="6" t="n">
        <v>4.8</v>
      </c>
      <c r="AC896" s="6" t="n">
        <v>5</v>
      </c>
      <c r="AD896" s="6" t="n">
        <v>5</v>
      </c>
      <c r="AE896" s="6" t="n">
        <v>4</v>
      </c>
      <c r="AF896" s="6" t="n">
        <v>5</v>
      </c>
      <c r="AG896" s="6" t="n">
        <v>5</v>
      </c>
      <c r="AH896" s="6" t="inlineStr">
        <is>
          <t>O item apresenta excelente alinhamento à habilidade CN-H9, pois aborda explicitamente a alteração do ciclo biogeoquímico do nitrogênio por ação antrópica (uso de fertilizantes) e seu impacto na vida (eutrofização e mortandade de peixes). Os objetos de conhecimento (Ecologia, Química e Meio Ambiente) são perfeitamente adequados. O gabarito (B) está correto e bem fundamentado na relação entre excesso de nutrientes, decomposição e consumo de oxigênio. Os distratores exploram conceitos relevantes de ecologia (acidificação, bioacumulação, salinidade), sendo plausíveis para testar a compreensão específica do fenômeno descrito, embora as alternativas C e E sejam menos conectadas ao contexto de fertilizantes nitrogenados. O nível de complexidade e a estrutura contextualizada seguem rigorosamente o padrão ENEM.</t>
        </is>
      </c>
    </row>
    <row r="897">
      <c r="A897" s="6" t="inlineStr">
        <is>
          <t>9f83ca43-3523-49f3-954c-8dcfcb6ccc8d</t>
        </is>
      </c>
      <c r="B897" s="6" t="inlineStr">
        <is>
          <t>com_fewshot_sem_grafo</t>
        </is>
      </c>
      <c r="C897" s="6" t="inlineStr">
        <is>
          <t>CN</t>
        </is>
      </c>
      <c r="D897" s="6" t="inlineStr">
        <is>
          <t>Ciencias da Natureza e suas Tecnologias</t>
        </is>
      </c>
      <c r="E897" s="6" t="n">
        <v>3</v>
      </c>
      <c r="F897" s="6" t="inlineStr">
        <is>
          <t>CN-H9</t>
        </is>
      </c>
      <c r="G897" s="6" t="inlineStr">
        <is>
          <t>Compreender a importancia dos ciclos biogeoquimicos ou do fluxo energia para a vida, ou da acao de agentes ou fenomenos que podem causar alteracoes nesses processos.</t>
        </is>
      </c>
      <c r="H897" s="6" t="inlineStr">
        <is>
          <t>O cultivo de soja em larga escala depende frequentemente da adubação nitrogenada para aumentar a produtividade. No entanto, o manejo inadequado desses fertilizantes pode acarretar sérios danos ambientais. Em determinada propriedade, o excesso de adubo foi lavado pelas chuvas para um lago vizinho, desencadeando um processo de eutrofização. Esse fenômeno altera o ciclo do nitrogênio e impacta a dinâmica da vida aquática. Qual é a consequência direta desse desequilíbrio para a comunidade biológica do lago?</t>
        </is>
      </c>
      <c r="I897" s="6" t="inlineStr">
        <is>
          <t>Aumento da biodiversidade devido ao maior aporte de nutrientes para os produtores.</t>
        </is>
      </c>
      <c r="J897" s="6" t="inlineStr">
        <is>
          <t>Redução da salinidade da água, favorecendo a proliferação de espécies marinhas.</t>
        </is>
      </c>
      <c r="K897" s="6" t="inlineStr">
        <is>
          <t>Diminuição da concentração de oxigênio dissolvido, levando à morte de organismos aeróbicos.</t>
        </is>
      </c>
      <c r="L897" s="6" t="inlineStr">
        <is>
          <t>Aumento da taxa de fotossíntese das algas, elevando a liberação de gás carbônico na atmosfera.</t>
        </is>
      </c>
      <c r="M897" s="6" t="inlineStr">
        <is>
          <t>Estabilização da temperatura da água, impedindo a ocorrência de variações térmicas bruscas.</t>
        </is>
      </c>
      <c r="N897" s="6" t="inlineStr">
        <is>
          <t>C</t>
        </is>
      </c>
      <c r="O897" s="6" t="inlineStr">
        <is>
          <t>A questão aborda a habilidade CN-H9 ao explorar a alteração no ciclo biogeoquímico do nitrogênio causada pela ação humana (uso de fertilizantes). O processo descrito é a eutrofização: o excesso de nutrientes provoca o crescimento descontrolado de algas. Quando essas algas morrem e são decompostas por bactérias, ocorre um consumo intenso do oxigênio dissolvido na água, o que causa a morte de peixes e outros organismos aeróbicos por asfixia.</t>
        </is>
      </c>
      <c r="P897" s="6" t="b">
        <v>1</v>
      </c>
      <c r="Q897" s="6" t="n">
        <v>0.02380952380952381</v>
      </c>
      <c r="R897" s="6" t="n">
        <v>1.289719626168224</v>
      </c>
      <c r="S897" s="6" t="n">
        <v>0.9655172413793104</v>
      </c>
      <c r="T897" s="6" t="n">
        <v>13.9559197080292</v>
      </c>
      <c r="U897" s="6" t="n">
        <v>4.8</v>
      </c>
      <c r="V897" s="6" t="n">
        <v>5</v>
      </c>
      <c r="W897" s="6" t="n">
        <v>5</v>
      </c>
      <c r="X897" s="6" t="n">
        <v>4</v>
      </c>
      <c r="Y897" s="6" t="n">
        <v>5</v>
      </c>
      <c r="Z897" s="6" t="n">
        <v>5</v>
      </c>
      <c r="AA897" s="6" t="inlineStr">
        <is>
          <t>O item apresenta excelente alinhamento com a habilidade-alvo CN-H9, pois explora diretamente a compreensão sobre a ação de um agente (adubo nitrogenado) que causa alteração em um ciclo biogeoquímico (ciclo do nitrogênio) e suas consequências para a vida (eutrofização). Os objetos de conhecimento esperados são perfeitamente contemplados, abordando ecologia, relações da química com o ambiente e os processos que sustentam a vida. Os distratores são plausíveis e funcionais, pois incorporam conceitos relacionados (biodiversidade, fotossíntese, salinidade, temperatura), mas contêm erros conceituais que um estudante bem-preparado deve identificar. O nível de complexidade e o uso de um cenário realista são adequados para o Ensino Médio. A aderência ao formato ENEM é alta, com um enunciado contextualizado, uma pergunta clara e alternativas que exigem análise crítica e compreensão de conceitos científicos.</t>
        </is>
      </c>
      <c r="AB897" s="6" t="n">
        <v>4.8</v>
      </c>
      <c r="AC897" s="6" t="n">
        <v>5</v>
      </c>
      <c r="AD897" s="6" t="n">
        <v>5</v>
      </c>
      <c r="AE897" s="6" t="n">
        <v>4</v>
      </c>
      <c r="AF897" s="6" t="n">
        <v>5</v>
      </c>
      <c r="AG897" s="6" t="n">
        <v>5</v>
      </c>
      <c r="AH897" s="6" t="inlineStr">
        <is>
          <t>O item apresenta excelente alinhamento à habilidade CN-H9, pois aborda explicitamente a alteração no ciclo biogeoquímico do nitrogênio por ação antrópica (uso de fertilizantes) e suas consequências para a vida (eutrofização). Os objetos de conhecimento (Ecologia, Química e Meio Ambiente) são perfeitamente adequados e integrados. Os distratores são plausíveis, explorando conceitos parciais ou inversos (como o aumento da biodiversidade ou a liberação de CO2), o que exige do aluno uma compreensão sistêmica do fenômeno para não cair em armadilhas. O nível de dificuldade é compatível com o Ensino Médio e o formato segue rigorosamente os padrões do ENEM, com enunciado contextualizado, foco na resolução de problemas socioambientais e alternativas bem estruturadas.</t>
        </is>
      </c>
    </row>
    <row r="898">
      <c r="A898" s="6" t="inlineStr">
        <is>
          <t>7378d25d-c6d3-484c-8154-6101ff6403ee</t>
        </is>
      </c>
      <c r="B898" s="6" t="inlineStr">
        <is>
          <t>com_fewshot_sem_grafo</t>
        </is>
      </c>
      <c r="C898" s="6" t="inlineStr">
        <is>
          <t>LC</t>
        </is>
      </c>
      <c r="D898" s="6" t="inlineStr">
        <is>
          <t>Linguagens, Codigos e suas Tecnologias</t>
        </is>
      </c>
      <c r="E898" s="6" t="n">
        <v>1</v>
      </c>
      <c r="F898" s="6" t="inlineStr">
        <is>
          <t>LC-H1</t>
        </is>
      </c>
      <c r="G898" s="6" t="inlineStr">
        <is>
          <t>Identificar as diferentes linguagens e seus recursos expressivos como elementos de caracterizacao dos sistemas de comunicacao.</t>
        </is>
      </c>
      <c r="H898" s="6" t="inlineStr">
        <is>
          <t>Uma campanha publicitária de combate ao preconceito racial utiliza um cartaz que mistura linguagens. No centro da imagem, há um mosaico formado por fotos de pessoas de diferentes etnias sorrindo. Sobre esse mosaico, na parte superior, está escrito em letras garrafais e vermelhas: "A COR DA PELE", e na parte inferior, em letras brancas e menores sobre fundo preto: "NÃO DEFINE A COR DO CARÁTER". Ao analisar a construção desse cartaz, percebe-se que a combinação dos recursos expressivos visa a:</t>
        </is>
      </c>
      <c r="I898" s="6" t="inlineStr">
        <is>
          <t>Utilizar a linguagem verbal apenas para complementar as informações visuais, que são as únicas responsáveis pela persuasão do espectador.</t>
        </is>
      </c>
      <c r="J898" s="6" t="inlineStr">
        <is>
          <t>Estabelecer uma relação de oposição entre o texto superior e o inferior, criando um efeito de ambiguidade que confunde o leitor.</t>
        </is>
      </c>
      <c r="K898" s="6" t="inlineStr">
        <is>
          <t>Empregar o contraste cromático e o tamanho das fontes para hierarquizar as informações e reforçar a mensagem de igualdade por meio da diversidade visual.</t>
        </is>
      </c>
      <c r="L898" s="6" t="inlineStr">
        <is>
          <t>Apresentar uma definição direta do conceito de racismo, dispensando o uso de recursos estéticos para focar exclusivamente no conteúdo semântico.</t>
        </is>
      </c>
      <c r="M898" s="6" t="inlineStr">
        <is>
          <t>Isolar a linguagem visual da verbal, permitindo que cada uma delas seja interpretada de forma independente, sem diálogo entre si.</t>
        </is>
      </c>
      <c r="N898" s="6" t="inlineStr">
        <is>
          <t>C</t>
        </is>
      </c>
      <c r="O898" s="6" t="inlineStr">
        <is>
          <t>A questão exige a identificação de como diferentes linguagens (visual e verbal) e seus recursos específicos (cores, tamanho da fonte, composição do mosaico) se articulam para construir o sentido da mensagem. A habilidade LC-H1 é avaliada ao reconhecer que o contraste visual (vermelho/branco/preto) e a disposição dos elementos não são decorativos, mas fundamentais para caracterizar o sistema de comunicação persuasivo da campanha.</t>
        </is>
      </c>
      <c r="P898" s="6" t="b">
        <v>1</v>
      </c>
      <c r="Q898" s="6" t="n">
        <v>0.03061224489795918</v>
      </c>
      <c r="R898" s="6" t="n">
        <v>1.404761904761905</v>
      </c>
      <c r="S898" s="6" t="n">
        <v>0.8909090909090909</v>
      </c>
      <c r="T898" s="6" t="n">
        <v>15.44086956521739</v>
      </c>
      <c r="U898" s="6" t="n">
        <v>4.8</v>
      </c>
      <c r="V898" s="6" t="n">
        <v>5</v>
      </c>
      <c r="W898" s="6" t="n">
        <v>5</v>
      </c>
      <c r="X898" s="6" t="n">
        <v>4</v>
      </c>
      <c r="Y898" s="6" t="n">
        <v>5</v>
      </c>
      <c r="Z898" s="6" t="n">
        <v>5</v>
      </c>
      <c r="AA898" s="6" t="inlineStr">
        <is>
          <t>O item apresenta excelente alinhamento com a habilidade LC-H1, pois demanda a análise da articulação entre linguagens (visual e verbal) e seus recursos expressivos (cores, tipografia, composição) para a caracterização do sistema de comunicativo. Os objetos de conhecimento estão perfeitamente adequados, pois o enunciado e as alternativas exigem o estudo de gêneros textuais (o cartaz como gênero digital/imagem publicitária) e a análise do impacto e função social da comunicação persuasiva. Os distratores são plausíveis, pois exploram mal-entendidos comuns sobre a relação entre texto e imagem (A, B, D, E), sendo apenas a alternativa C a que capta corretamente a função dos recursos expressivos. O nível de escolaridade é adequado, pois a análise de um cartaz publicitário, com seus elementos multimodais, é um conteúdo esperado no Ensino Médio. A aderência ao formato ENEM é máxima, pois se trata de um item de interpretação de texto (imagem-texto) com base em uma situação de comunicação real, exigindo competência de leitura crítica.</t>
        </is>
      </c>
      <c r="AB898" s="6" t="n">
        <v>4.6</v>
      </c>
      <c r="AC898" s="6" t="n">
        <v>5</v>
      </c>
      <c r="AD898" s="6" t="n">
        <v>4</v>
      </c>
      <c r="AE898" s="6" t="n">
        <v>4</v>
      </c>
      <c r="AF898" s="6" t="n">
        <v>5</v>
      </c>
      <c r="AG898" s="6" t="n">
        <v>5</v>
      </c>
      <c r="AH898" s="6" t="inlineStr">
        <is>
          <t>O item apresenta excelente alinhamento à habilidade LC-H1, pois solicita a identificação de recursos expressivos (cores, tamanho de fonte) e a articulação entre linguagens (verbal e visual) na construção de sentido. Os objetos de conhecimento são contemplados através do estudo do gênero textual (cartaz) e sua função social, embora o enfoque seja mais na semiótica visual do que especificamente em gêneros digitais. Os distratores são plausíveis, explorando erros comuns de interpretação de textos multissemióticos, como a hierarquização equivocada das linguagens ou a desconsideração do diálogo entre elas. O nível de dificuldade e o vocabulário são adequados ao Ensino Médio, e o formato segue rigorosamente o padrão do ENEM, com enunciado contextualizado e comando claro de análise.</t>
        </is>
      </c>
    </row>
    <row r="899">
      <c r="A899" s="6" t="inlineStr">
        <is>
          <t>32162486-fbcf-4f1f-aa4d-8e94cf94e90e</t>
        </is>
      </c>
      <c r="B899" s="6" t="inlineStr">
        <is>
          <t>com_fewshot_sem_grafo</t>
        </is>
      </c>
      <c r="C899" s="6" t="inlineStr">
        <is>
          <t>LC</t>
        </is>
      </c>
      <c r="D899" s="6" t="inlineStr">
        <is>
          <t>Linguagens, Codigos e suas Tecnologias</t>
        </is>
      </c>
      <c r="E899" s="6" t="n">
        <v>1</v>
      </c>
      <c r="F899" s="6" t="inlineStr">
        <is>
          <t>LC-H1</t>
        </is>
      </c>
      <c r="G899" s="6" t="inlineStr">
        <is>
          <t>Identificar as diferentes linguagens e seus recursos expressivos como elementos de caracterizacao dos sistemas de comunicacao.</t>
        </is>
      </c>
      <c r="H899" s="6" t="inlineStr">
        <is>
          <t>Uma campanha publicitária do trânsito utiliza uma imagem em preto e branco de um carro batido, onde apenas o farol quebrado está colorido em vermelho. A frase que acompanha a imagem é: 'Um segundo de distração pode mudar tudo para sempre'. Nesse sistema de comunicação, o uso expressivo da cor vermelha aplicada apenas a um detalhe da imagem tem a função de:</t>
        </is>
      </c>
      <c r="I899" s="6" t="inlineStr">
        <is>
          <t>Tornar a fotografia mais realista, pois carros possuem faróis vermelhos.</t>
        </is>
      </c>
      <c r="J899" s="6" t="inlineStr">
        <is>
          <t>Decorar o anúncio para atrair a atenção do público pela beleza estética.</t>
        </is>
      </c>
      <c r="K899" s="6" t="inlineStr">
        <is>
          <t>Simbolizar o perigo e o sangue, reforçando a gravidade do tema abordado.</t>
        </is>
      </c>
      <c r="L899" s="6" t="inlineStr">
        <is>
          <t>Indicar que o acidente ocorreu durante a noite, exigindo iluminação artificial.</t>
        </is>
      </c>
      <c r="M899" s="6" t="inlineStr">
        <is>
          <t>Contrapor-se à cor preta do asfalto para indicar que o local era seguro.</t>
        </is>
      </c>
      <c r="N899" s="6" t="inlineStr">
        <is>
          <t>C</t>
        </is>
      </c>
      <c r="O899" s="6" t="inlineStr">
        <is>
          <t>A questão exige a identificação de um recurso expressivo (o uso da cor vermelho em destaque) e sua função dentro de um sistema de comunicação visual (a campanha publicitária). Ao reconhecer que o vermelho simboliza alerta, perigo e violência no contexto de um acidente de trânsito, o aluno demonstra a competência de analisar como as linguagens e seus recursos caracterizam e dão sentido à mensagem, conforme estabelece a habilidade LC-H1.</t>
        </is>
      </c>
      <c r="P899" s="6" t="b">
        <v>1</v>
      </c>
      <c r="Q899" s="6" t="n">
        <v>0.01408450704225352</v>
      </c>
      <c r="R899" s="6" t="n">
        <v>0.9999999999999999</v>
      </c>
      <c r="S899" s="6" t="n">
        <v>0.9342105263157895</v>
      </c>
      <c r="T899" s="6" t="n">
        <v>11.74571428571429</v>
      </c>
      <c r="U899" s="6" t="n">
        <v>4.8</v>
      </c>
      <c r="V899" s="6" t="n">
        <v>5</v>
      </c>
      <c r="W899" s="6" t="n">
        <v>5</v>
      </c>
      <c r="X899" s="6" t="n">
        <v>4</v>
      </c>
      <c r="Y899" s="6" t="n">
        <v>5</v>
      </c>
      <c r="Z899" s="6" t="n">
        <v>5</v>
      </c>
      <c r="AA899" s="6" t="inlineStr">
        <is>
          <t>O item apresenta excelente alinhamento com a habilidade-alvo LC-H1, pois demanda a identificação e análise de um recurso expressivo (a cor vermelho) e sua função de caracterização e atribuição de sentido a um sistema de comunicação (a campanha publicitária). Os objetos de conhecimento estão perfeitamente adequados, pois a questão aborda a linguagem visual, os gêneros textuais (anúncio publicitário) e a função social da comunicação. Os distratores são plausíveis, pois exploram interpretações literais (A, D) ou estéticas (B), e uma contradição lógica (E), exigindo do aluno a compreensão do simbolismo cultural da cor. O nível de complexidade é adequado ao Ensino Médio, pois envolve a análise de um texto multimodal e a interpretação de um código cultural (cores). A aderência ao formato ENEM é máxima, pois se trata de uma questão de Linguagens, Códigos e suas Tecnologias, com enunciado claro, contexto realista e alternativa correta que exige a compreensão de inferências e funções da linguagem.</t>
        </is>
      </c>
      <c r="AB899" s="6" t="n">
        <v>4.8</v>
      </c>
      <c r="AC899" s="6" t="n">
        <v>5</v>
      </c>
      <c r="AD899" s="6" t="n">
        <v>5</v>
      </c>
      <c r="AE899" s="6" t="n">
        <v>4</v>
      </c>
      <c r="AF899" s="6" t="n">
        <v>5</v>
      </c>
      <c r="AG899" s="6" t="n">
        <v>5</v>
      </c>
      <c r="AH899" s="6" t="inlineStr">
        <is>
          <t>O item apresenta excelente alinhamento à habilidade LC-H1, pois solicita a identificação da função de um recurso expressivo (o uso da cor vermelha) dentro de um sistema de comunicação (campanha publicitária). Os objetos de conhecimento são contemplados ao abordar o gênero textual publicitário e sua função social. Os distratores A, B e D são plausíveis, explorando interpretações literais ou superficiais, embora o distrator E seja fraco por contradizer explicitamente o sentido do texto. O nível de dificuldade é adequado ao Ensino Médio e o formato segue rigorosamente o padrão do ENEM.</t>
        </is>
      </c>
    </row>
    <row r="900">
      <c r="A900" s="6" t="inlineStr">
        <is>
          <t>d836a7e6-f26e-4d1d-b7a8-661f94a8b554</t>
        </is>
      </c>
      <c r="B900" s="6" t="inlineStr">
        <is>
          <t>com_fewshot_sem_grafo</t>
        </is>
      </c>
      <c r="C900" s="6" t="inlineStr">
        <is>
          <t>LC</t>
        </is>
      </c>
      <c r="D900" s="6" t="inlineStr">
        <is>
          <t>Linguagens, Codigos e suas Tecnologias</t>
        </is>
      </c>
      <c r="E900" s="6" t="n">
        <v>1</v>
      </c>
      <c r="F900" s="6" t="inlineStr">
        <is>
          <t>LC-H1</t>
        </is>
      </c>
      <c r="G900" s="6" t="inlineStr">
        <is>
          <t>Identificar as diferentes linguagens e seus recursos expressivos como elementos de caracterizacao dos sistemas de comunicacao.</t>
        </is>
      </c>
      <c r="H900" s="6" t="inlineStr">
        <is>
          <t>Uma campanha publicitária de conscientização sobre o consumo de água utiliza uma imagem de um copo transparente cheio de terra seca. Ao lado, em tipografia gótica e cor escura, está escrito: "A sede não tem hora para chegar, mas a água pode ter hora para acabar". Considerando a relação entre as linguagens visual e verbal, qual recurso expressivo é utilizado para caracterizar o sistema de comunicação dessa peça?</t>
        </is>
      </c>
      <c r="I900" s="6" t="inlineStr">
        <is>
          <t>A polifonia, que apresenta diferentes vozes narrativas debatendo sobre a seca.</t>
        </is>
      </c>
      <c r="J900" s="6" t="inlineStr">
        <is>
          <t>A intertextualidade, que faz referência direta a textos bíblicos sobre pragas.</t>
        </is>
      </c>
      <c r="K900" s="6" t="inlineStr">
        <is>
          <t>A ironia, que utiliza o humor para minimizar a gravidade da falta de água.</t>
        </is>
      </c>
      <c r="L900" s="6" t="inlineStr">
        <is>
          <t>A conotação, que associa visualmente a terra seca à ausência de água, reforçada pelo tom de alerta do texto.</t>
        </is>
      </c>
      <c r="M900" s="6" t="inlineStr">
        <is>
          <t>A denotação, que descreve objetivamente a composição química da terra e a distribuição de água.</t>
        </is>
      </c>
      <c r="N900" s="6" t="inlineStr">
        <is>
          <t>D</t>
        </is>
      </c>
      <c r="O900" s="6" t="inlineStr">
        <is>
          <t>A habilidade LC-H1 é avaliada ao identificar como as diferentes linguagens (visual e verbal) e seus recursos (imagem de terra seca, tipografia, sentido conotativo das palavras) se combinam para construir a mensagem. A alternativa D correta ao reconhecer o uso da linguagem conotativa e da interação entre o elemento visual (terra seca sugerindo escassez) e o verbal (alerta sobre o fim da água), que juntos caracterizam o tom persuasivo e de alerta da campanha.</t>
        </is>
      </c>
      <c r="P900" s="6" t="b">
        <v>1</v>
      </c>
      <c r="Q900" s="6" t="n">
        <v>0.0547945205479452</v>
      </c>
      <c r="R900" s="6" t="n">
        <v>1.924050632911392</v>
      </c>
      <c r="S900" s="6" t="n">
        <v>0.8795180722891566</v>
      </c>
      <c r="T900" s="6" t="n">
        <v>12.77083333333333</v>
      </c>
      <c r="U900" s="6" t="n">
        <v>5</v>
      </c>
      <c r="V900" s="6" t="n">
        <v>5</v>
      </c>
      <c r="W900" s="6" t="n">
        <v>5</v>
      </c>
      <c r="X900" s="6" t="n">
        <v>5</v>
      </c>
      <c r="Y900" s="6" t="n">
        <v>5</v>
      </c>
      <c r="Z900" s="6" t="n">
        <v>5</v>
      </c>
      <c r="AA900" s="6" t="inlineStr">
        <is>
          <t>O item apresenta excelente alinhamento com a habilidade LC-H1, pois exige a análise da interação entre linguagens (visual e verbal) e seus recursos expressivos (conotação, tipografia) para caracterizar o sistema de comunicação da peça publicitária. Os objetos de conhecimento estão perfeitamente adequados, pois o enquadramento da peça como gênero digital e a análise da sua função social e impacto comunicacional são centrais para a resolução. Os distratores são plausíveis e funcionais: A e B exploram conceitos teóricos (polifonia, intertextualidade) que podem ser confundidos com a análise da construção de sentido; C inverte o sentido da mensagem, testando a compreensão global; E confunde conotação com denotação, um erro conceitual comum. O nível de complexidade é adequado ao Ensino Médio, exigindo análise integrada e não apenas identificação isolada de elementos. O formato segue rigorosamente as especificações do ENEM, com enunciado claro, contexto pertinente e alternativas que exigem interpretação crítica.</t>
        </is>
      </c>
      <c r="AB900" s="6" t="n">
        <v>4.4</v>
      </c>
      <c r="AC900" s="6" t="n">
        <v>5</v>
      </c>
      <c r="AD900" s="6" t="n">
        <v>4</v>
      </c>
      <c r="AE900" s="6" t="n">
        <v>3</v>
      </c>
      <c r="AF900" s="6" t="n">
        <v>5</v>
      </c>
      <c r="AG900" s="6" t="n">
        <v>5</v>
      </c>
      <c r="AH900" s="6" t="inlineStr">
        <is>
          <t>O item apresenta excelente alinhamento à habilidade LC-H1, pois exige a identificação do recurso expressivo (conotação) que articula as linguagens visual e verbal para caracterizar a peça publicitária. Os objetos de conhecimento são contemplados, especialmente no que tange ao estudo do gênero textual e sua função social. Os distratores são funcionais, embora 'Polifonia' e 'Intertextualidade' sejam menos plausíveis no contexto específico do enunciado, enquanto 'Denotação' atua como um bom distrator por oposição. O nível de dificuldade é adequado ao Ensino Médio, abordando conceitos fundamentais de análise textual. O formato segue rigorosamente o padrão do ENEM.</t>
        </is>
      </c>
    </row>
    <row r="901">
      <c r="A901" s="6" t="inlineStr">
        <is>
          <t>20603450-a48c-4f75-a35e-9a88f1d60a86</t>
        </is>
      </c>
      <c r="B901" s="6" t="inlineStr">
        <is>
          <t>com_fewshot_sem_grafo</t>
        </is>
      </c>
      <c r="C901" s="6" t="inlineStr">
        <is>
          <t>LC</t>
        </is>
      </c>
      <c r="D901" s="6" t="inlineStr">
        <is>
          <t>Linguagens, Codigos e suas Tecnologias</t>
        </is>
      </c>
      <c r="E901" s="6" t="n">
        <v>1</v>
      </c>
      <c r="F901" s="6" t="inlineStr">
        <is>
          <t>LC-H1</t>
        </is>
      </c>
      <c r="G901" s="6" t="inlineStr">
        <is>
          <t>Identificar as diferentes linguagens e seus recursos expressivos como elementos de caracterizacao dos sistemas de comunicacao.</t>
        </is>
      </c>
      <c r="H901" s="6" t="inlineStr">
        <is>
          <t>Uma campanha de conscientização sobre o uso da água foi divulgada em redes sociais utilizando um meme. A imagem mostra um planeta Terra representado por uma esponja seca e enrugada, sendo espremida por uma mão humana, sem sair nenhuma gota. Abaixo da ilustração, há a seguinte frase em destaque: "Quando a natureza não pode mais dar o que você pede, é tarde demais para pedir desculpas".</t>
        </is>
      </c>
      <c r="I901" s="6" t="inlineStr">
        <is>
          <t>Utiliza exclusivamente a linguagem verbal para convencer o leitor a economizar água por meio de argumentos racionais.</t>
        </is>
      </c>
      <c r="J901" s="6" t="inlineStr">
        <is>
          <t>Emprega a linguagem visual apenas como ilustração decorativa, sem acrescentar sentido à mensagem escrita.</t>
        </is>
      </c>
      <c r="K901" s="6" t="inlineStr">
        <is>
          <t>Combina recursos expressivos visuais e verbais para criar um sentido de urgência e esgotamento dos recursos naturais.</t>
        </is>
      </c>
      <c r="L901" s="6" t="inlineStr">
        <is>
          <t>Apresenta uma contradição entre a imagem e o texto, pois a esponja sugere abundância, enquanto o texto fala de escassez.</t>
        </is>
      </c>
      <c r="M901" s="6" t="inlineStr">
        <is>
          <t>Recorre à linguagem digital interativa, permitindo que o usuário modifique a imagem para entender a mensagem.</t>
        </is>
      </c>
      <c r="N901" s="6" t="inlineStr">
        <is>
          <t>C</t>
        </is>
      </c>
      <c r="O901" s="6" t="inlineStr">
        <is>
          <t>A questão exige a identificação da interação entre diferentes linguagens (visual e verbal) e seus recursos expressivos (metáfora visual da esponja seca e o apelo reflexivo do texto). A habilidade LC-H1 é contemplada, pois o aluno deve reconhecer como a junção desses elementos caracteriza o sistema de comunicação, reforçando a mensagem crítica sobre a finitude da água.</t>
        </is>
      </c>
      <c r="P901" s="6" t="b">
        <v>1</v>
      </c>
      <c r="Q901" s="6" t="n">
        <v>0.04761904761904762</v>
      </c>
      <c r="R901" s="6" t="n">
        <v>1.717277486910995</v>
      </c>
      <c r="S901" s="6" t="n">
        <v>0.8842105263157894</v>
      </c>
      <c r="T901" s="6" t="n">
        <v>13.82783333333333</v>
      </c>
      <c r="U901" s="6" t="n">
        <v>5</v>
      </c>
      <c r="V901" s="6" t="n">
        <v>5</v>
      </c>
      <c r="W901" s="6" t="n">
        <v>5</v>
      </c>
      <c r="X901" s="6" t="n">
        <v>5</v>
      </c>
      <c r="Y901" s="6" t="n">
        <v>5</v>
      </c>
      <c r="Z901" s="6" t="n">
        <v>5</v>
      </c>
      <c r="AA901" s="6" t="inlineStr">
        <is>
          <t>O item demonstra excelente alinhamento com a habilidade LC-H1, pois a questão central é a identificação da interação entre a linguagem visual (metáfora do planeta como esponja seca) e a linguagem verbal (frase de efeito) para construir um sentido de urgência. Os objetos de conhecimento esperados são perfeitamente contemplados, pois o meme é um gênero digital e a análise da sequência discursiva (imagem + texto) é o cerne da questão. Os distratores são plausíveis e funcionais: a alternativa A ignora a visualidade, a B a desqualifica, a D aponta uma contradição inexistente e a E atribui uma interatividade que o meme não possui. O nível de complexidade é adequado para o Ensino Médio, exigindo análise de linguagem e não apenas compreensão literal. A aderência ao formato ENEM é máxima, pois apresenta um gênero textual contemporâneo (meme) e explora a multimodalidade, um recorrente na prova.</t>
        </is>
      </c>
      <c r="AB901" s="6" t="n">
        <v>4.8</v>
      </c>
      <c r="AC901" s="6" t="n">
        <v>5</v>
      </c>
      <c r="AD901" s="6" t="n">
        <v>5</v>
      </c>
      <c r="AE901" s="6" t="n">
        <v>4</v>
      </c>
      <c r="AF901" s="6" t="n">
        <v>5</v>
      </c>
      <c r="AG901" s="6" t="n">
        <v>5</v>
      </c>
      <c r="AH901" s="6" t="inlineStr">
        <is>
          <t>O item apresenta excelente alinhamento à habilidade LC-H1, pois exige do aluno a identificação da interação entre as linguagens verbal e visual em um gênero digital (meme). Os objetos de conhecimento referentes aos gêneros digitais e sua função social são plenamente contemplados. Os distratores exploram erros comuns de leitura, como a desconsideração da imagem ou a má interpretação da metáfora visual, embora as alternativas A e B sejam um pouco evidentes. O nível de complexidade é adequado ao Ensino Médio, e o formato segue rigorosamente o padrão do ENEM.</t>
        </is>
      </c>
    </row>
    <row r="902">
      <c r="A902" s="6" t="inlineStr">
        <is>
          <t>dcd5575a-bc5c-4463-ad89-9892f07e2bb2</t>
        </is>
      </c>
      <c r="B902" s="6" t="inlineStr">
        <is>
          <t>com_fewshot_sem_grafo</t>
        </is>
      </c>
      <c r="C902" s="6" t="inlineStr">
        <is>
          <t>LC</t>
        </is>
      </c>
      <c r="D902" s="6" t="inlineStr">
        <is>
          <t>Linguagens, Codigos e suas Tecnologias</t>
        </is>
      </c>
      <c r="E902" s="6" t="n">
        <v>1</v>
      </c>
      <c r="F902" s="6" t="inlineStr">
        <is>
          <t>LC-H1</t>
        </is>
      </c>
      <c r="G902" s="6" t="inlineStr">
        <is>
          <t>Identificar as diferentes linguagens e seus recursos expressivos como elementos de caracterizacao dos sistemas de comunicacao.</t>
        </is>
      </c>
      <c r="H902" s="6" t="inlineStr">
        <is>
          <t>Uma campanha de conscientização sobre o trânsito divulgou um cartaz em que o asfalto de uma pista é representado visualmente como a tela iluminada de um smartphone. No centro dessa 'tela', lê-se a mensagem de texto: 'Te vejo em 5 mins'. As faixas da pista, contudo, aparecem borradas e em ziguezague, indicando a perda de controle do veículo. Considerando a articulação entre as linguagens presentes, qual é a função dos recursos expressivos utilizados nesse cartaz?</t>
        </is>
      </c>
      <c r="I902" s="6" t="inlineStr">
        <is>
          <t>Informar objetivamente sobre o tempo médio de deslocamento nas estradas.</t>
        </is>
      </c>
      <c r="J902" s="6" t="inlineStr">
        <is>
          <t>Denunciar a má qualidade da sinalização viária nas rodovias brasileiras.</t>
        </is>
      </c>
      <c r="K902" s="6" t="inlineStr">
        <is>
          <t>Associar metaforicamente o ato de digitar no celular à instabilidade e ao perigo na direção.</t>
        </is>
      </c>
      <c r="L902" s="6" t="inlineStr">
        <is>
          <t>Exaltar a modernidade tecnológica dos automóveis novos conectados à internet.</t>
        </is>
      </c>
      <c r="M902" s="6" t="inlineStr">
        <is>
          <t>Criticar o excesso de mensagens publicitárias nas placas de rodovia.</t>
        </is>
      </c>
      <c r="N902" s="6" t="inlineStr">
        <is>
          <t>C</t>
        </is>
      </c>
      <c r="O902" s="6" t="inlineStr">
        <is>
          <t>A questão explora a habilidade LC-H1 ao exigir a identificação da linguagem visual (asfalto como tela, faixas borradas) e verbal (mensagem de texto) e seus recursos expressivos (metáfora visual). A alternativa C é a correta pois reconhece que a fusão dessas linguagens caracteriza o sistema de comunicação publicitário para transmitir, de forma impactante, o alerta sobre os riscos de usar o celular ao dirigir.</t>
        </is>
      </c>
      <c r="P902" s="6" t="b">
        <v>1</v>
      </c>
      <c r="Q902" s="6" t="n">
        <v>0.0273972602739726</v>
      </c>
      <c r="R902" s="6" t="n">
        <v>1.181818181818182</v>
      </c>
      <c r="S902" s="6" t="n">
        <v>0.9605263157894737</v>
      </c>
      <c r="T902" s="6" t="n">
        <v>11.64641025641026</v>
      </c>
      <c r="U902" s="6" t="n">
        <v>5</v>
      </c>
      <c r="V902" s="6" t="n">
        <v>5</v>
      </c>
      <c r="W902" s="6" t="n">
        <v>5</v>
      </c>
      <c r="X902" s="6" t="n">
        <v>5</v>
      </c>
      <c r="Y902" s="6" t="n">
        <v>5</v>
      </c>
      <c r="Z902" s="6" t="n">
        <v>5</v>
      </c>
      <c r="AA902" s="6" t="inlineStr">
        <is>
          <t>O item apresenta excelente alinhamento com a habilidade LC-H1, pois demanda a análise da articulação entre linguagens (visual e verbal) e seus recursos expressivos (metáfora visual) para caracterizar o sistema de comunicação da campanha publicitária. Os objetos de conhecimento estão perfeitamente adequados, pois o enunciado e o gabarito exigem o estudo de gêneros textuais (cartaz publicitário) e o impacto da tecnologia na comunicação. Os distratores são plausíveis, pois exploram interpretações literais (A), críticas sociais (B) e tecnológicas (D, E) que poderiam surgir de uma leitura superficial do texto, mas que não consideram a articulação central entre as linguagens. O nível de complexidade é adequado para o Ensino Médio, exigindo análise de múltiplas semioses e inferência, sem ser excessivamente abstrato. O formato segue rigorosamente as especificações do ENEM, com enunciado claro, contexto pertinente, alternativas bem estruturadas e uma justificativa objetiva que fundamenta a resposta correta.</t>
        </is>
      </c>
      <c r="AB902" s="6" t="n">
        <v>4.8</v>
      </c>
      <c r="AC902" s="6" t="n">
        <v>5</v>
      </c>
      <c r="AD902" s="6" t="n">
        <v>5</v>
      </c>
      <c r="AE902" s="6" t="n">
        <v>4</v>
      </c>
      <c r="AF902" s="6" t="n">
        <v>5</v>
      </c>
      <c r="AG902" s="6" t="n">
        <v>5</v>
      </c>
      <c r="AH902" s="6" t="inlineStr">
        <is>
          <t>O item apresenta excelente alinhamento à habilidade LC-H1, pois exige do estudante a identificação e a articulação entre linguagens (verbal e visual) e a compreensão de seus recursos expressivos (metáfora visual, distorção) para construir o sentido. Os objetos de conhecimento são contemplados ao abordar o gênero publicitário e o impacto social da tecnologia. Os distratores são plausíveis, explorando leituras literais ou equivocadas dos elementos visuais, embora a alternativa E seja menos robusta que as demais. O nível de complexidade é adequado ao Ensino Médio, exigindo leitura crítica e intersemiótica. O formato segue rigorosamente os padrões do ENEM.</t>
        </is>
      </c>
    </row>
    <row r="903">
      <c r="A903" s="6" t="inlineStr">
        <is>
          <t>8fc4b019-e623-4a6e-8e46-34a6bc56f2f1</t>
        </is>
      </c>
      <c r="B903" s="6" t="inlineStr">
        <is>
          <t>com_fewshot_sem_grafo</t>
        </is>
      </c>
      <c r="C903" s="6" t="inlineStr">
        <is>
          <t>LC</t>
        </is>
      </c>
      <c r="D903" s="6" t="inlineStr">
        <is>
          <t>Linguagens, Codigos e suas Tecnologias</t>
        </is>
      </c>
      <c r="E903" s="6" t="n">
        <v>3</v>
      </c>
      <c r="F903" s="6" t="inlineStr">
        <is>
          <t>LC-H10</t>
        </is>
      </c>
      <c r="G903" s="6" t="inlineStr">
        <is>
          <t>Reconhecer a necessidade de transformacao de habitos corporais em funcao das necessidades cinestesicas.</t>
        </is>
      </c>
      <c r="H903" s="6" t="inlineStr">
        <is>
          <t>Durante uma aula de educação física, o professor propôs um desafio de equilíbrio em que os alunos deveriam caminhar sobre uma linha estreita desenhada no chão, transportando uma bola de tênis em uma colher. Um aluno, habituado a correr rapidamente no futebol, tentou manter o mesmo ritmo acelerado e a postura inclinada para a frente que usa em jogos. Como resultado, ele perdeu o equilíbrio várias vezes e derrubou a bola. Para conseguir completar o percurso com sucesso, ele precisou alterar sua forma de andar, reduzindo a velocidade e mantendo a coluna mais ereta. Essa mudança de comportamento demonstra:</t>
        </is>
      </c>
      <c r="I903" s="6" t="inlineStr">
        <is>
          <t>A inabilidade do aluno em praticar esportes coletivos, o que prejudica seu desempenho em atividades individuais.</t>
        </is>
      </c>
      <c r="J903" s="6" t="inlineStr">
        <is>
          <t>A necessidade de transformação de hábitos corporais em função das necessidades cinestésicas da nova tarefa.</t>
        </is>
      </c>
      <c r="K903" s="6" t="inlineStr">
        <is>
          <t>A impossibilidade de utilizar habilidades motoras aprendidas em um esporte para realizar outras atividades físicas.</t>
        </is>
      </c>
      <c r="L903" s="6" t="inlineStr">
        <is>
          <t>A prioridade da força muscular sobre o controle motor fino em atividades de locomoção e equilíbrio.</t>
        </is>
      </c>
      <c r="M903" s="6" t="inlineStr">
        <is>
          <t>A rejeição natural do corpo humano em adaptar-se a exercícios que exigem concentração mental.</t>
        </is>
      </c>
      <c r="N903" s="6" t="inlineStr">
        <is>
          <t>B</t>
        </is>
      </c>
      <c r="O903" s="6" t="inlineStr">
        <is>
          <t>A questão aborda a habilidade LC-H10, pois o aluno precisou reconhecer que seus hábitos corporais habituais (correr inclinado e rápido) não eram adequados para a nova situação. Para atender às necessidades cinestésicas específicas da atividade (equilíbrio e precisão), foi necessário transformar sua postura e ritmo, adaptando o movimento corporal ao objetivo proposto.</t>
        </is>
      </c>
      <c r="P903" s="6" t="b">
        <v>1</v>
      </c>
      <c r="Q903" s="6" t="n">
        <v>0.04081632653061224</v>
      </c>
      <c r="R903" s="6" t="n">
        <v>2.695652173913043</v>
      </c>
      <c r="S903" s="6" t="n">
        <v>0.9333333333333333</v>
      </c>
      <c r="T903" s="6" t="n">
        <v>15.05390476190476</v>
      </c>
      <c r="U903" s="6" t="n">
        <v>4.8</v>
      </c>
      <c r="V903" s="6" t="n">
        <v>5</v>
      </c>
      <c r="W903" s="6" t="n">
        <v>5</v>
      </c>
      <c r="X903" s="6" t="n">
        <v>4</v>
      </c>
      <c r="Y903" s="6" t="n">
        <v>5</v>
      </c>
      <c r="Z903" s="6" t="n">
        <v>5</v>
      </c>
      <c r="AA903" s="6" t="inlineStr">
        <is>
          <t>O item apresenta excelente alinhamento com a habilidade-alvo LC-H10, pois a narrativa descreve de forma clara e contextualizada a necessidade de o aluno adaptar seus hábitos corporais (postura e ritmo) para atender às demandas cinestésicas específicas de uma nova tarefa (equilíbrio e precisão). A alternativa correta (B) é uma reformulação direta e precisa da habilidade. Os objetos de conhecimento estão perfeitamente adequados, pois a questão aborda a linguagem corporal como uma ferramenta adaptativa para a execução de diferentes práticas corporais. Os distratores são plausíveis e funcionam como armadilhas conceituais comuns: A confunde habilidade específica com inabilidade geral, C generaliza de forma equivocada a transferência de habilidades motoras, D prioriza um componente físico em detrimento do controle motor, e E atribui à rejeição corporal o que é um processo de adaptação consciente. O nível de linguagem e a complexidade da situação são apropriados para o Ensino Médio. O formato segue rigorosamente o padrão ENEM, com um enunciado narrativo que contextualiza a questão e alternativas que exigem análise crítica e não apenas memória.</t>
        </is>
      </c>
      <c r="AB903" s="6" t="n">
        <v>4.6</v>
      </c>
      <c r="AC903" s="6" t="n">
        <v>5</v>
      </c>
      <c r="AD903" s="6" t="n">
        <v>4</v>
      </c>
      <c r="AE903" s="6" t="n">
        <v>4</v>
      </c>
      <c r="AF903" s="6" t="n">
        <v>5</v>
      </c>
      <c r="AG903" s="6" t="n">
        <v>5</v>
      </c>
      <c r="AH903" s="6" t="inlineStr">
        <is>
          <t>O item apresenta excelente alinhamento à habilidade LC-H10, pois a situação-problema exige do aluno o reconhecimento de que hábitos motores pré-existentes (futebol) precisam ser modificados para atender às demandas cinestésicas de uma nova tarefa (equilíbrio). Os objetos de conhecimento são contemplados ao abordar as práticas corporais e a linguagem corporal, embora o foco sociológico (identidade/integração) seja menos explícito que o biomecânico. Os distratores são plausíveis e exploram erros de interpretação comuns, como a generalização de habilidades ou determinismos biológicos. O nível de complexidade e a linguagem são adequados ao Ensino Médio, e o formato segue rigorosamente o padrão do ENEM.</t>
        </is>
      </c>
    </row>
    <row r="904">
      <c r="A904" s="6" t="inlineStr">
        <is>
          <t>601557e3-7d79-4f81-a343-8ebfa59a049d</t>
        </is>
      </c>
      <c r="B904" s="6" t="inlineStr">
        <is>
          <t>com_fewshot_sem_grafo</t>
        </is>
      </c>
      <c r="C904" s="6" t="inlineStr">
        <is>
          <t>LC</t>
        </is>
      </c>
      <c r="D904" s="6" t="inlineStr">
        <is>
          <t>Linguagens, Codigos e suas Tecnologias</t>
        </is>
      </c>
      <c r="E904" s="6" t="n">
        <v>3</v>
      </c>
      <c r="F904" s="6" t="inlineStr">
        <is>
          <t>LC-H10</t>
        </is>
      </c>
      <c r="G904" s="6" t="inlineStr">
        <is>
          <t>Reconhecer a necessidade de transformacao de habitos corporais em funcao das necessidades cinestesicas.</t>
        </is>
      </c>
      <c r="H904" s="6" t="inlineStr">
        <is>
          <t>João, um jovem que passa a maior parte do dia sentado estudando com a coluna curvada, decidiu entrar para o grupo de teatro da escola. Ao ensaiar para a peça, o diretor notou que João tinha dificuldade em projetar a voz e ocupar o espaço do palco com presença. O diretor orientou que ele precisava "abrir o peito" e corrigir a postura para respirar melhor e se mover com mais liberdade. Essa orientação evidencia a necessidade de transformação de hábitos corporais visando atender a quais exigências?</t>
        </is>
      </c>
      <c r="I904" s="6" t="inlineStr">
        <is>
          <t>Apenas estéticas, para que o ator pareça mais alto e elegante para a plateia.</t>
        </is>
      </c>
      <c r="J904" s="6" t="inlineStr">
        <is>
          <t>Exclusivamente sociais, para se adequar ao padrão de comportamento dos outros atores.</t>
        </is>
      </c>
      <c r="K904" s="6" t="inlineStr">
        <is>
          <t>Cinestésicas, relacionadas à respiração, ao equilíbrio e à amplitude dos movimentos cênicos.</t>
        </is>
      </c>
      <c r="L904" s="6" t="inlineStr">
        <is>
          <t>Psicológicas, focadas apenas em aumentar a autoconfiança do ator independentemente da técnica.</t>
        </is>
      </c>
      <c r="M904" s="6" t="inlineStr">
        <is>
          <t>Ergonômicas, restritas à prevenção de dores nas costas após longos períodos de ensaio.</t>
        </is>
      </c>
      <c r="N904" s="6" t="inlineStr">
        <is>
          <t>C</t>
        </is>
      </c>
      <c r="O904" s="6" t="inlineStr">
        <is>
          <t>A habilidade LC-H10 exige o reconhecimento da necessidade de mudança de hábitos corporais em função de demandas cinestésicas (percepção e controle do movimento). No contexto da questão, a correção postural sugerida pelo diretor não visa apenas a aparência ou o conforto estático, mas é fundamental para atender às necessidades fisiológicas e motoras da atuação, como a respiração adequada e a liberdade de movimento no espaço cênico.</t>
        </is>
      </c>
      <c r="P904" s="6" t="b">
        <v>1</v>
      </c>
      <c r="Q904" s="6" t="n">
        <v>0.0119047619047619</v>
      </c>
      <c r="R904" s="6" t="n">
        <v>0.7313432835820897</v>
      </c>
      <c r="S904" s="6" t="n">
        <v>0.9545454545454546</v>
      </c>
      <c r="T904" s="6" t="n">
        <v>13.04116331096197</v>
      </c>
      <c r="U904" s="6" t="n">
        <v>4.8</v>
      </c>
      <c r="V904" s="6" t="n">
        <v>5</v>
      </c>
      <c r="W904" s="6" t="n">
        <v>5</v>
      </c>
      <c r="X904" s="6" t="n">
        <v>4</v>
      </c>
      <c r="Y904" s="6" t="n">
        <v>5</v>
      </c>
      <c r="Z904" s="6" t="n">
        <v>5</v>
      </c>
      <c r="AA904" s="6" t="inlineStr">
        <is>
          <t>O item apresenta excelente alinhamento com a habilidade-alvo LC-H10, pois a situação-problema (a dificuldade de João em atuar) e a solução proposta (a correção postural) estão diretamente ligadas à necessidade de transformação de hábitos corporais para atender a demandas cinestésicas (respiração, equilíbrio, amplitude de movimento). Os objetos de conhecimento esperados são perfeitamente adequados, pois a questão aborda a linguagem corporal (postura, presença cênica) como um elemento que deve ser transformado para uma função específica (a atuação). Os distratores são plausíveis, pois exploram motivações comuns (estéticas, sociais, psicológicas, ergonômicas), mas são claramente superados pela alternativa correta, que foca nos aspectos cinestésicos centrais para a performance cênica. O nível de linguagem e a complexidade do cenário são apropriados para o Ensino Médio. A estrutura do item, com um enunciado contextualizado e alternativas que exigem análise crítica, está em total aderência ao formato do ENEM.</t>
        </is>
      </c>
      <c r="AB904" s="6" t="n">
        <v>5</v>
      </c>
      <c r="AC904" s="6" t="n">
        <v>5</v>
      </c>
      <c r="AD904" s="6" t="n">
        <v>5</v>
      </c>
      <c r="AE904" s="6" t="n">
        <v>5</v>
      </c>
      <c r="AF904" s="6" t="n">
        <v>5</v>
      </c>
      <c r="AG904" s="6" t="n">
        <v>5</v>
      </c>
      <c r="AH904" s="6" t="inlineStr">
        <is>
          <t>O item avalia com excelência a habilidade LC-H10, ao contextualizar a necessidade de alteração de um hábito motor (postura curvada) para atender a demandas específicas de uma prática corporal (teatro), como respiração e ocupação de espaço (cinestesia). Os objetos de conhecimento são abordados de forma integrada, tratando a linguagem corporal como ferramenta da ação cênica. Os distratores são plausíveis e cobrem outras interpretações possíveis (estética, social, psicológica e ergonômica), exigindo do aluno a compreensão precisa do conceito de cinestesia. O nível de complexidade e a formatação são adequados ao padrão do ENEM.</t>
        </is>
      </c>
    </row>
    <row r="905">
      <c r="A905" s="6" t="inlineStr">
        <is>
          <t>7dfa7e43-ad5f-438c-be5e-b73e66f3d359</t>
        </is>
      </c>
      <c r="B905" s="6" t="inlineStr">
        <is>
          <t>com_fewshot_sem_grafo</t>
        </is>
      </c>
      <c r="C905" s="6" t="inlineStr">
        <is>
          <t>LC</t>
        </is>
      </c>
      <c r="D905" s="6" t="inlineStr">
        <is>
          <t>Linguagens, Codigos e suas Tecnologias</t>
        </is>
      </c>
      <c r="E905" s="6" t="n">
        <v>3</v>
      </c>
      <c r="F905" s="6" t="inlineStr">
        <is>
          <t>LC-H10</t>
        </is>
      </c>
      <c r="G905" s="6" t="inlineStr">
        <is>
          <t>Reconhecer a necessidade de transformacao de habitos corporais em funcao das necessidades cinestesicas.</t>
        </is>
      </c>
      <c r="H905" s="6" t="inlineStr">
        <is>
          <t>Em uma aula de educacao fisica, o professor propoe um desafio de equilibrio aos alunos, onde eles devem caminhar sobre uma linha estreita desenhada no chao sem desviar. Um aluno, acostumado a correr no futebol com o tronco inclinado para frente, percebe que, ao tentar o exercicio, perde o equilibrio facilmente. O professor entao orienta que ele altere sua postura para realizar a tarefa com sucesso.</t>
        </is>
      </c>
      <c r="I905" s="6" t="inlineStr">
        <is>
          <t>Aumentar a velocidade da passada para vencer a forca da gravidade mais rapidamente.</t>
        </is>
      </c>
      <c r="J905" s="6" t="inlineStr">
        <is>
          <t>Manter a inclinacao do tronco para frente, pois e a posicao natural mais confortavel para o aluno.</t>
        </is>
      </c>
      <c r="K905" s="6" t="inlineStr">
        <is>
          <t>Elevar o centro de gravidade, apoiando-se apenas na ponta dos pes para facilitar o deslocamento.</t>
        </is>
      </c>
      <c r="L905" s="6" t="inlineStr">
        <is>
          <t>Centralizar a linha de gravidade do corpo, ereto sobre a linha de apoio, para estabilizar o movimento.</t>
        </is>
      </c>
      <c r="M905" s="6" t="inlineStr">
        <is>
          <t>Fixar o olhar nos proprios pes, ignorando o horizonte, para concentrar a atencao na linha.</t>
        </is>
      </c>
      <c r="N905" s="6" t="inlineStr">
        <is>
          <t>D</t>
        </is>
      </c>
      <c r="O905" s="6" t="inlineStr">
        <is>
          <t>A questao aborda a habilidade LC-H10, pois exige o reconhecimento de que um habito corporal previo (inclinar-se para frente ao correr) e inadequado para uma nova necessidade cinestesica (manter o equilibrio em uma linha estreita). A transformacao do habito, centralizando a gravidade e erigindo o tronco, e a condicao necessaria para adaptar o corpo a demanda especifica da atividade proposta.</t>
        </is>
      </c>
      <c r="P905" s="6" t="b">
        <v>1</v>
      </c>
      <c r="Q905" s="6" t="n">
        <v>0.02816901408450704</v>
      </c>
      <c r="R905" s="6" t="n">
        <v>0.9803921568627451</v>
      </c>
      <c r="S905" s="6" t="n">
        <v>0.8658536585365854</v>
      </c>
      <c r="T905" s="6" t="n">
        <v>12.58824300699301</v>
      </c>
      <c r="U905" s="6" t="n">
        <v>5</v>
      </c>
      <c r="V905" s="6" t="n">
        <v>5</v>
      </c>
      <c r="W905" s="6" t="n">
        <v>5</v>
      </c>
      <c r="X905" s="6" t="n">
        <v>5</v>
      </c>
      <c r="Y905" s="6" t="n">
        <v>5</v>
      </c>
      <c r="Z905" s="6" t="n">
        <v>5</v>
      </c>
      <c r="AA905" s="6" t="inlineStr">
        <is>
          <t>O item apresenta excelente alinhamento com a habilidade-alvo LC-H10, pois descreve um cenário em que um aluno precisa reconhecer e transformar um hábito corporal (inclinação do tronco) para atender a uma nova necessidade cinestesica (equilíbrio). A alternativa correta (D) aponta diretamente para a transformação postural necessária. Os objetos de conhecimento estão perfeitamente adequados, pois a questão aborda a linguagem corporal e a adaptação do corpo a uma demanda específica. Os distratores são plausíveis, pois representam respostas intuitivas e incorretas que um aluno poderia dar, como tentar compensar com velocidade (A) ou manter o conforto (B). O nível de complexidade é apropriado para o Ensino Médio, exigindo reflexão sobre a biomecânica e a adaptação corporal. A aderência ao formato ENEM é alta, com um enunciado contextualizado, uma situação-problema clara e alternativas que exigem análise crítica.</t>
        </is>
      </c>
      <c r="AB905" s="6" t="n">
        <v>4.8</v>
      </c>
      <c r="AC905" s="6" t="n">
        <v>5</v>
      </c>
      <c r="AD905" s="6" t="n">
        <v>4</v>
      </c>
      <c r="AE905" s="6" t="n">
        <v>5</v>
      </c>
      <c r="AF905" s="6" t="n">
        <v>5</v>
      </c>
      <c r="AG905" s="6" t="n">
        <v>5</v>
      </c>
      <c r="AH905" s="6" t="inlineStr">
        <is>
          <t>O item apresenta excelente alinhamento à habilidade LC-H10, pois coloca o aluno frente à necessidade de modificar um hábito motor adquirido (futebol) para atender a uma demanda cinestésica específica (equilíbrio na linha). A alternativa correta (D) indica claramente a transformação postural necessária. Os distratores são plausíveis, explorando erros comuns de percepção corporal e biomecânica (acelerar, manter a postura errada, elevar o centro de gravidade, olhar para os pés). O nível de dificuldade e o vocabulário são adequados ao Ensino Médio, e o formato segue rigorosamente o padrão ENEM. A nota d2 é 4 porque, embora o item trate de práticas corporais e linguagem corporal, o foco na dimensão 'integradora social e formadora de identidade' é menos explícito em comparação com o aspecto biomecânico/cinestésico.</t>
        </is>
      </c>
    </row>
    <row r="906">
      <c r="A906" s="6" t="inlineStr">
        <is>
          <t>f3f87990-2366-4d17-b3dd-db7b1c68fa70</t>
        </is>
      </c>
      <c r="B906" s="6" t="inlineStr">
        <is>
          <t>com_fewshot_sem_grafo</t>
        </is>
      </c>
      <c r="C906" s="6" t="inlineStr">
        <is>
          <t>LC</t>
        </is>
      </c>
      <c r="D906" s="6" t="inlineStr">
        <is>
          <t>Linguagens, Codigos e suas Tecnologias</t>
        </is>
      </c>
      <c r="E906" s="6" t="n">
        <v>3</v>
      </c>
      <c r="F906" s="6" t="inlineStr">
        <is>
          <t>LC-H10</t>
        </is>
      </c>
      <c r="G906" s="6" t="inlineStr">
        <is>
          <t>Reconhecer a necessidade de transformacao de habitos corporais em funcao das necessidades cinestesicas.</t>
        </is>
      </c>
      <c r="H906" s="6" t="inlineStr">
        <is>
          <t>Durante os ensaios para a peça de teatro 'O Guardador de Rebanhos', o diretor nota que o ator principal, que interpreta um pastor idoso que vive nas montanhas, movimenta-se com a agilidade e a postura de um adolescente urbano. Essa discrepancia entre o corpo do ator e as necessidades fisicas do personagem compromete a veracidade da cena. Para adequar sua atuacao ao papel, o ator precisa modificar seus habitos motores cotidianos. Qual acao fundamental ele deve realizar para atender as necessidades cinestesicas da personagem?</t>
        </is>
      </c>
      <c r="I906" s="6" t="inlineStr">
        <is>
          <t>Estudar apenas o texto falado para garantir que a emocao seja transmitida pela voz, dispensando ajustes corporais.</t>
        </is>
      </c>
      <c r="J906" s="6" t="inlineStr">
        <is>
          <t>Utilizar roupas pesadas e sapatos desconfortaveis para forcar fisicamente o corpo a se mover mais lentamente.</t>
        </is>
      </c>
      <c r="K906" s="6" t="inlineStr">
        <is>
          <t>Incorporar uma rotina de exercicios de conscientizacao corporal para alterar o centro de gravidade e o ritmo dos passos.</t>
        </is>
      </c>
      <c r="L906" s="6" t="inlineStr">
        <is>
          <t>Manter sua movimentacao natural para evitar tensoes musculares, focando apenas na maquiagem para envelhecer.</t>
        </is>
      </c>
      <c r="M906" s="6" t="inlineStr">
        <is>
          <t>Aumentar a intensidade dos movimentos bruscos para demonstrar a forca necessaria para o trabalho no campo.</t>
        </is>
      </c>
      <c r="N906" s="6" t="inlineStr">
        <is>
          <t>C</t>
        </is>
      </c>
      <c r="O906" s="6" t="inlineStr">
        <is>
          <t>A habilidade LC-H10 refere-se ao reconhecimento da necessidade de transformacao de habitos corporais em funcao de demandas cinestesicas. No contexto apresentado, o ator precisa abandonar seus habitos motores naturais (agilidade juvenil) para adotar uma movimentacao condizente com a idade e o ambiente do personagem (necessidade cinestesica). A alternativa C e a unica que propoe uma transformacao consciente e tecnica do corpo (conscientizacao corporal, alteracao de centro de gravidade e ritmo) para atender a essa exigencia artistica.</t>
        </is>
      </c>
      <c r="P906" s="6" t="b">
        <v>1</v>
      </c>
      <c r="Q906" s="6" t="n">
        <v>0.03225806451612903</v>
      </c>
      <c r="R906" s="6" t="n">
        <v>1.776699029126213</v>
      </c>
      <c r="S906" s="6" t="n">
        <v>0.9393939393939394</v>
      </c>
      <c r="T906" s="6" t="n">
        <v>15.20333333333334</v>
      </c>
      <c r="U906" s="6" t="n">
        <v>4.8</v>
      </c>
      <c r="V906" s="6" t="n">
        <v>5</v>
      </c>
      <c r="W906" s="6" t="n">
        <v>5</v>
      </c>
      <c r="X906" s="6" t="n">
        <v>4</v>
      </c>
      <c r="Y906" s="6" t="n">
        <v>5</v>
      </c>
      <c r="Z906" s="6" t="n">
        <v>5</v>
      </c>
      <c r="AA906" s="6" t="inlineStr">
        <is>
          <t>O item apresenta excelente alinhamento com a habilidade-alvo LC-H10, pois o enunciado estabelece claramente a necessidade de transformação de hábitos corporais (movimento do ator) para atender a uma necessidade cinestesica específica (movimento do personagem). A alternativa correta (C) aponta para uma técnica de conscientização corporal, que é o mecanismo para tal transformação. Os objetos de conhecimento estão perfeitamente adequados, pois a questão aborda a linguagem corporal como ferramenta de construção de identidade e personagem. Os distratores são plausíveis, pois representam soluções superficiais ou incorretas que um ator leigo poderia considerar (foco apenas na voz, na maquiagem, em adereços forçados ou em movimentos exagerados). O nível de complexidade é adequado para o Ensino Médio, exigindo reflexão sobre a relação entre corpo e personagem sem aprofundamento técnico-profissional. O formato segue rigorosamente as especificações do ENEM, com um contexto claro, uma pergunta direta e alternativas que exigem análise crítica.</t>
        </is>
      </c>
      <c r="AB906" s="6" t="n">
        <v>5</v>
      </c>
      <c r="AC906" s="6" t="n">
        <v>5</v>
      </c>
      <c r="AD906" s="6" t="n">
        <v>5</v>
      </c>
      <c r="AE906" s="6" t="n">
        <v>5</v>
      </c>
      <c r="AF906" s="6" t="n">
        <v>5</v>
      </c>
      <c r="AG906" s="6" t="n">
        <v>5</v>
      </c>
      <c r="AH906" s="6" t="inlineStr">
        <is>
          <t>O item apresenta excelente alinhamento à habilidade LC-H10, pois exige do estudante a identificação da necessidade de alteração de padrões motores (hábitos corporais) para atender a uma demanda específica (necessidades cinestésicas de um personagem). O contexto teatral é adequado aos objetos de conhecimento, explorando a linguagem corporal na construção de identidade. Os distratores são plausíveis, representando equívocos comuns (foco exclusivo na voz, uso de artifícios externos, manutenção da naturalidade ou exagero da força). O nível de complexidade e o vocabulário são compatíveis com o Ensino Médio, e a estrutura segue rigorosamente o formato do ENEM.</t>
        </is>
      </c>
    </row>
    <row r="907">
      <c r="A907" s="6" t="inlineStr">
        <is>
          <t>2d5a7564-3ed1-4966-ab2e-2cd2a71a8c58</t>
        </is>
      </c>
      <c r="B907" s="6" t="inlineStr">
        <is>
          <t>com_fewshot_sem_grafo</t>
        </is>
      </c>
      <c r="C907" s="6" t="inlineStr">
        <is>
          <t>LC</t>
        </is>
      </c>
      <c r="D907" s="6" t="inlineStr">
        <is>
          <t>Linguagens, Codigos e suas Tecnologias</t>
        </is>
      </c>
      <c r="E907" s="6" t="n">
        <v>3</v>
      </c>
      <c r="F907" s="6" t="inlineStr">
        <is>
          <t>LC-H10</t>
        </is>
      </c>
      <c r="G907" s="6" t="inlineStr">
        <is>
          <t>Reconhecer a necessidade de transformacao de habitos corporais em funcao das necessidades cinestesicas.</t>
        </is>
      </c>
      <c r="H907" s="6" t="inlineStr">
        <is>
          <t>Durante as aulas de educação física, um grupo de alunos está aprendendo a prática do judô. Lucas, um dos alunos, tenta arremessar o parceiro utilizando apenas a força dos braços, mas não consegue êxito. O professor orienta que ele deve flexionar os joelhos, baixar o centro de gravidade e usar o quadril para gerar o movimento. Ao tentar seguir a orientação, Lucas percebe que seu hábito cotidiano de manter as pernas esticadas e o peso na ponta dos pés dificulta a execução correta da técnica. A situação vivenciada por Lucas exemplifica a necessidade de:</t>
        </is>
      </c>
      <c r="I907" s="6" t="inlineStr">
        <is>
          <t>Repetir exaustivamente o movimento até que a força bruta supere a técnica.</t>
        </is>
      </c>
      <c r="J907" s="6" t="inlineStr">
        <is>
          <t>Ignorar as sensações corporais para focar exclusivamente na regra do esporte.</t>
        </is>
      </c>
      <c r="K907" s="6" t="inlineStr">
        <is>
          <t>Transformar hábitos corporais para atender às demandas cinestésicas da atividade.</t>
        </is>
      </c>
      <c r="L907" s="6" t="inlineStr">
        <is>
          <t>Abandonar a prática esportiva, pois sua estrutura óssea não é compatível com o judô.</t>
        </is>
      </c>
      <c r="M907" s="6" t="inlineStr">
        <is>
          <t>Manter a postura habitual para garantir o equilíbrio em qualquer situação motora.</t>
        </is>
      </c>
      <c r="N907" s="6" t="inlineStr">
        <is>
          <t>C</t>
        </is>
      </c>
      <c r="O907" s="6" t="inlineStr">
        <is>
          <t>A habilidade LC-H10 refere-se à capacidade de identificar e modificar posturas e movimentos habituais para se adequar às exigências físicas de uma atividade. No contexto apresentado, Lucas precisa alterar seus hábitos corporais cotidianos (postura rígida) para satisfazer as necessidades cinestésicas específicas do judô (flexão, centro de gravidade baixo e uso do quadril), visando à eficiência e à segurança do movimento.</t>
        </is>
      </c>
      <c r="P907" s="6" t="b">
        <v>1</v>
      </c>
      <c r="Q907" s="6" t="n">
        <v>0.02380952380952381</v>
      </c>
      <c r="R907" s="6" t="n">
        <v>1.375</v>
      </c>
      <c r="S907" s="6" t="n">
        <v>0.875</v>
      </c>
      <c r="T907" s="6" t="n">
        <v>12.40339869281046</v>
      </c>
      <c r="U907" s="6" t="n">
        <v>4.8</v>
      </c>
      <c r="V907" s="6" t="n">
        <v>5</v>
      </c>
      <c r="W907" s="6" t="n">
        <v>5</v>
      </c>
      <c r="X907" s="6" t="n">
        <v>4</v>
      </c>
      <c r="Y907" s="6" t="n">
        <v>5</v>
      </c>
      <c r="Z907" s="6" t="n">
        <v>5</v>
      </c>
      <c r="AA907" s="6" t="inlineStr">
        <is>
          <t>O item apresenta excelente alinhamento com a habilidade-alvo LC-H10, pois a narrativa de Lucas ilustra de forma clara e concreta a necessidade de transformar um hábito corporal (pernas esticadas) para atender a uma demanda cinestésica específica (técnica de judô). Os objetos de conhecimento esperados são perfeitamente adequados, pois a situação aborda a linguagem corporal como uma prática que deve ser adaptada para a execução de uma atividade, formando uma nova identidade motora. Os distratores são plausíveis: A e B representam visões simplistas ou equivocadas sobre aprendizagem motora; D é uma conclusão extrema e infundada; E é a contradição direta da solução correta. A linguagem e o contexto são apropriados para o Ensino Médio, e o formato segue as características do ENEM, com um enunciado narrativo que contextualiza a questão e exige a compreensão de um conceito teórico para a resolução.</t>
        </is>
      </c>
      <c r="AB907" s="6" t="n">
        <v>5</v>
      </c>
      <c r="AC907" s="6" t="n">
        <v>5</v>
      </c>
      <c r="AD907" s="6" t="n">
        <v>5</v>
      </c>
      <c r="AE907" s="6" t="n">
        <v>5</v>
      </c>
      <c r="AF907" s="6" t="n">
        <v>5</v>
      </c>
      <c r="AG907" s="6" t="n">
        <v>5</v>
      </c>
      <c r="AH907" s="6" t="inlineStr">
        <is>
          <t>O item apresenta excelente alinhamento à habilidade LC-H10, pois exige do reconhecimento explícito da necessidade de adaptação de hábitos motores (pernas esticadas, peso na ponta dos pés) para atender a requisitos específicos da prática corporal (judô). A situação-problema é contextualizada e plausível, abordando o objeto de conhecimento relacionado à linguagem corporal e às práticas corporais. Os distratores são bem elaborados, representando concepções erradas comuns (como a força bruta ou o determinismo biológico), sem contaminar a resposta correta. O vocabulário e a complexidade cognitiva são adequados ao Ensino Médio, e a estrutura segue fielmente o padrão de itens de múltipla escolha do ENEM.</t>
        </is>
      </c>
    </row>
    <row r="908">
      <c r="A908" s="6" t="inlineStr">
        <is>
          <t>dd3009dd-428a-44fa-adc6-a481236acbe5</t>
        </is>
      </c>
      <c r="B908" s="6" t="inlineStr">
        <is>
          <t>com_fewshot_sem_grafo</t>
        </is>
      </c>
      <c r="C908" s="6" t="inlineStr">
        <is>
          <t>LC</t>
        </is>
      </c>
      <c r="D908" s="6" t="inlineStr">
        <is>
          <t>Linguagens, Codigos e suas Tecnologias</t>
        </is>
      </c>
      <c r="E908" s="6" t="n">
        <v>3</v>
      </c>
      <c r="F908" s="6" t="inlineStr">
        <is>
          <t>LC-H11</t>
        </is>
      </c>
      <c r="G908" s="6" t="inlineStr">
        <is>
          <t>Reconhecer a linguagem corporal como meio de interacao social, considerando os limites de desempenho e as alternativas de adaptacao para diferentes individuos.</t>
        </is>
      </c>
      <c r="H908" s="6" t="inlineStr">
        <is>
          <t>Durante uma reunião de grupo para a preparação de uma obra de teatro escolar, um dos alunos, que tem paralisia cerebral e apresenta dificuldades de controle motor na fala e nos membros superiores, tenta contribuir com uma ideia. Ele se esforça para fazer gestos com as mãos e mantém o contato visual, mas seus colegas não compreendem imediatamente e começam a conversar entre si, ignorando sua tentativa de comunicação. Considerando a importância da linguagem corporal na interação social e a necessidade de adaptação, qual atitude dos colegas seria mais adequada para incluir o aluno e superar a barreira comunicativa?</t>
        </is>
      </c>
      <c r="I908" s="6" t="inlineStr">
        <is>
          <t>Solicitar que ele escreva a ideia em um papel, pois a linguagem corporal dele é ineficaz e não deve ser considerada.</t>
        </is>
      </c>
      <c r="J908" s="6" t="inlineStr">
        <is>
          <t>Interromper a conversa paralela, olhar atentamente para ele e pedir que ele aponte ou use o sistema de comunicação alternativa que costuma utilizar, validando seu esforço de expressão.</t>
        </is>
      </c>
      <c r="K908" s="6" t="inlineStr">
        <is>
          <t>Ignorar os gestos e esperar que um terceiro aluno, que entende melhor suas limitações, traduza o que ele quer dizer posteriormente.</t>
        </is>
      </c>
      <c r="L908" s="6" t="inlineStr">
        <is>
          <t>Dizer a ele para não fazer gestos, pois a movimentação excessiva pode atrapalhar o andamento da reunião e causar constrangimento.</t>
        </is>
      </c>
      <c r="M908" s="6" t="inlineStr">
        <is>
          <t>Assumir que, devido à sua limitação motora, ele não tem nada relevante a acrescentar e continuar a discussão sem a sua participação.</t>
        </is>
      </c>
      <c r="N908" s="6" t="inlineStr">
        <is>
          <t>B</t>
        </is>
      </c>
      <c r="O908" s="6" t="inlineStr">
        <is>
          <t>A habilidade LC-H11 exige o reconhecimento da linguagem corporal como forma de interação e a identificação de adaptações para diferentes limites. A alternativa B é a correta porque propõe uma adaptação (atenção visual e uso de comunicação alternativa complementar) que respeita o desempenho do aluno e valoriza sua tentativa de comunicação não-verbal, promovendo a inclusão social.</t>
        </is>
      </c>
      <c r="P908" s="6" t="b">
        <v>1</v>
      </c>
      <c r="Q908" s="6" t="n">
        <v>0.02830188679245283</v>
      </c>
      <c r="R908" s="6" t="n">
        <v>2.288135593220339</v>
      </c>
      <c r="S908" s="6" t="n">
        <v>0.828125</v>
      </c>
      <c r="T908" s="6" t="n">
        <v>16.61852488151659</v>
      </c>
      <c r="U908" s="6" t="n">
        <v>5</v>
      </c>
      <c r="V908" s="6" t="n">
        <v>5</v>
      </c>
      <c r="W908" s="6" t="n">
        <v>5</v>
      </c>
      <c r="X908" s="6" t="n">
        <v>5</v>
      </c>
      <c r="Y908" s="6" t="n">
        <v>5</v>
      </c>
      <c r="Z908" s="6" t="n">
        <v>5</v>
      </c>
      <c r="AA908" s="6" t="inlineStr">
        <is>
          <t>O item demonstra excelente alinhamento com a habilidade LC-H11, pois a situação proposta exige o reconhecimento da linguagem corporal como meio de interação social e a identificação de alternativas de adaptação para um indivíduo com limitações de desempenho. A alternativa correta (B) exemplifica perfeitamente a promoção da inclusão através de estratégias que validam a tentativa de comunicação e buscam uma solução adaptativa. Os objetos de conhecimento estão perfeitamente adequados, pois o enunciado e as alternativas dialogam diretamente com a linguagem corporal como integradora social e a necessidade de adaptação. Os distratores (A, C, D e E) são plausíveis e representam atitudes comuns em contextos sociais, funcionando eficazmente como alternativas incorretas que refletem preconceitos, desatenção ou falta de sensibilidade, o que os torna bons distratores. O contexto de uma reunião escolar e a temática da inclusão são adequados ao nível de escolaridade do Ensino Médio, estimulando a reflexão sobre cidadania e convivência. O formato segue as características do ENEM, com um enunciado contextualizado, uma pergunta clara e alternativas que exigem análise crítica e não apenas memorização.</t>
        </is>
      </c>
      <c r="AB908" s="6" t="n">
        <v>5</v>
      </c>
      <c r="AC908" s="6" t="n">
        <v>5</v>
      </c>
      <c r="AD908" s="6" t="n">
        <v>5</v>
      </c>
      <c r="AE908" s="6" t="n">
        <v>5</v>
      </c>
      <c r="AF908" s="6" t="n">
        <v>5</v>
      </c>
      <c r="AG908" s="6" t="n">
        <v>5</v>
      </c>
      <c r="AH908" s="6" t="inlineStr">
        <is>
          <t>O item apresenta excelente alinhamento à habilidade LC-H11, pois exige do estudante o reconhecimento da linguagem corporal (gestos e contato visual) como ferramenta de interação e a identificação de estratégias de adaptação (comunicação alternativa e atenção visual) para superar limites motores. Os objetos de conhecimento são adequadamente abordados ao contextualizar a situação em uma prática corporal (teatro) e focar na integração social. Os distratores são plausíveis, representando atitudes comuns de exclusão ou incompreensão que contrastam com a postura inclusiva exigida. O nível de complexidade e o vocabulário são adequados ao Ensino Médio, tratando de temas contemporâneos como inclusão e diversidade. O formato segue rigorosamente os padrões do ENEM, com enunciado contextualizado e cinco alternativas bem estruturadas.</t>
        </is>
      </c>
    </row>
    <row r="909">
      <c r="A909" s="6" t="inlineStr">
        <is>
          <t>6133a54a-198a-42bd-8483-81eb5563688b</t>
        </is>
      </c>
      <c r="B909" s="6" t="inlineStr">
        <is>
          <t>com_fewshot_sem_grafo</t>
        </is>
      </c>
      <c r="C909" s="6" t="inlineStr">
        <is>
          <t>LC</t>
        </is>
      </c>
      <c r="D909" s="6" t="inlineStr">
        <is>
          <t>Linguagens, Codigos e suas Tecnologias</t>
        </is>
      </c>
      <c r="E909" s="6" t="n">
        <v>3</v>
      </c>
      <c r="F909" s="6" t="inlineStr">
        <is>
          <t>LC-H11</t>
        </is>
      </c>
      <c r="G909" s="6" t="inlineStr">
        <is>
          <t>Reconhecer a linguagem corporal como meio de interacao social, considerando os limites de desempenho e as alternativas de adaptacao para diferentes individuos.</t>
        </is>
      </c>
      <c r="H909" s="6" t="inlineStr">
        <is>
          <t>Durante uma atividade em grupo na sala de aula, os alunos estão debatendo ideias para a feira de ciências. Um dos integrantes, Marcos, possui uma paralisia cerebral que afeta sua motricidade fina, impedindo-o de fazer gestos com as mãos ou de controlar totalmente as expressões do seu rosto. Ao concordar com a fala de um colega, Marcos mantém contato visual intenso e emite um som vocal curto, mas não consegue levantar o polegar como os demais. Diante dessa situação, qual atitude demonstra o reconhecimento da linguagem corporal como meio de interação social, respeitando os limites e as alternativas de adaptação para o indivíduo?</t>
        </is>
      </c>
      <c r="I909" s="6" t="inlineStr">
        <is>
          <t>Interpretar a imobilidade de Marcos como desinteresse e pedir que ele se manifeste apenas quando tiver uma opinião contrária à do grupo.</t>
        </is>
      </c>
      <c r="J909" s="6" t="inlineStr">
        <is>
          <t>Solicitar que Marcos escreva sua opinião em uma folha de papel, pois a comunicação não verbal dele não é compreensível para o restante da turma.</t>
        </is>
      </c>
      <c r="K909" s="6" t="inlineStr">
        <is>
          <t>Ignorar os sinais emitidos por Marcos e considerar apenas os gestos manuais dos outros alunos para definir o consenso do grupo.</t>
        </is>
      </c>
      <c r="L909" s="6" t="inlineStr">
        <is>
          <t>Validar o contato visual e o som emitido por Marcos como formas de linguagem corporal, adaptando a dinâmica do grupo para incluir sua comunicação.</t>
        </is>
      </c>
      <c r="M909" s="6" t="inlineStr">
        <is>
          <t>Exigir que Marcos faça um esforço para gesticular como os outros, para garantir que a comunicação ocorra de forma padronizada e igualitária.</t>
        </is>
      </c>
      <c r="N909" s="6" t="inlineStr">
        <is>
          <t>D</t>
        </is>
      </c>
      <c r="O909" s="6" t="inlineStr">
        <is>
          <t>A habilidade LC-H11 exige reconhecer a linguagem corporal e suas variações. A alternativa D está correta porque identifica que, diante dos limites de desempenho motor de Marcos, o grupo deve adaptar a interpretação dos sinais não verbais (contato visual e vocalização) como meios válidos de interação social, garantindo sua inclusão.</t>
        </is>
      </c>
      <c r="P909" s="6" t="b">
        <v>1</v>
      </c>
      <c r="Q909" s="6" t="n">
        <v>0.02857142857142857</v>
      </c>
      <c r="R909" s="6" t="n">
        <v>2.085365853658536</v>
      </c>
      <c r="S909" s="6" t="n">
        <v>0.8203125</v>
      </c>
      <c r="T909" s="6" t="n">
        <v>15.2925960061444</v>
      </c>
      <c r="U909" s="6" t="n">
        <v>4.8</v>
      </c>
      <c r="V909" s="6" t="n">
        <v>5</v>
      </c>
      <c r="W909" s="6" t="n">
        <v>5</v>
      </c>
      <c r="X909" s="6" t="n">
        <v>4</v>
      </c>
      <c r="Y909" s="6" t="n">
        <v>5</v>
      </c>
      <c r="Z909" s="6" t="n">
        <v>5</v>
      </c>
      <c r="AA909" s="6" t="inlineStr">
        <is>
          <t>O item demonstra excelente alinhamento com a habilidade LC-H11, pois a situação proposta exige explicitamente o reconhecimento da linguagem corporal em sua variação, considerando os limites do indivíduo e a necessidade de adaptação social. Os objetos de conhecimento estão perfeitamente adequados, pois o enunciado e o gabarito abordam a linguagem corporal como um meio de interação social inclusivo e formador de identidade. Os distratores são plausíveis e representam erros conceituais comuns: A e C refletem uma visão restrita e excludente da comunicação não verbal; B desqualifica a comunicação do aluno; E promove uma visão normatizante e inacessível. O nível de escolaridade é adequado, pois o cenário da sala de aula e a temática de inclusão são pertinentes ao Ensino Médio. O formato está em total aderência ao ENEM, com um enunciado contextualizado, uma pergunta que exige análise de uma situação-problema e alternativas que exploram diferentes concepções sobre o tema.</t>
        </is>
      </c>
      <c r="AB909" s="6" t="n">
        <v>5</v>
      </c>
      <c r="AC909" s="6" t="n">
        <v>5</v>
      </c>
      <c r="AD909" s="6" t="n">
        <v>5</v>
      </c>
      <c r="AE909" s="6" t="n">
        <v>5</v>
      </c>
      <c r="AF909" s="6" t="n">
        <v>5</v>
      </c>
      <c r="AG909" s="6" t="n">
        <v>5</v>
      </c>
      <c r="AH909" s="6" t="inlineStr">
        <is>
          <t>O item apresenta excelente alinhamento à habilidade LC-H11, pois exige do aluno o reconhecimento de formas alternativas de linguagem corporal (contato visual e vocalização) como válidas para a interação social, respeitando as limitações motoras do indivíduo. Os objetos de conhecimento são adequadamente abordados ao situar a linguagem corporal como integradora social. Os distratores são plausíveis, representando atitudes de exclusão ou incompreensão comuns. O vocabulário e a temática são adequados ao Ensino Médio, e o formato segue rigorosamente os padrões do ENEM.</t>
        </is>
      </c>
    </row>
    <row r="910">
      <c r="A910" s="6" t="inlineStr">
        <is>
          <t>944c1c8c-0f8e-4595-a421-030a3d9c11bd</t>
        </is>
      </c>
      <c r="B910" s="6" t="inlineStr">
        <is>
          <t>com_fewshot_sem_grafo</t>
        </is>
      </c>
      <c r="C910" s="6" t="inlineStr">
        <is>
          <t>LC</t>
        </is>
      </c>
      <c r="D910" s="6" t="inlineStr">
        <is>
          <t>Linguagens, Codigos e suas Tecnologias</t>
        </is>
      </c>
      <c r="E910" s="6" t="n">
        <v>3</v>
      </c>
      <c r="F910" s="6" t="inlineStr">
        <is>
          <t>LC-H11</t>
        </is>
      </c>
      <c r="G910" s="6" t="inlineStr">
        <is>
          <t>Reconhecer a linguagem corporal como meio de interacao social, considerando os limites de desempenho e as alternativas de adaptacao para diferentes individuos.</t>
        </is>
      </c>
      <c r="H910" s="6" t="inlineStr">
        <is>
          <t>Em uma feira de ciências na escola, João, um aluno com paralisia cerebral que possui dificuldade de movimentar os braços, deseja se aproximar de um experimento exposto no centro do corredor. Como não pode pedir passada com gestos amplos das mãos, ele estabelece contato visual com os colegas que bloqueiam o caminho e faz um leve movimento de cabeça na direção do espaço livre. Os colegas percebem o sinal e se afastam, permitindo sua passagem.</t>
        </is>
      </c>
      <c r="I910" s="6" t="inlineStr">
        <is>
          <t>A situação demonstra que a linguagem corporal é ineficaz para indivíduos com limitações motoras, sendo a fala a única forma de interação social válida.</t>
        </is>
      </c>
      <c r="J910" s="6" t="inlineStr">
        <is>
          <t>O uso de tecnologias assistivas seria a única alternativa possível para João, pois a linguagem corporal depende exclusivamente dos movimentos dos membros superiores.</t>
        </is>
      </c>
      <c r="K910" s="6" t="inlineStr">
        <is>
          <t>A interação social ocorreu por meio da adaptação da linguagem corporal, utilizando recursos alternativos (como o contato visual e a cabeça) para superar limitações físicas.</t>
        </is>
      </c>
      <c r="L910" s="6" t="inlineStr">
        <is>
          <t>Os colegas se afastaram por mera cortesia, ignorando os sinais não verbais de João, pois a limitação motora impede qualquer forma de comunicação gestual.</t>
        </is>
      </c>
      <c r="M910" s="6" t="inlineStr">
        <is>
          <t>A linguagem corporal de João foi interpretada como um sinal de agressividade, o que forçou os colegas a se afastarem para evitar conflitos.</t>
        </is>
      </c>
      <c r="N910" s="6" t="inlineStr">
        <is>
          <t>C</t>
        </is>
      </c>
      <c r="O910" s="6" t="inlineStr">
        <is>
          <t>A questão aborda a habilidade LC-H11 ao apresentar uma situação em que a linguagem corporal é utilizada como meio de interação social. O reconhecimento da alternativa correta (C) exige identificar que o indivíduo adaptou sua comunicação não-verbal aos seus limites de desempenho físico, substituindo gestos de mão por contato visual e movimentos de cabeça para alcançar seu objetivo comunicativo.</t>
        </is>
      </c>
      <c r="P910" s="6" t="b">
        <v>1</v>
      </c>
      <c r="Q910" s="6" t="n">
        <v>0.03125</v>
      </c>
      <c r="R910" s="6" t="n">
        <v>1.310126582278481</v>
      </c>
      <c r="S910" s="6" t="n">
        <v>0.8067226890756303</v>
      </c>
      <c r="T910" s="6" t="n">
        <v>15.82523195876289</v>
      </c>
      <c r="U910" s="6" t="n">
        <v>4.8</v>
      </c>
      <c r="V910" s="6" t="n">
        <v>5</v>
      </c>
      <c r="W910" s="6" t="n">
        <v>5</v>
      </c>
      <c r="X910" s="6" t="n">
        <v>4</v>
      </c>
      <c r="Y910" s="6" t="n">
        <v>5</v>
      </c>
      <c r="Z910" s="6" t="n">
        <v>5</v>
      </c>
      <c r="AA910" s="6" t="inlineStr">
        <is>
          <t>O item apresenta excelente alinhamento com a habilidade LC-H11, pois a situação descrita ilustra perfeitamente o reconhecimento da linguagem corporal como meio de interação social, considerando os limites de desempenho (dificuldade motora) e as alternativas de adaptação (uso de contato visual e movimento de cabeça). Os objetos de conhecimento esperados estão plenamente contemplados, pois o enunciado aborda a linguagem corporal como um recurso adaptável e integrador social. Os distratores (A, B, D e E) são plausíveis e funcionam como bons armadilhas, pois exploram concepções errôneas sobre a comunicação não verbal e a deficiência, como a ideia de que a linguagem corporal é ineficaz para pessoas com limitações motoras (A), que depende exclusivamente dos braços (B), ou que é mal interpretada por preconceito (D) ou agressividade (E). A alternativa C é a única que capta a essência da adaptação comunicativa. O item é adequado ao nível de ensino médio, pois envolve análise de uma situação social complexa e de competências de interpretação de texto. A aderência ao formato ENEM é alta, pois apresenta um contexto cotidiano escolar, um enunciado narrativo e um questionamento que exige análise crítica e superação de estereótipos.</t>
        </is>
      </c>
      <c r="AB910" s="6" t="n">
        <v>4.8</v>
      </c>
      <c r="AC910" s="6" t="n">
        <v>5</v>
      </c>
      <c r="AD910" s="6" t="n">
        <v>5</v>
      </c>
      <c r="AE910" s="6" t="n">
        <v>4</v>
      </c>
      <c r="AF910" s="6" t="n">
        <v>5</v>
      </c>
      <c r="AG910" s="6" t="n">
        <v>5</v>
      </c>
      <c r="AH910" s="6" t="inlineStr">
        <is>
          <t>O item apresenta excelente alinhamento à habilidade LC-H11, pois exige do estudante o reconhecimento da linguagem corporal adaptada às limitações físicas do indivíduo para fins de interação social. A situação-problema é contextualizada e clara, abordando os objetos de conhecimento referentes à linguagem corporal como integradora social. Os distratores A e D são plausíveis, explorando equívocos comuns sobre a comunicação de pessoas com deficiência, embora B e E sejam mais facilmente descartáveis. O nível de complexidade e o vocabulário são adequados ao Ensino Médio, e o item segue rigorosamente o formato e o estilo adotados pelo ENEM.</t>
        </is>
      </c>
    </row>
    <row r="911">
      <c r="A911" s="6" t="inlineStr">
        <is>
          <t>6a6943de-09b7-4204-947e-7c10adf99297</t>
        </is>
      </c>
      <c r="B911" s="6" t="inlineStr">
        <is>
          <t>com_fewshot_sem_grafo</t>
        </is>
      </c>
      <c r="C911" s="6" t="inlineStr">
        <is>
          <t>LC</t>
        </is>
      </c>
      <c r="D911" s="6" t="inlineStr">
        <is>
          <t>Linguagens, Codigos e suas Tecnologias</t>
        </is>
      </c>
      <c r="E911" s="6" t="n">
        <v>3</v>
      </c>
      <c r="F911" s="6" t="inlineStr">
        <is>
          <t>LC-H11</t>
        </is>
      </c>
      <c r="G911" s="6" t="inlineStr">
        <is>
          <t>Reconhecer a linguagem corporal como meio de interacao social, considerando os limites de desempenho e as alternativas de adaptacao para diferentes individuos.</t>
        </is>
      </c>
      <c r="H911" s="6" t="inlineStr">
        <is>
          <t>Durante uma reunião de pais e mestres no início do ano letivo, a diretora da escola circula entre os presentes para recepcioná-los. Ao se aproximar de um pai que é surdo e utiliza a Língua Brasileira de Sinais (Libras) para se comunicar, a diretora, que não domina a língua de sinais, mantém uma postura aberta, estabelece contato visual direto, sorri e gesticula com as mãos de forma suave e lenta, apontando para a cadeira ao lado para convidá-lo a sentar. O pai retribui o sorriso, acena positivamente com a cabeça e senta-se, demonstrando que compreendeu a intenção de acolhimento.</t>
        </is>
      </c>
      <c r="I911" s="6" t="inlineStr">
        <is>
          <t>A interação foi malsucedida, pois a linguagem corporal da diretora foi insuficiente para suprir a ausência da linguagem verbal oral.</t>
        </is>
      </c>
      <c r="J911" s="6" t="inlineStr">
        <is>
          <t>O uso exclusivo de gestos manuais pela diretora demonstra desrespeito à cultura surda, que prioriza a escrita em vez da expressão facial.</t>
        </is>
      </c>
      <c r="K911" s="6" t="inlineStr">
        <is>
          <t>A diretora adaptou sua linguagem não verbal aos limites da comunicação verbal, utilizando recursos corporais para estabelecer a interação social.</t>
        </is>
      </c>
      <c r="L911" s="6" t="inlineStr">
        <is>
          <t>A reação do pai indica que a linguagem corporal é universal e dispensa o conhecimento prévio sobre as condições sensoriais do interlocutor.</t>
        </is>
      </c>
      <c r="M911" s="6" t="inlineStr">
        <is>
          <t>A postura da diretora foi inadequada, pois em situações formais a linguagem corporal deve ser contida e evitar o contato visual prolongado.</t>
        </is>
      </c>
      <c r="N911" s="6" t="inlineStr">
        <is>
          <t>C</t>
        </is>
      </c>
      <c r="O911" s="6" t="inlineStr">
        <is>
          <t>A habilidade LC-H11 exige reconhecer a linguagem corporal como forma de interação, considerando limites e adaptações. A alternativa C é a correta pois identifica que a diretora utilizou recursos de expressão corporal (postura, olhar, sorriso, gestos) como uma alternativa de adaptação para superar a barreira da surdez e da falta de domínio da Libras, garantindo a eficácia da comunicação e o acolhimento social.</t>
        </is>
      </c>
      <c r="P911" s="6" t="b">
        <v>1</v>
      </c>
      <c r="Q911" s="6" t="n">
        <v>0.05</v>
      </c>
      <c r="R911" s="6" t="n">
        <v>2.441860465116279</v>
      </c>
      <c r="S911" s="6" t="n">
        <v>0.8130081300813008</v>
      </c>
      <c r="T911" s="6" t="n">
        <v>17.25545731707317</v>
      </c>
      <c r="U911" s="6" t="n">
        <v>4.8</v>
      </c>
      <c r="V911" s="6" t="n">
        <v>5</v>
      </c>
      <c r="W911" s="6" t="n">
        <v>5</v>
      </c>
      <c r="X911" s="6" t="n">
        <v>4</v>
      </c>
      <c r="Y911" s="6" t="n">
        <v>5</v>
      </c>
      <c r="Z911" s="6" t="n">
        <v>5</v>
      </c>
      <c r="AA911" s="6" t="inlineStr">
        <is>
          <t>O item demonstra excelente alinhamento com a habilidade LC-H11, pois a situação proposta exige o reconhecimento da linguagem corporal como meio de interação social e, principalmente, a identificação da adaptação realizada pela diretora para superar um limite de comunicação (a surdez do pai e o não domínio da Libras). Os objetos de conhecimento estão perfeitamente adequados, pois o enunciado e a alternativa correta focam na linguagem corporal como um recurso integrador social. Os distratores são plausíveis e funcionam como bons armadilhas: a alternativa A questiona a suficiência da comunicação não verbal, a B incorretamente atribui um desrespeito cultural, a D generaliza de forma equivocada a universalidade da linguagem corporal e a E propõe uma norma social inadequada para o contexto. O nível de escolaridade é adequado, pois o cenário escolar e a reflexão sobre interações sociais são temas pertinentes ao Ensino Médio. O formato está em total aderência ao ENEM, com um enunciado contextualizado, uma situação-problema e alternativas que exigem análise crítica e interpretação de texto.</t>
        </is>
      </c>
      <c r="AB911" s="6" t="n">
        <v>4.4</v>
      </c>
      <c r="AC911" s="6" t="n">
        <v>5</v>
      </c>
      <c r="AD911" s="6" t="n">
        <v>5</v>
      </c>
      <c r="AE911" s="6" t="n">
        <v>3</v>
      </c>
      <c r="AF911" s="6" t="n">
        <v>5</v>
      </c>
      <c r="AG911" s="6" t="n">
        <v>4</v>
      </c>
      <c r="AH911" s="6" t="inlineStr">
        <is>
          <t>O item apresenta excelente alinhamento à habilidade LC-H11, pois aborda explicitamente o uso da linguagem corporal como recurso de adaptação para viabilizar a interação social diante de limitações (surdez e desconhecimento de Libras). Os objetos de conhecimento são contemplados ao tratar da linguagem corporal como integradora social. Os distratores, porém, são pouco plausíveis em sua maioria, pois as alternativas A e E contradizem diretamente o desfecho positivo descrito no enunciado, e a B apresenta premissas falsas sobre a cultura surda, restando apenas a D como distrator conceitual razoável. O nível de escolaridade é adequado, e o formato segue o padrão ENEM, embora o enunciado pudesse ser mais explícito no comando da pergunta.</t>
        </is>
      </c>
    </row>
    <row r="912">
      <c r="A912" s="6" t="inlineStr">
        <is>
          <t>8a398e3d-e236-4a56-848e-5e6338e51abe</t>
        </is>
      </c>
      <c r="B912" s="6" t="inlineStr">
        <is>
          <t>com_fewshot_sem_grafo</t>
        </is>
      </c>
      <c r="C912" s="6" t="inlineStr">
        <is>
          <t>LC</t>
        </is>
      </c>
      <c r="D912" s="6" t="inlineStr">
        <is>
          <t>Linguagens, Codigos e suas Tecnologias</t>
        </is>
      </c>
      <c r="E912" s="6" t="n">
        <v>3</v>
      </c>
      <c r="F912" s="6" t="inlineStr">
        <is>
          <t>LC-H11</t>
        </is>
      </c>
      <c r="G912" s="6" t="inlineStr">
        <is>
          <t>Reconhecer a linguagem corporal como meio de interacao social, considerando os limites de desempenho e as alternativas de adaptacao para diferentes individuos.</t>
        </is>
      </c>
      <c r="H912" s="6" t="inlineStr">
        <is>
          <t>Durante uma reunião de pais e mestres, a mãe de um aluno com autismo conversa com a professora. O aluno, que está presente, evita o contato visual direto e balança as mãos repetidamente quando a professora lhe faz uma pergunta. Considerando a linguagem corporal como meio de interação social e respeitando as especificidades do indivíduo, a postura mais adequada da professora para garantir a comunicação é:</t>
        </is>
      </c>
      <c r="I912" s="6" t="inlineStr">
        <is>
          <t>Interromper a conversa e exigir que o aluno olhe nos olhos para demonstrar respeito e atenção antes de responder.</t>
        </is>
      </c>
      <c r="J912" s="6" t="inlineStr">
        <is>
          <t>Ignorar os movimentos das mãos e interpretar a falta de contato visual como desinteresse, encerrando a interação com o aluno.</t>
        </is>
      </c>
      <c r="K912" s="6" t="inlineStr">
        <is>
          <t>Aguardar a resposta verbal do aluno sem forçar o contato visual, reconhecendo que o balanço das mãos pode ser uma forma de autorregulação durante a comunicação.</t>
        </is>
      </c>
      <c r="L912" s="6" t="inlineStr">
        <is>
          <t>Pedir à mãe que responda pela criança, assumindo que a linguagem corporal apresentada indica incapacidade de comunicação autônoma.</t>
        </is>
      </c>
      <c r="M912" s="6" t="inlineStr">
        <is>
          <t>Repreender o aluno publicamente pelo comportamento de balançar as mãos, para que ele se adapte aos padrões sociais de comportamento estático.</t>
        </is>
      </c>
      <c r="N912" s="6" t="inlineStr">
        <is>
          <t>C</t>
        </is>
      </c>
      <c r="O912" s="6" t="inlineStr">
        <is>
          <t>A questão aborda a habilidade LC-H11 ao exigir o reconhecimento da linguagem corporal (falta de contato visual e estereotipias motoras) dentro de um contexto de interação social. A alternativa C está correta porque considera os limites de desempenho do indivíduo e propõe uma adaptação na escuta (focar na resposta verbal e não forçar o contato visual), permitindo que a interação ocorra de forma respeitosa e eficaz. As demais alternativas impõem barreiras ou ignoram as necessidades de comunicação do aluno.</t>
        </is>
      </c>
      <c r="P912" s="6" t="b">
        <v>1</v>
      </c>
      <c r="Q912" s="6" t="n">
        <v>0.03947368421052631</v>
      </c>
      <c r="R912" s="6" t="n">
        <v>1.673076923076923</v>
      </c>
      <c r="S912" s="6" t="n">
        <v>0.7676767676767676</v>
      </c>
      <c r="T912" s="6" t="n">
        <v>16.5790756302521</v>
      </c>
      <c r="U912" s="6" t="n">
        <v>5</v>
      </c>
      <c r="V912" s="6" t="n">
        <v>5</v>
      </c>
      <c r="W912" s="6" t="n">
        <v>5</v>
      </c>
      <c r="X912" s="6" t="n">
        <v>5</v>
      </c>
      <c r="Y912" s="6" t="n">
        <v>5</v>
      </c>
      <c r="Z912" s="6" t="n">
        <v>5</v>
      </c>
      <c r="AA912" s="6" t="inlineStr">
        <is>
          <t>O item apresenta excelente alinhamento com a habilidade LC-H11, pois demanda o reconhecimento da linguagem corporal (contato visual e estereotipias) como meio de interação social e, crucialmente, a consideração dos limites e adaptações para um indivíduo com autismo. Os objetos de conhecimento estão perfeitamente adequados, pois a questão se centra na linguagem corporal como forma de comunicação e identidade, aplicando-a a um caso específico. Os distratores são plausíveis e bem elaborados, representando erros comuns de preconceito, incompreensão e rigidez, que servem efetivamente para diferenciar quem compreende a habilidade-alvo. O nível de complexidade é adequado para o Ensino Médio, exigindo compreensão de conceitos de psicologia e sociologia básicas de forma contextualizada. A aderência ao formato ENEM é máxima, com um enunciado contextualizado, uma situação-problema realista e alternativas que exigem análise crítica e empática, sem apelar ao memorismo.</t>
        </is>
      </c>
      <c r="AB912" s="6" t="n">
        <v>5</v>
      </c>
      <c r="AC912" s="6" t="n">
        <v>5</v>
      </c>
      <c r="AD912" s="6" t="n">
        <v>5</v>
      </c>
      <c r="AE912" s="6" t="n">
        <v>5</v>
      </c>
      <c r="AF912" s="6" t="n">
        <v>5</v>
      </c>
      <c r="AG912" s="6" t="n">
        <v>5</v>
      </c>
      <c r="AH912" s="6" t="inlineStr">
        <is>
          <t>O item apresenta excelente alinhamento à habilidade LC-H11, pois exige do estudante o reconhecimento da linguagem corporal (evitação de contato visual e estereotipias) como parte integrante da interação social, demandando a identificação de limites de desempenho e a escolha de uma alternativa de adaptação respeitosa (aceitação da autorregulação). Os objetos de conhecimento são plenamente atendidos ao abordar a linguagem corporal como integradora social e formadora de identidade no contexto da inclusão. Os distratores são plausíveis e bem construídos, refletindo equívocos comuns (paternalismo, imposição de normas neurotípicas, interpretação equivocada de desinteresse) que testam a sensibilidade do aluno para a temática. O nível de escolaridade é adequado ao Ensino Médio, tratando de questões de cidadania e diversidade. O formato adere estritamente aos padrões do ENEM, com enunciado contextualizado, comando claro e alternativas homogêneas.</t>
        </is>
      </c>
    </row>
    <row r="913">
      <c r="A913" s="6" t="inlineStr">
        <is>
          <t>e248862c-f9e8-480f-bf59-8c96ef932833</t>
        </is>
      </c>
      <c r="B913" s="6" t="inlineStr">
        <is>
          <t>com_fewshot_sem_grafo</t>
        </is>
      </c>
      <c r="C913" s="6" t="inlineStr">
        <is>
          <t>LC</t>
        </is>
      </c>
      <c r="D913" s="6" t="inlineStr">
        <is>
          <t>Linguagens, Codigos e suas Tecnologias</t>
        </is>
      </c>
      <c r="E913" s="6" t="n">
        <v>4</v>
      </c>
      <c r="F913" s="6" t="inlineStr">
        <is>
          <t>LC-H12</t>
        </is>
      </c>
      <c r="G913" s="6" t="inlineStr">
        <is>
          <t>Reconhecer diferentes funcoes da arte, do trabalho da producao dos artistas em seus meios culturais.</t>
        </is>
      </c>
      <c r="H913" s="6" t="inlineStr">
        <is>
          <t>Em uma intervenção urbana realizada no centro de uma metrópole brasileira, um coletivo de artistas utilizou a fachada de um edifício abandonado para criar um painel gigante. A obra retrata, de forma realista e impactante, o cotidiano de moradores de rua, destacando a vulnerabilidade e a resiliência dessas pessoas. A intenção declarada dos artistas não era apenas embelezar o local, mas sim interromper a indiferença dos transeuntes e gerar reflexão sobre a desigualdade social.</t>
        </is>
      </c>
      <c r="I913" s="6" t="inlineStr">
        <is>
          <t>A função ritualística, pois a obra serve como um amuleto para proteger os moradores de rua.</t>
        </is>
      </c>
      <c r="J913" s="6" t="inlineStr">
        <is>
          <t>A função utilitária, pois o edifício foi transformado em um abrigo temporário.</t>
        </is>
      </c>
      <c r="K913" s="6" t="inlineStr">
        <is>
          <t>A função política e social, ao usar a arte como instrumento de denúncia e conscientização.</t>
        </is>
      </c>
      <c r="L913" s="6" t="inlineStr">
        <is>
          <t>A função ornamental, visto que o objetivo principal é apenas decorar a cidade para o turismo.</t>
        </is>
      </c>
      <c r="M913" s="6" t="inlineStr">
        <is>
          <t>A função pedagógica, pois a obra ensina técnicas de pintura para os moradores locais.</t>
        </is>
      </c>
      <c r="N913" s="6" t="inlineStr">
        <is>
          <t>C</t>
        </is>
      </c>
      <c r="O913" s="6" t="inlineStr">
        <is>
          <t>A questão exige o reconhecimento da função da arte em um contexto específico (intervenção urbana). A alternativa C está correta porque identifica que, neste cenário, a arte transcende a estética para assumir um papel de engajamento social e crítica política, alinhando-se à habilidade LC-H12 de distinguir as diferentes funções do trabalho artístico em seu meio cultural.</t>
        </is>
      </c>
      <c r="P913" s="6" t="b">
        <v>1</v>
      </c>
      <c r="Q913" s="6" t="n">
        <v>0.01408450704225352</v>
      </c>
      <c r="R913" s="6" t="n">
        <v>0.5957446808510639</v>
      </c>
      <c r="S913" s="6" t="n">
        <v>0.8255813953488372</v>
      </c>
      <c r="T913" s="6" t="n">
        <v>13.16944727891157</v>
      </c>
      <c r="U913" s="6" t="n">
        <v>5</v>
      </c>
      <c r="V913" s="6" t="n">
        <v>5</v>
      </c>
      <c r="W913" s="6" t="n">
        <v>5</v>
      </c>
      <c r="X913" s="6" t="n">
        <v>5</v>
      </c>
      <c r="Y913" s="6" t="n">
        <v>5</v>
      </c>
      <c r="Z913" s="6" t="n">
        <v>5</v>
      </c>
      <c r="AA913" s="6" t="inlineStr">
        <is>
          <t>O item apresenta excelente alinhamento com a habilidade-alvo LC-H12, pois demanda o reconhecimento da função política e social da arte em um contexto cultural específico (intervenção urbana no Brasil). Os objetos de conhecimento esperados estão perfeitamente contemplados, pois a questão aborda a produção de um texto artístico (painel) e sua recepção (gerar reflexão sobre a desigualdade e fortalecer a cidadania). Os distratores são plausíveis e funcionais: a alternativa A (ritualística) explora uma função comum da arte, mas é desalinhada com o contexto; a B (utilitária) confunde a função da obra com uma possível função do edifício; a D (ornamental) capta uma intenção superficial, contrariando a justificativa dos artistas; e a E (pedagógica) desvia o foco do propósito central da obra. O nível de complexidade é adequado para o Ensino Médio, exigindo interpretação de texto e conceitos artísticos sem ser excessivamente técnico. O formato segue rigorosamente as características do ENEM, com enunciado contextualizado, alternativas distintas e uma justificativa clara para o gabarito.</t>
        </is>
      </c>
      <c r="AB913" s="6" t="n">
        <v>5</v>
      </c>
      <c r="AC913" s="6" t="n">
        <v>5</v>
      </c>
      <c r="AD913" s="6" t="n">
        <v>5</v>
      </c>
      <c r="AE913" s="6" t="n">
        <v>5</v>
      </c>
      <c r="AF913" s="6" t="n">
        <v>5</v>
      </c>
      <c r="AG913" s="6" t="n">
        <v>5</v>
      </c>
      <c r="AH913" s="6" t="inlineStr">
        <is>
          <t>O item apresenta excelente alinhamento à habilidade LC-H12, exigindo do estudante a identificação da função social e política da arte a partir de um contexto real de intervenção urbana. Os objetos de conhecimento são integralmente contemplados, conectando a produção artística à reflexão sobre cidadania e desigualdade. Os distratores são plausíveis, pois remetem a outras funções da arte (ritualística, utilitária, ornamental, pedagógica), mas são corretamente descartados pela leitura atenta do enunciado. O nível de complexidade e a linguagem são adequados ao Ensino Médio, e o formato segue rigorosamente os padrões do ENEM.</t>
        </is>
      </c>
    </row>
    <row r="914">
      <c r="A914" s="6" t="inlineStr">
        <is>
          <t>56bee06a-a965-4a57-b1f5-ce7cdccecb0d</t>
        </is>
      </c>
      <c r="B914" s="6" t="inlineStr">
        <is>
          <t>com_fewshot_sem_grafo</t>
        </is>
      </c>
      <c r="C914" s="6" t="inlineStr">
        <is>
          <t>LC</t>
        </is>
      </c>
      <c r="D914" s="6" t="inlineStr">
        <is>
          <t>Linguagens, Codigos e suas Tecnologias</t>
        </is>
      </c>
      <c r="E914" s="6" t="n">
        <v>4</v>
      </c>
      <c r="F914" s="6" t="inlineStr">
        <is>
          <t>LC-H12</t>
        </is>
      </c>
      <c r="G914" s="6" t="inlineStr">
        <is>
          <t>Reconhecer diferentes funcoes da arte, do trabalho da producao dos artistas em seus meios culturais.</t>
        </is>
      </c>
      <c r="H914" s="6" t="inlineStr">
        <is>
          <t>Durante o movimento conhecido como Cinema Novo, na década de 1960, cineastas brasileiros buscaram uma estética que refletisse as mazelas sociais e a realidade do subdesenvolvimento do país. O cineasta Glauber Rocha, em suas obras e manifestos, defendia que a arte deveria ser uma arma para a conscientização das massas e para a denúncia das desigualdades. Nesse contexto, a produção artística assume uma função:</t>
        </is>
      </c>
      <c r="I914" s="6" t="inlineStr">
        <is>
          <t>Apenas decorativa, visando o embelezamento dos espaços urbanos e a contemplação passiva.</t>
        </is>
      </c>
      <c r="J914" s="6" t="inlineStr">
        <is>
          <t>Ritualística, voltada exclusivamente para a celebração de práticas religiosas e sagradas.</t>
        </is>
      </c>
      <c r="K914" s="6" t="inlineStr">
        <is>
          <t>Política e social, atuando como instrumento de crítica e transformação da realidade.</t>
        </is>
      </c>
      <c r="L914" s="6" t="inlineStr">
        <is>
          <t>Mercadológica, priorizando o lucro financeiro e o entretenimento alienado das massas.</t>
        </is>
      </c>
      <c r="M914" s="6" t="inlineStr">
        <is>
          <t>Naturalista, buscando reproduzir a realidade de forma fotográfica, sem interferência do autor.</t>
        </is>
      </c>
      <c r="N914" s="6" t="inlineStr">
        <is>
          <t>C</t>
        </is>
      </c>
      <c r="O914" s="6" t="inlineStr">
        <is>
          <t>A habilidade LC-H12 exige o reconhecimento das funções da arte em seus meios culturais. No contexto do Cinema Novo brasileiro, a arte não se restringia à estética ou ao entretenimento, mas tinha um papel explícito de engajamento político e social. A alternativa C identifica corretamente essa função de denúncia e busca por transformação da realidade, alinhada ao discurso de Glauber Rocha citado no enunciado.</t>
        </is>
      </c>
      <c r="P914" s="6" t="b">
        <v>1</v>
      </c>
      <c r="Q914" s="6" t="n">
        <v>0.02898550724637681</v>
      </c>
      <c r="R914" s="6" t="n">
        <v>1.48936170212766</v>
      </c>
      <c r="S914" s="6" t="n">
        <v>0.9583333333333334</v>
      </c>
      <c r="T914" s="6" t="n">
        <v>16.16124121779859</v>
      </c>
      <c r="U914" s="6" t="n">
        <v>5</v>
      </c>
      <c r="V914" s="6" t="n">
        <v>5</v>
      </c>
      <c r="W914" s="6" t="n">
        <v>5</v>
      </c>
      <c r="X914" s="6" t="n">
        <v>5</v>
      </c>
      <c r="Y914" s="6" t="n">
        <v>5</v>
      </c>
      <c r="Z914" s="6" t="n">
        <v>5</v>
      </c>
      <c r="AA914" s="6" t="inlineStr">
        <is>
          <t>O item apresenta excelente alinhamento com a habilidade-alvo LC-H12, pois demanda o reconhecimento da função política e social da arte no contexto do Cinema Novo, um exemplo claro de produção artística engajada em seu meio cultural. Os objetos de conhecimento esperados são perfeitamente contemplados, pois o texto aborda a produção artística como um meio de representação do mundo para a conscientização e fortalecimento da cidadania. Os distratores são plausíveis e bem elaborados, pois representam funções comuns da arte (decorativa, ritualística, mercadológica, naturalista), exigindo do aluno a compreensão do contexto específico para descartá-los. O nível de complexidade é adequado para o Ensino Médio, exigindo conhecimento histórico-cultural e análise de texto. A aderência ao formato ENEM é máxima, com um enunciado contextualizado, alternativas bem construídas e uma questão que avalia competência de interpretação e análise, típica da prova.</t>
        </is>
      </c>
      <c r="AB914" s="6" t="n">
        <v>5</v>
      </c>
      <c r="AC914" s="6" t="n">
        <v>5</v>
      </c>
      <c r="AD914" s="6" t="n">
        <v>5</v>
      </c>
      <c r="AE914" s="6" t="n">
        <v>5</v>
      </c>
      <c r="AF914" s="6" t="n">
        <v>5</v>
      </c>
      <c r="AG914" s="6" t="n">
        <v>5</v>
      </c>
      <c r="AH914" s="6" t="inlineStr">
        <is>
          <t>O item apresenta excelente alinhamento à habilidade LC-H12, pois solicita o reconhecimento da função da arte (política e social) dentro de um contexto cultural específico (Cinema Novo). Os objetos de conhecimento são adequadamente abordados ao tratar da representação do mundo e fortalecimento da cidadania. Os distratores são plausíveis, pois representam outras funções artísticas válidas em contextos distintos, exigindo do aluno a leitura atenta do enunciado para descartá-los. O nível de dificuldade e o vocabulário são apropriados ao Ensino Médio, e o formato segue rigorosamente os padrões do ENEM.</t>
        </is>
      </c>
    </row>
    <row r="915">
      <c r="A915" s="6" t="inlineStr">
        <is>
          <t>522ae0d1-eca2-48b3-a249-1b16011b8420</t>
        </is>
      </c>
      <c r="B915" s="6" t="inlineStr">
        <is>
          <t>com_fewshot_sem_grafo</t>
        </is>
      </c>
      <c r="C915" s="6" t="inlineStr">
        <is>
          <t>LC</t>
        </is>
      </c>
      <c r="D915" s="6" t="inlineStr">
        <is>
          <t>Linguagens, Codigos e suas Tecnologias</t>
        </is>
      </c>
      <c r="E915" s="6" t="n">
        <v>4</v>
      </c>
      <c r="F915" s="6" t="inlineStr">
        <is>
          <t>LC-H12</t>
        </is>
      </c>
      <c r="G915" s="6" t="inlineStr">
        <is>
          <t>Reconhecer diferentes funcoes da arte, do trabalho da producao dos artistas em seus meios culturais.</t>
        </is>
      </c>
      <c r="H915" s="6" t="inlineStr">
        <is>
          <t>Em uma comunidade periférica de uma grande metrópole, um grupo de jovens artistas decidiu transformar um mão degradado, antes coberto por pichações, em um grande painel de arte de rua. A obra, criada coletivamente, retrata cenas do cotidiano dos moradores, seus desafios e suas esperanças, utilizando cores vibrantes e símbolos locais. Essa iniciativa não apenas embelezou o espaço, mas também gerou um senso de orgulho e identidade entre os residentes, que passaram a se reconhecer naquela representação visual. Considerando o contexto apresentado, a função social desempenhada por essa produção artística é</t>
        </is>
      </c>
      <c r="I915" s="6" t="inlineStr">
        <is>
          <t>puramente decorativa, visando apenas o embelezamento urbano e o aumento do valor imobiliário da região.</t>
        </is>
      </c>
      <c r="J915" s="6" t="inlineStr">
        <is>
          <t>ritualística, pois a pintura do muro estabelece uma obrigação religiosa que deve ser cumprida anualmente pelos moradores.</t>
        </is>
      </c>
      <c r="K915" s="6" t="inlineStr">
        <is>
          <t>de identificação e pertencimento, ao fortalecer os laços comunitários e valorizar a cultura local através da representação coletiva.</t>
        </is>
      </c>
      <c r="L915" s="6" t="inlineStr">
        <is>
          <t>meramente comercial, uma vez que o objetivo principal dos artistas é vender as reproduções do painel para galerias de arte internacionais.</t>
        </is>
      </c>
      <c r="M915" s="6" t="inlineStr">
        <is>
          <t>censória, pois a nova pintura serve para esconder e apagar completamente a história e as manifestações anteriores feitas pela comunidade.</t>
        </is>
      </c>
      <c r="N915" s="6" t="inlineStr">
        <is>
          <t>C</t>
        </is>
      </c>
      <c r="O915" s="6" t="inlineStr">
        <is>
          <t>A questão exige o reconhecimento da função da arte dentro de um meio cultural específico (Habilidade LC-H12). O enunciado descreve uma intervenção artística que vai além da estética, promovendo o reconhecimento dos moradores em seu próprio espaço e fortalecendo a identidade coletiva. A alternativa C é a correta porque identifica essa função sociocultural de pertencimento e valorização da memória local, inerente à produção artística contextualizada.</t>
        </is>
      </c>
      <c r="P915" s="6" t="b">
        <v>1</v>
      </c>
      <c r="Q915" s="6" t="n">
        <v>0.03846153846153846</v>
      </c>
      <c r="R915" s="6" t="n">
        <v>2.843373493975903</v>
      </c>
      <c r="S915" s="6" t="n">
        <v>0.9122807017543859</v>
      </c>
      <c r="T915" s="6" t="n">
        <v>16.49348901098901</v>
      </c>
      <c r="U915" s="6" t="n">
        <v>5</v>
      </c>
      <c r="V915" s="6" t="n">
        <v>5</v>
      </c>
      <c r="W915" s="6" t="n">
        <v>5</v>
      </c>
      <c r="X915" s="6" t="n">
        <v>5</v>
      </c>
      <c r="Y915" s="6" t="n">
        <v>5</v>
      </c>
      <c r="Z915" s="6" t="n">
        <v>5</v>
      </c>
      <c r="AA915" s="6" t="inlineStr">
        <is>
          <t>O item apresenta excelente alinhamento com a habilidade LC-H12, pois demanda o reconhecimento da função social e identitária da arte em um contexto cultural específico. Os objetos de conhecimento esperados são perfeitamente contemplados, pois a questão aborda a produção e a recepção de um texto artístico para o fortalecimento dos processos de identidade e cidadania. Os distratores são plausíveis e funcionais, pois exploram funções comuns da arte (decorativa, comercial, ritualística) e uma interpretação equivocada (censória), exigindo do candidato a capacidade de discriminar a função principal descrita no enunciado. O nível de complexidade é adequado para o Ensino Médio, pois não exige conhecimento prévio específico sobre arte, mas sim a capacidade de interpretação de texto e análise de contexto social. A aderência ao formato ENEM é máxima, com um enunciado contextualizado, uma pergunta clara e alternativas que exigem análise crítica e não memorização.</t>
        </is>
      </c>
      <c r="AB915" s="6" t="n">
        <v>4.8</v>
      </c>
      <c r="AC915" s="6" t="n">
        <v>5</v>
      </c>
      <c r="AD915" s="6" t="n">
        <v>5</v>
      </c>
      <c r="AE915" s="6" t="n">
        <v>4</v>
      </c>
      <c r="AF915" s="6" t="n">
        <v>5</v>
      </c>
      <c r="AG915" s="6" t="n">
        <v>5</v>
      </c>
      <c r="AH915" s="6" t="inlineStr">
        <is>
          <t>O item apresenta excelente alinhamento à habilidade LC-H12, pois solicita o reconhecimento da função social da arte em um contexto cultural específico (comunidade periférica). Os objetos de conhecimento são integralmente contemplados, abordando a produção coletiva, a recepção pela comunidade e o fortalecimento da identidade. Os distratores são plausíveis, explorando outras funções da arte (decorativa, comercial, ritualística, censória) que são refutadas pelas pistas textuais. O nível de complexidade e a linguagem são adequados ao Ensino Médio, e o formato segue rigorosamente os padrões do ENEM, com enunciado contextualizado e comando claro.</t>
        </is>
      </c>
    </row>
    <row r="916">
      <c r="A916" s="6" t="inlineStr">
        <is>
          <t>0480a34e-918e-4d18-b7ce-447534f827da</t>
        </is>
      </c>
      <c r="B916" s="6" t="inlineStr">
        <is>
          <t>com_fewshot_sem_grafo</t>
        </is>
      </c>
      <c r="C916" s="6" t="inlineStr">
        <is>
          <t>LC</t>
        </is>
      </c>
      <c r="D916" s="6" t="inlineStr">
        <is>
          <t>Linguagens, Codigos e suas Tecnologias</t>
        </is>
      </c>
      <c r="E916" s="6" t="n">
        <v>4</v>
      </c>
      <c r="F916" s="6" t="inlineStr">
        <is>
          <t>LC-H12</t>
        </is>
      </c>
      <c r="G916" s="6" t="inlineStr">
        <is>
          <t>Reconhecer diferentes funcoes da arte, do trabalho da producao dos artistas em seus meios culturais.</t>
        </is>
      </c>
      <c r="H916" s="6" t="inlineStr">
        <is>
          <t>No interior do Nordeste brasileiro, a literatura de cordel desempenha um papel fundamental nas feiras livres. Além de narrar histórias fantásticas e lendas do sertão, os folhetos são frequentemente utilizados para denunciar injustiças sociais, criticar autoridades locais e debater temas políticos relevantes para a comunidade. Os poetas, ao recitarem seus versos em voz alta, buscam não apenas entreter, mas também conscientizar e mobilizar a população.
Com base no texto, a função da arte de cordel nesse contexto cultural caracteriza-se por:</t>
        </is>
      </c>
      <c r="I916" s="6" t="inlineStr">
        <is>
          <t>preservar a memória histórica sem interferir na realidade presente.</t>
        </is>
      </c>
      <c r="J916" s="6" t="inlineStr">
        <is>
          <t>priorizar o valor estético das rimas em detrimento do conteúdo crítico.</t>
        </is>
      </c>
      <c r="K916" s="6" t="inlineStr">
        <is>
          <t>atuar como instrumento de engajamento político e reflexão social.</t>
        </is>
      </c>
      <c r="L916" s="6" t="inlineStr">
        <is>
          <t>servir de entretenimento exclusivo para as classes mais abastadas da região.</t>
        </is>
      </c>
      <c r="M916" s="6" t="inlineStr">
        <is>
          <t>documentar fatos jornalísticos de forma imparcial e objetiva.</t>
        </is>
      </c>
      <c r="N916" s="6" t="inlineStr">
        <is>
          <t>C</t>
        </is>
      </c>
      <c r="O916" s="6" t="inlineStr">
        <is>
          <t>A habilidade LC-H12 exige o reconhecimento das funções da arte em seus meios culturais. No contexto apresentado, o cordel não se restringe à estética ou ao entretenimento, mas assume uma função social e política, sendo utilizado para denunciar problemas e mobilizar a comunidade, o que torna a alternativa C a correta.</t>
        </is>
      </c>
      <c r="P916" s="6" t="b">
        <v>1</v>
      </c>
      <c r="Q916" s="6" t="n">
        <v>0.03658536585365853</v>
      </c>
      <c r="R916" s="6" t="n">
        <v>1.431192660550459</v>
      </c>
      <c r="S916" s="6" t="n">
        <v>0.9879518072289156</v>
      </c>
      <c r="T916" s="6" t="n">
        <v>13.2359375</v>
      </c>
      <c r="U916" s="6" t="n">
        <v>4.8</v>
      </c>
      <c r="V916" s="6" t="n">
        <v>5</v>
      </c>
      <c r="W916" s="6" t="n">
        <v>5</v>
      </c>
      <c r="X916" s="6" t="n">
        <v>4</v>
      </c>
      <c r="Y916" s="6" t="n">
        <v>5</v>
      </c>
      <c r="Z916" s="6" t="n">
        <v>5</v>
      </c>
      <c r="AA916" s="6" t="inlineStr">
        <is>
          <t>O item apresenta excelente alinhamento com a habilidade LC-H12, pois o texto e as alternativas exigem o reconhecimento explícito da função social e política da arte (cordel) em seu meio cultural específico (feiras do sertão). Os objetos de conhecimento estão perfeitamente adequados, pois o texto aborda a produção e recepção do texto artístico para o fortalecimento da cidadania e identidade. Os distratores são plausíveis, pois exploram funções comuns da arte (preservação histórica, valor estético, entretenimento), mas são refutados pelo texto, que enfatiza a crítica e a mobilização. A linguagem e o contexto são adequados ao Ensino Médio e ao formato do ENEM, exigindo a compreensão e interpretação de um texto não literário para responder a uma questão de Literatura.</t>
        </is>
      </c>
      <c r="AB916" s="6" t="n">
        <v>5</v>
      </c>
      <c r="AC916" s="6" t="n">
        <v>5</v>
      </c>
      <c r="AD916" s="6" t="n">
        <v>5</v>
      </c>
      <c r="AE916" s="6" t="n">
        <v>5</v>
      </c>
      <c r="AF916" s="6" t="n">
        <v>5</v>
      </c>
      <c r="AG916" s="6" t="n">
        <v>5</v>
      </c>
      <c r="AH916" s="6" t="inlineStr">
        <is>
          <t>O item avalia com precisão a habilidade LC-H12, exigindo do estudante a identificação da função social e política do cordel em seu contexto cultural. Os objetos de conhecimento são integralmente contemplados, pois o enunciado conecta a produção artística à cidadania e representação do mundo. Os distratores são bem elaborados, baseando-se em interpretações equivocadas ou reducionistas comuns (como focar apenas na estética ou no entretenimento), o que garante a validade do item. O vocabulário e a complexidade cognitiva são adequados ao Ensino Médio, e o formato está em conformidade com as normas do ENEM.</t>
        </is>
      </c>
    </row>
    <row r="917">
      <c r="A917" s="6" t="inlineStr">
        <is>
          <t>1240ff70-10d5-4a06-8042-bd1074b1d6ed</t>
        </is>
      </c>
      <c r="B917" s="6" t="inlineStr">
        <is>
          <t>com_fewshot_sem_grafo</t>
        </is>
      </c>
      <c r="C917" s="6" t="inlineStr">
        <is>
          <t>LC</t>
        </is>
      </c>
      <c r="D917" s="6" t="inlineStr">
        <is>
          <t>Linguagens, Codigos e suas Tecnologias</t>
        </is>
      </c>
      <c r="E917" s="6" t="n">
        <v>4</v>
      </c>
      <c r="F917" s="6" t="inlineStr">
        <is>
          <t>LC-H12</t>
        </is>
      </c>
      <c r="G917" s="6" t="inlineStr">
        <is>
          <t>Reconhecer diferentes funcoes da arte, do trabalho da producao dos artistas em seus meios culturais.</t>
        </is>
      </c>
      <c r="H917" s="6" t="inlineStr">
        <is>
          <t>Em uma comunidade indígena do Xingu, a produção de cerâmica não é apenas uma atividade econômica, mas um ritual central na vida do grupo. As mulheres mais velhas ensinam as mais jovens a coletar o barro específico do rio e a pintar os potes com grafismos que representam a cosmologia de seu povo. Esses objetos são utilizados em festas de comemoração da colheita e no preparo de alimentos para compartilhar com toda a aldeia, reforçando os laços de parentesco e a transmissão de conhecimentos ancestrais. Considerando o contexto descrito, qual é a principal função da arte produzida por essa comunidade?</t>
        </is>
      </c>
      <c r="I917" s="6" t="inlineStr">
        <is>
          <t>Funcão mercantil, visando a exportação dos potes para o mercado de arte externo.</t>
        </is>
      </c>
      <c r="J917" s="6" t="inlineStr">
        <is>
          <t>Funcão estética, priorizando apenas a beleza visual dos grafismos para decorar as casas.</t>
        </is>
      </c>
      <c r="K917" s="6" t="inlineStr">
        <is>
          <t>Funcão ritualística e social, atuando na preservacão da cultura e na coesão do grupo.</t>
        </is>
      </c>
      <c r="L917" s="6" t="inlineStr">
        <is>
          <t>Funcão utilitária, restringindo-se ao uso prático dos objetos para armazenar água e comida.</t>
        </is>
      </c>
      <c r="M917" s="6" t="inlineStr">
        <is>
          <t>Funcão individualista, permitindo que cada artista expresse sentimentos pessoais sem regras.</t>
        </is>
      </c>
      <c r="N917" s="6" t="inlineStr">
        <is>
          <t>C</t>
        </is>
      </c>
      <c r="O917" s="6" t="inlineStr">
        <is>
          <t>A habilidade LC-H12 exige reconhecer as diferentes funções da arte em seus meios culturais. No contexto apresentado, a cerâmica não serve apenas a um fim prático ou decorativo, mas desempenha um papel fundamental na manutenção das tradições, na educação das novas gerações e no fortalecimento dos vínculos sociais, caracterizando uma função ritualística e social.</t>
        </is>
      </c>
      <c r="P917" s="6" t="b">
        <v>1</v>
      </c>
      <c r="Q917" s="6" t="n">
        <v>0.02352941176470588</v>
      </c>
      <c r="R917" s="6" t="n">
        <v>1.298507462686567</v>
      </c>
      <c r="S917" s="6" t="n">
        <v>0.8854166666666666</v>
      </c>
      <c r="T917" s="6" t="n">
        <v>13.1020325203252</v>
      </c>
      <c r="U917" s="6" t="n">
        <v>5</v>
      </c>
      <c r="V917" s="6" t="n">
        <v>5</v>
      </c>
      <c r="W917" s="6" t="n">
        <v>5</v>
      </c>
      <c r="X917" s="6" t="n">
        <v>5</v>
      </c>
      <c r="Y917" s="6" t="n">
        <v>5</v>
      </c>
      <c r="Z917" s="6" t="n">
        <v>5</v>
      </c>
      <c r="AA917" s="6" t="inlineStr">
        <is>
          <t>O item apresenta excelente alinhamento com a habilidade LC-H12, pois descreve um contexto cultural específico e pede o reconhecimento da função da arte dentro desse meio, indo além de uma interpretação puramente estética ou utilitária. Os objetos de conhecimento esperados estão perfeitamente contemplados, pois o texto aborda a produção (ensino, coleta, pintura), a recepção (festas, preparo de alimentos) e a relação com identidade e cidadania (transmissão de conhecimentos, reforço de laços). Os distratores são plausíveis e representam funções comuns da arte no mundo ocidental (mercantil, estética, utilitária, individualista), funcionando como armadilhas para quem não compreende o contexto cultural apresentado. O nível de complexidade é adequado para o Ensino Médio, exigindo análise de texto e compreensão de conceitos antropológicos básicos. O formato segue rigorosamente as normas do ENEM, com enunciado claro, contexto bem definido, alternativas distintas e uma justificativa objetiva que fundamenta a resposta correta.</t>
        </is>
      </c>
      <c r="AB917" s="6" t="n">
        <v>5</v>
      </c>
      <c r="AC917" s="6" t="n">
        <v>5</v>
      </c>
      <c r="AD917" s="6" t="n">
        <v>5</v>
      </c>
      <c r="AE917" s="6" t="n">
        <v>5</v>
      </c>
      <c r="AF917" s="6" t="n">
        <v>5</v>
      </c>
      <c r="AG917" s="6" t="n">
        <v>5</v>
      </c>
      <c r="AH917" s="6" t="inlineStr">
        <is>
          <t>O item apresenta excelente alinhamento à habilidade LC-H12, pois exige do estudante a identificação da função da arte (cerâmica) dentro de um contexto cultural específico (comunidade indígena do Xingu), indo além da estética ou utilidade pura. Os objetos de conhecimento são plenamente contemplados ao abordar a produção artística como forma de representação do mundo (cosmologia) e fortalecimento da identidade coletiva (laços de parentesco). Os distratores são plausíveis e bem construídos, baseando-se em visões reducionistas ou parciais (mercantil, estética, utilitária, individualista) que são refutadas pelas informações explícitas no texto, exigindo leitura atenta e interpretação. O nível de complexidade e o vocabulário são adequados ao Ensino Médio, e o formato segue rigorosamente os padrões do ENEM.</t>
        </is>
      </c>
    </row>
    <row r="918">
      <c r="A918" s="6" t="inlineStr">
        <is>
          <t>08b99c69-d0c9-4a82-b23c-fb8aec889233</t>
        </is>
      </c>
      <c r="B918" s="6" t="inlineStr">
        <is>
          <t>com_fewshot_sem_grafo</t>
        </is>
      </c>
      <c r="C918" s="6" t="inlineStr">
        <is>
          <t>LC</t>
        </is>
      </c>
      <c r="D918" s="6" t="inlineStr">
        <is>
          <t>Linguagens, Codigos e suas Tecnologias</t>
        </is>
      </c>
      <c r="E918" s="6" t="n">
        <v>4</v>
      </c>
      <c r="F918" s="6" t="inlineStr">
        <is>
          <t>LC-H13</t>
        </is>
      </c>
      <c r="G918" s="6" t="inlineStr">
        <is>
          <t>Analisar as diversas producoes artisticas como meio de explicar diferentes culturas, padroes de beleza e preconceitos.</t>
        </is>
      </c>
      <c r="H918" s="6" t="inlineStr">
        <is>
          <t>Uma exposição de arte intitulada "Olhares sobre o Corpo" apresenta obras de diferentes períodos. Em uma das salas, contrasta-se um retrato acadêmico do século XIX, que segue rigidamente o cânone europeu de beleza (pele clara, traços delicados e vestes elaboradas), com uma pintura contemporânea de uma artista afro-brasileira. A obra moderna exalta a estética negra, representando uma mulher com cabelos crespos volumosos, traços marcantes e roupas coloridas, ocupando centralmente a tela com um olhar desafiador. O texto curatorial destaca que a obra contemporânea busca subverter a lógica de exclusão histórica nos museus. A análise comparativa dessas produções artísticas permite compreender que:</t>
        </is>
      </c>
      <c r="I918" s="6" t="inlineStr">
        <is>
          <t>A evolução técnica da pintura é o único fator que determina o valor estético de uma obra ao longo do tempo, tornando os modelos antigos obsoletos.</t>
        </is>
      </c>
      <c r="J918" s="6" t="inlineStr">
        <is>
          <t>Os padrões de beleza são universais e imutáveis, devendo a arte contemporânea adaptar-se às regras clássicas para ser considerada bela.</t>
        </is>
      </c>
      <c r="K918" s="6" t="inlineStr">
        <is>
          <t>As manifestações artísticas funcionam como instrumentos de afirmação cultural e de questionamento de preconceitos enraizados na sociedade.</t>
        </is>
      </c>
      <c r="L918" s="6" t="inlineStr">
        <is>
          <t>A arte contemporânea abandonou completamente a referência aos modelos clássicos europeus, tornando-se incompreensível para o público atual.</t>
        </is>
      </c>
      <c r="M918" s="6" t="inlineStr">
        <is>
          <t>A representação da figura feminina na arte serve apenas para registrar a biografia pessoal das artistas, sem relação com conflitos sociais.</t>
        </is>
      </c>
      <c r="N918" s="6" t="inlineStr">
        <is>
          <t>C</t>
        </is>
      </c>
      <c r="O918" s="6" t="inlineStr">
        <is>
          <t>A questão exige a habilidade LC-H13, que consiste em analisar produções artísticas para explicar culturas, padrões de beleza e preconceitos. A alternativa C é a correta pois identifica que a arte reflete o contexto histórico e social de sua produção. Enquanto a obra do século XIX reforçava um padrão de beleza excludente (eurocêntrico), a obra contemporânea utiliza a linguagem artística para afirmar uma identidade cultural marginalizada e combater o preconceito racial, demonstrando como a estética dialoga com as transformações sociais.</t>
        </is>
      </c>
      <c r="P918" s="6" t="b">
        <v>1</v>
      </c>
      <c r="Q918" s="6" t="n">
        <v>0.01724137931034483</v>
      </c>
      <c r="R918" s="6" t="n">
        <v>0.693069306930693</v>
      </c>
      <c r="S918" s="6" t="n">
        <v>0.8923076923076924</v>
      </c>
      <c r="T918" s="6" t="n">
        <v>16.41283828382838</v>
      </c>
      <c r="U918" s="6" t="n">
        <v>5</v>
      </c>
      <c r="V918" s="6" t="n">
        <v>5</v>
      </c>
      <c r="W918" s="6" t="n">
        <v>5</v>
      </c>
      <c r="X918" s="6" t="n">
        <v>5</v>
      </c>
      <c r="Y918" s="6" t="n">
        <v>5</v>
      </c>
      <c r="Z918" s="6" t="n">
        <v>5</v>
      </c>
      <c r="AA918" s="6" t="inlineStr">
        <is>
          <t>O item apresenta excelente alinhamento com a habilidade LC-H13, pois a análise comparativa entre uma obra acadêmica e uma contemporânea, com foco em padrões de beleza e subversão de preconceitos, é um exemplo paradigmático da habilidade. Os objetos de conhecimento esperados estão perfeitamente contemplados, pois a questão aborda a produção e a recepção de textos artísticos como meio de fortalecimento da identidade e questionamento da cidadania. Os distratores são plausíveis e funcionam efetivamente como alternativas incorretas, pois cada uma comete um erro conceitual comum (reducionismo técnico, universalismo, ruptura total e individualismo), exigindo do candidato a capacidade de discernir a análise sociocultural da estética. O nível de complexidade é adequado para o Ensino Médio, pois não exige conhecimento prévio específico sobre as obras, mas sim a capacidade de interpretação de elementos formais e contextuais presentes no enunciado. A aderência ao formato ENEM é máxima, pois segue a estrutura clássica de apresentação de um contexto (a exposição), um problema (a análise comparativa) e alternativas que exigem síntese e análise crítica.</t>
        </is>
      </c>
      <c r="AB918" s="6" t="n">
        <v>5</v>
      </c>
      <c r="AC918" s="6" t="n">
        <v>5</v>
      </c>
      <c r="AD918" s="6" t="n">
        <v>5</v>
      </c>
      <c r="AE918" s="6" t="n">
        <v>5</v>
      </c>
      <c r="AF918" s="6" t="n">
        <v>5</v>
      </c>
      <c r="AG918" s="6" t="n">
        <v>5</v>
      </c>
      <c r="AH918" s="6" t="inlineStr">
        <is>
          <t>O item apresenta excelente alinhamento à habilidade LC-H13, exigindo do estudante a análise comparativa de produções artísticas de diferentes contextos para identificar a construção de padrões de beleza e o questionamento de preconceitos raciais e históricos. Os objetos de conhecimento são integralmente contemplados, pois a questão aborda a representação do mundo e o fortalecimento da identidade e cidadania através da arte. Os distratores são plausíveis e bem elaborados, baseando-se em interpretações reducionistas comuns (formalismo, essencialismo, biografismo), o que garante a validade psicométrica. O nível de complexidade e o vocabulário são adequados ao Ensino Médio, e a estrutura segue rigorosamente o formato padronizado do ENEM, com enunciado contextualizado e comando claro.</t>
        </is>
      </c>
    </row>
    <row r="919">
      <c r="A919" s="6" t="inlineStr">
        <is>
          <t>7d6344e7-aa4c-438e-a780-fd17e65fc20e</t>
        </is>
      </c>
      <c r="B919" s="6" t="inlineStr">
        <is>
          <t>com_fewshot_sem_grafo</t>
        </is>
      </c>
      <c r="C919" s="6" t="inlineStr">
        <is>
          <t>LC</t>
        </is>
      </c>
      <c r="D919" s="6" t="inlineStr">
        <is>
          <t>Linguagens, Codigos e suas Tecnologias</t>
        </is>
      </c>
      <c r="E919" s="6" t="n">
        <v>4</v>
      </c>
      <c r="F919" s="6" t="inlineStr">
        <is>
          <t>LC-H13</t>
        </is>
      </c>
      <c r="G919" s="6" t="inlineStr">
        <is>
          <t>Analisar as diversas producoes artisticas como meio de explicar diferentes culturas, padroes de beleza e preconceitos.</t>
        </is>
      </c>
      <c r="H919" s="6" t="inlineStr">
        <is>
          <t>Uma curadoria de museu organiza uma exposição que contrasta a produção artística do século XIX com a do Modernismo brasileiro. Na primeira sala, as telas acadêmicas apresentam a natureza e as figuras humanas com idealização clássica europeia, ocultando as características étnicas reais da população local. Já na segunda sala, as obras modernistas rompem com esse padrão, retratando o povo com suas feições marcantes, cores fortes e referências diretas à cultura popular e mestiça. A comparação proposta pela exposição permite concluir que a arte funciona como um instrumento que:</t>
        </is>
      </c>
      <c r="I919" s="6" t="inlineStr">
        <is>
          <t>mantém-se inalterada ao longo do tempo, preservando os mesmos cânones estéticos independentemente do contexto histórico.</t>
        </is>
      </c>
      <c r="J919" s="6" t="inlineStr">
        <is>
          <t>reflete a evolução técnica dos materiais de pintura, sendo a única diferença perceptível entre os dois períodos analisados.</t>
        </is>
      </c>
      <c r="K919" s="6" t="inlineStr">
        <is>
          <t>revela a transformação dos padrões de beleza e a superação de preconceitos étnicos ao valorizar a identidade nacional e a diversidade cultural.</t>
        </is>
      </c>
      <c r="L919" s="6" t="inlineStr">
        <is>
          <t>serve apenas como registro documental de fatos históricos, sem interferir na construção de imaginários sociais ou estéticos.</t>
        </is>
      </c>
      <c r="M919" s="6" t="inlineStr">
        <is>
          <t>isola a produção artística das questões sociais, focando exclusivamente na sensibilidade subjetiva do artista em relação à natureza.</t>
        </is>
      </c>
      <c r="N919" s="6" t="inlineStr">
        <is>
          <t>C</t>
        </is>
      </c>
      <c r="O919" s="6" t="inlineStr">
        <is>
          <t>A habilidade LC-H13 exige a análise de produções artísticas para compreender culturas, padrões de beleza e preconceitos. A questão descreve a transição do ideal europeu (que mascarava a realidade étnica brasileira) para o modernismo (que exalta a mestiçagem e traços locais). A alternativa C é a correta pois identifica exatamente essa mudança de paradigma estético e cultural, mostrando como a arte reflete e questiona os preconceitos vigentes em diferentes épocas.</t>
        </is>
      </c>
      <c r="P919" s="6" t="b">
        <v>1</v>
      </c>
      <c r="Q919" s="6" t="n">
        <v>0.0380952380952381</v>
      </c>
      <c r="R919" s="6" t="n">
        <v>2.356164383561643</v>
      </c>
      <c r="S919" s="6" t="n">
        <v>0.9375</v>
      </c>
      <c r="T919" s="6" t="n">
        <v>15.62682584269663</v>
      </c>
      <c r="U919" s="6" t="n">
        <v>4.8</v>
      </c>
      <c r="V919" s="6" t="n">
        <v>5</v>
      </c>
      <c r="W919" s="6" t="n">
        <v>5</v>
      </c>
      <c r="X919" s="6" t="n">
        <v>4</v>
      </c>
      <c r="Y919" s="6" t="n">
        <v>5</v>
      </c>
      <c r="Z919" s="6" t="n">
        <v>5</v>
      </c>
      <c r="AA919" s="6" t="inlineStr">
        <is>
          <t>O item apresenta excelente alinhamento com a habilidade LC-H13, pois a análise da exposição contrastando a arte acadêmica e o modernismo exige do estudante a compreensão de como a arte reflete padrões de beleza e preconceitos em diferentes contextos culturais. Os objetos de conhecimento estão perfeitamente adequados, pois a questão aborda a produção artística como meio de representação do mundo e de construção da identidade nacional. Os distratores são plausíveis, pois exploram concepções simplistas ou equivocadas sobre a arte (como a inalterabilidade, o puramente técnico ou o descolado do social), embora a alternativa D seja um pouco óbvia em sua negação do papel social da arte. O nível de complexidade é adequado ao Ensino Médio, exigindo análise de texto e compreensão de conceitos históricos e estéticos. A aderência ao formato ENEM é máxima, com um enunciado contextualizado, uma situação-problema clara e alternativas que exigem interpretação crítica e não memorização.</t>
        </is>
      </c>
      <c r="AB919" s="6" t="n">
        <v>5</v>
      </c>
      <c r="AC919" s="6" t="n">
        <v>5</v>
      </c>
      <c r="AD919" s="6" t="n">
        <v>5</v>
      </c>
      <c r="AE919" s="6" t="n">
        <v>5</v>
      </c>
      <c r="AF919" s="6" t="n">
        <v>5</v>
      </c>
      <c r="AG919" s="6" t="n">
        <v>5</v>
      </c>
      <c r="AH919" s="6" t="inlineStr">
        <is>
          <t>O item apresenta excelente alinhamento à habilidade LC-H13, pois solicita explicitamente a análise de produções artísticas (Academismo vs. Modernismo) para identificar mudanças nos padrões de beleza e na representação étnica, abordando preconceitos e identidade cultural. Os objetos de conhecimento são contemplados ao tratar da representação do mundo e fortalecimento da identidade nacional. Os distratores são plausíveis, abordando equívocos comuns como o formalismo (B), o imobilismo estético (A) ou a arte como mero registro (D). O vocabulário e o tema são adequados ao Ensino Médio, e a estrutura segue rigorosamente o padrão do ENEM.</t>
        </is>
      </c>
    </row>
    <row r="920">
      <c r="A920" s="6" t="inlineStr">
        <is>
          <t>081577b6-5603-48ca-92b7-d42ed23c72a8</t>
        </is>
      </c>
      <c r="B920" s="6" t="inlineStr">
        <is>
          <t>com_fewshot_sem_grafo</t>
        </is>
      </c>
      <c r="C920" s="6" t="inlineStr">
        <is>
          <t>LC</t>
        </is>
      </c>
      <c r="D920" s="6" t="inlineStr">
        <is>
          <t>Linguagens, Codigos e suas Tecnologias</t>
        </is>
      </c>
      <c r="E920" s="6" t="n">
        <v>4</v>
      </c>
      <c r="F920" s="6" t="inlineStr">
        <is>
          <t>LC-H13</t>
        </is>
      </c>
      <c r="G920" s="6" t="inlineStr">
        <is>
          <t>Analisar as diversas producoes artisticas como meio de explicar diferentes culturas, padroes de beleza e preconceitos.</t>
        </is>
      </c>
      <c r="H920" s="6" t="inlineStr">
        <is>
          <t>Uma exposição de arte intitulada "Olhares sobre o Brasil" apresenta um contraste entre duas telas. A primeira, do século XIX, mostra um casal de aristocratas brancos em um jardim, enquanto uma mulher negra carrega cestas ao fundo, com o rosto parcialmente oculto. A segunda, uma obra modernista de 1922, destaca a figura de um trabalhador rural negro em primeiro plano, com traços robustos e expressão marcante. O curador explica que essas obras não são apenas imagens, mas documentos que revelam a mentalidade de suas épocas. A análise comparativa dessas produções artísticas permite concluir que:</t>
        </is>
      </c>
      <c r="I920" s="6" t="inlineStr">
        <is>
          <t>A técnica de pintura a óleo evoluiu significativamente, permitindo maior detalhamento das figuras humanas no século XX.</t>
        </is>
      </c>
      <c r="J920" s="6" t="inlineStr">
        <is>
          <t>A arte deve ser apreciada apenas pela sua estética formal, desconsiderando o contexto histórico de sua criação.</t>
        </is>
      </c>
      <c r="K920" s="6" t="inlineStr">
        <is>
          <t>As representações artísticas refletem e reforçam os padrões de beleza, as estruturas de poder e os preconceitos sociais vigentes em cada momento histórico.</t>
        </is>
      </c>
      <c r="L920" s="6" t="inlineStr">
        <is>
          <t>A presença de figuras negras na arte brasileira foi constante e uniforme ao longo dos séculos, indicando ausência de segregação.</t>
        </is>
      </c>
      <c r="M920" s="6" t="inlineStr">
        <is>
          <t>O modernismo rompeu totalmente com a tradição artística anterior, eliminando qualquer referência à realidade social do país.</t>
        </is>
      </c>
      <c r="N920" s="6" t="inlineStr">
        <is>
          <t>C</t>
        </is>
      </c>
      <c r="O920" s="6" t="inlineStr">
        <is>
          <t>A habilidade LC-H13 exige analisar produções artísticas como meio de explicar culturas, padrões de beleza e preconceitos. A alternativa C é a correta porque identifica que a arte atua como um espelho da sociedade, revelando como a hierarquia racial e os padrões estéticos mudaram (ou foram questionados) do século XIX para o Modernismo, evidenciando preconceitos na obra antiga (marginalização) e uma nova valorização cultural na obra moderna.</t>
        </is>
      </c>
      <c r="P920" s="6" t="b">
        <v>1</v>
      </c>
      <c r="Q920" s="6" t="n">
        <v>0.02702702702702703</v>
      </c>
      <c r="R920" s="6" t="n">
        <v>1.253731343283582</v>
      </c>
      <c r="S920" s="6" t="n">
        <v>0.940677966101695</v>
      </c>
      <c r="T920" s="6" t="n">
        <v>13.89709219858156</v>
      </c>
      <c r="U920" s="6" t="n">
        <v>5</v>
      </c>
      <c r="V920" s="6" t="n">
        <v>5</v>
      </c>
      <c r="W920" s="6" t="n">
        <v>5</v>
      </c>
      <c r="X920" s="6" t="n">
        <v>5</v>
      </c>
      <c r="Y920" s="6" t="n">
        <v>5</v>
      </c>
      <c r="Z920" s="6" t="n">
        <v>5</v>
      </c>
      <c r="AA920" s="6" t="inlineStr">
        <is>
          <t>O item apresenta excelente alinhamento com a habilidade-alvo LC-H13, pois a análise comparativa entre as duas obras exige do estudante a identificação de como a arte reflete padrões de beleza, estruturas de poder e preconceitos de diferentes épocas. Os objetos de conhecimento estão perfeitamente adequados, pois a questão aborda a produção e a recepção de textos artísticos como meio de representação do mundo e de fortalecimento de processos identitários. Os distratores são plausíveis e funcionam efetivamente como alternativas incorretas: a A foca em uma análise puramente técnica, a B propõe uma desconexão entre arte e contexto (o que contraria a habilidade), a D e a E apresentam generalizações e afirmações absolutas que são facilmente refutadas pela própria análise das obras. O nível de complexidade é adequado para o Ensino Médio, exigindo interpretação, contextualização e pensamento crítico. A aderência ao formato ENEM é máxima, com um enunciado contextualizado, uma situação-problema clara e alternativas que exigem a mobilização de competências de análise e interpretação, em vez de memorização de fatos.</t>
        </is>
      </c>
      <c r="AB920" s="6" t="n">
        <v>5</v>
      </c>
      <c r="AC920" s="6" t="n">
        <v>5</v>
      </c>
      <c r="AD920" s="6" t="n">
        <v>5</v>
      </c>
      <c r="AE920" s="6" t="n">
        <v>5</v>
      </c>
      <c r="AF920" s="6" t="n">
        <v>5</v>
      </c>
      <c r="AG920" s="6" t="n">
        <v>5</v>
      </c>
      <c r="AH920" s="6" t="inlineStr">
        <is>
          <t>O item apresenta excelente alinhamento à habilidade LC-H13, pois exige do estudante a análise de produções artísticas (pinturas de diferentes épocas) para identificar a representação de padrões de beleza e preconceitos sociais. A alternativa correta (C) sintetiza perfeitamente a função da arte como documento histórico e reflexo das estruturas de poder. Os objetos de conhecimento são contemplados ao tratar a interpretação de textos artísticos como representação do mundo. Os distratores são plausíveis e abordam erros comuns, como o foco exclusivo na técnica (A), o formalismo estético (B), a generalização histórica (D) e a interpretação radical do modernismo (E). O vocabulário e a complexidade são adequados ao Ensino Médio, e o formato segue rigorosamente os padrões do ENEM, com enunciado contextualizado e comando claro.</t>
        </is>
      </c>
    </row>
    <row r="921">
      <c r="A921" s="6" t="inlineStr">
        <is>
          <t>19088509-d414-42fb-a611-d1469c59a30d</t>
        </is>
      </c>
      <c r="B921" s="6" t="inlineStr">
        <is>
          <t>com_fewshot_sem_grafo</t>
        </is>
      </c>
      <c r="C921" s="6" t="inlineStr">
        <is>
          <t>LC</t>
        </is>
      </c>
      <c r="D921" s="6" t="inlineStr">
        <is>
          <t>Linguagens, Codigos e suas Tecnologias</t>
        </is>
      </c>
      <c r="E921" s="6" t="n">
        <v>4</v>
      </c>
      <c r="F921" s="6" t="inlineStr">
        <is>
          <t>LC-H13</t>
        </is>
      </c>
      <c r="G921" s="6" t="inlineStr">
        <is>
          <t>Analisar as diversas producoes artisticas como meio de explicar diferentes culturas, padroes de beleza e preconceitos.</t>
        </is>
      </c>
      <c r="H921" s="6" t="inlineStr">
        <is>
          <t>Uma exposição de arte intitulada 'O Olhar do Império' reúne retratos da elite brasileira do século XIX. Ao observar as telas, um estudante nota que os membros da aristocracia são representados com pele muito clara, traços finos e vestuário europeu, enquanto personagens negros e mestiços, quando aparecem, são retratados com traços exagerados e em posições de subserviência ou caricatura. A análise dessas produções artísticas permite concluir que a sociedade da época:</t>
        </is>
      </c>
      <c r="I921" s="6" t="inlineStr">
        <is>
          <t>Priorizava a técnica fotográfica em detrimento da pintura a óleo para registrar a realidade.</t>
        </is>
      </c>
      <c r="J921" s="6" t="inlineStr">
        <is>
          <t>Valorizava a diversidade étnica e promovia a igualdade social entre as diferentes classes.</t>
        </is>
      </c>
      <c r="K921" s="6" t="inlineStr">
        <is>
          <t>Reforçava um padrão de beleza eurocêntrico e perpetuava preconceitos raciais e sociais.</t>
        </is>
      </c>
      <c r="L921" s="6" t="inlineStr">
        <is>
          <t>Buscava representar a realidade de forma fiel, sem a interferência de valores culturais ou estéticos.</t>
        </is>
      </c>
      <c r="M921" s="6" t="inlineStr">
        <is>
          <t>Utilizava a arte exclusivamente para fins religiosos, desvinculando-a das questões raciais.</t>
        </is>
      </c>
      <c r="N921" s="6" t="inlineStr">
        <is>
          <t>C</t>
        </is>
      </c>
      <c r="O921" s="6" t="inlineStr">
        <is>
          <t>A questão exige a habilidade LC-H13, ao solicitar a análise de produções artísticas (retratos do século XIX) para identificar padrões culturais e preconceitos. A distinção na representação estética entre a elite (idealizada segundo padrões europeus) e os grupos marginalizados (caricaturizados) revela o padrão de beleza vigente e o preconceito racial estrutural daquela sociedade.</t>
        </is>
      </c>
      <c r="P921" s="6" t="b">
        <v>1</v>
      </c>
      <c r="Q921" s="6" t="n">
        <v>0.02439024390243903</v>
      </c>
      <c r="R921" s="6" t="n">
        <v>0.7282608695652175</v>
      </c>
      <c r="S921" s="6" t="n">
        <v>0.9534883720930233</v>
      </c>
      <c r="T921" s="6" t="n">
        <v>15.06655462184874</v>
      </c>
      <c r="U921" s="6" t="n">
        <v>4.8</v>
      </c>
      <c r="V921" s="6" t="n">
        <v>5</v>
      </c>
      <c r="W921" s="6" t="n">
        <v>5</v>
      </c>
      <c r="X921" s="6" t="n">
        <v>4</v>
      </c>
      <c r="Y921" s="6" t="n">
        <v>5</v>
      </c>
      <c r="Z921" s="6" t="n">
        <v>5</v>
      </c>
      <c r="AA921" s="6" t="inlineStr">
        <is>
          <t>O item apresenta excelente alinhamento com a habilidade LC-H13, pois a análise das representações artísticas (retratos) é o meio proposto para explicar o padrão de beleza eurocêntrico e os preconceitos raciais e sociais da sociedade do século XIX. Os objetos de conhecimento esperados estão perfeitamente adequados, pois a questão aborda a representação do mundo e seu papel na construção de identidade e cidadania, refletindo os valores de uma elite. Os distratores são plausíveis, pois exploram possíveis interpretações superficiais ou incorretas sobre a arte (fidelidade, técnica, finalidade religiosa), embora a alternativa B seja menos provável por contradizer diretamente o enunciado. O nível de escolaridade é adequado, pois o contexto histórico e a análise de imagem são competências esperadas no Ensino Médio. A aderência ao formato ENEM é máxima, com um enunciado contextualizado, uma situação-problema clara e alternativas que exigem interpretação crítica e não memorização.</t>
        </is>
      </c>
      <c r="AB921" s="6" t="n">
        <v>4.8</v>
      </c>
      <c r="AC921" s="6" t="n">
        <v>5</v>
      </c>
      <c r="AD921" s="6" t="n">
        <v>5</v>
      </c>
      <c r="AE921" s="6" t="n">
        <v>4</v>
      </c>
      <c r="AF921" s="6" t="n">
        <v>5</v>
      </c>
      <c r="AG921" s="6" t="n">
        <v>5</v>
      </c>
      <c r="AH921" s="6" t="inlineStr">
        <is>
          <t>O item apresenta excelente alinhamento à habilidade LC-H13, exigindo a análise de produções artísticas (retratos) para identificar padrões de beleza eurocêntricos e preconceitos raciais e sociais. Os objetos de conhecimento são contemplados ao abordar a interpretação de representações visuais como reflexo da estrutura social e de identidade. Os distratores são plausíveis, explorando leituras superficiais ou anacrônicas (como as opções B e D), embora a alternativa E seja menos consistente com o contexto apresentado. O nível de complexidade e o vocabulário são adequados ao Ensino Médio, e o formato segue rigorosamente os padrões do ENEM.</t>
        </is>
      </c>
    </row>
    <row r="922">
      <c r="A922" s="6" t="inlineStr">
        <is>
          <t>5f3ab29e-ba15-4b21-a0d3-40e0676614b9</t>
        </is>
      </c>
      <c r="B922" s="6" t="inlineStr">
        <is>
          <t>com_fewshot_sem_grafo</t>
        </is>
      </c>
      <c r="C922" s="6" t="inlineStr">
        <is>
          <t>LC</t>
        </is>
      </c>
      <c r="D922" s="6" t="inlineStr">
        <is>
          <t>Linguagens, Codigos e suas Tecnologias</t>
        </is>
      </c>
      <c r="E922" s="6" t="n">
        <v>4</v>
      </c>
      <c r="F922" s="6" t="inlineStr">
        <is>
          <t>LC-H13</t>
        </is>
      </c>
      <c r="G922" s="6" t="inlineStr">
        <is>
          <t>Analisar as diversas producoes artisticas como meio de explicar diferentes culturas, padroes de beleza e preconceitos.</t>
        </is>
      </c>
      <c r="H922" s="6" t="inlineStr">
        <is>
          <t>Durante uma visita a uma exposição sobre o Modernismo brasileiro, um grupo de estudantes depara-se com a tela "A Negra", pintada por Tarsila do Amaral em 1923. A obra retrata uma figura feminina negra, robusta e sentada, com um seio desnudo, em um plano que ocupa quase toda a tela. Diferente das pinturas acadêmicas do século XIX, que buscavam a suavidade e a brancura da pele europeia como ideal de beleza, a obra de Tarsila utiliza cores fortes e exalta a fisicalidade da mulher representada. Considerando a arte como reflexo de contextos sociais e culturais, a análise dessa produção artística permite compreender que:</t>
        </is>
      </c>
      <c r="I922" s="6" t="inlineStr">
        <is>
          <t>o Modernismo brasileiro teve como único objetivo copiar as vanguardas europeias, ignorando completamente a realidade física e social da população local.</t>
        </is>
      </c>
      <c r="J922" s="6" t="inlineStr">
        <is>
          <t>a representação da mulher negra na arte brasileira sempre esteve associada a padrões de beleza clássicos, independentemente do movimento artístico ou período histórico.</t>
        </is>
      </c>
      <c r="K922" s="6" t="inlineStr">
        <is>
          <t>a obra rompe com os estereótipos de beleza eurocêntricos da época, ao afirmar a estética do corpo negro como um elemento central na construção da identidade nacional.</t>
        </is>
      </c>
      <c r="L922" s="6" t="inlineStr">
        <is>
          <t>a presença do nu na pintura moderna indica uma decadência moral dos costumes, distanciando a arte de qualquer função social ou política de afirmação cultural.</t>
        </is>
      </c>
      <c r="M922" s="6" t="inlineStr">
        <is>
          <t>o uso de cores fortes e a representação de figuras robustas tinham como intenção única ridicularizar a população negra, mantendo os preconceitos vigentes na sociedade da década de 1920.</t>
        </is>
      </c>
      <c r="N922" s="6" t="inlineStr">
        <is>
          <t>C</t>
        </is>
      </c>
      <c r="O922" s="6" t="inlineStr">
        <is>
          <t>A questão exige a análise da obra "A Negra" como um documento cultural que reflete e questiona os padrões de beleza e preconceitos de sua época (Habilidade LC-H13). A alternativa C está correta porque identifica que a pintura de Tarsila do Amaral subverte a estética dominante, que valorizava o branco e o europeu, elevando a figura negra a um status de símbolo nacional, combatendo o preconceito e redefinindo o padrão estético brasileiro.</t>
        </is>
      </c>
      <c r="P922" s="6" t="b">
        <v>1</v>
      </c>
      <c r="Q922" s="6" t="n">
        <v>0.025</v>
      </c>
      <c r="R922" s="6" t="n">
        <v>1.235294117647059</v>
      </c>
      <c r="S922" s="6" t="n">
        <v>0.8633093525179856</v>
      </c>
      <c r="T922" s="6" t="n">
        <v>17.15833333333333</v>
      </c>
      <c r="U922" s="6" t="n">
        <v>5</v>
      </c>
      <c r="V922" s="6" t="n">
        <v>5</v>
      </c>
      <c r="W922" s="6" t="n">
        <v>5</v>
      </c>
      <c r="X922" s="6" t="n">
        <v>5</v>
      </c>
      <c r="Y922" s="6" t="n">
        <v>5</v>
      </c>
      <c r="Z922" s="6" t="n">
        <v>5</v>
      </c>
      <c r="AA922" s="6" t="inlineStr">
        <is>
          <t>O item apresenta excelente alinhamento com a habilidade LC-H13, pois a análise da obra de Tarsila do Amaral exige a compreensão de como a arte reflete e contesta padrões de beleza e preconceitos culturais. Os objetos de conhecimento estão perfeitamente adequados, pois a questão aborda a produção artística como meio de construção de identidade e cidadania. Os distratores são plausíveis e funcionais: A e E propõem interpretações simplistas ou contrárias ao contexto histórico; B apresenta uma generalização histórica falsa; D introduz um viés moral extrínseco à análise da obra. O nível de complexidade é adequado ao Ensino Médio, exigindo interpretação contextual e análise de imagem. A aderência ao formato ENEM é máxima, com um enunciado contextualizado, uma questão de múltipla escolha com cinco alternativas e uma habilidade explícita da matriz de referência.</t>
        </is>
      </c>
      <c r="AB922" s="6" t="n">
        <v>5</v>
      </c>
      <c r="AC922" s="6" t="n">
        <v>5</v>
      </c>
      <c r="AD922" s="6" t="n">
        <v>5</v>
      </c>
      <c r="AE922" s="6" t="n">
        <v>5</v>
      </c>
      <c r="AF922" s="6" t="n">
        <v>5</v>
      </c>
      <c r="AG922" s="6" t="n">
        <v>5</v>
      </c>
      <c r="AH922" s="6" t="inlineStr">
        <is>
          <t>O item apresenta excelente alinhamento à habilidade LC-H13, pois solicita a análise de uma obra artística específica ('A Negra') para identificar a ruptura de padrões de beleza eurocêntricos e a construção de uma identidade nacional. Os objetos de conhecimento são integralmente contemplados, abordando a representação artística como fortalecimento da identidade. Os distratores são plausíveis e versam sobre equívocos comuns (europeização do modernismo, moralismo, estereótipos estáticos). O nível de complexidade e a linguagem são adequados ao Ensino Médio, e o formato segue rigorosamente os padrões do ENEM, com enunciado contextualizado e comando claro.</t>
        </is>
      </c>
    </row>
    <row r="923">
      <c r="A923" s="6" t="inlineStr">
        <is>
          <t>de0cef4e-1d4f-468b-9cc4-afb372e558b4</t>
        </is>
      </c>
      <c r="B923" s="6" t="inlineStr">
        <is>
          <t>com_fewshot_sem_grafo</t>
        </is>
      </c>
      <c r="C923" s="6" t="inlineStr">
        <is>
          <t>LC</t>
        </is>
      </c>
      <c r="D923" s="6" t="inlineStr">
        <is>
          <t>Linguagens, Codigos e suas Tecnologias</t>
        </is>
      </c>
      <c r="E923" s="6" t="n">
        <v>4</v>
      </c>
      <c r="F923" s="6" t="inlineStr">
        <is>
          <t>LC-H14</t>
        </is>
      </c>
      <c r="G923" s="6" t="inlineStr">
        <is>
          <t>Reconhecer o valor da diversidade artistica e das inter-relacoes de elementos que se apresentam nas manifestacoes de varios grupos sociais e etnicos.</t>
        </is>
      </c>
      <c r="H923" s="6" t="inlineStr">
        <is>
          <t>Leia os trechos a seguir, que pertencem a manifestações artísticas de diferentes matrizes culturais brasileiras.
Trecho I (Canto de Trabalho Indígena):
"O sol nos guia, a terra nos acolhe. Com as mãos no barro, tecemos o dia. O canto sobe forte, unindo o fôlego do povo na roda da vida."
Trecho II (Samba-Enredo):
"Na senzala cantava, um canto de hope. O ritmo batia no peito, o corpo balançava. Hoje a avenida é nossa, a história se faz na melodia, a alma do povo não se cala."
Considerando a diversidade artística e as inter-relações de elementos presentes nessas manifestações de diferentes grupos sociais e étnicos, é possível identificar que:</t>
        </is>
      </c>
      <c r="I923" s="6" t="inlineStr">
        <is>
          <t>As manifestações artísticas são isoladas e não possuem elementos em comum, pois cada grupo social desenvolve sua cultura sem influência externa.</t>
        </is>
      </c>
      <c r="J923" s="6" t="inlineStr">
        <is>
          <t>Apenas o Trecho II possui valor artístico e social, pois o samba é um gênero musical urbano, enquanto o canto indígena é restrito a rituais religiosos.</t>
        </is>
      </c>
      <c r="K923" s="6" t="inlineStr">
        <is>
          <t>Ambas as expressões utilizam a música e o ritmo como ferramentas de coesão social, preservação da memória e afirmação da identidade coletiva de seus grupos.</t>
        </is>
      </c>
      <c r="L923" s="6" t="inlineStr">
        <is>
          <t>A diversidade artística impede que o canto indígena e o samba sejam comparados, pois pertencem a contextos históricos e geográficos completamente distintos.</t>
        </is>
      </c>
      <c r="M923" s="6" t="inlineStr">
        <is>
          <t>O elemento principal que une os textos é a crítica política explícita contra o governo, característica obrigatória de toda manifestação artística étnica.</t>
        </is>
      </c>
      <c r="N923" s="6" t="inlineStr">
        <is>
          <t>C</t>
        </is>
      </c>
      <c r="O923" s="6" t="inlineStr">
        <is>
          <t>A questão exige o reconhecimento do valor da diversidade artística e das inter-relações entre elementos de manifestações de vários grupos sociais e étnicos (Habilidade LC-H14). A alternativa C é a correta ao identificar que, apesar das diferenças culturais e contextuais (indígena vs. afro-brasileira/urbano), ambas as manifestações compartilham a função social de fortalecer laços comunitários e manter viva a identidade do grupo através da música e da coletividade.</t>
        </is>
      </c>
      <c r="P923" s="6" t="b">
        <v>1</v>
      </c>
      <c r="Q923" s="6" t="n">
        <v>0.03389830508474576</v>
      </c>
      <c r="R923" s="6" t="n">
        <v>1.303571428571428</v>
      </c>
      <c r="S923" s="6" t="n">
        <v>0.8082191780821918</v>
      </c>
      <c r="T923" s="6" t="n">
        <v>13.70964285714286</v>
      </c>
      <c r="U923" s="6" t="n">
        <v>4.8</v>
      </c>
      <c r="V923" s="6" t="n">
        <v>5</v>
      </c>
      <c r="W923" s="6" t="n">
        <v>5</v>
      </c>
      <c r="X923" s="6" t="n">
        <v>4</v>
      </c>
      <c r="Y923" s="6" t="n">
        <v>5</v>
      </c>
      <c r="Z923" s="6" t="n">
        <v>5</v>
      </c>
      <c r="AA923" s="6" t="inlineStr">
        <is>
          <t>O item apresenta excelente alinhamento com a habilidade LC-H14, pois a questão central é justamente o reconhecimento do valor da diversidade e das inter-relações entre manifestações artísticas de diferentes grupos sociais e étnicos. A análise dos dois trechos (indígena e samba) exige do estudante a capacidade de identificar elementos comuns e distintos, superando visões estereotipadas. Os objetos de conhecimento estão perfeitamente adequados, pois a questão aborda diretamente a produção e recepção de textos artísticos, focando na função da arte para a construção de identidade e cidadania. Os distratores são plausíveis e funcionam como armadilhas comuns: a alternativa A representa uma visão de culturas estanques, a B uma hierarquização de valor, a D uma visão que impede a comparação e a E uma generalização infundada. Apenas a alternativa C, que aponta para a função social comum de coesão e identidade, supera essas armadilhas. O nível de complexidade é adequado para o Ensino Médio, exigindo interpretação de texto e pensamento sociocultural, sem ser excessivamente simplista ou abstrato. O formato segue rigorosamente o padrão ENEM, com dois textos curtos, uma questão de múltipla escolha com cinco alternativas e uma temática recorrente (diversidade cultural e identidade).</t>
        </is>
      </c>
      <c r="AB923" s="6" t="n">
        <v>4</v>
      </c>
      <c r="AC923" s="6" t="n">
        <v>4</v>
      </c>
      <c r="AD923" s="6" t="n">
        <v>5</v>
      </c>
      <c r="AE923" s="6" t="n">
        <v>4</v>
      </c>
      <c r="AF923" s="6" t="n">
        <v>4</v>
      </c>
      <c r="AG923" s="6" t="n">
        <v>3</v>
      </c>
      <c r="AH923" s="6" t="inlineStr">
        <is>
          <t>O item está bem alinhado à habilidade LC-H14 e aos objetos de conhecimento, pois solicita o reconhecimento de inter-relações (coesão social, identidade) entre manifestações de matrizes distintas. Os distratores são plausíveis, explorando preconceitos e falhas de interpretação comuns. O nível de dificuldade é adequado ao Ensino Médio. A pontuação em 'aderência ao formato ENEM' é menor devido à natureza sintética e genérica dos textos apresentados (que parecem exemplos criados para a questão e não documentos autênticos ou trechos de obras concretas), o que reduz a riqueza textual e a complexidade típica dos estímulos do exame oficial.</t>
        </is>
      </c>
    </row>
    <row r="924">
      <c r="A924" s="6" t="inlineStr">
        <is>
          <t>bb4d6da5-48b2-4580-8fff-6db094536c8a</t>
        </is>
      </c>
      <c r="B924" s="6" t="inlineStr">
        <is>
          <t>com_fewshot_sem_grafo</t>
        </is>
      </c>
      <c r="C924" s="6" t="inlineStr">
        <is>
          <t>LC</t>
        </is>
      </c>
      <c r="D924" s="6" t="inlineStr">
        <is>
          <t>Linguagens, Codigos e suas Tecnologias</t>
        </is>
      </c>
      <c r="E924" s="6" t="n">
        <v>4</v>
      </c>
      <c r="F924" s="6" t="inlineStr">
        <is>
          <t>LC-H14</t>
        </is>
      </c>
      <c r="G924" s="6" t="inlineStr">
        <is>
          <t>Reconhecer o valor da diversidade artistica e das inter-relacoes de elementos que se apresentam nas manifestacoes de varios grupos sociais e etnicos.</t>
        </is>
      </c>
      <c r="H924" s="6" t="inlineStr">
        <is>
          <t>Em uma exposição intitulada 'Diálogos Visuais', o curador juxtapôs uma máscara ritual do povo Xingu a um painel de grafite de uma periferia urbana de São Paulo. Ao lado das obras, o texto explicativo destacava que ambas utilizam cores vibrantes e formas geométricas não apenas como estética, mas como códigos para narrar a história de seus povos e demarcar territórios de identidade. Essa curadoria permite ao visitante reconhecer que:</t>
        </is>
      </c>
      <c r="I924" s="6" t="inlineStr">
        <is>
          <t>a arte indígena é superior à arte urbana por possuir um caráter sagrado e original.</t>
        </is>
      </c>
      <c r="J924" s="6" t="inlineStr">
        <is>
          <t>as manifestações artísticas são isoladas e não possuem elementos em comum entre culturas distintas.</t>
        </is>
      </c>
      <c r="K924" s="6" t="inlineStr">
        <is>
          <t>a diversidade de expressões artísticas revela inter-relações de elementos que servem a funções sociais e identitárias semelhantes em diferentes grupos.</t>
        </is>
      </c>
      <c r="L924" s="6" t="inlineStr">
        <is>
          <t>o grafite só adquire valor artístico quando imita os padrões estéticos das tradições indígenas brasileiras.</t>
        </is>
      </c>
      <c r="M924" s="6" t="inlineStr">
        <is>
          <t>a produção artística contemporânea perdeu sua capacidade de expressar a memória coletiva, diferentemente das culturas tradicionais.</t>
        </is>
      </c>
      <c r="N924" s="6" t="inlineStr">
        <is>
          <t>C</t>
        </is>
      </c>
      <c r="O924" s="6" t="inlineStr">
        <is>
          <t>A questão exige o reconhecimento do valor da diversidade artística e das inter-relações de elementos (uso de cor, geometria e função narrativa) presentes em manifestações de grupos sociais e étnicos distintos (indígena e urbano). A alternativa C é a correta ao identificar que, apesar das diferenças culturais, há elementos comuns na forma como a arte é utilizada para expressar identidade e território, atendendo à habilidade LC-H14.</t>
        </is>
      </c>
      <c r="P924" s="6" t="b">
        <v>1</v>
      </c>
      <c r="Q924" s="6" t="n">
        <v>0.04545454545454546</v>
      </c>
      <c r="R924" s="6" t="n">
        <v>1.595092024539877</v>
      </c>
      <c r="S924" s="6" t="n">
        <v>0.9263157894736842</v>
      </c>
      <c r="T924" s="6" t="n">
        <v>14.96511984659636</v>
      </c>
      <c r="U924" s="6" t="n">
        <v>5</v>
      </c>
      <c r="V924" s="6" t="n">
        <v>5</v>
      </c>
      <c r="W924" s="6" t="n">
        <v>5</v>
      </c>
      <c r="X924" s="6" t="n">
        <v>5</v>
      </c>
      <c r="Y924" s="6" t="n">
        <v>5</v>
      </c>
      <c r="Z924" s="6" t="n">
        <v>5</v>
      </c>
      <c r="AA924" s="6" t="inlineStr">
        <is>
          <t>O item apresenta excelente alinhamento com a habilidade LC-H14, pois a situação-problema (a curadoria) e a alternativa correta (C) exigem explicitamente o reconhecimento do valor da diversidade artística e das inter-relações de elementos (cores, formas, função social) entre grupos distintos (indígena e urbano). Os objetos de conhecimento esperados estão perfeitamente adequados e materializados no enunciado e na alternativa correta, que abordam a produção, a recepção e a função da arte para a identidade. Os distratores (A, B, D, E) são plausíveis e funcionam efetivamente como armadilhas, pois exploram visões estereotipadas (superioridade cultural, isolamento, imitação, perda de valor), que o estudante deve desconstruir para acertar. O nível de complexidade é adequado ao Ensino Médio, exigindo análise e desconstrução de preconceitos, sem recorrer a um conhecimento especializado. O formato segue rigorosamente as especificações do ENEM, com um enunciado contextualizado, uma situação-problema clara e alternativas que exigem interpretação crítica e não memorização.</t>
        </is>
      </c>
      <c r="AB924" s="6" t="n">
        <v>4.8</v>
      </c>
      <c r="AC924" s="6" t="n">
        <v>5</v>
      </c>
      <c r="AD924" s="6" t="n">
        <v>5</v>
      </c>
      <c r="AE924" s="6" t="n">
        <v>4</v>
      </c>
      <c r="AF924" s="6" t="n">
        <v>5</v>
      </c>
      <c r="AG924" s="6" t="n">
        <v>5</v>
      </c>
      <c r="AH924" s="6" t="inlineStr">
        <is>
          <t>O item apresenta excelente alinhamento à habilidade LC-H14, pois propõe a análise comparativa entre manifestações artísticas de grupos sociais e étnicos distintos (indígena e urbano), exigindo o reconhecimento de inter-relações de elementos (cores, geometria, função social). A alternativa correta (C) sintetiza perfeitamente o conceito de diversidade e identidade. Os objetos de conhecimento são contemplados ao abordar a arte como representação de mundo e fortalecimento de identidade. Os distratores são plausíveis, abordando equívocos comuns como hierarquia cultural (A), isolamento (B), dependência estética (D) e perda de memória (E), embora o distrator B seja um pouco óbvio diante do texto. O nível de linguagem e a complexidade cognitiva são adequados ao Ensino Médio, e o formato segue rigorosamente os padrões do ENEM.</t>
        </is>
      </c>
    </row>
    <row r="925">
      <c r="A925" s="6" t="inlineStr">
        <is>
          <t>3bdad005-7fc1-4d2a-a8f8-af67b09ab042</t>
        </is>
      </c>
      <c r="B925" s="6" t="inlineStr">
        <is>
          <t>com_fewshot_sem_grafo</t>
        </is>
      </c>
      <c r="C925" s="6" t="inlineStr">
        <is>
          <t>LC</t>
        </is>
      </c>
      <c r="D925" s="6" t="inlineStr">
        <is>
          <t>Linguagens, Codigos e suas Tecnologias</t>
        </is>
      </c>
      <c r="E925" s="6" t="n">
        <v>4</v>
      </c>
      <c r="F925" s="6" t="inlineStr">
        <is>
          <t>LC-H14</t>
        </is>
      </c>
      <c r="G925" s="6" t="inlineStr">
        <is>
          <t>Reconhecer o valor da diversidade artistica e das inter-relacoes de elementos que se apresentam nas manifestacoes de varios grupos sociais e etnicos.</t>
        </is>
      </c>
      <c r="H925" s="6" t="inlineStr">
        <is>
          <t>Durante uma mostra cultural em uma escola, os alunos apresentaram um painel sobre a formacao da musica popular brasileira. O painel destacava como generos como o samba e o maracatu surgiram da mistura de ritmos africanos trazidos por pessoas escravizadas com instrumentos e harmonias da musica europeia, incorporando tambem tematicas do cotidiano urbano. A exposicao ressaltava que essa fusao nao foi apenas musical, mas um ato de resistencia e afirmacao de identidade de grupos marginalizados. Com base nesse contexto, o reconhecimento dessa diversidade artistica e das inter-relacoes de elementos culturais permite compreender que:</t>
        </is>
      </c>
      <c r="I925" s="6" t="inlineStr">
        <is>
          <t>A cultura brasileira e estatica e deve preservar apenas as raizes europeias para garantir sua sofisticacao.</t>
        </is>
      </c>
      <c r="J925" s="6" t="inlineStr">
        <is>
          <t>A arte funciona como um espelho das relacoes sociais e etnicas, revelando a identidade nacional construida pela mescla de diferentes grupos.</t>
        </is>
      </c>
      <c r="K925" s="6" t="inlineStr">
        <is>
          <t>A influencia africana na musica deve ser vista como um folclore superado, sem relevancia para a producao artistica contemporanea.</t>
        </is>
      </c>
      <c r="L925" s="6" t="inlineStr">
        <is>
          <t>A verdadeira arte nacional so pode ser produzida por artistas que pertençam exclusivamente a grupos etnicos tradicionais.</t>
        </is>
      </c>
      <c r="M925" s="6" t="inlineStr">
        <is>
          <t>A mistura de elementos culturais diferentes empobrece a manifestacao artistica, pois impede a definicao de um estilo puro e original.</t>
        </is>
      </c>
      <c r="N925" s="6" t="inlineStr">
        <is>
          <t>B</t>
        </is>
      </c>
      <c r="O925" s="6" t="inlineStr">
        <is>
          <t>A questao aborda a habilidade LC-H14 ao exigir o reconhecimento do valor da diversidade artistica e das inter-relacoes entre elementos de diferentes grupos sociais e etnicos. A alternativa B e a correta pois identifica a arte como um produto historico e social que reflete a hibridizacao e a complexidade das relacoes entre os grupos que formam a sociedade, valorizando a diversidade cultural presente na formacao da identidade nacional.</t>
        </is>
      </c>
      <c r="P925" s="6" t="b">
        <v>1</v>
      </c>
      <c r="Q925" s="6" t="n">
        <v>0.07142857142857142</v>
      </c>
      <c r="R925" s="6" t="n">
        <v>2.249249249249249</v>
      </c>
      <c r="S925" s="6" t="n">
        <v>0.8448275862068966</v>
      </c>
      <c r="T925" s="6" t="n">
        <v>17.20438172043011</v>
      </c>
      <c r="U925" s="6" t="n">
        <v>5</v>
      </c>
      <c r="V925" s="6" t="n">
        <v>5</v>
      </c>
      <c r="W925" s="6" t="n">
        <v>5</v>
      </c>
      <c r="X925" s="6" t="n">
        <v>5</v>
      </c>
      <c r="Y925" s="6" t="n">
        <v>5</v>
      </c>
      <c r="Z925" s="6" t="n">
        <v>5</v>
      </c>
      <c r="AA925" s="6" t="inlineStr">
        <is>
          <t>O item apresenta excelente alinhamento com a habilidade LC-H14, pois o enunciado descreve a formação da música popular brasileira como um processo de fusão de elementos de diferentes grupos sociais e étnicos (africanos, europeus), e a questão centraliza-se no 'reconhecimento dessa diversidade artística e das inter-relações de elementos culturais'. A alternativa correta (B) capta perfeitamente a ideia de que a arte é um reflexo das relações sociais e da identidade nacional construída pela mescla, valorizando a diversidade. Os objetos de conhecimento estão perfeitamente adequados, pois o texto aborda a produção e a recepção de um texto artístico (o painel) e sua relação com a identidade e a cidadania. Os distratores (A, C, D, E) são plausíveis e funcionam como bons armadilhas, pois apresentam visões estereotipadas e equivocadas sobre cultura (estaticidade, superação do folclore, exclusivismo, pureza), que o aluno precisa discernir para chegar à resposta correta. O nível de complexidade e o vocabulário são adequados para o Ensino Médio. O formato segue as características do ENEM, com um enunciado contextualizado, uma pergunta que exige interpretação e análise crítica, e alternativas que exigem o discernimento de conceitos socioculturais.</t>
        </is>
      </c>
      <c r="AB925" s="6" t="n">
        <v>5</v>
      </c>
      <c r="AC925" s="6" t="n">
        <v>5</v>
      </c>
      <c r="AD925" s="6" t="n">
        <v>5</v>
      </c>
      <c r="AE925" s="6" t="n">
        <v>5</v>
      </c>
      <c r="AF925" s="6" t="n">
        <v>5</v>
      </c>
      <c r="AG925" s="6" t="n">
        <v>5</v>
      </c>
      <c r="AH925" s="6" t="inlineStr">
        <is>
          <t>O item apresenta excelente alinhamento à habilidade LC-H14, pois exige do estudante o reconhecimento da diversidade artistica e da importância das inter-relações culturais (africanas, europeias e urbanas) na formação da identidade nacional. O objeto de conhecimento é plenamente contemplado ao abordar a produção artistica (música) como representação de mundo e fortalecimento de identidade. Os distratores são plausíveis e representam visões distorcidas ou preconceituosas comuns (eurocentrismo, folclorização, purismo), exigindo leitura crítica para o descarte. O nível de complexidade e a linguagem são adequados ao Ensino Médio, e o formato segue rigorosamente os padrões do ENEM, com enunciado contextualizado e comando claro.</t>
        </is>
      </c>
    </row>
    <row r="926">
      <c r="A926" s="6" t="inlineStr">
        <is>
          <t>efe95c07-fc8c-4a93-b49c-9bf0065ca0c1</t>
        </is>
      </c>
      <c r="B926" s="6" t="inlineStr">
        <is>
          <t>com_fewshot_sem_grafo</t>
        </is>
      </c>
      <c r="C926" s="6" t="inlineStr">
        <is>
          <t>LC</t>
        </is>
      </c>
      <c r="D926" s="6" t="inlineStr">
        <is>
          <t>Linguagens, Codigos e suas Tecnologias</t>
        </is>
      </c>
      <c r="E926" s="6" t="n">
        <v>4</v>
      </c>
      <c r="F926" s="6" t="inlineStr">
        <is>
          <t>LC-H14</t>
        </is>
      </c>
      <c r="G926" s="6" t="inlineStr">
        <is>
          <t>Reconhecer o valor da diversidade artistica e das inter-relacoes de elementos que se apresentam nas manifestacoes de varios grupos sociais e etnicos.</t>
        </is>
      </c>
      <c r="H926" s="6" t="inlineStr">
        <is>
          <t>Uma mostra cultural intitulada 'Vozes do Povo' coloca em diálogo o 'Samba de Roda' do Recôncavo Baiano e a 'Música Rap' das periferias de São Paulo. O curador observa que, embora separados por séculos e contextos geográficos distintos, ambos os gêneros estruturam-se a partir da oralidade e do ritmo coletivo para narrar a vivência cotidiana e reivindicar espaço social. A abordagem curatorial dessa exposição exemplifica a importância da diversidade artística, pois evidencia que manifestações de diferentes grupos sociais e étnicos:</t>
        </is>
      </c>
      <c r="I926" s="6" t="inlineStr">
        <is>
          <t>mantêm-se estanques, sem possibilidade de influência mútua ou diálogo.</t>
        </is>
      </c>
      <c r="J926" s="6" t="inlineStr">
        <is>
          <t>utilizam estruturas linguísticas idênticas, independentemente da época de sua criação.</t>
        </is>
      </c>
      <c r="K926" s="6" t="inlineStr">
        <is>
          <t>convergem em seus propósitos sociais, empregando a arte como instrumento de afirmação identitária.</t>
        </is>
      </c>
      <c r="L926" s="6" t="inlineStr">
        <is>
          <t>perdem suas características originais ao entrarem em contato com o mercado cultural globalizado.</t>
        </is>
      </c>
      <c r="M926" s="6" t="inlineStr">
        <is>
          <t>devem ser analisadas apenas sob o aspecto técnico, desconsiderando o contexto histórico de produção.</t>
        </is>
      </c>
      <c r="N926" s="6" t="inlineStr">
        <is>
          <t>C</t>
        </is>
      </c>
      <c r="O926" s="6" t="inlineStr">
        <is>
          <t>A habilidade LC-H14 exige o reconhecimento do valor da diversidade e das inter-relações entre elementos de manifestações de vários grupos. A alternativa C é a correta pois identifica que, apesar da diversidade de origens (étnicas, sociais e geográficas), existe uma inter-relação fundamental no uso da arte (oralidade e ritmo) com a função social de resistência e afirmação da identidade de cada grupo.</t>
        </is>
      </c>
      <c r="P926" s="6" t="b">
        <v>1</v>
      </c>
      <c r="Q926" s="6" t="n">
        <v>0.03448275862068965</v>
      </c>
      <c r="R926" s="6" t="n">
        <v>1.550847457627119</v>
      </c>
      <c r="S926" s="6" t="n">
        <v>0.9666666666666667</v>
      </c>
      <c r="T926" s="6" t="n">
        <v>17.19745118191161</v>
      </c>
      <c r="U926" s="6" t="n">
        <v>5</v>
      </c>
      <c r="V926" s="6" t="n">
        <v>5</v>
      </c>
      <c r="W926" s="6" t="n">
        <v>5</v>
      </c>
      <c r="X926" s="6" t="n">
        <v>5</v>
      </c>
      <c r="Y926" s="6" t="n">
        <v>5</v>
      </c>
      <c r="Z926" s="6" t="n">
        <v>5</v>
      </c>
      <c r="AA926" s="6" t="inlineStr">
        <is>
          <t>O item apresenta excelente alinhamento com a habilidade LC-H14, pois a questão e o gabarito focam diretamente no reconhecimento do valor da diversidade artística e das inter-relações entre manifestações de diferentes grupos sociais e étnicos, destacando a convergência de propósitos sociais. Os objetos de conhecimento esperados estão perfeitamente contemplados, pois o enunciado aborda a produção e recepção de textos artísticos (samba e rap) e sua função na construção de identidade e cidadania. Os distratores são plausíveis e funcionam efetivamente como alternativas incorretas, explorando concepções errôneas como o isolamento cultural (A), a uniformidade linguística (B), a perda de identidade (D) e o descomprometimento com o contexto (E). O nível de complexidade é adequado para o Ensino Médio, exigindo análise e síntese de informações sobre manifestações culturais. A aderência ao formato ENEM é máxima, com um enunciado contextualizado, uma situação-problema clara e alternativas que exigem interpretação crítica e conhecimento de mundo.</t>
        </is>
      </c>
      <c r="AB926" s="6" t="n">
        <v>5</v>
      </c>
      <c r="AC926" s="6" t="n">
        <v>5</v>
      </c>
      <c r="AD926" s="6" t="n">
        <v>5</v>
      </c>
      <c r="AE926" s="6" t="n">
        <v>5</v>
      </c>
      <c r="AF926" s="6" t="n">
        <v>5</v>
      </c>
      <c r="AG926" s="6" t="n">
        <v>5</v>
      </c>
      <c r="AH926" s="6" t="inlineStr">
        <is>
          <t>O item apresenta excelente alinhamento à habilidade LC-H14, pois exige do estudante o reconhecimento de semelhanças funcionais (inter-relações) entre manifestações artísticas distintas (diversidade), vinculando-as à afirmação identitária. Os objetos de conhecimento são integralmente contemplados ao abordar a produção artística como representação do mundo e fortalecimento da cidadania. Os distratores são plausíveis, baseando-se em leituras superficiais ou conceitos equivocados comuns (isolamento cultural, formalismo excessivo, perda de autenticidade). O nível de complexidade e o vocabulário são adequados ao Ensino Médio, e a estrutura segue rigorosamente o padrão do ENEM, com enunciado contextualizado e comando claro.</t>
        </is>
      </c>
    </row>
    <row r="927">
      <c r="A927" s="6" t="inlineStr">
        <is>
          <t>91977248-e792-4eed-b1d5-a55abb5b9720</t>
        </is>
      </c>
      <c r="B927" s="6" t="inlineStr">
        <is>
          <t>com_fewshot_sem_grafo</t>
        </is>
      </c>
      <c r="C927" s="6" t="inlineStr">
        <is>
          <t>LC</t>
        </is>
      </c>
      <c r="D927" s="6" t="inlineStr">
        <is>
          <t>Linguagens, Codigos e suas Tecnologias</t>
        </is>
      </c>
      <c r="E927" s="6" t="n">
        <v>4</v>
      </c>
      <c r="F927" s="6" t="inlineStr">
        <is>
          <t>LC-H14</t>
        </is>
      </c>
      <c r="G927" s="6" t="inlineStr">
        <is>
          <t>Reconhecer o valor da diversidade artistica e das inter-relacoes de elementos que se apresentam nas manifestacoes de varios grupos sociais e etnicos.</t>
        </is>
      </c>
      <c r="H927" s="6" t="inlineStr">
        <is>
          <t>No festival "Raízes do Futuro", uma apresentação uniu o grupo indígena "Vozes da Mata" e o coletivo de rap "Fluxo Urbano". Enquanto o grupo indígena utilizava maracás e cantos na língua nativa para narrar histórias de seus ancestrais, os rappers empregavam batidas eletrônicas e rimas em português para discutir a vida na periferia. Apesar das diferenças de instrumentos e idioma, ambos enfatizaram a importância da memória, da comunidade e da luta pelo território. A análise comparativa dessas manifestações artísticas permite concluir que:</t>
        </is>
      </c>
      <c r="I927" s="6" t="inlineStr">
        <is>
          <t>A arte indígena, por ser ancestral, possui maior valor cultural do que as manifestações urbanas contemporâneas.</t>
        </is>
      </c>
      <c r="J927" s="6" t="inlineStr">
        <is>
          <t>As expressões artísticas de grupos distintos são incomunicáveis e não compartilham elementos estruturais ou temáticos.</t>
        </is>
      </c>
      <c r="K927" s="6" t="inlineStr">
        <is>
          <t>A diversidade artística revela-se por meio de formas distintas, mas pode convergir na expressão de valores sociais e étnicos comuns.</t>
        </is>
      </c>
      <c r="L927" s="6" t="inlineStr">
        <is>
          <t>A globalização cultural elimina as características específicas de cada grupo social, padronizando as manifestações artísticas.</t>
        </is>
      </c>
      <c r="M927" s="6" t="inlineStr">
        <is>
          <t>O objetivo principal da arte é apenas o entretenimento, independentemente da origem étnica ou social dos artistas.</t>
        </is>
      </c>
      <c r="N927" s="6" t="inlineStr">
        <is>
          <t>C</t>
        </is>
      </c>
      <c r="O927" s="6" t="inlineStr">
        <is>
          <t>A questão aborda a Habilidade LC-H14 ao solicitar o reconhecimento de que manifestações artísticas de diferentes matizes étnicos e sociais (indígena e rap) possuem elementos inter-relacionados (memória e luta), valorizando a diversidade cultural sem estabelecer hierarquias. A alternativa C é a correta pois identifica a coexistência de formas diversas com a partilha de significados humanos e sociais.</t>
        </is>
      </c>
      <c r="P927" s="6" t="b">
        <v>1</v>
      </c>
      <c r="Q927" s="6" t="n">
        <v>0.03191489361702127</v>
      </c>
      <c r="R927" s="6" t="n">
        <v>1.088082901554404</v>
      </c>
      <c r="S927" s="6" t="n">
        <v>0.8952380952380953</v>
      </c>
      <c r="T927" s="6" t="n">
        <v>16.41132575757576</v>
      </c>
      <c r="U927" s="6" t="n">
        <v>5</v>
      </c>
      <c r="V927" s="6" t="n">
        <v>5</v>
      </c>
      <c r="W927" s="6" t="n">
        <v>5</v>
      </c>
      <c r="X927" s="6" t="n">
        <v>5</v>
      </c>
      <c r="Y927" s="6" t="n">
        <v>5</v>
      </c>
      <c r="Z927" s="6" t="n">
        <v>5</v>
      </c>
      <c r="AA927" s="6" t="inlineStr">
        <is>
          <t>O item demonstra excelente alinhamento com a habilidade LC-H14, pois a questão central é o reconhecimento do valor da diversidade e das inter-relações entre manifestações artísticas de grupos sociais distintos (indígena e urbano). A alternativa correta (C) capta perfeitamente a ideia de convergência de valores sociais e étnicos (memória, comunidade, luta) em formas distintas, valorizando a diversidade sem hierarquizá-la. Os objetos de conhecimento estão perfeitamente adequados, pois a questão aborda a produção e recepção de textos artísticos para a construção de identidade e cidadania. Os distratores são plausíveis e funcionam como armadilhas bem construídas: A estabelece uma hierarquia de valor, B nega a possibilidade de comunicação, D fala em globalização (não presente no enunciado) e E reduz a arte ao entretenimento. O nível de complexidade é adequado ao Ensino Médio, exigindo análise e interpretação de um texto descritivo. A aderência ao formato ENEM é máxima, com um enunciado contextualizado, uma situação-problema clara e alternativas que exigem o domínio de conceitos de cultura e identidade.</t>
        </is>
      </c>
      <c r="AB927" s="6" t="n">
        <v>4.8</v>
      </c>
      <c r="AC927" s="6" t="n">
        <v>5</v>
      </c>
      <c r="AD927" s="6" t="n">
        <v>5</v>
      </c>
      <c r="AE927" s="6" t="n">
        <v>4</v>
      </c>
      <c r="AF927" s="6" t="n">
        <v>5</v>
      </c>
      <c r="AG927" s="6" t="n">
        <v>5</v>
      </c>
      <c r="AH927" s="6" t="inlineStr">
        <is>
          <t>O item avalia com excelência a habilidade LC-H14, pois exige do estudante o reconhecimento da diversidade artística (maracás/cantos nativos vs. batidas eletrônicas/rap) e, simultaneamente, a identificação de inter-relações de elementos temáticos (memória, comunidade, luta pelo território) entre grupos sociais e étnicos distintos. Os objetos de conhecimento referentes à representação do mundo e fortalecimento da identidade são plenamente contemplados pelo enunciado. Os distratores são plausíveis e exploram concepções equivocadas comuns, como a hierarquização cultural (A), o isolamento total entre culturas (B) e a homogeneização pela globalização (D). O nível de complexidade, a linguagem e o formato do enunciado e alternativas são adequados ao Ensino Médio e seguem rigorosamente o padrão do ENEM.</t>
        </is>
      </c>
    </row>
    <row r="928">
      <c r="A928" s="6" t="inlineStr">
        <is>
          <t>4e2a1a73-dc0a-4c60-ba48-b17cbb9f6e83</t>
        </is>
      </c>
      <c r="B928" s="6" t="inlineStr">
        <is>
          <t>com_fewshot_sem_grafo</t>
        </is>
      </c>
      <c r="C928" s="6" t="inlineStr">
        <is>
          <t>LC</t>
        </is>
      </c>
      <c r="D928" s="6" t="inlineStr">
        <is>
          <t>Linguagens, Codigos e suas Tecnologias</t>
        </is>
      </c>
      <c r="E928" s="6" t="n">
        <v>5</v>
      </c>
      <c r="F928" s="6" t="inlineStr">
        <is>
          <t>LC-H15</t>
        </is>
      </c>
      <c r="G928" s="6" t="inlineStr">
        <is>
          <t>Estabelecer relacoes entre o texto literario e o momento de sua producao, situando aspectos do contexto historico, social e politico.</t>
        </is>
      </c>
      <c r="H928" s="6" t="inlineStr">
        <is>
          <t>Durante uma exposição sobre o Realismo no Brasil, o professor analisou a obra "O Alienista", de Machado de Assis, destacando a figura do Dr. Simão Bacamarte. Ele explicou que a obsessão do personagem em classificar e internar cidadãos baseando-se em critérios científicos de normalidade reflete o clima intelectual da época. A narrativa, ao ridicularizar a pretensão da ciência em explicar e controlar todos os comportamentos humanos, estabelece um diálogo crítico com o contexto histórico e social do Segundo Reinado.</t>
        </is>
      </c>
      <c r="I928" s="6" t="inlineStr">
        <is>
          <t>A instabilidade política das regências, marcada por revoltas populares que exigiam a volta da monarquia.</t>
        </is>
      </c>
      <c r="J928" s="6" t="inlineStr">
        <is>
          <t>A influência do pensamento positivista e cientificista, que buscava aplicar a razão e a ciência para organizar a sociedade e legitimar o poder.</t>
        </is>
      </c>
      <c r="K928" s="6" t="inlineStr">
        <is>
          <t>O nacionalismo romântico, que valorizava a natureza tropical e o índio como símbolos de uma identidade brasileira autêntica.</t>
        </is>
      </c>
      <c r="L928" s="6" t="inlineStr">
        <is>
          <t>O modernismo de 1922, que questionava as tradições literárias passadas e propunha uma ruptura radical com a cultura europeia.</t>
        </is>
      </c>
      <c r="M928" s="6" t="inlineStr">
        <is>
          <t>A escravidão colonial do século XVI, que utilizava a religião para justificar a submissão dos povos africanos.</t>
        </is>
      </c>
      <c r="N928" s="6" t="inlineStr">
        <is>
          <t>B</t>
        </is>
      </c>
      <c r="O928" s="6" t="inlineStr">
        <is>
          <t>A habilidade LC-H15 exige relacionar o texto literário com seu contexto histórico. 'O Alienista', publicado em 1882, satiriza o cientificismo e o positivismo, correntes intelectuais dominantes no Brasil do final do século XIX. A obra critica a ideia de que a ciência poderia resolver todos os problemas sociais e definir a 'normalidade', refletindo a tentativa da elite da época de organizar a sociedade racionalmente, muitas vezes desconsiderando as complexidades humanas.</t>
        </is>
      </c>
      <c r="P928" s="6" t="b">
        <v>1</v>
      </c>
      <c r="Q928" s="6" t="n">
        <v>0.04123711340206185</v>
      </c>
      <c r="R928" s="6" t="n">
        <v>1.347368421052632</v>
      </c>
      <c r="S928" s="6" t="n">
        <v>0.9897959183673469</v>
      </c>
      <c r="T928" s="6" t="n">
        <v>15.03513888888889</v>
      </c>
      <c r="U928" s="6" t="n">
        <v>5</v>
      </c>
      <c r="V928" s="6" t="n">
        <v>5</v>
      </c>
      <c r="W928" s="6" t="n">
        <v>5</v>
      </c>
      <c r="X928" s="6" t="n">
        <v>5</v>
      </c>
      <c r="Y928" s="6" t="n">
        <v>5</v>
      </c>
      <c r="Z928" s="6" t="n">
        <v>5</v>
      </c>
      <c r="AA928" s="6" t="inlineStr">
        <is>
          <t>O item demonstra excelente alinhamento com a habilidade LC-H15, pois exige do candidato a compreensão de como a sátira presente na obra 'O Alienista' dialoga criticamente com o contexto histórico, social e político do Segundo Reinado, especificamente com o cientificismo e o positivismo. Os objetos de conhecimento esperados estão perfeitamente contemplados, pois a questão aborda a relação entre a produção literária e o processo social, bem como as concepções artísticas e a recepção do texto. Os distratores são plausíveis e funcionais: a alternativa A (regências) é um erro cronológico; a C (nacionalismo romântico) representa uma estética anterior e contrária ao Realismo; a D (modernismo) é um movimento posterior; e a E (escravidão) é um tema histórico relevante, mas não tem conexão direta com o enunciado da obra. O nível de complexidade é adequado para o Ensino Médio, exigindo conhecimento de período literário e contexto histórico sem ser excessivamente especializado. O formato segue rigorosamente o padrão ENEM, com um enunciado contextualizado, alternativas que exploram conhecimentos correlatos e uma justificativa clara para o gabarito.</t>
        </is>
      </c>
      <c r="AB928" s="6" t="n">
        <v>4.8</v>
      </c>
      <c r="AC928" s="6" t="n">
        <v>5</v>
      </c>
      <c r="AD928" s="6" t="n">
        <v>5</v>
      </c>
      <c r="AE928" s="6" t="n">
        <v>4</v>
      </c>
      <c r="AF928" s="6" t="n">
        <v>5</v>
      </c>
      <c r="AG928" s="6" t="n">
        <v>5</v>
      </c>
      <c r="AH928" s="6" t="inlineStr">
        <is>
          <t>O item está perfeitamente alinhado à habilidade LC-H15, pois solicita explicitamente a relação entre a crítica literária feita em 'O Alienista' e o contexto intelectual do Segundo Reinado (positivismo/cientificismo). Os objetos de conhecimento são contemplados de forma adequada, abordando a interlocução entre a obra e o processo social de sua época. Os distratores são plausíveis na medida em que remetem a outros movimentos literários (Romantismo, Modernismo) e períodos históricos (Regências, Colônia), testando a capacidade do aluno de situar a obra no tempo correto, embora a alternativa E seja facilmente descartável devido à discrepância cronológica explícita no enunciado. O nível de complexidade e a estrutura do enunciado são adequados ao Ensino Médio e seguem rigorosamente o padrão do ENEM.</t>
        </is>
      </c>
    </row>
    <row r="929">
      <c r="A929" s="6" t="inlineStr">
        <is>
          <t>4eb102dc-b2d5-4522-8917-d4e56047b019</t>
        </is>
      </c>
      <c r="B929" s="6" t="inlineStr">
        <is>
          <t>com_fewshot_sem_grafo</t>
        </is>
      </c>
      <c r="C929" s="6" t="inlineStr">
        <is>
          <t>LC</t>
        </is>
      </c>
      <c r="D929" s="6" t="inlineStr">
        <is>
          <t>Linguagens, Codigos e suas Tecnologias</t>
        </is>
      </c>
      <c r="E929" s="6" t="n">
        <v>5</v>
      </c>
      <c r="F929" s="6" t="inlineStr">
        <is>
          <t>LC-H15</t>
        </is>
      </c>
      <c r="G929" s="6" t="inlineStr">
        <is>
          <t>Estabelecer relacoes entre o texto literario e o momento de sua producao, situando aspectos do contexto historico, social e politico.</t>
        </is>
      </c>
      <c r="H929" s="6" t="inlineStr">
        <is>
          <t>Um grupo de estudantes está organizando uma exposição sobre as vanguardas artísticas no Brasil e seleciona o seguinte trecho do Manifesto Antropófago, de 1928, para abrir o evento: 'Só a Antropofagia nos une. Socialmente. Economicamente. Filosoficamente. [...] Contra todas as catequeses. E contra a mãe dos Gracos. [...] Queremos a Revolução Caraíba. Maior que a Revolução Francesa. A unificação de todas as revoltas eficazes na direção do homem.' Ao relacionar o conteúdo do manifesto com o contexto histórico e social de sua produção, os estudantes percebem que o movimento modernista pretendia:</t>
        </is>
      </c>
      <c r="I929" s="6" t="inlineStr">
        <is>
          <t>resgatar os valores acadêmicos e conservadores do século XIX para preservar a tradição literária brasileira.</t>
        </is>
      </c>
      <c r="J929" s="6" t="inlineStr">
        <is>
          <t>denunciar a miséria das populações rurais e defender a manutenção da estrutura agrária do país.</t>
        </is>
      </c>
      <c r="K929" s="6" t="inlineStr">
        <is>
          <t>criticar a dependência cultural europeia e propor a valorização de uma identidade nacional original e crítica.</t>
        </is>
      </c>
      <c r="L929" s="6" t="inlineStr">
        <is>
          <t>expressar o pessimismo e o saudosismo da elite brasileira diante da modernização urbana acelerada.</t>
        </is>
      </c>
      <c r="M929" s="6" t="inlineStr">
        <is>
          <t>apoiar o regime político autoritário instaurado em 1937, utilizando a arte como instrumento de propaganda estatal.</t>
        </is>
      </c>
      <c r="N929" s="6" t="inlineStr">
        <is>
          <t>C</t>
        </is>
      </c>
      <c r="O929" s="6" t="inlineStr">
        <is>
          <t>A habilidade LC-H15 exige a conexão entre o texto literário e seu contexto histórico. O Manifesto Antropófago, produzido na primeira fase do Modernismo brasileiro (década de 1920), surge em um momento de busca por uma identidade nacional própria e de crítica ao passadismo colonial. O trecho selecionado reflete o desejo de 'devorar' a cultura estrangeira (referência às catequeses e à Revolução Francesa) para criar algo autenticamente brasileiro (Revolução Caraíba), o que justifica a alternativa C. As outras opções remetem a contextos distintos: o academicismo (pré-modernismo), o regionalismo de 30 (foco social), o romantismo (saudosismo) e o Estado Novo (década de 30/40).</t>
        </is>
      </c>
      <c r="P929" s="6" t="b">
        <v>1</v>
      </c>
      <c r="Q929" s="6" t="n">
        <v>0.04301075268817205</v>
      </c>
      <c r="R929" s="6" t="n">
        <v>1.446327683615819</v>
      </c>
      <c r="S929" s="6" t="n">
        <v>0.9393939393939394</v>
      </c>
      <c r="T929" s="6" t="n">
        <v>11.78606060606061</v>
      </c>
      <c r="U929" s="6" t="n">
        <v>5</v>
      </c>
      <c r="V929" s="6" t="n">
        <v>5</v>
      </c>
      <c r="W929" s="6" t="n">
        <v>5</v>
      </c>
      <c r="X929" s="6" t="n">
        <v>5</v>
      </c>
      <c r="Y929" s="6" t="n">
        <v>5</v>
      </c>
      <c r="Z929" s="6" t="n">
        <v>5</v>
      </c>
      <c r="AA929" s="6" t="inlineStr">
        <is>
          <t>O item demonstra excelente alinhamento com a habilidade LC-H15, pois exige explicitamente a relação entre o texto (Manifesto Antropófago) e seu contexto histórico-social (busca por identidade nacional crítica). Os objetos de conhecimento estão perfeitamente adequados, abordando a relação entre produção literária e processo social, bem como as concepções artísticas do movimento. Os distratores são plausíveis e bem elaborados, cada um remetendo a um movimento literário ou contexto histórico real (academicismo, regionalismo, saudosismo, Estado Novo), exigindo do estudante conhecimento diferenciado para não cair em armadilhas. O nível de complexidade é adequado para o Ensino Médio, pois exige a compreensão de um manifesto e a contextualização do Modernismo, um conteúdo programático esperado. A aderência ao formato ENEM é máxima, com enunciado claro, contextualização de uma situação-problema (organização de exposição) e alternativas que exigem análise crítica e não memorização pura.</t>
        </is>
      </c>
      <c r="AB929" s="6" t="n">
        <v>5</v>
      </c>
      <c r="AC929" s="6" t="n">
        <v>5</v>
      </c>
      <c r="AD929" s="6" t="n">
        <v>5</v>
      </c>
      <c r="AE929" s="6" t="n">
        <v>5</v>
      </c>
      <c r="AF929" s="6" t="n">
        <v>5</v>
      </c>
      <c r="AG929" s="6" t="n">
        <v>5</v>
      </c>
      <c r="AH929" s="6" t="inlineStr">
        <is>
          <t>O item apresenta excelente alinhamento à habilidade LC-H15, pois exige do estudante a articulação entre o trecho do Manifesto Antropófago e o contexto histórico-social do Modernismo brasileiro de 1922. A alternativa correta (C) identifica com precisão o intuito de crítica à dependência cultural e a busca por uma identidade nacional. Os distratores são plausíveis e exploram equívocos comuns, como a confusão com movimentos anteriores (Romantismo/Parnasianismo), com o Regionalismo de 30 ou anacronismos políticos. O tema é adequado ao Ensino Médio e o item segue rigorosamente o formato e a linguagem adotados pelo ENEM, com enunciado contextualizado e comando claro.</t>
        </is>
      </c>
    </row>
    <row r="930">
      <c r="A930" s="6" t="inlineStr">
        <is>
          <t>55be55fa-4ff9-4c2e-bddc-dd987d1bc8ea</t>
        </is>
      </c>
      <c r="B930" s="6" t="inlineStr">
        <is>
          <t>com_fewshot_sem_grafo</t>
        </is>
      </c>
      <c r="C930" s="6" t="inlineStr">
        <is>
          <t>LC</t>
        </is>
      </c>
      <c r="D930" s="6" t="inlineStr">
        <is>
          <t>Linguagens, Codigos e suas Tecnologias</t>
        </is>
      </c>
      <c r="E930" s="6" t="n">
        <v>5</v>
      </c>
      <c r="F930" s="6" t="inlineStr">
        <is>
          <t>LC-H15</t>
        </is>
      </c>
      <c r="G930" s="6" t="inlineStr">
        <is>
          <t>Estabelecer relacoes entre o texto literario e o momento de sua producao, situando aspectos do contexto historico, social e politico.</t>
        </is>
      </c>
      <c r="H930" s="6" t="inlineStr">
        <is>
          <t>Em uma aula de Literatura, os alunos analisam o romance "Memórias Póstumas de Brás Cubas", de Machado de Assis, publicado em 1881. O professor destaca que o narrador-personagem, apesar de pertencer à elite escravocrata da época, apresenta uma visão cínica e desiludida sobre a sociedade, revelando o vazio das convenções sociais e a falta de produtividade dos seus pares. Essa representação literária rompe com o idealismo romântico anterior e dialoga profundamente com o momento histórico em que a obra foi produzida.</t>
        </is>
      </c>
      <c r="I930" s="6" t="inlineStr">
        <is>
          <t>Exalta a estabilidade política do Império e a harmonia entre as classes sociais, defendendo a manutenção da monarquia como garantia de ordem.</t>
        </is>
      </c>
      <c r="J930" s="6" t="inlineStr">
        <is>
          <t>Critica a hipocrisia e a decadência moral da aristocracia agrária e da burguesia ascendente, refletindo as tensões sociais e a transição para o trabalho livre no final do século XIX.</t>
        </is>
      </c>
      <c r="K930" s="6" t="inlineStr">
        <is>
          <t>Denuncia os horrores da escravidão de forma sentimental e melodramática, buscando mobilizar a opinião pública internacional contra o regime imperial.</t>
        </is>
      </c>
      <c r="L930" s="6" t="inlineStr">
        <is>
          <t>Celebra o progresso industrial e a urbanização acelerada do Rio de Janeiro, valorizando o trabalho assalariado como única forma de ascensão social.</t>
        </is>
      </c>
      <c r="M930" s="6" t="inlineStr">
        <is>
          <t>Reflete o pessimismo existencial típico do Modernismo de 1922, rejeitando completamente as estruturas narrativas tradicionais e a história oficial do país.</t>
        </is>
      </c>
      <c r="N930" s="6" t="inlineStr">
        <is>
          <t>B</t>
        </is>
      </c>
      <c r="O930" s="6" t="inlineStr">
        <is>
          <t>A habilidade LC-H15 exige o estabelecimento de relações entre o texto literário e seu contexto histórico, social e político. A obra de Machado de Assis, marco do Realismo brasileiro, retrata a sociedade do Segundo Reinado, criticando a corrupção, o arrivismo e a falta de escrúpulos da elite que se beneficiava do sistema escravocrata e se preparava para a República. A alternativa B é a correta pois conecta a análise de costumes feita pelo narrador com o contexto de crise do Império e das transformações socioeconômicas da época.</t>
        </is>
      </c>
      <c r="P930" s="6" t="b">
        <v>1</v>
      </c>
      <c r="Q930" s="6" t="n">
        <v>0.02702702702702703</v>
      </c>
      <c r="R930" s="6" t="n">
        <v>1.488721804511278</v>
      </c>
      <c r="S930" s="6" t="n">
        <v>0.9652173913043478</v>
      </c>
      <c r="T930" s="6" t="n">
        <v>16.90275510204082</v>
      </c>
      <c r="U930" s="6" t="n">
        <v>5</v>
      </c>
      <c r="V930" s="6" t="n">
        <v>5</v>
      </c>
      <c r="W930" s="6" t="n">
        <v>5</v>
      </c>
      <c r="X930" s="6" t="n">
        <v>5</v>
      </c>
      <c r="Y930" s="6" t="n">
        <v>5</v>
      </c>
      <c r="Z930" s="6" t="n">
        <v>5</v>
      </c>
      <c r="AA930" s="6" t="inlineStr">
        <is>
          <t>O item demonstra excelente alinhamento com a habilidade LC-H15, pois exige que o aluno estabeleça a relação entre a crítica social presente na obra de Machado de Assis e o contexto histórico do Segundo Reinado. Os objetos de conhecimento estão perfeitamente adequados, pois a análise da representação literária e sua conexão com o processo social e as concepções artísticas (Realismo vs. Romantismo) é central. Os distratores são plausíveis e funcionais: A e D representam visões ideológicas opostas ou deslocadas temporalmente; C aponta para uma temática presente, mas de forma inadequada ao foco do texto; E comete um erro cronológico grave (Modernismo de 1922), exigindo conhecimento de período. O nível de complexidade é adequado ao Ensino Médio, exigindo a compreensão de um texto literário canônico e de seu contexto histórico. A aderência ao formato ENEM é perfeita, com enunciado claro, contexto de sala de aula, alternativas bem elaboradas e uma justificativa que aponta para a competência histórica e literária.</t>
        </is>
      </c>
      <c r="AB930" s="6" t="n">
        <v>5</v>
      </c>
      <c r="AC930" s="6" t="n">
        <v>5</v>
      </c>
      <c r="AD930" s="6" t="n">
        <v>5</v>
      </c>
      <c r="AE930" s="6" t="n">
        <v>5</v>
      </c>
      <c r="AF930" s="6" t="n">
        <v>5</v>
      </c>
      <c r="AG930" s="6" t="n">
        <v>5</v>
      </c>
      <c r="AH930" s="6" t="inlineStr">
        <is>
          <t>O item apresenta excelente alinhamento à habilidade LC-H15, pois exige do estudante a articulação entre as características estéticas e temáticas do Realismo de Machado de Assis (rompimento com o idealismo, cinismo) e o contexto histórico-social do Segundo Reinado (decadência da aristocracia, transição para o trabalho livre). Os objetos de conhecimento são plenamente contemplados, abordando as relações entre produção literária e processo social. Os distratores são muito plausíveis, explorando erros comuns como a confusão com o Romantismo (A e C), a projeção anacrônica do Modernismo (E) ou uma interpretação equivocada do progresso da época (D). O vocabulário e a complexidade são adequados ao Ensino Médio, e o formato segue rigorosamente os padrões do ENEM.</t>
        </is>
      </c>
    </row>
    <row r="931">
      <c r="A931" s="6" t="inlineStr">
        <is>
          <t>eed7ad62-1bc7-447d-8189-164bf5b75c37</t>
        </is>
      </c>
      <c r="B931" s="6" t="inlineStr">
        <is>
          <t>com_fewshot_sem_grafo</t>
        </is>
      </c>
      <c r="C931" s="6" t="inlineStr">
        <is>
          <t>LC</t>
        </is>
      </c>
      <c r="D931" s="6" t="inlineStr">
        <is>
          <t>Linguagens, Codigos e suas Tecnologias</t>
        </is>
      </c>
      <c r="E931" s="6" t="n">
        <v>5</v>
      </c>
      <c r="F931" s="6" t="inlineStr">
        <is>
          <t>LC-H15</t>
        </is>
      </c>
      <c r="G931" s="6" t="inlineStr">
        <is>
          <t>Estabelecer relacoes entre o texto literario e o momento de sua producao, situando aspectos do contexto historico, social e politico.</t>
        </is>
      </c>
      <c r="H931" s="6" t="inlineStr">
        <is>
          <t>Em uma exposição museológica sobre as vanguardas artísticas do século XX, um curador seleciona o poema "Canto do Regresso à Pátria", de Oswald de Andrade, escrito em 1924, para representar a produção literária brasileira da primeira fase do Modernismo. O texto faz uma paródia irônica da "Canção do exílio", de Gonçalves Dias, afirmando: "Minha terra tem palmares / Onde gorjeia o mar / Os passarinhos daqui / Não cantam como os de lá." Ao justificar a escolha dessa obra para o público visitante, o curador destaca que o poema reflete o contexto histórico e social do período, marcado pela:</t>
        </is>
      </c>
      <c r="I931" s="6" t="inlineStr">
        <is>
          <t>necessidade de preservar as tradições literárias do século XIX, defendendo o ufanismo romântico como forma de fortalecer o nacionalismo.</t>
        </is>
      </c>
      <c r="J931" s="6" t="inlineStr">
        <is>
          <t>adesão aos modelos estéticos europeus, buscando elevar a cultura brasileira ao mesmo nível de sofisticação das artes parnasianas e simbolistas.</t>
        </is>
      </c>
      <c r="K931" s="6" t="inlineStr">
        <is>
          <t>busca pela construção de uma identidade nacional autêntica, rompendo com o passadismo e criticando a idealização da realidade brasileira feita pelos românticos.</t>
        </is>
      </c>
      <c r="L931" s="6" t="inlineStr">
        <is>
          <t>preocupação com a denúncia social realista, focada na abolição da escravidão e na crítica aos latifundiários do período imperial.</t>
        </is>
      </c>
      <c r="M931" s="6" t="inlineStr">
        <is>
          <t>influência das vanguardas europeias do pós-guerra, que pregavam o retorno ao classicismo e a rejeição total de qualquer tema relacionado à cultura local.</t>
        </is>
      </c>
      <c r="N931" s="6" t="inlineStr">
        <is>
          <t>C</t>
        </is>
      </c>
      <c r="O931" s="6" t="inlineStr">
        <is>
          <t>A habilidade LC-H15 é avaliada ao relacionar o texto literário (a paródia modernista) com seu momento de produção (a década de 1920). O poema de Oswald de Andrade dialoga com o contexto do Modernismo de 22, movimento que buscava "desbravar" o Brasil, rejeitar a cópia servil da Europa e criar uma arte nacional que absorvesse a realidade social e cultural do país, criticando a visão idealizada e sentimental dos românticos do século XIX. A alternativa C corretamente situa esse aspecto histórico e social.</t>
        </is>
      </c>
      <c r="P931" s="6" t="b">
        <v>1</v>
      </c>
      <c r="Q931" s="6" t="n">
        <v>0.05217391304347826</v>
      </c>
      <c r="R931" s="6" t="n">
        <v>2.129032258064516</v>
      </c>
      <c r="S931" s="6" t="n">
        <v>0.9274193548387096</v>
      </c>
      <c r="T931" s="6" t="n">
        <v>16.78458004307251</v>
      </c>
      <c r="U931" s="6" t="n">
        <v>4.8</v>
      </c>
      <c r="V931" s="6" t="n">
        <v>5</v>
      </c>
      <c r="W931" s="6" t="n">
        <v>5</v>
      </c>
      <c r="X931" s="6" t="n">
        <v>4</v>
      </c>
      <c r="Y931" s="6" t="n">
        <v>5</v>
      </c>
      <c r="Z931" s="6" t="n">
        <v>5</v>
      </c>
      <c r="AA931" s="6" t="inlineStr">
        <is>
          <t>O item apresenta excelente alinhamento com a habilidade LC-H15, pois exige que o candidato estabeleça a relação entre o texto literário (a paródia de Oswald de Andrade) e seu contexto de produção (o Modernismo de 22), identificando a ruptura com o passado romântico. Os objetos de conhecimento estão perfeitamente contemplados, pois a questão aborda a relação entre produção literária e processo social, bem como as concepções artísticas do período. Os distratores são plausíveis e funcionam como armadilhas baseadas em conhecimentos históricos e literários relevantes (adesão a modelos europeus, preocupação realista, defesa de tradições), exceto pela alternativa E, que contém uma informação factualmente incorreta (as vanguardas não pregavam o retorno ao classicismo), o que a torna um distrator menos eficaz. O item é adequado ao nível do Ensino Médio, pois envolve conhecimentos consolidados da história da literatura brasileira e do contexto histórico do século XX. A aderência ao formato ENEM é máxima, com um enunciado contextualizado, uma situação-problema coerente e alternativas que exigem a compreensão de conceitos complexos de forma analítica.</t>
        </is>
      </c>
      <c r="AB931" s="6" t="n">
        <v>5</v>
      </c>
      <c r="AC931" s="6" t="n">
        <v>5</v>
      </c>
      <c r="AD931" s="6" t="n">
        <v>5</v>
      </c>
      <c r="AE931" s="6" t="n">
        <v>5</v>
      </c>
      <c r="AF931" s="6" t="n">
        <v>5</v>
      </c>
      <c r="AG931" s="6" t="n">
        <v>5</v>
      </c>
      <c r="AH931" s="6" t="inlineStr">
        <is>
          <t>O item apresenta excelente alinhamento à habilidade LC-H15, exigindo do estudante a articulação entre o texto literário (paródia de Oswald de Andrade) e o contexto histórico-social do Modernismo de 1922. A situação-problema (curadoria de museu) é típica do ENEM e contextualiza a avaliação. Os objetos de conhecimento são contemplados ao abordar a relação entre produção literária e processo social. Os distratores são plausíveis e bem elaborados, remetendo a outros movimentos literários (Romantismo, Parnasianismo, Realismo) ou a interpretações equivocadas das vanguardas, o que garante a discriminação dos que dominam o conteúdo. O nível de complexidade é adequado ao Ensino Médio, abordando conteúdo curricular central.</t>
        </is>
      </c>
    </row>
    <row r="932">
      <c r="A932" s="6" t="inlineStr">
        <is>
          <t>346b688c-290e-4003-81ea-6a2bab048d0a</t>
        </is>
      </c>
      <c r="B932" s="6" t="inlineStr">
        <is>
          <t>com_fewshot_sem_grafo</t>
        </is>
      </c>
      <c r="C932" s="6" t="inlineStr">
        <is>
          <t>LC</t>
        </is>
      </c>
      <c r="D932" s="6" t="inlineStr">
        <is>
          <t>Linguagens, Codigos e suas Tecnologias</t>
        </is>
      </c>
      <c r="E932" s="6" t="n">
        <v>5</v>
      </c>
      <c r="F932" s="6" t="inlineStr">
        <is>
          <t>LC-H15</t>
        </is>
      </c>
      <c r="G932" s="6" t="inlineStr">
        <is>
          <t>Estabelecer relacoes entre o texto literario e o momento de sua producao, situando aspectos do contexto historico, social e politico.</t>
        </is>
      </c>
      <c r="H932" s="6" t="inlineStr">
        <is>
          <t>Durante uma aula sobre o Modernismo no Brasil, o professor projetou o trecho do 'Manifesto Antropófago' (1928), de Oswald de Andrade: 'Só a Antropofagia nos une. Socialmente. Economicamente. Filosoficamente. [...] Só me interessa o que não é meu. Lei do homem. Lei do antropófago.' Em seguida, solicitou que os alunos relacionassem o conteúdo do texto com o momento histórico de sua produção. A proposta de 'antropofagia' apresentada no manifesto dialoga com o contexto da década de 1920 ao defender a:</t>
        </is>
      </c>
      <c r="I932" s="6" t="inlineStr">
        <is>
          <t>aceitação passiva dos valores culturais europeus, considerados superiores e necessários à civilização do país.</t>
        </is>
      </c>
      <c r="J932" s="6" t="inlineStr">
        <is>
          <t>retomada das formas clássicas e acadêmicas de arte, rompendo com as experimentações livres e populares.</t>
        </is>
      </c>
      <c r="K932" s="6" t="inlineStr">
        <is>
          <t>deglutição crítica da cultura estrangeira para a criação de uma identidade nacional autônoma e original.</t>
        </is>
      </c>
      <c r="L932" s="6" t="inlineStr">
        <is>
          <t>isolamento total do Brasil em relação ao cenário internacional, focando exclusivamente no resgate do passado colonial.</t>
        </is>
      </c>
      <c r="M932" s="6" t="inlineStr">
        <is>
          <t>manutenção das estruturas políticas da Primeira República, valorizando as oligarquias agrárias exportadoras.</t>
        </is>
      </c>
      <c r="N932" s="6" t="inlineStr">
        <is>
          <t>C</t>
        </is>
      </c>
      <c r="O932" s="6" t="inlineStr">
        <is>
          <t>A habilidade LC-H15 é avaliada ao exigir o estabelecimento de relações entre o texto literário (o Manifesto Antropófago) e seu contexto histórico (o Modernismo de 1922 e a busca por identidade nacional). O movimento modernista buscava superar o complexo de colonizado, e a metáfora da antropofagia propunha 'devorar' as influências culturais estrangeiras para assimilá-las e transformá-las em algo próprio e brasileiro, o que torna a alternativa C a correta.</t>
        </is>
      </c>
      <c r="P932" s="6" t="b">
        <v>1</v>
      </c>
      <c r="Q932" s="6" t="n">
        <v>0.04705882352941176</v>
      </c>
      <c r="R932" s="6" t="n">
        <v>1.888198757763975</v>
      </c>
      <c r="S932" s="6" t="n">
        <v>0.9340659340659341</v>
      </c>
      <c r="T932" s="6" t="n">
        <v>13.03939735099338</v>
      </c>
      <c r="U932" s="6" t="n">
        <v>4.8</v>
      </c>
      <c r="V932" s="6" t="n">
        <v>5</v>
      </c>
      <c r="W932" s="6" t="n">
        <v>5</v>
      </c>
      <c r="X932" s="6" t="n">
        <v>4</v>
      </c>
      <c r="Y932" s="6" t="n">
        <v>5</v>
      </c>
      <c r="Z932" s="6" t="n">
        <v>5</v>
      </c>
      <c r="AA932" s="6" t="inlineStr">
        <is>
          <t>O item apresenta excelente alinhamento com a habilidade LC-H15, pois a tarefa central do enunciado é explicitamente 'relacionar o conteúdo do texto com o momento histórico de sua produção', o que demanda a compreensão do Manifesto Antropófago no contexto do Modernismo brasileiro. Os objetos de conhecimento estão perfeitamente adequados, pois a questão aborda a relação entre a produção literária (Manifesto) e o processo social (busca por identidade nacional), além das concepções artísticas (antropofagia como procedimento). Os distratores são plausíveis, pois exploram concepções equivocadas mas historicamente relevantes (como o colonialismo e o academicismo) e representam visões de mundo que o movimento modernista combatia. A questão é adequada ao nível do Ensino Médio, pois envolve um texto de referência do currulo de Literatura e um movimento histórico central. A aderência ao formato ENEM é máxima, com enunciado claro, contexto bem definido, alternativas que exigem interpretação e análise crítica, e uma justificativa que sustenta a resposta correta com base no conhecimento histórico-literário.</t>
        </is>
      </c>
      <c r="AB932" s="6" t="n">
        <v>5</v>
      </c>
      <c r="AC932" s="6" t="n">
        <v>5</v>
      </c>
      <c r="AD932" s="6" t="n">
        <v>5</v>
      </c>
      <c r="AE932" s="6" t="n">
        <v>5</v>
      </c>
      <c r="AF932" s="6" t="n">
        <v>5</v>
      </c>
      <c r="AG932" s="6" t="n">
        <v>5</v>
      </c>
      <c r="AH932" s="6" t="inlineStr">
        <is>
          <t>O item apresenta excelente alinhamento à habilidade LC-H15, pois exige do estudante a articulação direta entre o trecho literário do 'Manifesto Antropófago' e o contexto histórico do Modernismo brasileiro dos anos 1920. Os objetos de conhecimento são contemplados ao abordar as relações entre produção literária e processo social. Os distratores são plausíveis e baseiam-se em concepções artísticas opostas ou equivocadas sobre o movimento (como o passadismo, o academicismo ou o isolacionismo), testando efetivamente a compreensão do tema. O nível de dificuldade é adequado ao Ensino Médio, tratando de conteúdo curricular central. A estrutura do enunciado e das alternativas segue rigorosamente o padrão do ENEM.</t>
        </is>
      </c>
    </row>
    <row r="933">
      <c r="A933" s="6" t="inlineStr">
        <is>
          <t>d38cfdf4-03ef-484d-bcd8-fe61811ed4e2</t>
        </is>
      </c>
      <c r="B933" s="6" t="inlineStr">
        <is>
          <t>com_fewshot_sem_grafo</t>
        </is>
      </c>
      <c r="C933" s="6" t="inlineStr">
        <is>
          <t>LC</t>
        </is>
      </c>
      <c r="D933" s="6" t="inlineStr">
        <is>
          <t>Linguagens, Codigos e suas Tecnologias</t>
        </is>
      </c>
      <c r="E933" s="6" t="n">
        <v>5</v>
      </c>
      <c r="F933" s="6" t="inlineStr">
        <is>
          <t>LC-H16</t>
        </is>
      </c>
      <c r="G933" s="6" t="inlineStr">
        <is>
          <t>Relacionar informacoes sobre concepcoes artisticas e procedimentos de construcao do texto literario.</t>
        </is>
      </c>
      <c r="H933" s="6" t="inlineStr">
        <is>
          <t>Em uma exposição sobre movimentos literários brasileiros, o curador apresenta um poema de Olavo Bilac para ilustrar os ideais estéticos do Parnasianismo. O texto destaca-se pela rigorosa construção formal, com versos decassílabos e rimas ricas, descrevendo objetos com precisão plástica e vocabulário refinado. Considerando o contexto da exposição, a relação entre a concepção artística de "arte pela arte" e os procedimentos de construção do texto evidencia-se pela:</t>
        </is>
      </c>
      <c r="I933" s="6" t="inlineStr">
        <is>
          <t>exploração da subjetividade e do sentimentalismo, utilizando-se de versos livres para expressar as emoções do eu lírico.</t>
        </is>
      </c>
      <c r="J933" s="6" t="inlineStr">
        <is>
          <t>preocupação com o engajamento social e político, empregando uma linguagem coloquial para aproximar o texto da realidade popular.</t>
        </is>
      </c>
      <c r="K933" s="6" t="inlineStr">
        <is>
          <t>busca da perfeição formal e da impessoalidade, por meio de uma linguagem culta e de estruturas métricas fixas que valorizam a beleza em si mesma.</t>
        </is>
      </c>
      <c r="L933" s="6" t="inlineStr">
        <is>
          <t>valorização do nacionalismo e do folclore brasileiro, utilizando-se de ritmos musicais populares e de uma sintaxe fragmentada.</t>
        </is>
      </c>
      <c r="M933" s="6" t="inlineStr">
        <is>
          <t>preferência pela sugestão e pelo mistério, abandonando as regras de versificação para captar o fluxo da consciência e o sonho.</t>
        </is>
      </c>
      <c r="N933" s="6" t="inlineStr">
        <is>
          <t>C</t>
        </is>
      </c>
      <c r="O933" s="6" t="inlineStr">
        <is>
          <t>A habilidade LC-H16 é avaliada ao solicitar o reconhecimento de como a concepção artística do Parnasianismo (o ideal de "arte pela arte", que prega a autonomia do belo e a objetividade) determina os procedimentos de construção do poema. A alternativa C correta ao vincular a busca pela forma perfeita (procedimento) à concepção de que a arte deve ser uma obra acabada e impessoal, distante das emoções românticas.</t>
        </is>
      </c>
      <c r="P933" s="6" t="b">
        <v>1</v>
      </c>
      <c r="Q933" s="6" t="n">
        <v>0.03488372093023256</v>
      </c>
      <c r="R933" s="6" t="n">
        <v>1.731707317073171</v>
      </c>
      <c r="S933" s="6" t="n">
        <v>0.9052631578947369</v>
      </c>
      <c r="T933" s="6" t="n">
        <v>16.42763066202091</v>
      </c>
      <c r="U933" s="6" t="n">
        <v>5</v>
      </c>
      <c r="V933" s="6" t="n">
        <v>5</v>
      </c>
      <c r="W933" s="6" t="n">
        <v>5</v>
      </c>
      <c r="X933" s="6" t="n">
        <v>5</v>
      </c>
      <c r="Y933" s="6" t="n">
        <v>5</v>
      </c>
      <c r="Z933" s="6" t="n">
        <v>5</v>
      </c>
      <c r="AA933" s="6" t="inlineStr">
        <is>
          <t>O item apresenta excelente alinhamento com a habilidade LC-H16, pois demanda explicitamente a relação entre a concepção artística ('arte pela arte') e os procedimentos de construção do texto (métrica, rima, vocabulário). Os objetos de conhecimento estão perfeitamente contemplados, abordando a produção literária em seu contexto social e os procedimentos formais. Os distratores são plausíveis e bem elaborados, cada um representando um movimento literário distinto (Romantismo, Realismo, Modernismo, Simbolismo), exigindo do estudante conhecimento diferenciado. O nível de complexidade é adequado para o Ensino Médio, exigindo a compreensão de conceitos estéticos e a identificação de características formais. A aderência ao formato ENEM é máxima, com um enunciado contextualizado, uma questão de múltipla escolha com cinco alternativas e uma justificativa clara que fundamenta a resposta correta.</t>
        </is>
      </c>
      <c r="AB933" s="6" t="n">
        <v>5</v>
      </c>
      <c r="AC933" s="6" t="n">
        <v>5</v>
      </c>
      <c r="AD933" s="6" t="n">
        <v>5</v>
      </c>
      <c r="AE933" s="6" t="n">
        <v>5</v>
      </c>
      <c r="AF933" s="6" t="n">
        <v>5</v>
      </c>
      <c r="AG933" s="6" t="n">
        <v>5</v>
      </c>
      <c r="AH933" s="6" t="inlineStr">
        <is>
          <t>O item apresenta excelente alinhamento à habilidade LC-H16, pois exige do estudante a articulação direta entre a concepção estética do Parnasianismo ('arte pela arte') e seus procedimentos de construção (rigor formal, impessoalidade, métrica fixa). Os objetos de conhecimento são integralmente contemplados ao abordar as relações entre produção literária, concepções artísticas e procedimentos de construção. Os distratores são plausíveis e bem elaborados, remetendo a características de outras escolas literárias (Romantismo, Modernismo, Simbolismo), o que garante a validade psicométrica do item. O nível de complexidade é adequado ao Ensino Médio, tratando de conteúdo curricular básico sobre movimentos literários brasileiros. O formato segue rigorosamente os padrões do ENEM, com enunciado contextualizado, comando claro e cinco alternativas coesas.</t>
        </is>
      </c>
    </row>
    <row r="934">
      <c r="A934" s="6" t="inlineStr">
        <is>
          <t>d57385e2-e877-46eb-a5d7-00fce9350b7f</t>
        </is>
      </c>
      <c r="B934" s="6" t="inlineStr">
        <is>
          <t>com_fewshot_sem_grafo</t>
        </is>
      </c>
      <c r="C934" s="6" t="inlineStr">
        <is>
          <t>LC</t>
        </is>
      </c>
      <c r="D934" s="6" t="inlineStr">
        <is>
          <t>Linguagens, Codigos e suas Tecnologias</t>
        </is>
      </c>
      <c r="E934" s="6" t="n">
        <v>5</v>
      </c>
      <c r="F934" s="6" t="inlineStr">
        <is>
          <t>LC-H16</t>
        </is>
      </c>
      <c r="G934" s="6" t="inlineStr">
        <is>
          <t>Relacionar informacoes sobre concepcoes artisticas e procedimentos de construcao do texto literario.</t>
        </is>
      </c>
      <c r="H934" s="6" t="inlineStr">
        <is>
          <t>Em uma aula sobre a literatura brasileira do século XX, os alunos analisaram o poema "Poética", de Manuel Bandeira, no qual o eu lírico declara: "Estou farto do lirismo comedido / Do lirismo bem comportado / Do lirismo funcionário público com o livro de ponto expediente / protocolo e manifestações de apreço ao Sr. diretor." O professor solicitou que a turma relacionasse a postura crítica do autor com a forma como o poema foi construído. Qual alternativa apresenta corretamente a relação entre a concepção artística defendida e o procedimento de construção do texto?</t>
        </is>
      </c>
      <c r="I934" s="6" t="inlineStr">
        <is>
          <t>A defesa da impessoalidade e do rigor formal, característica do Parnasianismo, é construída por meio da utilização de vocabulário culto e de métrica regular perfeita.</t>
        </is>
      </c>
      <c r="J934" s="6" t="inlineStr">
        <is>
          <t>A rejeição das amarras acadêmicas e a busca pela liberdade expressiva são materializadas pelo uso de versos livres e de linguagem coloquial.</t>
        </is>
      </c>
      <c r="K934" s="6" t="inlineStr">
        <is>
          <t>A exaltação do subjetivismo e do sofrimento amoroso, típica do Romantismo, é efetivada através de metáforas grandiloquentes e de pessimismo.</t>
        </is>
      </c>
      <c r="L934" s="6" t="inlineStr">
        <is>
          <t>A observação objetiva e detalhada da realidade social, própria do Realismo, é realizada por meio de uma narrativa linear e descritiva.</t>
        </is>
      </c>
      <c r="M934" s="6" t="inlineStr">
        <is>
          <t>A sugestão de mistério e espiritualidade, marca do Simbolismo, é obtida pela musicalidade dos versos e pelo emprego de sinestesias.</t>
        </is>
      </c>
      <c r="N934" s="6" t="inlineStr">
        <is>
          <t>B</t>
        </is>
      </c>
      <c r="O934" s="6" t="inlineStr">
        <is>
          <t>A questão exige a habilidade LC-H16, ao solicitar a relação entre a concepção artística (a ruptura com a tradição e o desejo de liberdade criativa do Modernismo) e os procedimentos de construção do texto (o uso de versos livres, sem métrica fixa, e a incorporação de termos do cotidiano, como 'livro de ponto' e 'expediente'). A alternativa B é a única que conecta corretamente a crítica ao "lirismo bem comportado" com a forma não convencional e solta do poema.</t>
        </is>
      </c>
      <c r="P934" s="6" t="b">
        <v>1</v>
      </c>
      <c r="Q934" s="6" t="n">
        <v>0.03738317757009346</v>
      </c>
      <c r="R934" s="6" t="n">
        <v>2.088495575221239</v>
      </c>
      <c r="S934" s="6" t="n">
        <v>0.9469026548672567</v>
      </c>
      <c r="T934" s="6" t="n">
        <v>17.24532828282829</v>
      </c>
      <c r="U934" s="6" t="n">
        <v>4.8</v>
      </c>
      <c r="V934" s="6" t="n">
        <v>5</v>
      </c>
      <c r="W934" s="6" t="n">
        <v>5</v>
      </c>
      <c r="X934" s="6" t="n">
        <v>4</v>
      </c>
      <c r="Y934" s="6" t="n">
        <v>5</v>
      </c>
      <c r="Z934" s="6" t="n">
        <v>5</v>
      </c>
      <c r="AA934" s="6" t="inlineStr">
        <is>
          <t>O item apresenta excelente alinhamento com a habilidade LC-H16, pois a questão central é a relação entre a concepção artística (a crítica ao lirismo tradicional e a busca por liberdade expressiva) e os procedimentos de construção (o uso de versos livres e linguagem coloquial). Os objetos de conhecimento estão perfeitamente adequados, pois abrangem as relações entre produção literária e processo social, concepções artísticas e procedimentos de construção. Os distratores são plausíveis, pois cada um remete a uma escola literária (Parnasianismo, Romantismo, Realismo, Simbolismo) e a seus respectivos procedimentos formais, exigindo do aluno conhecimento específico para diferenciá-los da proposta do Modernismo. O nível de escolaridade é adequado, pois o poema e a análise das escolas literárias são conteúdos esperados no Ensino Médio. A aderência ao formato ENEM é máxima, com um enunciado claro, um contexto de sala de aula, uma questão de interpretação e análise que exige a mobilização de conhecimentos literários e a seleção da alternativa que estabeleça a relação correta entre forma e conteúdo.</t>
        </is>
      </c>
      <c r="AB934" s="6" t="n">
        <v>5</v>
      </c>
      <c r="AC934" s="6" t="n">
        <v>5</v>
      </c>
      <c r="AD934" s="6" t="n">
        <v>5</v>
      </c>
      <c r="AE934" s="6" t="n">
        <v>5</v>
      </c>
      <c r="AF934" s="6" t="n">
        <v>5</v>
      </c>
      <c r="AG934" s="6" t="n">
        <v>5</v>
      </c>
      <c r="AH934" s="6" t="inlineStr">
        <is>
          <t>O item apresenta excelente alinhamento à habilidade LC-H16, pois solicita explicitamente a relação entre a postura crítica do eu lírico (concepção artística modernista de ruptura) e os recursos formais empregados (procedimentos de construção, como versos livres e linguagem coloquial). Os objetos de conhecimento são integralmente contemplados, abordando as relações entre produção, procedimentos e contexto histórico-literário. Os distratores são plausíveis e bem elaborados, remetendo a outras escolas literárias (Parnasianismo, Romantismo, Realismo, Simbolismo) com características formais e temáticas distintas, o que exige do estudante o domínio das especificidades de cada movimento para a escolha correta. O nível de complexidade é adequado ao Ensino Médio, tratando de obra canônica e conceitos curriculares essenciais. A estrutura do enunciado, o estímulo e o formato das alternativas seguem rigorosamente o padrão do ENEM.</t>
        </is>
      </c>
    </row>
    <row r="935">
      <c r="A935" s="6" t="inlineStr">
        <is>
          <t>6fed370b-b27e-49da-b6d9-835b38fdfbf9</t>
        </is>
      </c>
      <c r="B935" s="6" t="inlineStr">
        <is>
          <t>com_fewshot_sem_grafo</t>
        </is>
      </c>
      <c r="C935" s="6" t="inlineStr">
        <is>
          <t>LC</t>
        </is>
      </c>
      <c r="D935" s="6" t="inlineStr">
        <is>
          <t>Linguagens, Codigos e suas Tecnologias</t>
        </is>
      </c>
      <c r="E935" s="6" t="n">
        <v>5</v>
      </c>
      <c r="F935" s="6" t="inlineStr">
        <is>
          <t>LC-H16</t>
        </is>
      </c>
      <c r="G935" s="6" t="inlineStr">
        <is>
          <t>Relacionar informacoes sobre concepcoes artisticas e procedimentos de construcao do texto literario.</t>
        </is>
      </c>
      <c r="H935" s="6" t="inlineStr">
        <is>
          <t>Um grupo de estudantes está organizando uma exposição sobre as transformações estéticas na literatura brasileira. Ao analisar o poema "Pneumotórax", de Manuel Bandeira, eles observam que o autor rompe com a rigidez formal dos movimentos anteriores para expressar uma visão mais espontânea e cotidiana da existência. Essa nova concepção artística, que valoriza a liberdade expressiva em detrimento da perfeição técnica, se materializa no texto por meio de qual procedimento de construção?</t>
        </is>
      </c>
      <c r="I935" s="6" t="inlineStr">
        <is>
          <t>A utilização de métrica fixa e rimas ricas, que conferem musicalidade e solenidade ao tema da doença.</t>
        </is>
      </c>
      <c r="J935" s="6" t="inlineStr">
        <is>
          <t>A adoção de versos livres e de linguagem coloquial, que permitem a expressão direta do sentimento sem amarras formais.</t>
        </is>
      </c>
      <c r="K935" s="6" t="inlineStr">
        <is>
          <t>A descrição objetiva e impessoal do cenário hospitalar, seguindo o princípio da "arte pela arte".</t>
        </is>
      </c>
      <c r="L935" s="6" t="inlineStr">
        <is>
          <t>O emprego de figuras de linguagem rebuscadas e vocabulário erudito para exaltar o sofrimento físico.</t>
        </is>
      </c>
      <c r="M935" s="6" t="inlineStr">
        <is>
          <t>A estrutura narrativa em prosa, que impossibilita a expressão da subjetividade lírica do eu poético.</t>
        </is>
      </c>
      <c r="N935" s="6" t="inlineStr">
        <is>
          <t>B</t>
        </is>
      </c>
      <c r="O935" s="6" t="inlineStr">
        <is>
          <t>A habilidade LC-H16 exige relacionar a concepção artística (no caso, o ideário modernista de liberdade e espontaneidade) aos procedimentos de construção do texto. A alternativa B é a correta porque identifica o uso de versos livres e linguagem coloquial como os recursos técnicos que viabilizam a concepção de arte proposta por Bandeira, distanciando-se do formalismo rígido do Parnasianismo.</t>
        </is>
      </c>
      <c r="P935" s="6" t="b">
        <v>1</v>
      </c>
      <c r="Q935" s="6" t="n">
        <v>0.04597701149425287</v>
      </c>
      <c r="R935" s="6" t="n">
        <v>2.847457627118644</v>
      </c>
      <c r="S935" s="6" t="n">
        <v>0.9666666666666667</v>
      </c>
      <c r="T935" s="6" t="n">
        <v>14.17789473684211</v>
      </c>
      <c r="U935" s="6" t="n">
        <v>5</v>
      </c>
      <c r="V935" s="6" t="n">
        <v>5</v>
      </c>
      <c r="W935" s="6" t="n">
        <v>5</v>
      </c>
      <c r="X935" s="6" t="n">
        <v>5</v>
      </c>
      <c r="Y935" s="6" t="n">
        <v>5</v>
      </c>
      <c r="Z935" s="6" t="n">
        <v>5</v>
      </c>
      <c r="AA935" s="6" t="inlineStr">
        <is>
          <t>O item apresenta excelente alinhamento com a habilidade LC-H16, pois exige que o candidato relacione explicitamente a concepção artística (liberdade, espontaneidade, ruptura com o formalismo) com um procedimento de construção específico (versos livres, linguagem coloquial). Os objetos de conhecimento estão perfeitamente contemplados, abordando a relação entre produção literária e processo social (Modernismo), concepções artísticas e procedimentos de construção. Os distratores são plausíveis e bem elaborados: a alternativa A representa o formalismo que o poema rejeita; a C e a D remetem a outras escolas literárias (Simbolismo/Parnasianismo) e a E apresenta uma informação factualmente incorreta sobre o gênero do texto, funcionando como um bom distrator para quem não leu o poema. O nível de complexidade é adequado para o Ensino Médio, exigindo conhecimento sobre os movimentos literários brasileiros e análise de texto poético. O formato segue rigorosamente o padrão ENEM, com enunciado contextualizado, alternativas distintas e uma questão que avalia a compreensão de leitura e o repertório literário.</t>
        </is>
      </c>
      <c r="AB935" s="6" t="n">
        <v>4.8</v>
      </c>
      <c r="AC935" s="6" t="n">
        <v>5</v>
      </c>
      <c r="AD935" s="6" t="n">
        <v>5</v>
      </c>
      <c r="AE935" s="6" t="n">
        <v>4</v>
      </c>
      <c r="AF935" s="6" t="n">
        <v>5</v>
      </c>
      <c r="AG935" s="6" t="n">
        <v>5</v>
      </c>
      <c r="AH935" s="6" t="inlineStr">
        <is>
          <t>O item apresenta excelente alinhamento à habilidade LC-H16, pois exige do estudante a identificação do procedimento de construção (versos livres e linguagem coloquial) que materializa a concepção artística modernista (liberdade expressiva) descrita no enunciado. Os objetos de conhecimento são plenamente contemplados, abordando as relações entre produção literária, movimentos estéticos e procedimentos formais. Os distratores são plausíveis, remetendo a características de outros movimentos (como o Parnasianismo) ou formatos textuais distintos, o que exige do aluno o domínio das especificidades do Modernismo. O nível de dificuldade é adequado ao Ensino Médio, tratando de obra e conceitos curriculares basilares. A estrutura segue rigorosamente o formato do ENEM, com enunciado contextualizado e cinco alternativas.</t>
        </is>
      </c>
    </row>
    <row r="936">
      <c r="A936" s="6" t="inlineStr">
        <is>
          <t>023274a1-c0dc-472d-87b3-dd010f42bd8c</t>
        </is>
      </c>
      <c r="B936" s="6" t="inlineStr">
        <is>
          <t>com_fewshot_sem_grafo</t>
        </is>
      </c>
      <c r="C936" s="6" t="inlineStr">
        <is>
          <t>LC</t>
        </is>
      </c>
      <c r="D936" s="6" t="inlineStr">
        <is>
          <t>Linguagens, Codigos e suas Tecnologias</t>
        </is>
      </c>
      <c r="E936" s="6" t="n">
        <v>5</v>
      </c>
      <c r="F936" s="6" t="inlineStr">
        <is>
          <t>LC-H16</t>
        </is>
      </c>
      <c r="G936" s="6" t="inlineStr">
        <is>
          <t>Relacionar informacoes sobre concepcoes artisticas e procedimentos de construcao do texto literario.</t>
        </is>
      </c>
      <c r="H936" s="6" t="inlineStr">
        <is>
          <t>Uma exposição de arte moderna apresenta um painel comparativo entre a poesia parnasiana e a modernista. Para ilustrar a proposta estética do Modernismo, o curador seleciona um trecho do poema "Poética", de Manuel Bandeira: "Estou farto do lirismo comedido / Do lirismo bem comportado / Do lirismo funcionário público com o livro de ponto expediente / protocolo e manifestações de apreço ao sr. diretor." Nesse fragmento, a escolha por uma linguagem coloquial e pela quebra da rigidez métrica tradicional evidencia uma relação direta entre a forma do poema e a sua concepção artística.</t>
        </is>
      </c>
      <c r="I936" s="6" t="inlineStr">
        <is>
          <t>A adoção de versos livres e vocabulário simples tem como objetivo principal dificultar a compreensão do leitor, afastando-o da realidade cotidiana.</t>
        </is>
      </c>
      <c r="J936" s="6" t="inlineStr">
        <is>
          <t>A referência ao ambiente de trabalho ('funcionário público', 'livro de ponto') indica que a poesia deve servir apenas como instrumento de registro histórico e burocrático da sociedade.</t>
        </is>
      </c>
      <c r="K936" s="6" t="inlineStr">
        <is>
          <t>A rejeição ao 'lirismo bem comportado', por meio de procedimentos construtivos informais, expressa o desejo de libertação das amarras formais e a valorização da espontaneidade criativa.</t>
        </is>
      </c>
      <c r="L936" s="6" t="inlineStr">
        <is>
          <t>A crítica ao lirismo tradicional demonstra que a concepção artística moderna preza pela impessoalidade absoluta e pela descrição objetiva da realidade, sem interferência emocional.</t>
        </is>
      </c>
      <c r="M936" s="6" t="inlineStr">
        <is>
          <t>O uso de termos do cotidiano e a ausência de rimas são procedimentos que confirmam a adesão do poeta aos princípios rigorosos da arte pela arte, típicos do Parnasianismo.</t>
        </is>
      </c>
      <c r="N936" s="6" t="inlineStr">
        <is>
          <t>C</t>
        </is>
      </c>
      <c r="O936" s="6" t="inlineStr">
        <is>
          <t>A habilidade LC-H16 exige relacionar procedimentos de construção (como o uso de linguagem coloquial e versos livres) às concepções artísticas (as ideias filosóficas ou estéticas da obra). No item, a alternativa C estabelece essa relação corretamente ao identificar que a forma 'desregrada' (procedimento) é um veículo para a crítica ao academicismo e a busca pela liberdade expressiva (concepção), características centrais do Modernismo de 1922.</t>
        </is>
      </c>
      <c r="P936" s="6" t="b">
        <v>1</v>
      </c>
      <c r="Q936" s="6" t="n">
        <v>0.009009009009009009</v>
      </c>
      <c r="R936" s="6" t="n">
        <v>0.6021505376344086</v>
      </c>
      <c r="S936" s="6" t="n">
        <v>0.8473282442748091</v>
      </c>
      <c r="T936" s="6" t="n">
        <v>17.66432603686636</v>
      </c>
      <c r="U936" s="6" t="n">
        <v>5</v>
      </c>
      <c r="V936" s="6" t="n">
        <v>5</v>
      </c>
      <c r="W936" s="6" t="n">
        <v>5</v>
      </c>
      <c r="X936" s="6" t="n">
        <v>5</v>
      </c>
      <c r="Y936" s="6" t="n">
        <v>5</v>
      </c>
      <c r="Z936" s="6" t="n">
        <v>5</v>
      </c>
      <c r="AA936" s="6" t="inlineStr">
        <is>
          <t>O item demonstra excelente alinhamento com a habilidade LC-H16, pois exige que o aluno relacione explicitamente os procedimentos de construção (linguagem coloquial, versos livres, crítica ao 'lirismo bem comportado') com a concepção artística moderna (libertação das amarras formais, valorização da espontaneidade). Os objetos de conhecimento estão perfeitamente adequados e contextualizados no enunciado e na alternativa correta. Os distratores são plausíveis e funcionais: A e E invertem ou distorcem a relação entre forma e conteúdo; B e D atribuem ao texto ideias contrárias ao seu projeto estético (registro histórico/burocrático e impessoalidade, respectivamente). O nível de complexidade é adequado ao Ensino Médio, exigindo conhecimento sobre o Modernismo sem ser excessivamente técnico. O formato segue rigorosamente as especificações do ENEM, com enunciado contextualizado, alternativas bem elaboradas e uma justificativa clara para o gabarito.</t>
        </is>
      </c>
      <c r="AB936" s="6" t="n">
        <v>4.8</v>
      </c>
      <c r="AC936" s="6" t="n">
        <v>5</v>
      </c>
      <c r="AD936" s="6" t="n">
        <v>5</v>
      </c>
      <c r="AE936" s="6" t="n">
        <v>5</v>
      </c>
      <c r="AF936" s="6" t="n">
        <v>5</v>
      </c>
      <c r="AG936" s="6" t="n">
        <v>4</v>
      </c>
      <c r="AH936" s="6" t="inlineStr">
        <is>
          <t>O item avalia com excelência a habilidade LC-H16, pois exige do estudante a articulação entre os procedimentos de construção do texto (uso de linguagem coloquial, versos livres, quebra de métrica) e a concepção artística do Modernismo (liberdade criativa, ruptura com o formalismo parnasiano). Os objetos de conhecimento abordados são pertinentes e fundamentais para o estudo da literatura no Ensino Médio. Os distratores são bem elaborados e plausíveis, explorando equívocos comuns como a interpretação literal de metáforas, a confusão entre movimentos literários (Parnasianismo e Modernismo) e o desconhecimento dos princípios estéticos modernistas. O nível de complexidade é adequado ao público-alvo. A nota do formato (d5) é 4 devido à ausência de um comando explícito de pergunta no enunciado (o texto termina com uma afirmação e segue direto para as alternativas), o que foge ligeiramente do padrão estrutural mais comum do ENEM, que geralmente inclui um interrogativo ou um imperativo como 'Assinale a alternativa que'.</t>
        </is>
      </c>
    </row>
    <row r="937">
      <c r="A937" s="6" t="inlineStr">
        <is>
          <t>cdab1172-5ba5-4a81-8f2e-08c593ce2b49</t>
        </is>
      </c>
      <c r="B937" s="6" t="inlineStr">
        <is>
          <t>com_fewshot_sem_grafo</t>
        </is>
      </c>
      <c r="C937" s="6" t="inlineStr">
        <is>
          <t>LC</t>
        </is>
      </c>
      <c r="D937" s="6" t="inlineStr">
        <is>
          <t>Linguagens, Codigos e suas Tecnologias</t>
        </is>
      </c>
      <c r="E937" s="6" t="n">
        <v>5</v>
      </c>
      <c r="F937" s="6" t="inlineStr">
        <is>
          <t>LC-H16</t>
        </is>
      </c>
      <c r="G937" s="6" t="inlineStr">
        <is>
          <t>Relacionar informacoes sobre concepcoes artisticas e procedimentos de construcao do texto literario.</t>
        </is>
      </c>
      <c r="H937" s="6" t="inlineStr">
        <is>
          <t>Em uma aula sobre o Parnassianismo, o professor apresenta aos alunos o primeiro quarteto do poema "Via-Láctea", de Olavo Bilac, e destaca que esse movimento literário valorizava o "culto da forma" e a impessoalidade. Com base nessas concepções artísticas, qual procedimento de construção do texto literário pode ser identificado na estrutura do fragmento?
"Ora (direis) ouvir estrelas! Certo
Perdeste o senso!" E eu vos direi, no entanto,
Que, para ouvi-las, muita vez desperto
E abro as janelas, pálido de espanto..."</t>
        </is>
      </c>
      <c r="I937" s="6" t="inlineStr">
        <is>
          <t>Uso de versos livres para permitir a expressão direta das emoções do eu lírico.</t>
        </is>
      </c>
      <c r="J937" s="6" t="inlineStr">
        <is>
          <t>Adoção de linguagem coloquial e simples para criticar a sociedade da época.</t>
        </is>
      </c>
      <c r="K937" s="6" t="inlineStr">
        <is>
          <t>Rigor na métrica e na rima, refletindo a busca pela perfeição formal.</t>
        </is>
      </c>
      <c r="L937" s="6" t="inlineStr">
        <is>
          <t>Quebra da sintaxe tradicional para representar o fluxo de consciência.</t>
        </is>
      </c>
      <c r="M937" s="6" t="inlineStr">
        <is>
          <t>Utilização de metáforas obscuras para distanciar o leitor da realidade.</t>
        </is>
      </c>
      <c r="N937" s="6" t="inlineStr">
        <is>
          <t>C</t>
        </is>
      </c>
      <c r="O937" s="6" t="inlineStr">
        <is>
          <t>A questão exige a habilidade LC-H16, ao solicitar a relação entre a concepção artística do Parnassianismo (culto à forma, objetividade) e o procedimento de construção do texto. A alternativa C é a correta, pois identifica o uso de decassílabos e rimas perfeitas (certo/espanto, entanto/desperto) como o recurso técnico que materializa o ideal de beleza e rigor formal característico desse movimento literário.</t>
        </is>
      </c>
      <c r="P937" s="6" t="b">
        <v>1</v>
      </c>
      <c r="Q937" s="6" t="n">
        <v>0.02352941176470588</v>
      </c>
      <c r="R937" s="6" t="n">
        <v>1.468354430379747</v>
      </c>
      <c r="S937" s="6" t="n">
        <v>0.9770114942528736</v>
      </c>
      <c r="T937" s="6" t="n">
        <v>10.57026086956522</v>
      </c>
      <c r="U937" s="6" t="n">
        <v>4.8</v>
      </c>
      <c r="V937" s="6" t="n">
        <v>5</v>
      </c>
      <c r="W937" s="6" t="n">
        <v>5</v>
      </c>
      <c r="X937" s="6" t="n">
        <v>4</v>
      </c>
      <c r="Y937" s="6" t="n">
        <v>5</v>
      </c>
      <c r="Z937" s="6" t="n">
        <v>5</v>
      </c>
      <c r="AA937" s="6" t="inlineStr">
        <is>
          <t>O item apresenta excelente alinhamento com a habilidade LC-H16, pois demanda explicitamente a relação entre a concepção artística do Parnassianismo ('culto da forma', impessoalidade) e um procedimento de construção (rigor métrico e rímico). Os objetos de conhecimento estão perfeitamente adequados e representativos do estudo da literatura no Ensino Médio. Os distratores são plausíveis, pois exploram características de outros movimentos literários (Romantismo, Simbolismo, Modernismo) e recursos estéticos, funcionando como bons armadilhas para o estudante que não domina a especificidade do Parnassianismo. O nível de complexidade e o conhecimento de texto e movimento são adequados para o Ensino Médio. O formato, com enunciado contextualizado, poema, questão de múltipla escolha e alternativa correta justificada, segue estritamente o padrão do ENEM.</t>
        </is>
      </c>
      <c r="AB937" s="6" t="n">
        <v>5</v>
      </c>
      <c r="AC937" s="6" t="n">
        <v>5</v>
      </c>
      <c r="AD937" s="6" t="n">
        <v>5</v>
      </c>
      <c r="AE937" s="6" t="n">
        <v>5</v>
      </c>
      <c r="AF937" s="6" t="n">
        <v>5</v>
      </c>
      <c r="AG937" s="6" t="n">
        <v>5</v>
      </c>
      <c r="AH937" s="6" t="inlineStr">
        <is>
          <t>O item apresenta excelente alinhamento à habilidade LC-H16, pois solicita explicitamente a relação entre a concepção artística do Parnassianismo (culto à forma) e o procedimento de construção (rigor métrico e rímico). Os objetos de conhecimento são integralmente contemplados. Os distratores são plausíveis, pois remetem a características de outros movimentos literários (como o Romantismo e o Modernismo), exigindo do estudante o domínio das especificidades do Parnasianismo. O nível de dificuldade é adequado ao Ensino Médio, abordando conteúdo curricular clássico. O formato segue rigorosamente os padrões do ENEM, com enunciado contextualizado e alternativas bem estruturadas.</t>
        </is>
      </c>
    </row>
    <row r="938">
      <c r="A938" s="6" t="inlineStr">
        <is>
          <t>37cb8297-4792-40cc-a17f-989d1fdd0c75</t>
        </is>
      </c>
      <c r="B938" s="6" t="inlineStr">
        <is>
          <t>com_fewshot_sem_grafo</t>
        </is>
      </c>
      <c r="C938" s="6" t="inlineStr">
        <is>
          <t>LC</t>
        </is>
      </c>
      <c r="D938" s="6" t="inlineStr">
        <is>
          <t>Linguagens, Codigos e suas Tecnologias</t>
        </is>
      </c>
      <c r="E938" s="6" t="n">
        <v>5</v>
      </c>
      <c r="F938" s="6" t="inlineStr">
        <is>
          <t>LC-H17</t>
        </is>
      </c>
      <c r="G938" s="6" t="inlineStr">
        <is>
          <t>Reconhecer a presenca de valores sociais e humanos atualizaveis e permanentes no patrimonio literario nacional.</t>
        </is>
      </c>
      <c r="H938" s="6" t="inlineStr">
        <is>
          <t>Em uma aula de Literatura, alunos debatem sobre a permanência de certos temas em obras clássicas brasileiras. Durante a análise de 'Vidas Secas', de Graciliano Ramos, o professor solicita que identifiquem um aspecto da narrativa que extrapola o contexto histórico da seca de 1930 e dialoga com problemas sociais contemporâneos. Qual característica da obra permite esse diálogo com o tempo presente, evidenciando um valor social permanente?</t>
        </is>
      </c>
      <c r="I938" s="6" t="inlineStr">
        <is>
          <t>A descrição detalhada da fauna e da flora do sertão nordestino, que serve apenas como um documento geográfico daquela região específica do século XX.</t>
        </is>
      </c>
      <c r="J938" s="6" t="inlineStr">
        <is>
          <t>A crítica isolada às políticas do governo da Era Vargas, que não encontra correspondência nas estruturas políticas e sociais do Brasil atual.</t>
        </is>
      </c>
      <c r="K938" s="6" t="inlineStr">
        <is>
          <t>A representação da desigualdade social e da desumanização do indivíduo oprimido pela miséria, realidade que ainda persiste em diversos contextos da sociedade brasileira.</t>
        </is>
      </c>
      <c r="L938" s="6" t="inlineStr">
        <is>
          <t>A aceitação passiva e resignada dos personagens diante do destino, refletindo uma cultura de conformismo que foi totalmente superada pela sociedade moderna.</t>
        </is>
      </c>
      <c r="M938" s="6" t="inlineStr">
        <is>
          <t>O foco nos conflitos interpessoais da família de Fabiano, que demonstra que a estrutura familiar patriarcal rural não possui mais relevância nos estudos sociológicos atuais.</t>
        </is>
      </c>
      <c r="N938" s="6" t="inlineStr">
        <is>
          <t>C</t>
        </is>
      </c>
      <c r="O938" s="6" t="inlineStr">
        <is>
          <t>A habilidade LC-H17 exige o reconhecimento de valores atuais e permanentes no patrimônio literário. A alternativa C está correta porque identifica na obra de Graciliano Ramos uma denúncia da desigualdade e da desumanização causadas pela pobreza. Esses são valores sociais e humanos que permanecem atuais, permitindo que o leitor contemporâneo reconheça na obra problemas sociais ainda não resolvidos, transcendendo a época em que o livro foi escrito.</t>
        </is>
      </c>
      <c r="P938" s="6" t="b">
        <v>1</v>
      </c>
      <c r="Q938" s="6" t="n">
        <v>0.04672897196261682</v>
      </c>
      <c r="R938" s="6" t="n">
        <v>1.462962962962963</v>
      </c>
      <c r="S938" s="6" t="n">
        <v>0.9553571428571429</v>
      </c>
      <c r="T938" s="6" t="n">
        <v>16.75282967032967</v>
      </c>
      <c r="U938" s="6" t="n">
        <v>5</v>
      </c>
      <c r="V938" s="6" t="n">
        <v>5</v>
      </c>
      <c r="W938" s="6" t="n">
        <v>5</v>
      </c>
      <c r="X938" s="6" t="n">
        <v>5</v>
      </c>
      <c r="Y938" s="6" t="n">
        <v>5</v>
      </c>
      <c r="Z938" s="6" t="n">
        <v>5</v>
      </c>
      <c r="AA938" s="6" t="inlineStr">
        <is>
          <t>O item demonstra excelente alinhamento com a habilidade LC-H17, pois a questão central é a identificação de um valor social permanente (a desigualdade e a desumanização) que transcende o contexto histórico da obra e dialoga com o presente. Os objetos de conhecimento estão perfeitamente adequados, pois a questão exige a análise da relação entre a produção literária e o processo social, bem como a recepção do texto pelo leitor contemporâneo. Os distratores são plausíveis e funcionais: a alternativa A reduz a obra a um documento geográfico, a B a uma crítica histórica datada, a D a uma visão estereotipada e superada do sertanejo, e a E a uma irrelevância sociológica. Todos desviam o foco da permanência do tema. O nível de complexidade é adequado ao Ensino Médio, exigindo análise e interpretação, sem conhecimento enciclopédico. A aderência ao formato ENEM é máxima, com enunciado claro, contexto de sala de aula, alternativa correta bem fundamentada e distratores que exploram compreensões parciais ou equivocadas da obra.</t>
        </is>
      </c>
      <c r="AB938" s="6" t="n">
        <v>5</v>
      </c>
      <c r="AC938" s="6" t="n">
        <v>5</v>
      </c>
      <c r="AD938" s="6" t="n">
        <v>5</v>
      </c>
      <c r="AE938" s="6" t="n">
        <v>5</v>
      </c>
      <c r="AF938" s="6" t="n">
        <v>5</v>
      </c>
      <c r="AG938" s="6" t="n">
        <v>5</v>
      </c>
      <c r="AH938" s="6" t="inlineStr">
        <is>
          <t>O item apresenta excelente alinhamento à habilidade LC-H17, pois solicita explicitamente a identificação de um aspecto da obra 'Vidas Secas' que transcenda o contexto histórico de produção e dialogue com o presente, o que corresponde ao reconhecimento de valores sociais permanentes. Os objetos de conhecimento são adequadamente trabalhados, estabelecendo a relação entre a produção literária e o processo social. Os distratores são plausíveis e bem construídos, explorando leituras reducionistas (foco apenas no regionalismo ou na política de época) ou a falsa ideia de superação total de problemas sociais. O nível de complexidade e a linguagem são adequados ao Ensino Médio, e o formato segue rigorosamente os padrões do ENEM, com enunciado contextualizado e cinco alternativas coerentes.</t>
        </is>
      </c>
    </row>
    <row r="939">
      <c r="A939" s="6" t="inlineStr">
        <is>
          <t>6e0a5e86-7049-4620-8e0c-a4e22c83ac51</t>
        </is>
      </c>
      <c r="B939" s="6" t="inlineStr">
        <is>
          <t>com_fewshot_sem_grafo</t>
        </is>
      </c>
      <c r="C939" s="6" t="inlineStr">
        <is>
          <t>LC</t>
        </is>
      </c>
      <c r="D939" s="6" t="inlineStr">
        <is>
          <t>Linguagens, Codigos e suas Tecnologias</t>
        </is>
      </c>
      <c r="E939" s="6" t="n">
        <v>5</v>
      </c>
      <c r="F939" s="6" t="inlineStr">
        <is>
          <t>LC-H17</t>
        </is>
      </c>
      <c r="G939" s="6" t="inlineStr">
        <is>
          <t>Reconhecer a presenca de valores sociais e humanos atualizaveis e permanentes no patrimonio literario nacional.</t>
        </is>
      </c>
      <c r="H939" s="6" t="inlineStr">
        <is>
          <t>Em uma roda de conversa sobre a atualidade da literatura brasileira, um grupo de alunos discute como obras do passado ainda dialogam com os sentimentos do homem contemporâneo. Para fundamentar a discussão, um aluno lê o poema "Quadrilha", de Carlos Drummond de Andrade, que descreve uma rede de afetos desencontrados: "João amava Teresa que amava Raimundo / que amava Maria que amava Joaquim que amava Lili / que não amava ninguém". O aluno argumenta que, apesar de ter sido escrito em 1930, o texto revela uma característica humana que permanece intocável e atual, independente das mudanças sociais e tecnológicas ocorridas desde então.</t>
        </is>
      </c>
      <c r="I939" s="6" t="inlineStr">
        <is>
          <t>A rigidez das convenções familiares que reprimiam os desejos individuais na sociedade do século XX.</t>
        </is>
      </c>
      <c r="J939" s="6" t="inlineStr">
        <is>
          <t>A complexidade e a imprevisibilidade das relações afetivas e dos sentimentos humanos.</t>
        </is>
      </c>
      <c r="K939" s="6" t="inlineStr">
        <is>
          <t>A idealização da vida no campo como solução para os conflitos emocionais urbanos.</t>
        </is>
      </c>
      <c r="L939" s="6" t="inlineStr">
        <is>
          <t>A solidariedade coletiva que supera as frustrações dos amores não correspondidos.</t>
        </is>
      </c>
      <c r="M939" s="6" t="inlineStr">
        <is>
          <t>A determinação do ambiente social na formação moral e psicológica dos indivíduos.</t>
        </is>
      </c>
      <c r="N939" s="6" t="inlineStr">
        <is>
          <t>B</t>
        </is>
      </c>
      <c r="O939" s="6" t="inlineStr">
        <is>
          <t>A habilidade LC-H17 exige o reconhecimento de valores permanentes no patrimônio literário. O poema "Quadrilha" apresenta uma teia de amores não correspondidos, ilustrando que os sentimentos humanos, como o desejo e a rejeição, são complexos e nem sempre lógicos. Essa natureza imprevisível das relações afetivas é um valor humano permanente, pois continua sendo uma experiência universal e atual, ressoando com o leitor contemporâneo da mesma forma que ressoava no tempo do autor.</t>
        </is>
      </c>
      <c r="P939" s="6" t="b">
        <v>1</v>
      </c>
      <c r="Q939" s="6" t="n">
        <v>0.04444444444444445</v>
      </c>
      <c r="R939" s="6" t="n">
        <v>1.258064516129032</v>
      </c>
      <c r="S939" s="6" t="n">
        <v>0.9183673469387755</v>
      </c>
      <c r="T939" s="6" t="n">
        <v>15.30471625766871</v>
      </c>
      <c r="U939" s="6" t="n">
        <v>4.8</v>
      </c>
      <c r="V939" s="6" t="n">
        <v>5</v>
      </c>
      <c r="W939" s="6" t="n">
        <v>5</v>
      </c>
      <c r="X939" s="6" t="n">
        <v>4</v>
      </c>
      <c r="Y939" s="6" t="n">
        <v>5</v>
      </c>
      <c r="Z939" s="6" t="n">
        <v>5</v>
      </c>
      <c r="AA939" s="6" t="inlineStr">
        <is>
          <t>O item demonstra excelente alinhamento com a habilidade LC-H17, pois o enunciado e o poema 'Quadrilha' são estruturados para que o candidato identifique um valor humano permanente (a complexidade das relações afetivas) em uma obra do patrimônio literário nacional. A habilidade é diretamente testada. Os objetos de conhecimento esperados estão perfeitamente adequados, pois o item exige a análise da relação entre a produção literária (o poema) e o processo social/psicológico (as relações afetivas humanas), bem como a recepção do texto pelo leitor contemporâneo. Os distratores são plausíveis, pois exploram temas comuns na literatura e na sociedade (convenções familiares, solidão, determinismo social), mas não correspondem ao cerne do poema, que é a imprevisibilidade dos sentimentos, e não as estruturas sociais que os cercam. Apenas o distrator A poderia ser considerado um pouco menos plausível por se referir a 'rigidez das convenções', algo que o poema não explicita. O item é adequado ao nível do Ensino Médio, pois o poema de Drummond de Andrade é um clássico do currículo e a análise proposta não exige conhecimentos especializados. A aderência ao formato ENEM é máxima, com um enunciado contextualizado, um texto literário curto e de fácil leitura, e alternativas que exigem interpretação e não memorização.</t>
        </is>
      </c>
      <c r="AB939" s="6" t="n">
        <v>5</v>
      </c>
      <c r="AC939" s="6" t="n">
        <v>5</v>
      </c>
      <c r="AD939" s="6" t="n">
        <v>5</v>
      </c>
      <c r="AE939" s="6" t="n">
        <v>5</v>
      </c>
      <c r="AF939" s="6" t="n">
        <v>5</v>
      </c>
      <c r="AG939" s="6" t="n">
        <v>5</v>
      </c>
      <c r="AH939" s="6" t="inlineStr">
        <is>
          <t>O item apresenta excelente alinhamento à habilidade LC-H17, pois solicita o reconhecimento de um valor humano permanente (a complexidade e imprevisibilidade das relações afetivas) em um texto canônico do patrimônio literário nacional. O enunciado contextualiza a leitura de forma adequada, conectando o texto de 1930 à contemporaneidade, o que reforça o caráter 'atualizável' da obra. Os distratores são plausíveis e remetem a outras interpretações possíveis ou a conceitos literários distintos (como o regionalismo ou o naturalismo), exigindo do aluno a compreensão específica do poema 'Quadrilha' para não cair em armadilhas. O nível de dificuldade e o formato estão perfeitamente adequados ao padrão do ENEM e ao Ensino Médio.</t>
        </is>
      </c>
    </row>
    <row r="940">
      <c r="A940" s="6" t="inlineStr">
        <is>
          <t>ff7a0750-1349-4370-b0a7-e477ac3b132b</t>
        </is>
      </c>
      <c r="B940" s="6" t="inlineStr">
        <is>
          <t>com_fewshot_sem_grafo</t>
        </is>
      </c>
      <c r="C940" s="6" t="inlineStr">
        <is>
          <t>LC</t>
        </is>
      </c>
      <c r="D940" s="6" t="inlineStr">
        <is>
          <t>Linguagens, Codigos e suas Tecnologias</t>
        </is>
      </c>
      <c r="E940" s="6" t="n">
        <v>5</v>
      </c>
      <c r="F940" s="6" t="inlineStr">
        <is>
          <t>LC-H17</t>
        </is>
      </c>
      <c r="G940" s="6" t="inlineStr">
        <is>
          <t>Reconhecer a presenca de valores sociais e humanos atualizaveis e permanentes no patrimonio literario nacional.</t>
        </is>
      </c>
      <c r="H940" s="6" t="inlineStr">
        <is>
          <t>Em um projeto de leitura na escola, os alunos debatem como a literatura brasileira do século XIX ainda dialoga com os problemas do Brasil contemporâneo. Para fundamentar a discussão sobre a desigualdade social e a precariedade das moradias urbanas, o professor seleciona um trecho de 'O Cortiço', de Aluísio Azevedo, que descreve a coletividade e a luta pela existência num ambiente degradado. Com base na leitura, qual aspecto presente nessa obra literária permite estabelecer essa conexão com a realidade atual?</t>
        </is>
      </c>
      <c r="I940" s="6" t="inlineStr">
        <is>
          <t>A valorização do progresso industrial como solução para os problemas urbanos.</t>
        </is>
      </c>
      <c r="J940" s="6" t="inlineStr">
        <is>
          <t>A idealização do passado colonial como modelo de organização social.</t>
        </is>
      </c>
      <c r="K940" s="6" t="inlineStr">
        <is>
          <t>A denúncia das condições de vida das camadas populares e a luta pela sobrevivência.</t>
        </is>
      </c>
      <c r="L940" s="6" t="inlineStr">
        <is>
          <t>A exaltação do individualismo heroico diante das adversidades do meio.</t>
        </is>
      </c>
      <c r="M940" s="6" t="inlineStr">
        <is>
          <t>A aceitação conformista da miséria como destino inevitável dos personagens.</t>
        </is>
      </c>
      <c r="N940" s="6" t="inlineStr">
        <is>
          <t>C</t>
        </is>
      </c>
      <c r="O940" s="6" t="inlineStr">
        <is>
          <t>A habilidade LC-H17 exige o reconhecimento de valores sociais e humanos permanentes no patrimônio literário. A obra 'O Cortiço', ao retratar a luta pela sobrevivência e a desigualdade social, aborda temas que continuam atuais e presentes na sociedade brasileira. A alternativa C identifica corretamente esse valor permanente — a crítica social e a condição humana de luta — que permite a atualização do texto literário para o contexto contemporâneo.</t>
        </is>
      </c>
      <c r="P940" s="6" t="b">
        <v>1</v>
      </c>
      <c r="Q940" s="6" t="n">
        <v>0.04054054054054054</v>
      </c>
      <c r="R940" s="6" t="n">
        <v>0.9577464788732395</v>
      </c>
      <c r="S940" s="6" t="n">
        <v>0.9487179487179487</v>
      </c>
      <c r="T940" s="6" t="n">
        <v>13.89199074074074</v>
      </c>
      <c r="U940" s="6" t="n">
        <v>4.8</v>
      </c>
      <c r="V940" s="6" t="n">
        <v>5</v>
      </c>
      <c r="W940" s="6" t="n">
        <v>5</v>
      </c>
      <c r="X940" s="6" t="n">
        <v>4</v>
      </c>
      <c r="Y940" s="6" t="n">
        <v>5</v>
      </c>
      <c r="Z940" s="6" t="n">
        <v>5</v>
      </c>
      <c r="AA940" s="6" t="inlineStr">
        <is>
          <t>O item apresenta excelente alinhamento com a habilidade LC-H17, pois demanda explicitamente o reconhecimento de um valor social e humano (a luta pela sobrevivência e a denúncia da desigualdade) que, embora historicamente situado, se mostra atualizável e dialoga com a realidade contemporânea. Os objetos de conhecimento estão perfeitamente adequados, pois a questão aborda a relação entre a produção literária e o processo social, bem como a recepção do texto pelo leitor moderno. Os distratores são plausíveis, pois exploram outras temáticas presentes na obra (como o individualismo, a visão de progresso e a conformidade), mas se afastam do núcleo da questão proposta, funcionando como bons alternativas que exigem compreensão aprofundada do texto e do contexto. O nível de complexidade é adequado para o Ensino Médio, exigindo análise e síntese sem ser excessivamente técnico. Finalmente, o item adere perfeitamente ao formato ENEM, com um enunciado contextualizado, uma situação-problema e uma questão que avalia a competência de estabelecer pontes entre a literatura e a realidade social.</t>
        </is>
      </c>
      <c r="AB940" s="6" t="n">
        <v>5</v>
      </c>
      <c r="AC940" s="6" t="n">
        <v>5</v>
      </c>
      <c r="AD940" s="6" t="n">
        <v>5</v>
      </c>
      <c r="AE940" s="6" t="n">
        <v>5</v>
      </c>
      <c r="AF940" s="6" t="n">
        <v>5</v>
      </c>
      <c r="AG940" s="6" t="n">
        <v>5</v>
      </c>
      <c r="AH940" s="6" t="inlineStr">
        <is>
          <t>O item apresenta excelente alinhamento à habilidade LC-H17, pois solicita o reconhecimento de um valor social permanente (a denúncia das desigualdades e a luta pela sobrevivência) que atualiza o texto literário do século XIX para o contexto contemporâneo. Os objetos de conhecimento são adequadamente trabalhados, estabelecendo a relação entre a produção literária e o processo social. Os distratores são plausíveis e bem construídos, remetendo a características de outros movimentos literários (como o idealismo romântico) ou a interpretações equivocadas do Naturalismo. O nível de dificuldade é apropriado ao Ensino Médio e o item segue rigorosamente o formato e a linguagem adotados pelo ENEM.</t>
        </is>
      </c>
    </row>
    <row r="941">
      <c r="A941" s="6" t="inlineStr">
        <is>
          <t>fc55f489-7088-4932-a76a-566be166f068</t>
        </is>
      </c>
      <c r="B941" s="6" t="inlineStr">
        <is>
          <t>com_fewshot_sem_grafo</t>
        </is>
      </c>
      <c r="C941" s="6" t="inlineStr">
        <is>
          <t>LC</t>
        </is>
      </c>
      <c r="D941" s="6" t="inlineStr">
        <is>
          <t>Linguagens, Codigos e suas Tecnologias</t>
        </is>
      </c>
      <c r="E941" s="6" t="n">
        <v>5</v>
      </c>
      <c r="F941" s="6" t="inlineStr">
        <is>
          <t>LC-H17</t>
        </is>
      </c>
      <c r="G941" s="6" t="inlineStr">
        <is>
          <t>Reconhecer a presenca de valores sociais e humanos atualizaveis e permanentes no patrimonio literario nacional.</t>
        </is>
      </c>
      <c r="H941" s="6" t="inlineStr">
        <is>
          <t>Em um projeto de leitura na escola, os alunos debatem como a literatura brasileira do século XIX ainda dialoga com os problemas do Brasil contemporâneo. Para fundamentar a discussão sobre a desigualdade social e a precariedade das moradias urbanas, o professor seleciona um trecho de 'O Cortiço', de Aluísio Azevedo, que descreve a coletividade e a luta pela existência num ambiente degradado. Com base na leitura, qual aspecto presente nessa obra literária permite estabelecer essa conexão com a realidade atual?</t>
        </is>
      </c>
      <c r="I941" s="6" t="inlineStr">
        <is>
          <t>A valorização do progresso industrial como solução para os problemas urbanos.</t>
        </is>
      </c>
      <c r="J941" s="6" t="inlineStr">
        <is>
          <t>A idealização do passado colonial como modelo de organização social.</t>
        </is>
      </c>
      <c r="K941" s="6" t="inlineStr">
        <is>
          <t>A denúncia das condições de vida das camadas populares e a luta pela sobrevivência.</t>
        </is>
      </c>
      <c r="L941" s="6" t="inlineStr">
        <is>
          <t>A exaltação do individualismo heroico diante das adversidades do meio.</t>
        </is>
      </c>
      <c r="M941" s="6" t="inlineStr">
        <is>
          <t>A aceitação passiva das determinações do destino e da sorte humana.</t>
        </is>
      </c>
      <c r="N941" s="6" t="inlineStr">
        <is>
          <t>C</t>
        </is>
      </c>
      <c r="O941" s="6" t="inlineStr">
        <is>
          <t>A habilidade LC-H17 exige o reconhecimento de valores sociais e humanos permanentes no patrimônio literário. A obra 'O Cortiço', ao retratar a luta pela sobrevivência e a desigualdade social, aborda temas que continuam atuais e presentes na sociedade brasileira, permitindo que o leitor estabeleça um diálogo entre o contexto histórico da obra e a realidade contemporânea. A alternativa C identifica corretamente esse valor social permanente.</t>
        </is>
      </c>
      <c r="P941" s="6" t="b">
        <v>1</v>
      </c>
      <c r="Q941" s="6" t="n">
        <v>0.04054054054054054</v>
      </c>
      <c r="R941" s="6" t="n">
        <v>0.9272727272727272</v>
      </c>
      <c r="S941" s="6" t="n">
        <v>0.9487179487179487</v>
      </c>
      <c r="T941" s="6" t="n">
        <v>13.85911764705882</v>
      </c>
      <c r="U941" s="6" t="n">
        <v>5</v>
      </c>
      <c r="V941" s="6" t="n">
        <v>5</v>
      </c>
      <c r="W941" s="6" t="n">
        <v>5</v>
      </c>
      <c r="X941" s="6" t="n">
        <v>5</v>
      </c>
      <c r="Y941" s="6" t="n">
        <v>5</v>
      </c>
      <c r="Z941" s="6" t="n">
        <v>5</v>
      </c>
      <c r="AA941" s="6" t="inlineStr">
        <is>
          <t>O item apresenta excelente alinhamento com a habilidade LC-H17, pois a questão exige que o aluno reconheça um valor social permanente (a denúncia da desigualdade e da luta pela sobrevivência) em uma obra do patrimônio literário nacional e estabeleça sua conexão com a realidade contemporânea, o que é o cerne da habilidade. Os objetos de conhecimento esperados estão perfeitamente contemplados, pois a questão aborda a relação entre a produção literária e o processo social, bem como a recepção do texto pelo leitor contemporâneo. Os distratores são plausíveis e bem elaborados: a alternativa A reflete uma visão de progresso que pode ser associada ao século XIX, a B e a E remetem a outras temáticas literárias comuns no período (romantismo e realismo, respectivamente), e a D introduz um viés individualista que contrapõe o foco coletivo da obra. O nível de complexidade é adequado para o Ensino Médio, exigindo a compreensão do tema central da obra e sua relevância social, sem um excesso de análise literária técnica. Por fim, o item segue rigorosamente o formato ENEM, com um enunciado contextualizado, uma pergunta clara e alternativas que exigem a interpretação e a aplicação do conhecimento do texto.</t>
        </is>
      </c>
      <c r="AB941" s="6" t="n">
        <v>5</v>
      </c>
      <c r="AC941" s="6" t="n">
        <v>5</v>
      </c>
      <c r="AD941" s="6" t="n">
        <v>5</v>
      </c>
      <c r="AE941" s="6" t="n">
        <v>5</v>
      </c>
      <c r="AF941" s="6" t="n">
        <v>5</v>
      </c>
      <c r="AG941" s="6" t="n">
        <v>5</v>
      </c>
      <c r="AH941" s="6" t="inlineStr">
        <is>
          <t>O item apresenta excelente alinhamento à habilidade LC-H17, pois solicita o reconhecimento de um valor social permanente (a desigualdade e a luta pela sobrevivência) em uma obra clássica do patrimônio literário nacional, estabelecendo diálogo com o presente. Os objetos de conhecimento são adequadamente mobilizados, focando na relação entre produção literária e processo social. Os distratores são plausíveis, remetendo a características de outros movimentos literários (como o idealismo romântico) ou a leituras superficiais do determinismo naturalista. O nível de complexidade é adequado ao Ensino Médio, e o formato segue rigorosamente os padrões do ENEM, com enunciado contextualizado e alternativas bem elaboradas.</t>
        </is>
      </c>
    </row>
    <row r="942">
      <c r="A942" s="6" t="inlineStr">
        <is>
          <t>83b16e23-e76b-4338-9628-0de10c66290f</t>
        </is>
      </c>
      <c r="B942" s="6" t="inlineStr">
        <is>
          <t>com_fewshot_sem_grafo</t>
        </is>
      </c>
      <c r="C942" s="6" t="inlineStr">
        <is>
          <t>LC</t>
        </is>
      </c>
      <c r="D942" s="6" t="inlineStr">
        <is>
          <t>Linguagens, Codigos e suas Tecnologias</t>
        </is>
      </c>
      <c r="E942" s="6" t="n">
        <v>5</v>
      </c>
      <c r="F942" s="6" t="inlineStr">
        <is>
          <t>LC-H17</t>
        </is>
      </c>
      <c r="G942" s="6" t="inlineStr">
        <is>
          <t>Reconhecer a presenca de valores sociais e humanos atualizaveis e permanentes no patrimonio literario nacional.</t>
        </is>
      </c>
      <c r="H942" s="6" t="inlineStr">
        <is>
          <t>Em um projeto de leitura promovido por uma biblioteca comunitária, um grupo de jovens discute a obra "Vidas Secas", de Graciliano Ramos. Durante o debate, um participante observa que, embora o livro tenha sido publicado na década de 1930, a angústia da família de Fabiano diante da seca e da miséria ainda faz sentido nos dias de hoje. Ele argumenta que a literatura não serve apenas para retratar o passado, mas para iluminar questões que nunca foram completamente resolvidas na sociedade brasileira. Com base nessa reflexão, qual aspecto da obra permite identificar um valor humano permanente no patrimônio literário nacional?</t>
        </is>
      </c>
      <c r="I942" s="6" t="inlineStr">
        <is>
          <t>A descrição detalhada da fauna e da flora do sertão nordestino daquela época, que serve como documento geográfico para estudos históricos.</t>
        </is>
      </c>
      <c r="J942" s="6" t="inlineStr">
        <is>
          <t>A utilização de um vocabulário regionalista restrito, que visa preservar a cultura local de forma isolada, sem conexão com o restante do país.</t>
        </is>
      </c>
      <c r="K942" s="6" t="inlineStr">
        <is>
          <t>A denúncia das injustiças sociais e a luta pela dignidade humana em condições adversas, temas que continuam atuais e relevantes para a sociedade.</t>
        </is>
      </c>
      <c r="L942" s="6" t="inlineStr">
        <is>
          <t>A aceitação resignada do destino trágico pelos personagens, reforçando a ideia de que o ser humano é impotente diante das forças da natureza.</t>
        </is>
      </c>
      <c r="M942" s="6" t="inlineStr">
        <is>
          <t>A crítica política direta ao governo da Era Vargas, focada exclusivamente em questões partidárias que já não possuem relevância no contexto atual.</t>
        </is>
      </c>
      <c r="N942" s="6" t="inlineStr">
        <is>
          <t>C</t>
        </is>
      </c>
      <c r="O942" s="6" t="inlineStr">
        <is>
          <t>A habilidade LC-H17 exige o reconhecimento de valores sociais e humanos atualizáveis e permanentes. A alternativa C correta ao identificar que a obra de Graciliano Ramos transcende seu tempo histórico ao abordar a desigualdade e a busca por dignidade, valores que permanecem vivos na sociedade contemporânea e consolidam o livro como parte essencial do patrimônio literário nacional.</t>
        </is>
      </c>
      <c r="P942" s="6" t="b">
        <v>1</v>
      </c>
      <c r="Q942" s="6" t="n">
        <v>0.032</v>
      </c>
      <c r="R942" s="6" t="n">
        <v>1.660818713450292</v>
      </c>
      <c r="S942" s="6" t="n">
        <v>0.946969696969697</v>
      </c>
      <c r="T942" s="6" t="n">
        <v>15.13723270440252</v>
      </c>
      <c r="U942" s="6" t="n">
        <v>4.8</v>
      </c>
      <c r="V942" s="6" t="n">
        <v>5</v>
      </c>
      <c r="W942" s="6" t="n">
        <v>5</v>
      </c>
      <c r="X942" s="6" t="n">
        <v>4</v>
      </c>
      <c r="Y942" s="6" t="n">
        <v>5</v>
      </c>
      <c r="Z942" s="6" t="n">
        <v>5</v>
      </c>
      <c r="AA942" s="6" t="inlineStr">
        <is>
          <t>O item apresenta excelente alinhamento com a habilidade LC-H17, pois a questão e o gabarito focam diretamente na identificação de um valor humano (a luta pela dignidade) que é atualizável e permanente, transcendendo o contexto histórico da publicação. Os objetos de conhecimento esperados estão perfeitamente contemplados, pois a exploração da relação entre a obra e a sociedade contemporânea, bem como a análise de sua recepção, são centrais para a resolução. Os distratores são plausíveis: A e B exploram aspectos formais e contextuais da obra, mas não se conectam ao valor humano; D apresenta uma interpretação possível, mas reducionista; E aponta para um aspecto temporalmente limitado. A questão é adequada ao Ensino Médio, pois envolve a compreensão de um texto literário canônico e sua aplicação a temas sociais relevantes para o estudante. A aderência ao formato ENEM é máxima, com enunciado claro, contexto de aplicação (projeto de leitura) e alternativas que exigem análise crítica e interpretação, em vez de memorização.</t>
        </is>
      </c>
      <c r="AB942" s="6" t="n">
        <v>5</v>
      </c>
      <c r="AC942" s="6" t="n">
        <v>5</v>
      </c>
      <c r="AD942" s="6" t="n">
        <v>5</v>
      </c>
      <c r="AE942" s="6" t="n">
        <v>5</v>
      </c>
      <c r="AF942" s="6" t="n">
        <v>5</v>
      </c>
      <c r="AG942" s="6" t="n">
        <v>5</v>
      </c>
      <c r="AH942" s="6" t="inlineStr">
        <is>
          <t>O item apresenta excelente alinhamento à habilidade LC-H17, pois solicita explicitamente a identificação de um valor humano permanente na obra 'Vidas Secas', transcendendo o contexto histórico de produção. A alternativa correta (C) aborda a dignidade e a injustiça social como temas atuais. Os distratores são plausíveis, remetendo a interpretações reducionistas ou superficiais da obra regionalista (foco geográfico, linguístico, fatalista ou político-partidário datado). O enunciado contextualizado e a linguagem utilizada são adequados ao Ensino Médio, e o formato segue rigorosamente os padrões do ENEM.</t>
        </is>
      </c>
    </row>
    <row r="943">
      <c r="A943" s="6" t="inlineStr">
        <is>
          <t>e9ad5d94-5804-4ecd-846b-a056e94359d1</t>
        </is>
      </c>
      <c r="B943" s="6" t="inlineStr">
        <is>
          <t>com_fewshot_sem_grafo</t>
        </is>
      </c>
      <c r="C943" s="6" t="inlineStr">
        <is>
          <t>LC</t>
        </is>
      </c>
      <c r="D943" s="6" t="inlineStr">
        <is>
          <t>Linguagens, Codigos e suas Tecnologias</t>
        </is>
      </c>
      <c r="E943" s="6" t="n">
        <v>6</v>
      </c>
      <c r="F943" s="6" t="inlineStr">
        <is>
          <t>LC-H18</t>
        </is>
      </c>
      <c r="G943" s="6" t="inlineStr">
        <is>
          <t>Identificar os elementos que concorrem para a progressao tematica e para a organizacao e estruturacao de textos de diferentes generos e tipos.</t>
        </is>
      </c>
      <c r="H943" s="6" t="inlineStr">
        <is>
          <t>Um estudante preparou um artigo de opinião para o jornal da escola, defendendo a importância da leitura. Observe o trecho selecionado: 'A leitura é uma porta aberta para o mundo. Por meio dela, viajamos sem sair do lugar e conhecemos culturas distantes. Contudo, o acesso aos livros ainda é um privilégio de poucos no país. Para transformar essa realidade, é necessário investir em bibliotecas públicas e incentivar o hábito de ler desde a infância.' O estudante deseja explicar como o texto avança da apresentação de um benefício para a identificação de um problema social. Qual elemento linguístico cumpre a função de marcar essa mudança na progressão temática?</t>
        </is>
      </c>
      <c r="I943" s="6" t="inlineStr">
        <is>
          <t>A expressão 'uma porta aberta', que estabelece uma comparação metafórica.</t>
        </is>
      </c>
      <c r="J943" s="6" t="inlineStr">
        <is>
          <t>O segmento 'viajamos sem sair do lugar', que retoma a ideia anterior.</t>
        </is>
      </c>
      <c r="K943" s="6" t="inlineStr">
        <is>
          <t>O conectivo 'Contudo', que introduz uma oposição ao tema desenvolvido.</t>
        </is>
      </c>
      <c r="L943" s="6" t="inlineStr">
        <is>
          <t>A expressão 'investir em bibliotecas', que propõe uma solução para o problema.</t>
        </is>
      </c>
      <c r="M943" s="6" t="inlineStr">
        <is>
          <t>O termo 'desde a infância', que indica uma circunstância de tempo.</t>
        </is>
      </c>
      <c r="N943" s="6" t="inlineStr">
        <is>
          <t>C</t>
        </is>
      </c>
      <c r="O943" s="6" t="inlineStr">
        <is>
          <t>A habilidade LC-H18 exige a identificação de elementos responsáveis pela progressão temática e organização textual. No trecho, o texto inicia exaltando as qualidades da leitura e, em seguida, precisa mudar o foco para a dificuldade de acesso aos livros. O conectivo 'Contudo' é o elemento coesivo que estabelece essa relação de adversidade, permitindo a transição do tema 'benefícios da leitura' para o tema 'problema do acesso', garantindo a continuidade e a lógica argumentativa.</t>
        </is>
      </c>
      <c r="P943" s="6" t="b">
        <v>1</v>
      </c>
      <c r="Q943" s="6" t="n">
        <v>0.02564102564102564</v>
      </c>
      <c r="R943" s="6" t="n">
        <v>1.326315789473684</v>
      </c>
      <c r="S943" s="6" t="n">
        <v>0.8478260869565217</v>
      </c>
      <c r="T943" s="6" t="n">
        <v>11.45401234567901</v>
      </c>
      <c r="U943" s="6" t="n">
        <v>4.8</v>
      </c>
      <c r="V943" s="6" t="n">
        <v>5</v>
      </c>
      <c r="W943" s="6" t="n">
        <v>5</v>
      </c>
      <c r="X943" s="6" t="n">
        <v>4</v>
      </c>
      <c r="Y943" s="6" t="n">
        <v>5</v>
      </c>
      <c r="Z943" s="6" t="n">
        <v>5</v>
      </c>
      <c r="AA943" s="6" t="inlineStr">
        <is>
          <t>O item apresenta excelente alinhamento com a habilidade-alvo LC-H18, pois demanda explicitamente a identificação de um elemento linguístico responsável pela progressão temática (mudança de benefício para problema). Os objetos de conhecimento esperados estão perfeitamente contemplados, pois o foco está em um procedimento de construção textual (coesão e progressão temática) e em um gênero textual (artigo de opinião). Os distratores são plausíveis, pois exploram outros recursos linguísticos presentes no texto (metáfora, retomada, solução, circunstância), mas apenas um deles se refere à função de transição temática. A questão é adequada ao nível do Ensino Médio, pois o texto e a análise exigida estão dentro do repertório esperado para essa etapa. A aderência ao formato ENEM é máxima, pois segue a estrutura clássica de apresentação de um trecho de texto, uma questão de interpretação e análise linguística, com alternativas que exigem a compreensão de funções discursivas.</t>
        </is>
      </c>
      <c r="AB943" s="6" t="n">
        <v>5</v>
      </c>
      <c r="AC943" s="6" t="n">
        <v>5</v>
      </c>
      <c r="AD943" s="6" t="n">
        <v>5</v>
      </c>
      <c r="AE943" s="6" t="n">
        <v>5</v>
      </c>
      <c r="AF943" s="6" t="n">
        <v>5</v>
      </c>
      <c r="AG943" s="6" t="n">
        <v>5</v>
      </c>
      <c r="AH943" s="6" t="inlineStr">
        <is>
          <t>O item apresenta excelente alinhamento à habilidade LC-H18, pois solicita a identificação do conectivo responsável pela mudança de foco argumentativo (progressão temática). Os objetos de conhecimento são contemplados ao abordar a coesão textual e a organização argumentativa. Os distratores são plausíveis, explorando outras classes de palavras ou funções textuais que não a de oposição/progressão solicitada. O nível de dificuldade é adequado ao Ensino Médio e o formato segue rigorosamente os padrões do ENEM, com enunciado claro e alternativas bem estruturadas.</t>
        </is>
      </c>
    </row>
    <row r="944">
      <c r="A944" s="6" t="inlineStr">
        <is>
          <t>faa8c9fe-f331-4e74-8e9c-1b8f61533bab</t>
        </is>
      </c>
      <c r="B944" s="6" t="inlineStr">
        <is>
          <t>com_fewshot_sem_grafo</t>
        </is>
      </c>
      <c r="C944" s="6" t="inlineStr">
        <is>
          <t>LC</t>
        </is>
      </c>
      <c r="D944" s="6" t="inlineStr">
        <is>
          <t>Linguagens, Codigos e suas Tecnologias</t>
        </is>
      </c>
      <c r="E944" s="6" t="n">
        <v>6</v>
      </c>
      <c r="F944" s="6" t="inlineStr">
        <is>
          <t>LC-H18</t>
        </is>
      </c>
      <c r="G944" s="6" t="inlineStr">
        <is>
          <t>Identificar os elementos que concorrem para a progressao tematica e para a organizacao e estruturacao de textos de diferentes generos e tipos.</t>
        </is>
      </c>
      <c r="H944" s="6" t="inlineStr">
        <is>
          <t>Durante a preparacao para uma apresentacao sobre o mundo do trabalho contemporaneo, um grupo de alunos analisou o trecho a seguir. O objetivo era identificar como o autor articula os argumentos para construir a progressao tematica. Nesse sentido, qual termo ou expressao introduz uma informacao que se soma a anterior, aprofundando a problematica apresentada?
"O trabalho remoto ganhou espaco no mercado corporativo. Essa modalidade oferece flexibilidade de horarios. No entanto, ela pode gerar isolamento social. Além disso, a separacao entre vida pessoal e profissional torna-se dificil. Por fim, e preciso estabelecer limites claros."</t>
        </is>
      </c>
      <c r="I944" s="6" t="inlineStr">
        <is>
          <t>"Essa modalidade", que retoma o tema central para iniciar uma nova oracao.</t>
        </is>
      </c>
      <c r="J944" s="6" t="inlineStr">
        <is>
          <t>"No entanto", que estabelece uma relacao de oposicao entre a flexibilidade e o isolamento.</t>
        </is>
      </c>
      <c r="K944" s="6" t="inlineStr">
        <is>
          <t>"Além disso", que adiciona um novo argumento ao problema ja citado, avancando o tema.</t>
        </is>
      </c>
      <c r="L944" s="6" t="inlineStr">
        <is>
          <t>"Por fim", que indica a conclusao do texto e a proposta de solucao.</t>
        </is>
      </c>
      <c r="M944" s="6" t="inlineStr">
        <is>
          <t>"trabalho remoto", que apresenta o assunto principal do primeiro periodo.</t>
        </is>
      </c>
      <c r="N944" s="6" t="inlineStr">
        <is>
          <t>C</t>
        </is>
      </c>
      <c r="O944" s="6" t="inlineStr">
        <is>
          <t>A habilidade LC-H18 exige identificar os elementos responsaveis pela progressao tematica e organizacao textual. No texto, a expressao "Além disso" funciona como um conectivo de adicao que introduz uma nova informacao (a dificuldade de separar vida pessoal e profissional) que se soma ao argumento anterior (o isolamento social). Esse mecanismo garante a continuidade e o aprofundamento do tema, permitindo que o texto avance de forma coesa.</t>
        </is>
      </c>
      <c r="P944" s="6" t="b">
        <v>1</v>
      </c>
      <c r="Q944" s="6" t="n">
        <v>0.02325581395348837</v>
      </c>
      <c r="R944" s="6" t="n">
        <v>1.018181818181818</v>
      </c>
      <c r="S944" s="6" t="n">
        <v>0.8865979381443299</v>
      </c>
      <c r="T944" s="6" t="n">
        <v>14.20282051282052</v>
      </c>
      <c r="U944" s="6" t="n">
        <v>4.8</v>
      </c>
      <c r="V944" s="6" t="n">
        <v>5</v>
      </c>
      <c r="W944" s="6" t="n">
        <v>5</v>
      </c>
      <c r="X944" s="6" t="n">
        <v>4</v>
      </c>
      <c r="Y944" s="6" t="n">
        <v>5</v>
      </c>
      <c r="Z944" s="6" t="n">
        <v>5</v>
      </c>
      <c r="AA944" s="6" t="inlineStr">
        <is>
          <t>O item apresenta excelente alinhamento com a habilidade LC-H18, pois demanda explicitamente a identificação de um elemento responsável pela progressão temática ('como o autor articula os argumentos para construir a progressao temática'). Os objetos de conhecimento esperados estão perfeitamente contemplados, pois a análise recai sobre conectivos ('recursos expressivos da lingua') e a organização de um argumento em sequências discursivas ('procedimentos de construcao de textos'). Os distratores são plausíveis: A e E testam o conhecimento de retomada e tema central, D testa a função de conclusão, e B testa a oposição. Apenas o distrator B, embora plausível, é menos eficaz que C, pois a relação de oposição já foi estabelecida por 'No entanto', tornando 'Além disso' o elemento que efetivamente avança o tema. O texto e as alternativas são adequados ao nível de ensino médio, exigindo análise de estrutura argumentativa sem complexidade excessiva. O formato segue rigorosamente o padrão ENEM, com enunciado claro, contexto de estudo, questão direta e alternativas bem fundamentadas.</t>
        </is>
      </c>
      <c r="AB944" s="6" t="n">
        <v>5</v>
      </c>
      <c r="AC944" s="6" t="n">
        <v>5</v>
      </c>
      <c r="AD944" s="6" t="n">
        <v>5</v>
      </c>
      <c r="AE944" s="6" t="n">
        <v>5</v>
      </c>
      <c r="AF944" s="6" t="n">
        <v>5</v>
      </c>
      <c r="AG944" s="6" t="n">
        <v>5</v>
      </c>
      <c r="AH944" s="6" t="inlineStr">
        <is>
          <t>O item esta perfeitamente alinhado a habilidade LC-H18, pois exige do aluno a identificacao do elemento linguistico (conectivo) responsavel pela progressao tematica e continuidade do texto. Os objetos de conhecimento referentes a coesao e organizacao textual sao adequadamente trabalhados. Os distratores sao plausiveis e bem construidos, explorando outras relacoes semanticas (referencia, oposicao, conclusao) e o tema central, o que garante a validade da avaliacao. O nivel de complexidade e adequado ao Ensino Medio e o formato segue rigorosamente os padroes do ENEM, com enunciado contextualizado e comando claro.</t>
        </is>
      </c>
    </row>
    <row r="945">
      <c r="A945" s="6" t="inlineStr">
        <is>
          <t>16e1371a-45bf-4c6b-977a-82e1c22d056e</t>
        </is>
      </c>
      <c r="B945" s="6" t="inlineStr">
        <is>
          <t>com_fewshot_sem_grafo</t>
        </is>
      </c>
      <c r="C945" s="6" t="inlineStr">
        <is>
          <t>LC</t>
        </is>
      </c>
      <c r="D945" s="6" t="inlineStr">
        <is>
          <t>Linguagens, Codigos e suas Tecnologias</t>
        </is>
      </c>
      <c r="E945" s="6" t="n">
        <v>6</v>
      </c>
      <c r="F945" s="6" t="inlineStr">
        <is>
          <t>LC-H18</t>
        </is>
      </c>
      <c r="G945" s="6" t="inlineStr">
        <is>
          <t>Identificar os elementos que concorrem para a progressao tematica e para a organizacao e estruturacao de textos de diferentes generos e tipos.</t>
        </is>
      </c>
      <c r="H945" s="6" t="inlineStr">
        <is>
          <t>Em uma aula de Lingua Portuguesa, o professor projetou um trecho de um artigo de opiniao sobre o uso de redes sociais e pediu aos alunos que identificassem o recurso linguistico responsavel por introduzir a conclusao do argumento, garantindo a coerencia e a progressao tematica do texto. Leia o trecho a seguir: 'O uso excessivo de redes sociais tem sido associado a problemas de saude mental, como ansiedade e depressao. Por outro lado, essas plataformas tambem permitem a criacao de redes de apoio e a disseminacao de informacoes importantes. Dessa forma, o impacto das redes sociais depende, fundamentalmente, do uso que cada individuo faz delas.' Qual expressao cumpre a funcao solicitada pelo professor?</t>
        </is>
      </c>
      <c r="I945" s="6" t="inlineStr">
        <is>
          <t>tem sido associado</t>
        </is>
      </c>
      <c r="J945" s="6" t="inlineStr">
        <is>
          <t>Por outro lado</t>
        </is>
      </c>
      <c r="K945" s="6" t="inlineStr">
        <is>
          <t>tambem permitem</t>
        </is>
      </c>
      <c r="L945" s="6" t="inlineStr">
        <is>
          <t>Dessa forma</t>
        </is>
      </c>
      <c r="M945" s="6" t="inlineStr">
        <is>
          <t>fundamentalmente</t>
        </is>
      </c>
      <c r="N945" s="6" t="inlineStr">
        <is>
          <t>D</t>
        </is>
      </c>
      <c r="O945" s="6" t="inlineStr">
        <is>
          <t>A habilidade LC-H18 exige a identificacao de elementos que estruturam o texto e garantem sua progressao. No texto, a expressao 'Dessa forma' (alternativa D) atua como um conectivo conclusivo, sintetizando as ideias anteriores (os maleficios e os beneficios) e encaminhando o tema para a tese final de que o impacto depende do uso. Esse elemento e crucial para a organizacao logica e coerencia do genero artigo de opiniao.</t>
        </is>
      </c>
      <c r="P945" s="6" t="b">
        <v>1</v>
      </c>
      <c r="Q945" s="6" t="n">
        <v>0.04918032786885246</v>
      </c>
      <c r="R945" s="6" t="n">
        <v>1.291390728476821</v>
      </c>
      <c r="S945" s="6" t="n">
        <v>0.7625</v>
      </c>
      <c r="T945" s="6" t="n">
        <v>15.21354838709678</v>
      </c>
      <c r="U945" s="6" t="n">
        <v>4.8</v>
      </c>
      <c r="V945" s="6" t="n">
        <v>5</v>
      </c>
      <c r="W945" s="6" t="n">
        <v>5</v>
      </c>
      <c r="X945" s="6" t="n">
        <v>4</v>
      </c>
      <c r="Y945" s="6" t="n">
        <v>5</v>
      </c>
      <c r="Z945" s="6" t="n">
        <v>5</v>
      </c>
      <c r="AA945" s="6" t="inlineStr">
        <is>
          <t>O item apresenta excelente alinhamento com a habilidade LC-H18, pois demanda a identificação de um elemento linguístico específico ('Dessa forma') que cumpre a função de estruturar a argumentação e garantir a progressão temática, culminando em uma conclusão. Os objetos de conhecimento esperados estão perfeitamente contemplados, pois o item aborda diretamente os recursos expressivos (conectivos) e a organização de um gênero textual (artigo de opinião). Os distratores são plausíveis, pois as alternativas A, B e C representam outros recursos linguísticos relevantes no texto (voz passiva, oposição, adição), podendo confundir o aluno que não compreende a função específica de um conectivo conclusivo. A adequação ao nível de escolaridade do Ensino Médio é notável, pois o texto e a complexidade da análise estão perfeitamente alinhados ao esperado para essa etapa. Finalmente, o item adere estritamente ao formato ENEM, com enunciado claro, contexto de sala de aula, gênero textual pertinente e uma questão que exige a compreensão da estrutura argumentativa para a resolução.</t>
        </is>
      </c>
      <c r="AB945" s="6" t="n">
        <v>5</v>
      </c>
      <c r="AC945" s="6" t="n">
        <v>5</v>
      </c>
      <c r="AD945" s="6" t="n">
        <v>5</v>
      </c>
      <c r="AE945" s="6" t="n">
        <v>5</v>
      </c>
      <c r="AF945" s="6" t="n">
        <v>5</v>
      </c>
      <c r="AG945" s="6" t="n">
        <v>5</v>
      </c>
      <c r="AH945" s="6" t="inlineStr">
        <is>
          <t>O item apresenta excelente alinhamento à habilidade LC-H18, pois solicita a identificação de um conectivo que estrutura o texto e promove a progressão temática para a conclusão. Os objetos de conhecimento são adequadamente abordados ao focar em recursos linguísticos de coesão e coerência em um gênero textual específico (artigo de opinião). Os distratores são plausíveis, destacando-se a alternativa B, que testa a distinção entre função adversativa e conclusiva. O nível de dificuldade é compatível com o Ensino Médio e o formato segue rigorosamente os padrões do ENEM.</t>
        </is>
      </c>
    </row>
    <row r="946">
      <c r="A946" s="6" t="inlineStr">
        <is>
          <t>9ae40062-eac1-4bb7-891b-8f1adcceebd5</t>
        </is>
      </c>
      <c r="B946" s="6" t="inlineStr">
        <is>
          <t>com_fewshot_sem_grafo</t>
        </is>
      </c>
      <c r="C946" s="6" t="inlineStr">
        <is>
          <t>LC</t>
        </is>
      </c>
      <c r="D946" s="6" t="inlineStr">
        <is>
          <t>Linguagens, Codigos e suas Tecnologias</t>
        </is>
      </c>
      <c r="E946" s="6" t="n">
        <v>6</v>
      </c>
      <c r="F946" s="6" t="inlineStr">
        <is>
          <t>LC-H18</t>
        </is>
      </c>
      <c r="G946" s="6" t="inlineStr">
        <is>
          <t>Identificar os elementos que concorrem para a progressao tematica e para a organizacao e estruturacao de textos de diferentes generos e tipos.</t>
        </is>
      </c>
      <c r="H946" s="6" t="inlineStr">
        <is>
          <t>O lixo eletrônico é um dos maiores vilões do século XXI. Computadores e celulares antigos são jogados no lixo comum, contaminando o solo. Para reverter esse cenário, a reciclagem é a saída. Ela permite a recuperação de materiais valiosos e a redução da poluição.
A progressão temática do texto organiza-se de forma a apresentar um problema e sua possível solução. Esse encadeamento de ideias é marcado, principalmente, pelo(a):</t>
        </is>
      </c>
      <c r="I946" s="6" t="inlineStr">
        <is>
          <t>Uso de adjetivos que qualificam negativamente o lixo eletrônico.</t>
        </is>
      </c>
      <c r="J946" s="6" t="inlineStr">
        <is>
          <t>Repetição literal da palavra 'lixo' em todas as frases.</t>
        </is>
      </c>
      <c r="K946" s="6" t="inlineStr">
        <is>
          <t>Emprego de conectores e pronomes que retomam e encadeiam os argumentos.</t>
        </is>
      </c>
      <c r="L946" s="6" t="inlineStr">
        <is>
          <t>Apresentação de dados estatísticos para comprovar a gravidade do problema.</t>
        </is>
      </c>
      <c r="M946" s="6" t="inlineStr">
        <is>
          <t>Inversão da ordem cronológica dos fatos narrados.</t>
        </is>
      </c>
      <c r="N946" s="6" t="inlineStr">
        <is>
          <t>C</t>
        </is>
      </c>
      <c r="O946" s="6" t="inlineStr">
        <is>
          <t>A habilidade LC-H18 refere-se à identificação de elementos responsáveis pela progressão temática e organização textual. No texto, a coesão e o avanço do tema (do problema para a solução) são estabelecidos por mecanismos linguísticos como o conector 'Para reverter' e os pronomes 'esse' e 'Ela', que retomam informações anteriores e conectam as orações, garantindo a estrutura lógica do texto.</t>
        </is>
      </c>
      <c r="P946" s="6" t="b">
        <v>1</v>
      </c>
      <c r="Q946" s="6" t="n">
        <v>0.03225806451612903</v>
      </c>
      <c r="R946" s="6" t="n">
        <v>1.666666666666667</v>
      </c>
      <c r="S946" s="6" t="n">
        <v>0.9253731343283582</v>
      </c>
      <c r="T946" s="6" t="n">
        <v>10.17880701754386</v>
      </c>
      <c r="U946" s="6" t="n">
        <v>4.8</v>
      </c>
      <c r="V946" s="6" t="n">
        <v>5</v>
      </c>
      <c r="W946" s="6" t="n">
        <v>5</v>
      </c>
      <c r="X946" s="6" t="n">
        <v>4</v>
      </c>
      <c r="Y946" s="6" t="n">
        <v>5</v>
      </c>
      <c r="Z946" s="6" t="n">
        <v>5</v>
      </c>
      <c r="AA946" s="6" t="inlineStr">
        <is>
          <t>O item apresenta excelente alinhamento com a habilidade LC-H18, pois demanda do candidato a identificação dos mecanismos linguísticos (conectores e pronomes) que garantem a progressão temática (problema-solução) e a organização do texto. Os objetos de conhecimento esperados estão perfeitamente contemplados, pois o foco está nos recursos coesivos e na estruturação de um texto argumentativo. Os distratores são plausíveis, pois exploram outros recursos linguísticos (adjecivos, repetição, dados) que podem ser percebidos como relevantes na construção do texto, mas não são os responsáveis pela progressão temática solicitada. O nível de complexidade e o tipo de análise exigidos são adequados para o Ensino Médio. O formato, com enunciado claro, alternativas de resposta e uma situação de leitura contextualizada, está em total conformidade com o padrão do ENEM.</t>
        </is>
      </c>
      <c r="AB946" s="6" t="n">
        <v>4.8</v>
      </c>
      <c r="AC946" s="6" t="n">
        <v>5</v>
      </c>
      <c r="AD946" s="6" t="n">
        <v>5</v>
      </c>
      <c r="AE946" s="6" t="n">
        <v>4</v>
      </c>
      <c r="AF946" s="6" t="n">
        <v>5</v>
      </c>
      <c r="AG946" s="6" t="n">
        <v>5</v>
      </c>
      <c r="AH946" s="6" t="inlineStr">
        <is>
          <t>O item apresenta excelente alinhamento à habilidade LC-H18, pois solicita explicitamente a identificação dos recursos linguísticos responsáveis pela progressão temática e encadeamento argumentativo (estrutura problema-solução). Os objetos de conhecimento são contemplados ao abordar os procedimentos de construção textual e a coesão. Os distratores são plausíveis na medida em que exploram características textuais comuns (adjetivação, repetição, dados estatísticos), embora alguns sejam facilmente eliminados pela leitura atenta do texto curto. O nível de dificuldade é adequado ao Ensino Médio e o formato segue rigorosamente os padrões do ENEM.</t>
        </is>
      </c>
    </row>
    <row r="947">
      <c r="A947" s="6" t="inlineStr">
        <is>
          <t>5565d6d2-81b8-44d9-b46b-c66132334f1f</t>
        </is>
      </c>
      <c r="B947" s="6" t="inlineStr">
        <is>
          <t>com_fewshot_sem_grafo</t>
        </is>
      </c>
      <c r="C947" s="6" t="inlineStr">
        <is>
          <t>LC</t>
        </is>
      </c>
      <c r="D947" s="6" t="inlineStr">
        <is>
          <t>Linguagens, Codigos e suas Tecnologias</t>
        </is>
      </c>
      <c r="E947" s="6" t="n">
        <v>6</v>
      </c>
      <c r="F947" s="6" t="inlineStr">
        <is>
          <t>LC-H18</t>
        </is>
      </c>
      <c r="G947" s="6" t="inlineStr">
        <is>
          <t>Identificar os elementos que concorrem para a progressao tematica e para a organizacao e estruturacao de textos de diferentes generos e tipos.</t>
        </is>
      </c>
      <c r="H947" s="6" t="inlineStr">
        <is>
          <t>Leia o fragmento de um artigo de opiniao sobre o consumo de noticias na era digital:
“A velocidade com que as informacoes circulam nas redes sociais transformou a maneira como nos informamos. Embora o acesso imediato a fatos seja uma vantagem, a superficialidade na analise dos conteudos tornou-se uma preocupacao constante. Entretanto, o desenvolvimento do pensamento critico pode ser estimulado pela propria diversidade de fontes disponivel na internet. Por isso, cabe ao leitor o papel de filtro ativo diante do excesso de dados.”
No texto, o segmento sublinhado exerce uma funcao especifica na articulacao das ideias. Qual e o papel desse segmento na progressao tematica e na estruturacao do texto?</t>
        </is>
      </c>
      <c r="I947" s="6" t="inlineStr">
        <is>
          <t>Retoma a ideia inicial sobre a velocidade das informacoes para reforcar a tese de que a internet e prejudicial.</t>
        </is>
      </c>
      <c r="J947" s="6" t="inlineStr">
        <is>
          <t>Apresenta uma consequencia direta da superficialidade mencionada no periodo anterior, fechando o texto.</t>
        </is>
      </c>
      <c r="K947" s="6" t="inlineStr">
        <is>
          <t>Introduz uma nova perspectiva que contradiz a afirmacao de que o acesso imediato e uma vantagem.</t>
        </is>
      </c>
      <c r="L947" s="6" t="inlineStr">
        <is>
          <t>Estabelece uma relacao de oposicao e acrescenta um argumento que qualifica o problema apresentado, preparando para a conclusao.</t>
        </is>
      </c>
      <c r="M947" s="6" t="inlineStr">
        <is>
          <t>Funciona como uma mera repeticao do tema central para evitar que o texto perca o foco nos fatos.</t>
        </is>
      </c>
      <c r="N947" s="6" t="inlineStr">
        <is>
          <t>D</t>
        </is>
      </c>
      <c r="O947" s="6" t="inlineStr">
        <is>
          <t>A habilidade LC-H18 exige a identificacao de elementos responsaveis pela progressao tematica e organizacao textual. O item D esta correto pois identifica que o conectivo 'Entretanto' e o conteudo do periodo funcionam como um articulador que promove uma mudanca na direcao argumentativa (adversidade/qualificacao), avancando o tema do problema (superficialidade) para uma possibilidade de solucao (pensamento critico), estruturando o texto para a conclusao final.</t>
        </is>
      </c>
      <c r="P947" s="6" t="b">
        <v>1</v>
      </c>
      <c r="Q947" s="6" t="n">
        <v>0.04166666666666666</v>
      </c>
      <c r="R947" s="6" t="n">
        <v>1.673913043478261</v>
      </c>
      <c r="S947" s="6" t="n">
        <v>0.8807339449541285</v>
      </c>
      <c r="T947" s="6" t="n">
        <v>14.94900656044986</v>
      </c>
      <c r="U947" s="6" t="n">
        <v>4.8</v>
      </c>
      <c r="V947" s="6" t="n">
        <v>5</v>
      </c>
      <c r="W947" s="6" t="n">
        <v>5</v>
      </c>
      <c r="X947" s="6" t="n">
        <v>4</v>
      </c>
      <c r="Y947" s="6" t="n">
        <v>5</v>
      </c>
      <c r="Z947" s="6" t="n">
        <v>5</v>
      </c>
      <c r="AA947" s="6" t="inlineStr">
        <is>
          <t>O item demonstra excelente alinhamento com a habilidade LC-H18, pois exige do candidato a análise de um elemento específico ('Entretanto') e seu papel na progressão temática (mudança de foco do problema para a solução) e na estruturação do texto (preparação para a conclusão). Os objetos de conhecimento estão perfeitamente adequados, pois o item aborda diretamente os procedimentos de construção de textos (uso de conectivos de adversidade) e a organização do discurso em sequências argumentativas. Os distratores são plausíveis, pois exploram possíveis interpretações superficiais ou parciais do texto (A, B, C, E), exigindo do candidato uma compreensão mais aprofundada da estrutura argumentativa. O nível de escolaridade é adequado, pois o texto e a questão exigem competências de leitura crítica e análise de argumentos, esperadas no Ensino Médio. A aderência ao formato ENEM é máxima, pois segue a estrutura clássica de questão de interpretação de texto com enunciado claro, alternativas bem elaboradas e foco em uma habilidade específica da matriz de referência.</t>
        </is>
      </c>
      <c r="AB947" s="6" t="n">
        <v>4.8</v>
      </c>
      <c r="AC947" s="6" t="n">
        <v>5</v>
      </c>
      <c r="AD947" s="6" t="n">
        <v>5</v>
      </c>
      <c r="AE947" s="6" t="n">
        <v>4</v>
      </c>
      <c r="AF947" s="6" t="n">
        <v>5</v>
      </c>
      <c r="AG947" s="6" t="n">
        <v>5</v>
      </c>
      <c r="AH947" s="6" t="inlineStr">
        <is>
          <t>O item apresenta excelente alinhamento à habilidade LC-H18, pois solicita explicitamente a identificação da função de um segmento na progressão temática e estruturação do texto. O gênero (artigo de opinião) e o foco nos recursos linguísticos (conectivos e articulação argumentativa) são adequados aos objetos de conhecimento. Os distratores A, B e C são plausíveis, explorando interpretações equivocadas da relação lógica estabelecida pelo conectivo 'Entretanto' e da tese do texto, embora o distrator E seja menos robusto. O nível de complexidade e o tema são apropriados ao Ensino Médio, e o formato segue rigorosamente os padrões do ENEM.</t>
        </is>
      </c>
    </row>
    <row r="948">
      <c r="A948" s="6" t="inlineStr">
        <is>
          <t>5386093e-0675-4368-8be4-85fd117598a9</t>
        </is>
      </c>
      <c r="B948" s="6" t="inlineStr">
        <is>
          <t>com_fewshot_sem_grafo</t>
        </is>
      </c>
      <c r="C948" s="6" t="inlineStr">
        <is>
          <t>LC</t>
        </is>
      </c>
      <c r="D948" s="6" t="inlineStr">
        <is>
          <t>Linguagens, Codigos e suas Tecnologias</t>
        </is>
      </c>
      <c r="E948" s="6" t="n">
        <v>6</v>
      </c>
      <c r="F948" s="6" t="inlineStr">
        <is>
          <t>LC-H19</t>
        </is>
      </c>
      <c r="G948" s="6" t="inlineStr">
        <is>
          <t>Analisar a funcao da linguagem predominante nos textos em situacoes especificas de interlocucao.</t>
        </is>
      </c>
      <c r="H948" s="6" t="inlineStr">
        <is>
          <t>Durante uma assembleia escolar, o presidente do grêmio estudantil utiliza o microfone para discursar sobre a importância da participação dos alunos na próxima campanha de limpeza da praça central da cidade. O discurso é marcado pelo uso frequente do modo imperativo em verbos e por perguntas diretas à plateia, como 'Vocês não querem uma cidade mais limpa?'. Considerando o contexto de interlocução e o objetivo do discurso, qual é a função da linguagem predominante no texto?</t>
        </is>
      </c>
      <c r="I948" s="6" t="inlineStr">
        <is>
          <t>Função emotiva ou expressiva, pois o emissor centra-se na transmissão de seus sentimentos pessoais e subjetividade sobre a sujeira na cidade.</t>
        </is>
      </c>
      <c r="J948" s="6" t="inlineStr">
        <is>
          <t>Função metalinguística, pois o discurso tem como principal objetivo explicar o significado de termos técnicos relacionados à preservação ambiental.</t>
        </is>
      </c>
      <c r="K948" s="6" t="inlineStr">
        <is>
          <t>Função conativa ou apelativa, pois a mensagem está organizada de forma a influenciar o comportamento do receptor, convocando-o à ação.</t>
        </is>
      </c>
      <c r="L948" s="6" t="inlineStr">
        <is>
          <t>Função fática, pois o discurso destina-se apenas a testar o funcionamento do equipamento de som e estabelecer contato físico com a plateia.</t>
        </is>
      </c>
      <c r="M948" s="6" t="inlineStr">
        <is>
          <t>Função referencial, pois o foco recai exclusivamente na transmissão de dados objetivos e imparciais sobre a data e o horário do evento.</t>
        </is>
      </c>
      <c r="N948" s="6" t="inlineStr">
        <is>
          <t>C</t>
        </is>
      </c>
      <c r="O948" s="6" t="inlineStr">
        <is>
          <t>A questão avalia a habilidade LC-H19 ao solicitar a identificação da função da linguagem predominante (conativa ou apelativa) com base na situação de interlocução. O uso do imperativo e de perguntas diretas ('Vocês não querem...?') indica que o foco do discurso é o receptor, com o intuito de persuadi-lo e convocá-lo a participar da campanha, o que é a característica central da função conativa.</t>
        </is>
      </c>
      <c r="P948" s="6" t="b">
        <v>1</v>
      </c>
      <c r="Q948" s="6" t="n">
        <v>0.0108695652173913</v>
      </c>
      <c r="R948" s="6" t="n">
        <v>0.7592592592592593</v>
      </c>
      <c r="S948" s="6" t="n">
        <v>0.8440366972477065</v>
      </c>
      <c r="T948" s="6" t="n">
        <v>16.06388888888889</v>
      </c>
      <c r="U948" s="6" t="n">
        <v>4.8</v>
      </c>
      <c r="V948" s="6" t="n">
        <v>5</v>
      </c>
      <c r="W948" s="6" t="n">
        <v>5</v>
      </c>
      <c r="X948" s="6" t="n">
        <v>4</v>
      </c>
      <c r="Y948" s="6" t="n">
        <v>5</v>
      </c>
      <c r="Z948" s="6" t="n">
        <v>5</v>
      </c>
      <c r="AA948" s="6" t="inlineStr">
        <is>
          <t>O item apresenta excelente alinhamento com a habilidade-alvo LC-H19, pois a análise da função da linguagem (conativa) está diretamente atrelada ao contexto de interlocução (assembleia escolar) e ao objetivo do discurso (convocar à ação). Os objetos de conhecimento esperados são perfeitamente contemplados, pois a questão demanda a identificação de procedimentos de construção do texto (uso do imperativo e perguntas diretas) para determinar a função predominante. Os distratores são plausíveis e funcionam como armadilhas comuns: a alternativa A confunde a função conativa com a emotiva; a B desvia para a metalinguística; a E para a referencial; e a D para a fática, que é a menos provável. O nível de escolaridade é adequado, pois o conhecimento sobre as funções da linguagem é um conteúdo esperado no Ensino Médio. A aderência ao formato ENEM é máxima, com um enunciado claro, um contexto cotidiano e relevante, e alternativas que exigem a compreensão integrada do texto e de seus elementos linguísticos.</t>
        </is>
      </c>
      <c r="AB948" s="6" t="n">
        <v>5</v>
      </c>
      <c r="AC948" s="6" t="n">
        <v>5</v>
      </c>
      <c r="AD948" s="6" t="n">
        <v>5</v>
      </c>
      <c r="AE948" s="6" t="n">
        <v>5</v>
      </c>
      <c r="AF948" s="6" t="n">
        <v>5</v>
      </c>
      <c r="AG948" s="6" t="n">
        <v>5</v>
      </c>
      <c r="AH948" s="6" t="inlineStr">
        <is>
          <t>O item apresenta excelente alinhamento à habilidade LC-H19, pois solicita a análise da função de linguagem predominante (conativa/apelativa) com base em marcas linguísticas específicas (imperativo, interrogativas) e no contexto de interlocução (discurso de convocação). Os objetos de conhecimento são perfeitamente adequados, abordando o estudo dos recursos expressivos e a construção do texto. Os distratores são plausíveis e bem construídos, explorando outras funções da linguagem (emotiva, metalinguística, fática, referencial) que poderiam ser confundidas por alunos que não dominam a relação entre intencionalidade e forma. O nível de dificuldade é apropriado para o Ensino Médio e o item segue rigorosamente o formato e a linguagem utilizados nas provas do ENEM.</t>
        </is>
      </c>
    </row>
    <row r="949">
      <c r="A949" s="6" t="inlineStr">
        <is>
          <t>6175fdd0-4157-4a67-95ed-e4e249237e46</t>
        </is>
      </c>
      <c r="B949" s="6" t="inlineStr">
        <is>
          <t>com_fewshot_sem_grafo</t>
        </is>
      </c>
      <c r="C949" s="6" t="inlineStr">
        <is>
          <t>LC</t>
        </is>
      </c>
      <c r="D949" s="6" t="inlineStr">
        <is>
          <t>Linguagens, Codigos e suas Tecnologias</t>
        </is>
      </c>
      <c r="E949" s="6" t="n">
        <v>6</v>
      </c>
      <c r="F949" s="6" t="inlineStr">
        <is>
          <t>LC-H19</t>
        </is>
      </c>
      <c r="G949" s="6" t="inlineStr">
        <is>
          <t>Analisar a funcao da linguagem predominante nos textos em situacoes especificas de interlocucao.</t>
        </is>
      </c>
      <c r="H949" s="6" t="inlineStr">
        <is>
          <t>Durante uma transmissão ao vivo de rádio, o apresentador, ao perceber um ruído no áudio, interrompe a música e diz: 'Alô, alô? Testando, um, dois, três. Vocês estão nos ouvindo? A linha está boa?' Com base nessa situação comunicativa, a função da linguagem predominante no enunciado do apresentador é:</t>
        </is>
      </c>
      <c r="I949" s="6" t="inlineStr">
        <is>
          <t>Referencial, pois o foco da mensagem é transmitir informações objetivas sobre a qualidade do sinal.</t>
        </is>
      </c>
      <c r="J949" s="6" t="inlineStr">
        <is>
          <t>Emotiva, pois o apresentador expressa sua subjetividade e frustração com os problemas técnicos.</t>
        </is>
      </c>
      <c r="K949" s="6" t="inlineStr">
        <is>
          <t>Fática, pois o objetivo central é verificar se o canal de comunicação está funcionando e manter o contato com o ouvinte.</t>
        </is>
      </c>
      <c r="L949" s="6" t="inlineStr">
        <is>
          <t>Metalinguística, pois o apresentador reflete sobre o código linguístico utilizado para transmitir a música.</t>
        </is>
      </c>
      <c r="M949" s="6" t="inlineStr">
        <is>
          <t>Poética, pois a construção da mensagem prioriza o ritmo e a sonoridade das palavras 'alô' e 'testando'.</t>
        </is>
      </c>
      <c r="N949" s="6" t="inlineStr">
        <is>
          <t>C</t>
        </is>
      </c>
      <c r="O949" s="6" t="inlineStr">
        <is>
          <t>A questão avalia a habilidade LC-H19 ao solicitar a análise da função da linguagem predominante em uma situação específica de interlocução. No contexto apresentado, o foco recai sobre o canal de comunicação, uma vez que o locutor busca confirmar se a conexão com a audiência está ativa e clara ('Alô?', 'Vocês estão nos ouvindo?'). Essa preocupação com o funcionamento do canal é a característica definidora da função fática da linguagem.</t>
        </is>
      </c>
      <c r="P949" s="6" t="b">
        <v>1</v>
      </c>
      <c r="Q949" s="6" t="n">
        <v>0</v>
      </c>
      <c r="R949" s="6" t="n">
        <v>0</v>
      </c>
      <c r="S949" s="6" t="n">
        <v>0.8227848101265823</v>
      </c>
      <c r="T949" s="6" t="n">
        <v>12.95968992248062</v>
      </c>
      <c r="U949" s="6" t="n">
        <v>4.8</v>
      </c>
      <c r="V949" s="6" t="n">
        <v>5</v>
      </c>
      <c r="W949" s="6" t="n">
        <v>5</v>
      </c>
      <c r="X949" s="6" t="n">
        <v>4</v>
      </c>
      <c r="Y949" s="6" t="n">
        <v>5</v>
      </c>
      <c r="Z949" s="6" t="n">
        <v>5</v>
      </c>
      <c r="AA949" s="6" t="inlineStr">
        <is>
          <t>O item apresenta excelente alinhamento com a habilidade LC-H19, pois a análise da função da linguagem (fática) está diretamente atrelada à situação comunicativa específica (transmissão ao vivo de rádio). Os objetos de conhecimento esperados são perfeitamente contemplados, pois a questão aborda a construção da mensagem em um gênero textual (comunicação de massa) e os recursos expressivos ('alô', 'testando') utilizados para estabelecer o canal. Os distratores são plausíveis e exploram conceitos linguísticos adjacentes (referencial, emotiva, metalinguística, poética), exigindo do estudante uma compreensão precisa das funções da linguagem para não ser enganado. O nível de complexidade é adequado para o Ensino Médio, exigindo a aplicação de um conceito teórico (funções da linguagem) em um contexto cotidiano. A aderência ao formato ENEM é máxima, com enunciado claro, situação comunicativa contextualizada e alternativas que exigem análise crítica e não memorização.</t>
        </is>
      </c>
      <c r="AB949" s="6" t="n">
        <v>5</v>
      </c>
      <c r="AC949" s="6" t="n">
        <v>5</v>
      </c>
      <c r="AD949" s="6" t="n">
        <v>5</v>
      </c>
      <c r="AE949" s="6" t="n">
        <v>5</v>
      </c>
      <c r="AF949" s="6" t="n">
        <v>5</v>
      </c>
      <c r="AG949" s="6" t="n">
        <v>5</v>
      </c>
      <c r="AH949" s="6" t="inlineStr">
        <is>
          <t>O item avalia diretamente a habilidade LC-H19 ao contextualizar uma situação comunicativa específica (teste de áudio no rádio) e solicitar a identificação da função da linguagem predominante (fática). Os objetos de conhecimento abordados (funções da linguagem) são pertinentes e adequados. Os distratores são plausíveis e bem construídos, pois apresentam as outras funções da linguagem (referencial, emotiva, metalinguística e poética) com justificativas que poderiam confundir um aluno que não domina o conceito de foco no canal. O nível de dificuldade é apropriado para o Ensino Médio, tratando de conteúdo fundamental da matriz curricular. O formato segue estritamente os padrões do ENEM.</t>
        </is>
      </c>
    </row>
    <row r="950">
      <c r="A950" s="6" t="inlineStr">
        <is>
          <t>3fffe340-165e-4da4-9fbb-a502e4b7f6a3</t>
        </is>
      </c>
      <c r="B950" s="6" t="inlineStr">
        <is>
          <t>com_fewshot_sem_grafo</t>
        </is>
      </c>
      <c r="C950" s="6" t="inlineStr">
        <is>
          <t>LC</t>
        </is>
      </c>
      <c r="D950" s="6" t="inlineStr">
        <is>
          <t>Linguagens, Codigos e suas Tecnologias</t>
        </is>
      </c>
      <c r="E950" s="6" t="n">
        <v>6</v>
      </c>
      <c r="F950" s="6" t="inlineStr">
        <is>
          <t>LC-H19</t>
        </is>
      </c>
      <c r="G950" s="6" t="inlineStr">
        <is>
          <t>Analisar a funcao da linguagem predominante nos textos em situacoes especificas de interlocucao.</t>
        </is>
      </c>
      <c r="H950" s="6" t="inlineStr">
        <is>
          <t>Em uma postagem de blog dedicada a relatos pessoais, um autor escreveu: 'Sinto uma angústia profunda quando penso no futuro. Não é medo do desconhecido, mas sim uma tristeza por deixar para trás tudo o que construí até agora. Minhas lágrimas não são de fraqueza, mas de um amor imenso pelo que foi.' Considerando o contexto de interlocução e os recursos expressivos utilizados, a função da linguagem predominante nesse fragmento é:</t>
        </is>
      </c>
      <c r="I950" s="6" t="inlineStr">
        <is>
          <t>Referencial, pois o autor transmite informações objetivas sobre o conceito de futuro e as etapas da construção da vida.</t>
        </is>
      </c>
      <c r="J950" s="6" t="inlineStr">
        <is>
          <t>Emotiva, pois o texto centra-se na expressão dos sentimentos e subjetividade do emissor da mensagem.</t>
        </is>
      </c>
      <c r="K950" s="6" t="inlineStr">
        <is>
          <t>Conativa, pois o objetivo principal é convencer o leitor a não ter medo do desconhecido.</t>
        </is>
      </c>
      <c r="L950" s="6" t="inlineStr">
        <is>
          <t>Metalinguística, pois o autor reflete sobre o significado das palavras 'angústia' e 'fraqueza'.</t>
        </is>
      </c>
      <c r="M950" s="6" t="inlineStr">
        <is>
          <t>Fática, pois a escrita serve apenas para testar se o canal de comunicação com os leitores está ativo.</t>
        </is>
      </c>
      <c r="N950" s="6" t="inlineStr">
        <is>
          <t>B</t>
        </is>
      </c>
      <c r="O950" s="6" t="inlineStr">
        <is>
          <t>A habilidade LC-H19 exige a identificação da função da linguagem predominante com base na situação de interlocução. No texto apresentado, o foco recai sobre o 'eu' que emite a mensagem, evidenciado pelo uso da primeira pessoa ('sinto', 'minhas lágrimas') e pela carga afetiva das palavras ('angústia', 'tristeza', 'amor'). Isso caracteriza a função emotiva (ou expressiva), que tem como objetivo exteriorizar o estado interior do emissor, diferentemente das outras funções que focariam no contexto, no destinatário, no código ou no canal.</t>
        </is>
      </c>
      <c r="P950" s="6" t="b">
        <v>1</v>
      </c>
      <c r="Q950" s="6" t="n">
        <v>0.05194805194805195</v>
      </c>
      <c r="R950" s="6" t="n">
        <v>2.415841584158416</v>
      </c>
      <c r="S950" s="6" t="n">
        <v>0.8555555555555555</v>
      </c>
      <c r="T950" s="6" t="n">
        <v>12.79244205298013</v>
      </c>
      <c r="U950" s="6" t="n">
        <v>5</v>
      </c>
      <c r="V950" s="6" t="n">
        <v>5</v>
      </c>
      <c r="W950" s="6" t="n">
        <v>5</v>
      </c>
      <c r="X950" s="6" t="n">
        <v>5</v>
      </c>
      <c r="Y950" s="6" t="n">
        <v>5</v>
      </c>
      <c r="Z950" s="6" t="n">
        <v>5</v>
      </c>
      <c r="AA950" s="6" t="inlineStr">
        <is>
          <t>O item apresenta excelente alinhamento com a habilidade LC-H19, pois exige a análise da função da linguagem (emotiva) com base exclusivamente na situação de interlocução (blog de relatos pessoais) e nos recursos expressivos (primeira pessoa, léxico afetivo). Os objetos de conhecimento estão perfeitamente contemplados, pois a análise se apoia no estudo dos recursos expressivos e na construção do texto para um propósito comunicativo específico. Os distratores são plausíveis e bem elaborados: a alternativa A (referencial) confunde a temática com a função; a C (conativa) sugere um objetivo persuasivo inexistente; a D (metalinguística) induz a uma reflexão sobre a linguagem que não ocorre; e a E (fática) desvia para a função de manutenção do contato, irrelevante para o contexto. O nível de complexidade é adequado ao Ensino Médio, exigindo a compreensão de conceitos teóricos de linguagem aplicados a um texto curto e de fácil compreensão. O formato segue rigorosamente as especificações do ENEM, com enunciado claro, contexto bem definido, alternativas distintas e uma justificativa objetiva que fundamenta a resposta correta.</t>
        </is>
      </c>
      <c r="AB950" s="6" t="n">
        <v>4.8</v>
      </c>
      <c r="AC950" s="6" t="n">
        <v>5</v>
      </c>
      <c r="AD950" s="6" t="n">
        <v>5</v>
      </c>
      <c r="AE950" s="6" t="n">
        <v>4</v>
      </c>
      <c r="AF950" s="6" t="n">
        <v>5</v>
      </c>
      <c r="AG950" s="6" t="n">
        <v>5</v>
      </c>
      <c r="AH950" s="6" t="inlineStr">
        <is>
          <t>O item apresenta excelente alinhamento à habilidade LC-H19, exigindo a identificação da função emotiva a partir de marcas linguísticas (primeira pessoa, lexicalização afetiva) e do contexto de gênero (blog de relatos). Os objetos de conhecimento (recursos expressivos, gêneros textuais) são adequadamente mobilizados. Os distratores exploram as demais funções da linguagem (referencial, conativa, metalinguística, fática), configurando-se como plausíveis para estudantes que não dominam a classificação de Jakobson, embora a alternativa E seja mais facilmente descartável. O nível de dificuldade é adequado ao Ensino Médio, abordando conteúdo curricular básico, e o formato segue rigorosamente o padrão do ENEM, com enunciado contextualizado e alternativas estruturadas com justificativa.</t>
        </is>
      </c>
    </row>
    <row r="951">
      <c r="A951" s="6" t="inlineStr">
        <is>
          <t>18f3b9b1-a89b-4df5-bce1-cd869442f203</t>
        </is>
      </c>
      <c r="B951" s="6" t="inlineStr">
        <is>
          <t>com_fewshot_sem_grafo</t>
        </is>
      </c>
      <c r="C951" s="6" t="inlineStr">
        <is>
          <t>LC</t>
        </is>
      </c>
      <c r="D951" s="6" t="inlineStr">
        <is>
          <t>Linguagens, Codigos e suas Tecnologias</t>
        </is>
      </c>
      <c r="E951" s="6" t="n">
        <v>6</v>
      </c>
      <c r="F951" s="6" t="inlineStr">
        <is>
          <t>LC-H19</t>
        </is>
      </c>
      <c r="G951" s="6" t="inlineStr">
        <is>
          <t>Analisar a funcao da linguagem predominante nos textos em situacoes especificas de interlocucao.</t>
        </is>
      </c>
      <c r="H951" s="6" t="inlineStr">
        <is>
          <t>Em uma postagem de blog intitulada 'Minhas reflexões', um jovem autor escreve: 'Sinto uma angústia profunda quando penso no futuro. Não é medo do desconhecido, mas sim uma tristeza por saber que o presente, que tanto amo, está se esvaindo entre meus dedos a cada segundo. Quero que o tempo pare!' Considerando o contexto de interlocução e os recursos expressivos utilizados, a função da linguagem predominante nesse fragmento é:</t>
        </is>
      </c>
      <c r="I951" s="6" t="inlineStr">
        <is>
          <t>Referencial, pois o autor transmite informações objetivas sobre a percepção do tempo.</t>
        </is>
      </c>
      <c r="J951" s="6" t="inlineStr">
        <is>
          <t>Emotiva, pois o texto centra-se na expressão dos sentimentos e subjetividade do emissor.</t>
        </is>
      </c>
      <c r="K951" s="6" t="inlineStr">
        <is>
          <t>Conativa, pois o objetivo principal é convencer o leitor a agir contra a passagem do tempo.</t>
        </is>
      </c>
      <c r="L951" s="6" t="inlineStr">
        <is>
          <t>Metalinguística, pois o autor reflete sobre o significado das palavras utilizadas no texto.</t>
        </is>
      </c>
      <c r="M951" s="6" t="inlineStr">
        <is>
          <t>Fática, pois a escrita serve apenas para testar se o canal de comunicação com o leitor está aberto.</t>
        </is>
      </c>
      <c r="N951" s="6" t="inlineStr">
        <is>
          <t>B</t>
        </is>
      </c>
      <c r="O951" s="6" t="inlineStr">
        <is>
          <t>A habilidade LC-H19 exige a identificação da função da linguagem predominante com base na situação de interlocução. No texto apresentado, o foco recai sobre o 'eu' que emite a mensagem, evidenciado pelo uso da primeira pessoa ('sinto', 'amo') e por vocábulos carregados de subjetividade ('angústia', 'tristeza'). Isso caracteriza a função emotiva (ou expressiva), que prioriza a manifestação do estado interior do emissor.</t>
        </is>
      </c>
      <c r="P951" s="6" t="b">
        <v>1</v>
      </c>
      <c r="Q951" s="6" t="n">
        <v>0.05194805194805195</v>
      </c>
      <c r="R951" s="6" t="n">
        <v>1.948717948717949</v>
      </c>
      <c r="S951" s="6" t="n">
        <v>0.875</v>
      </c>
      <c r="T951" s="6" t="n">
        <v>12.87523936170213</v>
      </c>
      <c r="U951" s="6" t="n">
        <v>4.8</v>
      </c>
      <c r="V951" s="6" t="n">
        <v>5</v>
      </c>
      <c r="W951" s="6" t="n">
        <v>5</v>
      </c>
      <c r="X951" s="6" t="n">
        <v>4</v>
      </c>
      <c r="Y951" s="6" t="n">
        <v>5</v>
      </c>
      <c r="Z951" s="6" t="n">
        <v>5</v>
      </c>
      <c r="AA951" s="6" t="inlineStr">
        <is>
          <t>O item apresenta excelente alinhamento com a habilidade LC-H19, pois a tarefa central é a análise da função da linguagem (emotiva) com base em um contexto de interlocução específico (postagem de blog). Os objetos de conhecimento estão perfeitamente adequados, pois a análise se apoia na identificação do 'eu' emissor e nos recursos expressivos (primeira pessoa, léxico subjetivo) para determinar a função. Os distratores são plausíveis: a alternativa A (referencial) é uma armadilha comum, pois o texto fala sobre um tema objetivo (o tempo), mas a abordagem é subjetiva; a C (conativa) é atraente pela presença do imperativo 'Quero que o tempo pare!'; a D (metalinguística) e a E (fática) representam funções menos prováveis, mas que testam se o aluno domina os conceitos. O item é adequado ao nível do Ensino Médio, pois o texto e a análise das funções do linguagem são conteúdos previstos na BNCC. A aderência ao formato ENEM é máxima, com enunciado claro, contexto autêntico (blog), alternativas bem elaboradas e uma justificativa objetiva que remete diretamente aos elementos do texto.</t>
        </is>
      </c>
      <c r="AB951" s="6" t="n">
        <v>4.8</v>
      </c>
      <c r="AC951" s="6" t="n">
        <v>5</v>
      </c>
      <c r="AD951" s="6" t="n">
        <v>5</v>
      </c>
      <c r="AE951" s="6" t="n">
        <v>4</v>
      </c>
      <c r="AF951" s="6" t="n">
        <v>5</v>
      </c>
      <c r="AG951" s="6" t="n">
        <v>5</v>
      </c>
      <c r="AH951" s="6" t="inlineStr">
        <is>
          <t>O item apresenta excelente alinhamento à habilidade LC-H19, pois solicita a identificação da função da linguagem (emotiva) com base na análise dos recursos expressivos (uso da primeira pessoa, vocabulário subjetivo) e no contexto de interlocução (postagem de blog pessoal). Os objetos de conhecimento são adequadamente mobilizados, exigindo o reconhecimento de sequências discursivas e aspectos linguísticos. Os distratores são plausíveis ao apresentar as demais funções da linguagem de forma correta em suas definições, testando a capacidade do aluno de distinguir a função predominante, embora o texto torne a resposta correta bastante evidente. O nível de complexidade é adequado ao Ensino Médio, abordando conteúdo clássico de funções de linguagem. O formato segue rigorosamente os padrões do ENEM.</t>
        </is>
      </c>
    </row>
    <row r="952">
      <c r="A952" s="6" t="inlineStr">
        <is>
          <t>10aa6960-abba-44f4-97f2-be7b022ad260</t>
        </is>
      </c>
      <c r="B952" s="6" t="inlineStr">
        <is>
          <t>com_fewshot_sem_grafo</t>
        </is>
      </c>
      <c r="C952" s="6" t="inlineStr">
        <is>
          <t>LC</t>
        </is>
      </c>
      <c r="D952" s="6" t="inlineStr">
        <is>
          <t>Linguagens, Codigos e suas Tecnologias</t>
        </is>
      </c>
      <c r="E952" s="6" t="n">
        <v>6</v>
      </c>
      <c r="F952" s="6" t="inlineStr">
        <is>
          <t>LC-H19</t>
        </is>
      </c>
      <c r="G952" s="6" t="inlineStr">
        <is>
          <t>Analisar a funcao da linguagem predominante nos textos em situacoes especificas de interlocucao.</t>
        </is>
      </c>
      <c r="H952" s="6" t="inlineStr">
        <is>
          <t>Em uma postagem de blog intitulada 'Minhas reflexões', um jovem autor escreve: 'Sinto uma angústia profunda quando penso no futuro. Não é medo do desconhecido, mas sim uma tristeza por saber que o presente, que tanto amo, está se esvaindo entre meus dedos a cada segundo. Quero que o tempo pare!' Considerando o contexto de interlocução e os recursos expressivos utilizados, a função da linguagem predominante nesse fragmento é:</t>
        </is>
      </c>
      <c r="I952" s="6" t="inlineStr">
        <is>
          <t>Referencial, pois o autor transmite informações objetivas sobre a percepção do tempo.</t>
        </is>
      </c>
      <c r="J952" s="6" t="inlineStr">
        <is>
          <t>Emotiva, pois o texto centra-se na expressão dos sentimentos e subjetividade do emissor.</t>
        </is>
      </c>
      <c r="K952" s="6" t="inlineStr">
        <is>
          <t>Conativa, pois o objetivo principal é convencer o leitor a agir contra a passagem do tempo.</t>
        </is>
      </c>
      <c r="L952" s="6" t="inlineStr">
        <is>
          <t>Metalinguística, pois o autor reflete sobre o significado das palavras utilizadas no texto.</t>
        </is>
      </c>
      <c r="M952" s="6" t="inlineStr">
        <is>
          <t>Fática, pois a escrita serve apenas para testar se o canal de comunicação com o leitor está aberto.</t>
        </is>
      </c>
      <c r="N952" s="6" t="inlineStr">
        <is>
          <t>B</t>
        </is>
      </c>
      <c r="O952" s="6" t="inlineStr">
        <is>
          <t>A habilidade LC-H19 exige a identificação da função da linguagem predominante com base na situação de interlocução. No texto apresentado, o foco recai sobre o 'eu' que emite a mensagem, evidenciado pelo uso da primeira pessoa ('sinto', 'amo') e por vocábulos carregados de subjetividade ('angústia', 'tristeza'). Isso caracteriza a função emotiva (ou expressiva), que prioriza a manifestação do estado interior do emissor.</t>
        </is>
      </c>
      <c r="P952" s="6" t="b">
        <v>1</v>
      </c>
      <c r="Q952" s="6" t="n">
        <v>0.05194805194805195</v>
      </c>
      <c r="R952" s="6" t="n">
        <v>1.948717948717949</v>
      </c>
      <c r="S952" s="6" t="n">
        <v>0.875</v>
      </c>
      <c r="T952" s="6" t="n">
        <v>12.87523936170213</v>
      </c>
      <c r="U952" s="6" t="n">
        <v>4.8</v>
      </c>
      <c r="V952" s="6" t="n">
        <v>5</v>
      </c>
      <c r="W952" s="6" t="n">
        <v>5</v>
      </c>
      <c r="X952" s="6" t="n">
        <v>4</v>
      </c>
      <c r="Y952" s="6" t="n">
        <v>5</v>
      </c>
      <c r="Z952" s="6" t="n">
        <v>5</v>
      </c>
      <c r="AA952" s="6" t="inlineStr">
        <is>
          <t>O item apresenta excelente alinhamento com a habilidade LC-H19, pois a tarefa central é a análise da função da linguagem (emotiva) em um contexto específico (postagem de blog). Os objetos de conhecimento estão perfeitamente adequados, pois a análise se baseia em recursos expressivos (linguagem subjetiva, primeira pessoa) e no gênero textual (blog). Os distratores são plausíveis, pois exploram funções de linguagem comuns (referencial, conativa) e que podem ser confundidas se o aluno não atentar para os marcadores subjetivos. O nível de escolaridade é adequado, pois a análise de funções de linguagem e gêneros textuais é um conteúdo esperado no Ensino Médio. A aderência ao formato ENEM é máxima, com enunciado claro, contexto bem definido, alternativas distintas e uma justificativa que fundamenta a resposta com base em critérios linguísticos.</t>
        </is>
      </c>
      <c r="AB952" s="6" t="n">
        <v>5</v>
      </c>
      <c r="AC952" s="6" t="n">
        <v>5</v>
      </c>
      <c r="AD952" s="6" t="n">
        <v>5</v>
      </c>
      <c r="AE952" s="6" t="n">
        <v>5</v>
      </c>
      <c r="AF952" s="6" t="n">
        <v>5</v>
      </c>
      <c r="AG952" s="6" t="n">
        <v>5</v>
      </c>
      <c r="AH952" s="6" t="inlineStr">
        <is>
          <t>O item avalia diretamente a habilidade LC-H19, exigindo a identificação da função da linguagem (emotiva) a partir da análise de recursos expressivos e do contexto de uma postagem de blog. Os distratores são pertinentes, abordando outras funções comunicativas e exigindo do estudante a distinção entre a expressão de sentimentos e a transmissão de informações ou apelos ao leitor. O vocabulário e a estrutura são adequados ao Ensino Médio, e o item segue fielmente o padrão de itens de Linguagens e Códigos do ENEM.</t>
        </is>
      </c>
    </row>
    <row r="953">
      <c r="A953" s="6" t="inlineStr">
        <is>
          <t>7e829f3c-094f-4e4a-8b66-ff7d5c621cbe</t>
        </is>
      </c>
      <c r="B953" s="6" t="inlineStr">
        <is>
          <t>com_fewshot_sem_grafo</t>
        </is>
      </c>
      <c r="C953" s="6" t="inlineStr">
        <is>
          <t>LC</t>
        </is>
      </c>
      <c r="D953" s="6" t="inlineStr">
        <is>
          <t>Linguagens, Codigos e suas Tecnologias</t>
        </is>
      </c>
      <c r="E953" s="6" t="n">
        <v>1</v>
      </c>
      <c r="F953" s="6" t="inlineStr">
        <is>
          <t>LC-H2</t>
        </is>
      </c>
      <c r="G953" s="6" t="inlineStr">
        <is>
          <t>Recorrer aos conhecimentos sobre as linguagens dos sistemas de comunicacao e informacao para resolver problemas sociais.</t>
        </is>
      </c>
      <c r="H953" s="6" t="inlineStr">
        <is>
          <t>Em uma comunidade ribeirinha da Amazônia, onde o acesso à internet é limitado e os índices de alfabetização são baixos, uma organização não governamental precisa alertar a população sobre os riscos de doenças transmitidas pela água contaminada. O objetivo é garantir que a mensagem seja compreendida por todos, incluindo crianças e idosos, promovendo mudanças de hábito de higiene. Considerando as características do público-alvo e a necessidade de eficácia na comunicação, qual estratégia linguística e de mídia é mais adequada para resolver esse problema social?</t>
        </is>
      </c>
      <c r="I953" s="6" t="inlineStr">
        <is>
          <t>Distribuir panfletos impressos com textos longos e técnicos sobre os ciclos das doenças.</t>
        </is>
      </c>
      <c r="J953" s="6" t="inlineStr">
        <is>
          <t>Criar um site interativo com gráficos complexos que exigem leitura detalhada.</t>
        </is>
      </c>
      <c r="K953" s="6" t="inlineStr">
        <is>
          <t>Produzir programas de rádio na língua local, usando linguagem simples e efeitos sonoros.</t>
        </is>
      </c>
      <c r="L953" s="6" t="inlineStr">
        <is>
          <t>Postar vídeos em alta definição nas redes sociais que necessitam de banda larga.</t>
        </is>
      </c>
      <c r="M953" s="6" t="inlineStr">
        <is>
          <t>Realizar palestras expositivas que exijam a leitura de artigos científicos.</t>
        </is>
      </c>
      <c r="N953" s="6" t="inlineStr">
        <is>
          <t>C</t>
        </is>
      </c>
      <c r="O953" s="6" t="inlineStr">
        <is>
          <t>A habilidade LC-H2 exige o uso de conhecimentos sobre linguagens dos sistemas de comunicação para resolver problemas sociais. A alternativa C é a correta pois seleciona a linguagem radiofônica (oral/sonora), que é acessível em locais sem internet e independe da leitura, adaptando-se ao contexto social da comunidade ribeirinha para garantir a eficácia da mensagem de saúde pública.</t>
        </is>
      </c>
      <c r="P953" s="6" t="b">
        <v>1</v>
      </c>
      <c r="Q953" s="6" t="n">
        <v>0.0449438202247191</v>
      </c>
      <c r="R953" s="6" t="n">
        <v>1.911764705882353</v>
      </c>
      <c r="S953" s="6" t="n">
        <v>0.978021978021978</v>
      </c>
      <c r="T953" s="6" t="n">
        <v>14.70222222222223</v>
      </c>
      <c r="U953" s="6" t="n">
        <v>4.8</v>
      </c>
      <c r="V953" s="6" t="n">
        <v>5</v>
      </c>
      <c r="W953" s="6" t="n">
        <v>5</v>
      </c>
      <c r="X953" s="6" t="n">
        <v>4</v>
      </c>
      <c r="Y953" s="6" t="n">
        <v>5</v>
      </c>
      <c r="Z953" s="6" t="n">
        <v>5</v>
      </c>
      <c r="AA953" s="6" t="inlineStr">
        <is>
          <t>O item demonstra excelente alinhamento com a habilidade LC-H2, pois exige que o candidato analise um problema social (prevenção de doenças) e proponha uma solução de comunicação eficaz, considerando as especificidades do público-alvo (baixa alfabetização, acesso limitado à internet). A escolha da mídia (rádio) e da linguagem (oral, simples, efeitos sonoros) demonstra um conhecimento aplicado dos sistemas de comunicação para resolver um problema real. Os objetos de conhecimento esperados estão perfeitamente contemplados, pois a questão aborda gêneros digitais (rádio como mídia de comunicação de massa) e o impacto/função social da tecnologia de comunicação em um contexto específico. Os distratores (A, B, D, E) são plausíveis, pois representam estratégias de comunicação comuns, mas falham ao não considerar as barreiras do contexto apresentado (alfabetização, acesso à internet), o que os torna bons alternativas incorretas. O item é adequado ao nível de Ensino Médio, pois não exige conhecimentos técnicos profundos sobre saúde ou tecnologia, mas sim a capacidade de análise crítica e aplicação de conceitos de comunicação de forma contextualizada. A aderência ao formato ENEM é máxima, pois apresenta um cenário social relevante, um problema a ser resolvido e exige a análise de diferentes linguagens e mídias para a escolha da mais adequada.</t>
        </is>
      </c>
      <c r="AB953" s="6" t="n">
        <v>4.8</v>
      </c>
      <c r="AC953" s="6" t="n">
        <v>5</v>
      </c>
      <c r="AD953" s="6" t="n">
        <v>4</v>
      </c>
      <c r="AE953" s="6" t="n">
        <v>5</v>
      </c>
      <c r="AF953" s="6" t="n">
        <v>5</v>
      </c>
      <c r="AG953" s="6" t="n">
        <v>5</v>
      </c>
      <c r="AH953" s="6" t="inlineStr">
        <is>
          <t>O item apresenta excelente alinhamento à habilidade LC-H2, pois exige a seleção de uma estratégia de comunicação (rádio) adequada a um contexto social específico para resolver um problema de saúde pública. Os distratores são plausíveis, mas claramente inadequados às restrições do enunciado (baixa alfabetização e acesso limitado à internet), testando eficazmente a competência do aluno. O nível de dificuldade e a linguagem são apropriados para o Ensino Médio, e o formato segue rigorosamente o padrão do ENEM. A nota d2 é 4 devido ao foco em mídia tradicional (rádio) em vez de gêneros digitais estritamente, embora a função social dos sistemas de comunicação seja plenamente contemplada.</t>
        </is>
      </c>
    </row>
    <row r="954">
      <c r="A954" s="6" t="inlineStr">
        <is>
          <t>d27e7221-87a6-4b20-a073-1d6aed1d41d9</t>
        </is>
      </c>
      <c r="B954" s="6" t="inlineStr">
        <is>
          <t>com_fewshot_sem_grafo</t>
        </is>
      </c>
      <c r="C954" s="6" t="inlineStr">
        <is>
          <t>LC</t>
        </is>
      </c>
      <c r="D954" s="6" t="inlineStr">
        <is>
          <t>Linguagens, Codigos e suas Tecnologias</t>
        </is>
      </c>
      <c r="E954" s="6" t="n">
        <v>1</v>
      </c>
      <c r="F954" s="6" t="inlineStr">
        <is>
          <t>LC-H2</t>
        </is>
      </c>
      <c r="G954" s="6" t="inlineStr">
        <is>
          <t>Recorrer aos conhecimentos sobre as linguagens dos sistemas de comunicacao e informacao para resolver problemas sociais.</t>
        </is>
      </c>
      <c r="H954" s="6" t="inlineStr">
        <is>
          <t>Uma organização não governamental (ONG) atua em uma região ribeirinha onde os índices de doenças de veiculação hídrica são altos. A população local possui baixa taxa de alfabetização e o acesso à internet é limitado. Para combater o problema, a ONG decidiu utilizar o rádio, principal meio de comunicação daquela comunidade, para transmitir informações sobre a importância da fervura da água. Considerando a necessidade de adaptação da linguagem ao público-alvo e ao meio de comunicação para resolver esse problema social, qual estratégia de produção do spot radiofônico seria mais eficaz?</t>
        </is>
      </c>
      <c r="I954" s="6" t="inlineStr">
        <is>
          <t>Utilizar uma linguagem técnica e rebuscada, com termos científicos sobre patógenos, para conferir credibilidade científica à mensagem.</t>
        </is>
      </c>
      <c r="J954" s="6" t="inlineStr">
        <is>
          <t>Adotar um tom de voz monótono e uma leitura rápida de um texto jurídico, para transmitir seriedade e urgência sobre a questão sanitária.</t>
        </is>
      </c>
      <c r="K954" s="6" t="inlineStr">
        <is>
          <t>Empregar a linguagem coloquial regional, efeitos sonoros característicos do cotidiano local e um ritmo de fala pausado, facilitando a compreensão e a identificação do público.</t>
        </is>
      </c>
      <c r="L954" s="6" t="inlineStr">
        <is>
          <t>Priorizar o uso de gírias urbanas e referências à cultura pop global, para modernizar a comunicação e atrair a juventude da comunidade.</t>
        </is>
      </c>
      <c r="M954" s="6" t="inlineStr">
        <is>
          <t>Divulgar apenas números e estatísticas abstratas sobre a mortalidade por doenças, sem contextualização, para gerar impacto racional imediato nos ouvintes.</t>
        </is>
      </c>
      <c r="N954" s="6" t="inlineStr">
        <is>
          <t>C</t>
        </is>
      </c>
      <c r="O954" s="6" t="inlineStr">
        <is>
          <t>A habilidade LC-H2 é avaliada ao identificar a alternativa que utiliza os conhecimentos sobre a linguagem do rádio (oralidade, sonoplastia) e o perfil do receptor (baixa alfabetização, cultura local) para resolver o problema social (saúde pública). A opção C é a correta porque adapta a mensagem ao meio e ao público, garantindo a efetividade da comunicação, enquanto as outras opções utilizam linguagens inadequadas (técnica, formal, descontextualizada) que dificultam o entendimento pela comunidade-alvo.</t>
        </is>
      </c>
      <c r="P954" s="6" t="b">
        <v>1</v>
      </c>
      <c r="Q954" s="6" t="n">
        <v>0.04587155963302753</v>
      </c>
      <c r="R954" s="6" t="n">
        <v>2.521367521367521</v>
      </c>
      <c r="S954" s="6" t="n">
        <v>0.8934426229508197</v>
      </c>
      <c r="T954" s="6" t="n">
        <v>16.12737732656515</v>
      </c>
      <c r="U954" s="6" t="n">
        <v>5</v>
      </c>
      <c r="V954" s="6" t="n">
        <v>5</v>
      </c>
      <c r="W954" s="6" t="n">
        <v>5</v>
      </c>
      <c r="X954" s="6" t="n">
        <v>5</v>
      </c>
      <c r="Y954" s="6" t="n">
        <v>5</v>
      </c>
      <c r="Z954" s="6" t="n">
        <v>5</v>
      </c>
      <c r="AA954" s="6" t="inlineStr">
        <is>
          <t>O item apresenta excelente alinhamento com a habilidade LC-H2, pois demanda do candidato a aplicação de conhecimentos sobre linguagens de sistemas de comunicação (rádio) para resolver um problema social (saúde pública). A questão exige a análise do contexto (meio de comunicação, perfil do público) para escolher a estratégia de comunicação mais eficaz, o que é o cerne da habilidade. Os objetos de conhecimento esperados (gêneros digitais, impacto e função social da tecnologia) são perfeitamente contemplados, pois o rádio é um sistema de comunicação e a análise de sua eficácia social é central. Os distratores são plausíveis e bem elaborados, cada um representando uma armadilha comum na comunicação (linguagem técnica, tom formal, descontextualização, gírias inadequadas), exigindo do candidato um discernimento crítico. O item é adequado ao nível de ensino médio, pois não requer conhecimentos científicos profundos, mas sim a capacidade de análise de contexto e de estratégias de comunicação, competências desenvolvidas nessa etapa. Finalmente, a aderência ao formato ENEM é máxima, com um enunciado contextualizado, uma situação-problema realista e alternativas que exigem a aplicação de competências de leitura e interpretação de texto (implícito) para a resolução.</t>
        </is>
      </c>
      <c r="AB954" s="6" t="n">
        <v>5</v>
      </c>
      <c r="AC954" s="6" t="n">
        <v>5</v>
      </c>
      <c r="AD954" s="6" t="n">
        <v>5</v>
      </c>
      <c r="AE954" s="6" t="n">
        <v>5</v>
      </c>
      <c r="AF954" s="6" t="n">
        <v>5</v>
      </c>
      <c r="AG954" s="6" t="n">
        <v>5</v>
      </c>
      <c r="AH954" s="6" t="inlineStr">
        <is>
          <t>O item apresenta excelente alinhamento à habilidade LC-H2, pois exige do estudante a mobilização de conhecimentos sobre a linguagem radiofônica (oralidade, sonoplastia, ritmo) e o perfil do receptor para resolver um problema social específico (saúde pública em comunidade ribeirinha). Os objetos de conhecimento são contemplados de forma integrada, abordando a função social da comunicação e as características do gênero spot. Os distratores são plausíveis e bem construídos, representando erros comuns de inadequação de registro (formal, técnico, urbano descontextualizado) e de formato. O nível de exigência é adequado ao Ensino Médio, e a estrutura do enunciado e das alternativas segue rigorosamente o padrão do ENEM.</t>
        </is>
      </c>
    </row>
    <row r="955">
      <c r="A955" s="6" t="inlineStr">
        <is>
          <t>2322bb1c-9661-42b1-8137-276c10676d41</t>
        </is>
      </c>
      <c r="B955" s="6" t="inlineStr">
        <is>
          <t>com_fewshot_sem_grafo</t>
        </is>
      </c>
      <c r="C955" s="6" t="inlineStr">
        <is>
          <t>LC</t>
        </is>
      </c>
      <c r="D955" s="6" t="inlineStr">
        <is>
          <t>Linguagens, Codigos e suas Tecnologias</t>
        </is>
      </c>
      <c r="E955" s="6" t="n">
        <v>1</v>
      </c>
      <c r="F955" s="6" t="inlineStr">
        <is>
          <t>LC-H2</t>
        </is>
      </c>
      <c r="G955" s="6" t="inlineStr">
        <is>
          <t>Recorrer aos conhecimentos sobre as linguagens dos sistemas de comunicacao e informacao para resolver problemas sociais.</t>
        </is>
      </c>
      <c r="H955" s="6" t="inlineStr">
        <is>
          <t>Durante uma campanha de vacinação contra a gripe em uma comunidade carente, a equipe de saúde percebeu que muitos idosos não compareciam ao posto de saúde por acreditarem em informações falsas circulantes no WhatsApp, de que a vacina poderia causar a doença. Para resolver esse problema social e garantir a adesão à vacinação, a secretaria de saúde decidiu utilizar as próprias ferramentas de comunicação digital para esclarecer a dúvida. Considerando as características das linguagens dos sistemas de comunicação e informação, qual estratégia seria mais eficaz?</t>
        </is>
      </c>
      <c r="I955" s="6" t="inlineStr">
        <is>
          <t>Enviar longos textos técnicos e científicos em formato PDF para os líderes comunitários, para que eles imprimam e distribuam casa por casa.</t>
        </is>
      </c>
      <c r="J955" s="6" t="inlineStr">
        <is>
          <t>Produzir áudios curtos e mensagens de voz com linguagem simples e acessível, explicando de forma direta que a vacina não causa a gripe, e solicitar o compartilhamento nos grupos da família.</t>
        </is>
      </c>
      <c r="K955" s="6" t="inlineStr">
        <is>
          <t>Criar um blog oficial da prefeitura com artigos detalhados sobre a composição química da vacina, exigindo cadastro com e-mail para o acesso às informações.</t>
        </is>
      </c>
      <c r="L955" s="6" t="inlineStr">
        <is>
          <t>Postar fotos de documentos oficiais complexos e cheios de termos jurídicos no Instagram da prefeitura, sem legendas explicativas.</t>
        </is>
      </c>
      <c r="M955" s="6" t="inlineStr">
        <is>
          <t>Realizar apenas uma transmissão ao vivo no Facebook, sem aviso prévio, utilizando uma linguagem médica rebuscada para explicar a segurança da vacina.</t>
        </is>
      </c>
      <c r="N955" s="6" t="inlineStr">
        <is>
          <t>B</t>
        </is>
      </c>
      <c r="O955" s="6" t="inlineStr">
        <is>
          <t>A habilidade LC-H2 exige o uso de conhecimentos sobre linguagens da comunicação para resolver problemas sociais. No contexto, o problema é a desinformação (fake news) em aplicativos de mensagem (WhatsApp). A alternativa B é a correta porque adapta a linguagem (áudio curto, tom simples, direto) ao meio de circulação da informação falsa e ao perfil do público (idosos), facilitando a compreensão e o compartilhamento da informação correta, resolvendo assim o problema de saúde pública.</t>
        </is>
      </c>
      <c r="P955" s="6" t="b">
        <v>1</v>
      </c>
      <c r="Q955" s="6" t="n">
        <v>0.01801801801801802</v>
      </c>
      <c r="R955" s="6" t="n">
        <v>1.326530612244898</v>
      </c>
      <c r="S955" s="6" t="n">
        <v>0.8951612903225806</v>
      </c>
      <c r="T955" s="6" t="n">
        <v>15.87136138613862</v>
      </c>
      <c r="U955" s="6" t="n">
        <v>4.8</v>
      </c>
      <c r="V955" s="6" t="n">
        <v>5</v>
      </c>
      <c r="W955" s="6" t="n">
        <v>5</v>
      </c>
      <c r="X955" s="6" t="n">
        <v>4</v>
      </c>
      <c r="Y955" s="6" t="n">
        <v>5</v>
      </c>
      <c r="Z955" s="6" t="n">
        <v>5</v>
      </c>
      <c r="AA955" s="6" t="inlineStr">
        <is>
          <t>O item apresenta excelente alinhamento com a habilidade LC-H2, pois propõe a resolução de um problema social (desinformação que impacta a saúde pública) por meio do uso estratégico das linguagens dos sistemas de comunicação e informação. Os objetos de conhecimento esperados são perfeitamente contemplados, abordando tanto os gêneros textuais digitais (áudios, mensagens) quanto o impacto e a função social da tecnologia. Os distratores (A, C, D, E) são plausíveis, pois representam abordagens de comunicação que, na prática, poderiam ser consideradas, mas falham por não se adaptarem ao público, ao meio ou à natureza do problema, servindo como bons contrapontos à alternativa correta. O nível de escolaridade do Ensino Médio é adequado, pois o cenário e a reflexão exigida estão dentro do escopo de compreensão e vivência dos estudantes. A aderência ao formato ENEM é máxima, com um enunciado contextualizado, uma questão de múltipla escolha com cinco alternativas e uma demanda de análise que avalia a aplicação de conhecimentos em uma situação-problema real.</t>
        </is>
      </c>
      <c r="AB955" s="6" t="n">
        <v>5</v>
      </c>
      <c r="AC955" s="6" t="n">
        <v>5</v>
      </c>
      <c r="AD955" s="6" t="n">
        <v>5</v>
      </c>
      <c r="AE955" s="6" t="n">
        <v>5</v>
      </c>
      <c r="AF955" s="6" t="n">
        <v>5</v>
      </c>
      <c r="AG955" s="6" t="n">
        <v>5</v>
      </c>
      <c r="AH955" s="6" t="inlineStr">
        <is>
          <t>O item é exemplar na avaliação da habilidade LC-H2, contextualizando o uso de linguagens dos sistemas de comunicação (WhatsApp, áudio) na resolução de um problema social concreto (adesão à vacinação). A adequação aos objetos de conhecimento é plena, abordando gêneros digitais e sua função social. Os distratores são bem construídos, simulando estratégias comunicativas inadequadas (tecnicismo, barreiras de acesso, linguagem inacessível) que testam a capacidade do aluno de discernir a eficácia comunicativa. O nível de complexidade é apropriado ao Ensino Médio, exigindo leitura crítica e senso de adequação, e a estrutura obedece fielmente ao padrão do ENEM.</t>
        </is>
      </c>
    </row>
    <row r="956">
      <c r="A956" s="6" t="inlineStr">
        <is>
          <t>eb7703dc-be96-4766-bea4-b10d5e1145b2</t>
        </is>
      </c>
      <c r="B956" s="6" t="inlineStr">
        <is>
          <t>com_fewshot_sem_grafo</t>
        </is>
      </c>
      <c r="C956" s="6" t="inlineStr">
        <is>
          <t>LC</t>
        </is>
      </c>
      <c r="D956" s="6" t="inlineStr">
        <is>
          <t>Linguagens, Codigos e suas Tecnologias</t>
        </is>
      </c>
      <c r="E956" s="6" t="n">
        <v>1</v>
      </c>
      <c r="F956" s="6" t="inlineStr">
        <is>
          <t>LC-H2</t>
        </is>
      </c>
      <c r="G956" s="6" t="inlineStr">
        <is>
          <t>Recorrer aos conhecimentos sobre as linguagens dos sistemas de comunicacao e informacao para resolver problemas sociais.</t>
        </is>
      </c>
      <c r="H956" s="6" t="inlineStr">
        <is>
          <t>Em uma comunidade escolar, surgiu uma onda de desinformação sobre a segurança de uma nova vacina obrigatória, disseminada por áudios encaminhados em grupos de WhatsApp. A diretoria percebeu que muitos alunos e pais estavam recusando a vacinação com base nesses conteúdos falsos. Para resolver esse problema social e garantir a saúde coletiva, a escola decidiu atuar no mesmo ambiente digital. Qual estratégia de comunicação é a mais adequada para combater a desinformação, considerando as características da linguagem desse sistema?</t>
        </is>
      </c>
      <c r="I956" s="6" t="inlineStr">
        <is>
          <t>Bloquear o acesso à internet dos alunos durante o horário de aula para impedir a circulação dos áudios.</t>
        </is>
      </c>
      <c r="J956" s="6" t="inlineStr">
        <is>
          <t>Produzir um vídeo curto e dinâmico, com linguagem visual acessível e dados de fontes oficiais, para ser compartilhado nos mesmos grupos.</t>
        </is>
      </c>
      <c r="K956" s="6" t="inlineStr">
        <is>
          <t>Enviar uma carta impressa para a casa de cada aluno, solicitando a presença dos pais para uma palestra técnica de longa duração.</t>
        </is>
      </c>
      <c r="L956" s="6" t="inlineStr">
        <is>
          <t>Exigir que os alunos apaguem as mensagens do grupo sob ameaça de suspensão escolar.</t>
        </is>
      </c>
      <c r="M956" s="6" t="inlineStr">
        <is>
          <t>Criar um blog institucional com textos longos e acadêmicos refutando ponto a ponto as informações falsas dos áudios.</t>
        </is>
      </c>
      <c r="N956" s="6" t="inlineStr">
        <is>
          <t>B</t>
        </is>
      </c>
      <c r="O956" s="6" t="inlineStr">
        <is>
          <t>A habilidade LC-H2 é contemplada na alternativa B, pois propõe o uso da linguagem audiovisual (vídeo), adequada ao sistema de comunicação digital (WhatsApp), para resolver o problema social da desinformação e da baixa adesão à vacinação. A estratégia utiliza a própria lógica de circulação rápida e visual das redes sociais para disseminar a informação correta de forma eficaz.</t>
        </is>
      </c>
      <c r="P956" s="6" t="b">
        <v>1</v>
      </c>
      <c r="Q956" s="6" t="n">
        <v>0.03125</v>
      </c>
      <c r="R956" s="6" t="n">
        <v>2.070796460176991</v>
      </c>
      <c r="S956" s="6" t="n">
        <v>0.9056603773584906</v>
      </c>
      <c r="T956" s="6" t="n">
        <v>14.09124031007752</v>
      </c>
      <c r="U956" s="6" t="n">
        <v>4.8</v>
      </c>
      <c r="V956" s="6" t="n">
        <v>5</v>
      </c>
      <c r="W956" s="6" t="n">
        <v>5</v>
      </c>
      <c r="X956" s="6" t="n">
        <v>4</v>
      </c>
      <c r="Y956" s="6" t="n">
        <v>5</v>
      </c>
      <c r="Z956" s="6" t="n">
        <v>5</v>
      </c>
      <c r="AA956" s="6" t="inlineStr">
        <is>
          <t>O item demonstra excelente alinhamento com a habilidade LC-H2, pois propõe a resolução de um problema social (desinformação e recusa à vacinação) por meio do uso estratégico dos conhecimentos sobre os sistemas de comunicação e informação (WhatsApp). A alternativa correta (B) exemplifica perfeitamente a aplicação desses conhecimentos, ao sugerir a produção de um conteúdo (vídeo) adequado ao gênero e à lógica da plataforma digital para combater a desinformação. Os objetos de conhecimento esperados são contemplados de forma direta e pertinente, abordando tanto os gêneros digitais quanto o impacto social da tecnologia. Os distratores são plausíveis, pois representam reações comuns a problemas de desinformação (bloqueio, censura, uso de canais inadequados), mas falham ao não considerarem a especificidade do sistema de comunicação em questão. O item é adequado ao nível de Ensino Médio, pois aborda um tema de relevância social e utiliza um cenário (escola, redes sociais) próximo da realidade dos estudantes. A aderência ao formato ENEM é elevada, com um enunciado contextualizado, uma questão de múltipla escolha com cinco alternativas e uma proposta de solução que exige a análise crítica e a aplicação de conhecimentos linguísticos e sociais.</t>
        </is>
      </c>
      <c r="AB956" s="6" t="n">
        <v>5</v>
      </c>
      <c r="AC956" s="6" t="n">
        <v>5</v>
      </c>
      <c r="AD956" s="6" t="n">
        <v>5</v>
      </c>
      <c r="AE956" s="6" t="n">
        <v>5</v>
      </c>
      <c r="AF956" s="6" t="n">
        <v>5</v>
      </c>
      <c r="AG956" s="6" t="n">
        <v>5</v>
      </c>
      <c r="AH956" s="6" t="inlineStr">
        <is>
          <t>O item apresenta excelente alinhamento à habilidade LC-H2, pois exige do estudante a mobilização de conhecimentos sobre a linguagem de sistemas de comunicação digital (vídeo curto, dinâmico e visual) para resolver um problema social concreto (desinformação sobre vacinas). Os objetos de conhecimento (gêneros digitais, impacto social da tecnologia) são integralmente contemplados. Os distratores são plausíveis e bem elaborados, representando estratégias ineficazes ou inadequadas ao contexto (bloqueio, punição, gênero textual incompatível ou meio deslocado). O nível de complexidade é adequado ao Ensino Médio, abordando tema contemporâneo e cívico, e o item segue rigorosamente o formato e a estrutura discursiva esperados para a prova de Linguagens e Códigos do ENEM.</t>
        </is>
      </c>
    </row>
    <row r="957">
      <c r="A957" s="6" t="inlineStr">
        <is>
          <t>7f6c2c70-93fb-4f61-97c6-53e39b5f1bef</t>
        </is>
      </c>
      <c r="B957" s="6" t="inlineStr">
        <is>
          <t>com_fewshot_sem_grafo</t>
        </is>
      </c>
      <c r="C957" s="6" t="inlineStr">
        <is>
          <t>LC</t>
        </is>
      </c>
      <c r="D957" s="6" t="inlineStr">
        <is>
          <t>Linguagens, Codigos e suas Tecnologias</t>
        </is>
      </c>
      <c r="E957" s="6" t="n">
        <v>6</v>
      </c>
      <c r="F957" s="6" t="inlineStr">
        <is>
          <t>LC-H20</t>
        </is>
      </c>
      <c r="G957" s="6" t="inlineStr">
        <is>
          <t>Reconhecer a importancia do patrimonio linguistico para a preservacao da memoria e da identidade nacional.</t>
        </is>
      </c>
      <c r="H957" s="6" t="inlineStr">
        <is>
          <t>Em uma iniciativa cultural da prefeitura de uma cidade histórica, foi lançado um projeto de registro das narrativas orais dos moradores mais antigos de um bairro tradicional. O objetivo é documentar expressões, gírias antigas e o sotaque característico da região, que vêm sendo perdidos com o arrival de novas gerações e a influência da internet. Os organizadores argumentam que, ao preservar essas formas específicas de falar, a cidade está protegendo a sua própria história e o sentimento de pertencimento de seu povo. Considerando a importância sociocultural da língua, qual é o principal objetivo desse projeto?</t>
        </is>
      </c>
      <c r="I957" s="6" t="inlineStr">
        <is>
          <t>Padronizar a fala da população local para adequá-la às normas gramaticais vigentes no país.</t>
        </is>
      </c>
      <c r="J957" s="6" t="inlineStr">
        <is>
          <t>Impedir a evolução natural da língua portuguesa, congelando-a no estado em que se encontrava no século passado.</t>
        </is>
      </c>
      <c r="K957" s="6" t="inlineStr">
        <is>
          <t>Valorizar o patrimônio linguístico como um instrumento de preservação da memória e da identidade cultural local.</t>
        </is>
      </c>
      <c r="L957" s="6" t="inlineStr">
        <is>
          <t>Criar um novo dialeto regional que possa ser ensinado exclusivamente em escolas técnicas de turismo.</t>
        </is>
      </c>
      <c r="M957" s="6" t="inlineStr">
        <is>
          <t>Facilitar a comunicação comercial com estrangeiros, eliminando barreiras linguísticas regionais.</t>
        </is>
      </c>
      <c r="N957" s="6" t="inlineStr">
        <is>
          <t>C</t>
        </is>
      </c>
      <c r="O957" s="6" t="inlineStr">
        <is>
          <t>A habilidade LC-H20 exige o reconhecimento do patrimônio linguístico para a preservação da memória e da identidade nacional. A alternativa C é a correta pois identifica que o registro de expressões e sotaques regionais serve para manter viva a história e o sentimento de identidade daquela comunidade, tratando a língua como um bem cultural. As demais opções focam na padronização, no isolamento linguístico ou em aspectos comerciais, desconsiderando a função da língua como depositária da memória coletiva.</t>
        </is>
      </c>
      <c r="P957" s="6" t="b">
        <v>1</v>
      </c>
      <c r="Q957" s="6" t="n">
        <v>0</v>
      </c>
      <c r="R957" s="6" t="n">
        <v>0</v>
      </c>
      <c r="S957" s="6" t="n">
        <v>0.9405940594059405</v>
      </c>
      <c r="T957" s="6" t="n">
        <v>14.89337325349302</v>
      </c>
      <c r="U957" s="6" t="n">
        <v>5</v>
      </c>
      <c r="V957" s="6" t="n">
        <v>5</v>
      </c>
      <c r="W957" s="6" t="n">
        <v>5</v>
      </c>
      <c r="X957" s="6" t="n">
        <v>5</v>
      </c>
      <c r="Y957" s="6" t="n">
        <v>5</v>
      </c>
      <c r="Z957" s="6" t="n">
        <v>5</v>
      </c>
      <c r="AA957" s="6" t="inlineStr">
        <is>
          <t>O item apresenta excelente alinhamento com a habilidade-alvo LC-H20, pois o enunciado descreve uma ação concreta (registro de narrativas orais) e as alternativas, especialmente a correta, exigem do candidato a compreensão de que tal ação visa proteger o patrimônio linguístico como um bem de memória e identidade. Os objetos de conhecimento estão perfeitamente adequados, pois o enunciado e as alternativas exploram a construção de sentidos em um contexto sociocultural específico e a função da linguua como veículo de identidade. Os distratores são plausíveis e funcionais, pois representam visões distorcidas ou incompletas sobre a língua (padronização, isolamento, finalidade utilitária), exigindo do candidato discernimento para identificar a perspectiva correta. O nível de complexidade é adequado ao Ensino Médio, pois não exige conhecimento linguístico técnico, mas sim a capacidade de analisar a função social da língua em um dado contexto. Finalmente, o item adere perfeitamente ao formato ENEM, com um enunciado contextualizado, uma pergunta que exige interpretação e análise, e alternativas que exploram diferentes dimensões do tema.</t>
        </is>
      </c>
      <c r="AB957" s="6" t="n">
        <v>4.8</v>
      </c>
      <c r="AC957" s="6" t="n">
        <v>5</v>
      </c>
      <c r="AD957" s="6" t="n">
        <v>5</v>
      </c>
      <c r="AE957" s="6" t="n">
        <v>4</v>
      </c>
      <c r="AF957" s="6" t="n">
        <v>5</v>
      </c>
      <c r="AG957" s="6" t="n">
        <v>5</v>
      </c>
      <c r="AH957" s="6" t="inlineStr">
        <is>
          <t>O item apresenta excelente alinhamento à habilidade LC-H20, pois aborda diretamente a relação entre o patrimônio linguístico (variações, sotaques, gírias) e a preservação da memória e identidade. O enunciado é claro e contextualizado, exigindo do aluno a compreensão da função social da língua. Os objetos de conhecimento são contemplados através da análise de um texto expositivo e da reflexão sobre os aspectos linguísticos (variação) e sua recepção. Os distratores A e B são plausíveis, pois exploram visões prescritivas ou equivocadas sobre a preservação linguística, enquanto D e E, embora menos prováveis, são claramente distintos da resposta correta. O nível de dificuldade é adequado ao Ensino Médio, e o formato segue rigorosamente o padrão do ENEM.</t>
        </is>
      </c>
    </row>
    <row r="958">
      <c r="A958" s="6" t="inlineStr">
        <is>
          <t>b8fcd8e9-c233-47e7-b8d2-e881e7d3a0bb</t>
        </is>
      </c>
      <c r="B958" s="6" t="inlineStr">
        <is>
          <t>com_fewshot_sem_grafo</t>
        </is>
      </c>
      <c r="C958" s="6" t="inlineStr">
        <is>
          <t>LC</t>
        </is>
      </c>
      <c r="D958" s="6" t="inlineStr">
        <is>
          <t>Linguagens, Codigos e suas Tecnologias</t>
        </is>
      </c>
      <c r="E958" s="6" t="n">
        <v>6</v>
      </c>
      <c r="F958" s="6" t="inlineStr">
        <is>
          <t>LC-H20</t>
        </is>
      </c>
      <c r="G958" s="6" t="inlineStr">
        <is>
          <t>Reconhecer a importancia do patrimonio linguistico para a preservacao da memoria e da identidade nacional.</t>
        </is>
      </c>
      <c r="H958" s="6" t="inlineStr">
        <is>
          <t>Em uma comunidade indígena localizada na Amazônia, os anciãos perceberam que as crianças e adolescentes estão deixando de usar a língua materna do grupo, preferindo comunicar-se apenas em português. Preocupados com a perda de tradições e conhecimentos ancestrais que são transmitidos oralmente através de sua língua original, a liderança da comunidade implementou escolas onde o ensino é bilíngue. A atuação da comunidade ao valorizar e preservar sua língua materna justifica-se pelo entendimento de que o patrimônio linguístico é:</t>
        </is>
      </c>
      <c r="I958" s="6" t="inlineStr">
        <is>
          <t>um obstáculo ao progresso econômico, pois impede a integração rápida dos membros da comunidade no mercado de trabalho globalizado.</t>
        </is>
      </c>
      <c r="J958" s="6" t="inlineStr">
        <is>
          <t>um instrumento de comunicação que deve ser substituído sempre que uma língua de maior prestígio social, como o português, estiver disponível.</t>
        </is>
      </c>
      <c r="K958" s="6" t="inlineStr">
        <is>
          <t>um veículo fundamental para a preservação da memória coletiva e da identidade cultural de um povo, guardando sua história e saberes.</t>
        </is>
      </c>
      <c r="L958" s="6" t="inlineStr">
        <is>
          <t>um conjunto de regras gramaticais fixas que não sofre influência do tempo, devendo ser estudado apenas por linguistas e historiadores.</t>
        </is>
      </c>
      <c r="M958" s="6" t="inlineStr">
        <is>
          <t>uma forma de segregação social que isola a comunidade, dificultando o acesso à informação e à tecnologia moderna.</t>
        </is>
      </c>
      <c r="N958" s="6" t="inlineStr">
        <is>
          <t>C</t>
        </is>
      </c>
      <c r="O958" s="6" t="inlineStr">
        <is>
          <t>A questão aborda a importância de se preservar a língua materna de um grupo indígena como forma de manter vivas suas tradições e conhecimentos. A alternativa C é a correta, pois conecta diretamente a língua à preservação da memória e da identidade cultural, atendendo exatamente ao que solicita a habilidade LC-H20: reconhecer a importância do patrimônio linguístico para a preservação da memória e da identidade nacional. As outras alternativas desconsideram o valor cultural e histórico da língua, focando-se em aspectos econômicos, de integração ou de isolamento.</t>
        </is>
      </c>
      <c r="P958" s="6" t="b">
        <v>1</v>
      </c>
      <c r="Q958" s="6" t="n">
        <v>0</v>
      </c>
      <c r="R958" s="6" t="n">
        <v>0</v>
      </c>
      <c r="S958" s="6" t="n">
        <v>0.8932038834951457</v>
      </c>
      <c r="T958" s="6" t="n">
        <v>17.40476190476191</v>
      </c>
      <c r="U958" s="6" t="n">
        <v>5</v>
      </c>
      <c r="V958" s="6" t="n">
        <v>5</v>
      </c>
      <c r="W958" s="6" t="n">
        <v>5</v>
      </c>
      <c r="X958" s="6" t="n">
        <v>5</v>
      </c>
      <c r="Y958" s="6" t="n">
        <v>5</v>
      </c>
      <c r="Z958" s="6" t="n">
        <v>5</v>
      </c>
      <c r="AA958" s="6" t="inlineStr">
        <is>
          <t>O item apresenta excelente alinhamento com a habilidade-alvo LC-H20, pois o enunciado e a alternativa correta (C) estabelecem uma relação direta e explícita entre a preservação da língua materna e a conservação da memória e identidade cultural, que são os pilares da habilidade. Os objetos de conhecimento esperados são perfeitamente adequados, pois o enunciado aborda a construção de sentidos em um contexto comunicativo específico (a comunidade indígena) e a função social da linguagem como veículo de tradição e saberes. Os distratores são plausíveis e funcionais, pois cada uma apresenta uma visão equivocada sobre o patrimônio linguístico (obstáculo econômico, instrumento a ser substituído, regra gramatical fixa, forma de segregação), exigindo do candidato o discernimento entre o valor cultural e visões utilitaristas ou preconceituosas. O nível de complexidade é adequado para o Ensino Médio, pois envolve a compreensão de conceitos abstratos (identidade, memória, patrimônio) e a análise de um cenário social real. A aderência ao formato ENEM é máxima, com um enunciado contextualizado, uma pergunta que exige interpretação e análise crítica, e alternativas que exploram diferentes dimensões do tema, incluindo uma que reflete uma visão de mundo comum (a do progresso econômico acima da cultura).</t>
        </is>
      </c>
      <c r="AB958" s="6" t="n">
        <v>4.8</v>
      </c>
      <c r="AC958" s="6" t="n">
        <v>5</v>
      </c>
      <c r="AD958" s="6" t="n">
        <v>4</v>
      </c>
      <c r="AE958" s="6" t="n">
        <v>5</v>
      </c>
      <c r="AF958" s="6" t="n">
        <v>5</v>
      </c>
      <c r="AG958" s="6" t="n">
        <v>5</v>
      </c>
      <c r="AH958" s="6" t="inlineStr">
        <is>
          <t>O item apresenta excelente alinhamento à habilidade LC-H20, pois solicita explicitamente o reconhecimento da função do patrimônio linguístico na preservação da memória e identidade, utilizando um contexto sociocultural relevante e atual (comunidade indígena). Os distratores são plausíveis e bem construídos, refletindo concepções equivocadas comuns, como o preconceito linguístico e a visão utilitarista da língua, o que garante a discriminação efetiva dos estudantes. O nível de dificuldade e a linguagem são adequados ao Ensino Médio, e o formato segue rigorosamente o padrão do ENEM. A nota d2 é 4 devido à simplicidade textual do enunciado, que é funcional mas poderia explorar com mais profundamente recursos expressivos ou sequências discursivas, focando mais no conceito sociolinguístico do que na análise textual estrita.</t>
        </is>
      </c>
    </row>
    <row r="959">
      <c r="A959" s="6" t="inlineStr">
        <is>
          <t>5389dab6-3983-4696-a346-8c8c44c7fae2</t>
        </is>
      </c>
      <c r="B959" s="6" t="inlineStr">
        <is>
          <t>com_fewshot_sem_grafo</t>
        </is>
      </c>
      <c r="C959" s="6" t="inlineStr">
        <is>
          <t>LC</t>
        </is>
      </c>
      <c r="D959" s="6" t="inlineStr">
        <is>
          <t>Linguagens, Codigos e suas Tecnologias</t>
        </is>
      </c>
      <c r="E959" s="6" t="n">
        <v>6</v>
      </c>
      <c r="F959" s="6" t="inlineStr">
        <is>
          <t>LC-H20</t>
        </is>
      </c>
      <c r="G959" s="6" t="inlineStr">
        <is>
          <t>Reconhecer a importancia do patrimonio linguistico para a preservacao da memoria e da identidade nacional.</t>
        </is>
      </c>
      <c r="H959" s="6" t="inlineStr">
        <is>
          <t>Em uma comunidade quilombola localizada no interior da Bahia, os moradores mais velhos utilizam, em seu cotidiano, expressões e um léxico específicos que remetem diretamente às experiências de seus antepassados, às crenças religiosas e à relação com a terra. Com o aumento do acesso à internet e a migração dos jovens para os centros urbanos, essa forma de expressão vem sendo gradualmente substituída pela gíria e pela norma urbana hegemônica. Preocupados com o apagamento dessas marcas culturais, os líderes comunitários criaram um projeto de registro audiovisual das narrativas dos mais velhos e oficinas de ensino da língua materna local para as crianças. A iniciativa descrita demonstra a compreensão de que a preservação desse patrimônio linguístico é essencial porque</t>
        </is>
      </c>
      <c r="I959" s="6" t="inlineStr">
        <is>
          <t>garante o domínio exclusivo da norma culta, necessária para a ascensão social dos jovens da comunidade.</t>
        </is>
      </c>
      <c r="J959" s="6" t="inlineStr">
        <is>
          <t>impede a evolução natural da língua portuguesa, fixando-a em uma estrutura imutável e histórica.</t>
        </is>
      </c>
      <c r="K959" s="6" t="inlineStr">
        <is>
          <t>constitui um fundamental suporte para a manutenção da memória coletiva e da identidade cultural do grupo.</t>
        </is>
      </c>
      <c r="L959" s="6" t="inlineStr">
        <is>
          <t>isola a comunidade das influências externas, evitando a contaminação por estrangeirismos e tecnologias.</t>
        </is>
      </c>
      <c r="M959" s="6" t="inlineStr">
        <is>
          <t>facilita a comunicação comercial com turistas, transformando a cultura local em produto de consumo.</t>
        </is>
      </c>
      <c r="N959" s="6" t="inlineStr">
        <is>
          <t>C</t>
        </is>
      </c>
      <c r="O959" s="6" t="inlineStr">
        <is>
          <t>A questão exige o reconhecimento da função social e histórica da língua, conforme estabelece a habilidade LC-H20. A alternativa C é a correta ao vincular a preservação das expressões linguísticas típicas da comunidade à manutenção de sua memória e identidade, entendendo a língua como patrimônio vivo. As demais alternativas focam em aspectos gramaticais (A), isolamento (D) ou mercantilização (E), não contemplando a dimensão de preservação da identidade nacional e cultural solicitada.</t>
        </is>
      </c>
      <c r="P959" s="6" t="b">
        <v>1</v>
      </c>
      <c r="Q959" s="6" t="n">
        <v>0</v>
      </c>
      <c r="R959" s="6" t="n">
        <v>0</v>
      </c>
      <c r="S959" s="6" t="n">
        <v>0.9369369369369369</v>
      </c>
      <c r="T959" s="6" t="n">
        <v>16.5798887434555</v>
      </c>
      <c r="U959" s="6" t="n">
        <v>5</v>
      </c>
      <c r="V959" s="6" t="n">
        <v>5</v>
      </c>
      <c r="W959" s="6" t="n">
        <v>5</v>
      </c>
      <c r="X959" s="6" t="n">
        <v>5</v>
      </c>
      <c r="Y959" s="6" t="n">
        <v>5</v>
      </c>
      <c r="Z959" s="6" t="n">
        <v>5</v>
      </c>
      <c r="AA959" s="6" t="inlineStr">
        <is>
          <t>O item apresenta excelente alinhamento com a habilidade-alvo LC-H20, pois o enunciado e a alternativa correta (C) estabelecem uma relação direta entre a preservação de um patrimônio linguístico específico e a manutenção da memória e identidade de um grupo social, exatamente o que a habilidade solicita. Os objetos de conhecimento esperados estão perfeitamente contemplados, pois o texto aborda a construção de sentidos a partir de experiências de vida (sequências discursivas) e a função social da língua como elemento de identidade. Os distratores são plausíveis e funcionam efetivamente como alternativas incorretas: a A foca na norma culta e ascensão social, a B na imutabilidade da língua, a D no isolamento e a E na mercantilização, todas representando visões distorcidas ou incompletas sobre o tema, que desviam o foco da dimensão identitária solicitada. O nível de complexidade é adequado para o Ensino Médio, exigindo a compreensão de um contexto sociocultural e a análise de funções da linguua além da gramatical. A aderência ao formato ENEM é máxima, com um enunciado contextualizado, uma pergunta que exige interpretação e análise crítica, e alternativas que exploram diferentes dimensões do fenômeno linguístico.</t>
        </is>
      </c>
      <c r="AB959" s="6" t="n">
        <v>5</v>
      </c>
      <c r="AC959" s="6" t="n">
        <v>5</v>
      </c>
      <c r="AD959" s="6" t="n">
        <v>5</v>
      </c>
      <c r="AE959" s="6" t="n">
        <v>5</v>
      </c>
      <c r="AF959" s="6" t="n">
        <v>5</v>
      </c>
      <c r="AG959" s="6" t="n">
        <v>5</v>
      </c>
      <c r="AH959" s="6" t="inlineStr">
        <is>
          <t>O item apresenta excelente alinhamento à habilidade LC-H20, pois solicita explicitamente o reconhecimento da importância do patrimônio linguístico para a manutenção da memória e da identidade cultural, conforme a alternativa correta. O enunciado é contextualizado e atual, abordando uma realidade social relevante (comunidade quilombola), o que é característico do ENEM. Os distratores são plausíveis e exploram concepções equivocadas comuns sobre a função da língua (prestígio da norma culta, isolamento, mercantilização), exigindo do aluno a compreensão da dimensão simbólica e histórica da linguagem. O nível de complexidade é adequado ao Ensino Médio, e a estrutura segue rigorosamente o formato da prova.</t>
        </is>
      </c>
    </row>
    <row r="960">
      <c r="A960" s="6" t="inlineStr">
        <is>
          <t>b24f0788-4a01-4d6a-b361-33783c794796</t>
        </is>
      </c>
      <c r="B960" s="6" t="inlineStr">
        <is>
          <t>com_fewshot_sem_grafo</t>
        </is>
      </c>
      <c r="C960" s="6" t="inlineStr">
        <is>
          <t>LC</t>
        </is>
      </c>
      <c r="D960" s="6" t="inlineStr">
        <is>
          <t>Linguagens, Codigos e suas Tecnologias</t>
        </is>
      </c>
      <c r="E960" s="6" t="n">
        <v>6</v>
      </c>
      <c r="F960" s="6" t="inlineStr">
        <is>
          <t>LC-H20</t>
        </is>
      </c>
      <c r="G960" s="6" t="inlineStr">
        <is>
          <t>Reconhecer a importancia do patrimonio linguistico para a preservacao da memoria e da identidade nacional.</t>
        </is>
      </c>
      <c r="H960" s="6" t="inlineStr">
        <is>
          <t>Em uma comunidade quilombola localizada no interior de Minas Gerais, os moradores notaram que as crianças e adolescentes estão deixando de usar expressões e termos característicos do dialeto local, falado há gerações. Preocupados com a perda de referências culturais, os líderes comunitários criaram um projeto de 'Memória Viva', que consiste em gravar as histórias contadas pelos mais velhos e produzir um pequeno dicionário de palavras típicas da região. Considerando a importância do patrimônio linguístico para a sociedade, a iniciativa descrita é fundamental porque</t>
        </is>
      </c>
      <c r="I960" s="6" t="inlineStr">
        <is>
          <t>impede a evolução natural da língua portuguesa, fixando um padrão arcaico que deve ser seguido por todos os cidadãos.</t>
        </is>
      </c>
      <c r="J960" s="6" t="inlineStr">
        <is>
          <t>facilita a comunicação comercial com outras regiões, eliminando sotaques e gírias que poderiam gerar mal-entendidos.</t>
        </is>
      </c>
      <c r="K960" s="6" t="inlineStr">
        <is>
          <t>preserva a memória e a identidade do grupo, uma vez que a língua carrega consigo a história, os saberes e a cultura de um povo.</t>
        </is>
      </c>
      <c r="L960" s="6" t="inlineStr">
        <is>
          <t>garante que a comunidade se isole do restante do país, evitando a influência da globalização sobre os seus costumes.</t>
        </is>
      </c>
      <c r="M960" s="6" t="inlineStr">
        <is>
          <t>transforma o dialeto local em língua oficial, substituindo a gramática normativa ensinada nas escolas da região.</t>
        </is>
      </c>
      <c r="N960" s="6" t="inlineStr">
        <is>
          <t>C</t>
        </is>
      </c>
      <c r="O960" s="6" t="inlineStr">
        <is>
          <t>A habilidade LC-H20 exige o reconhecimento do patrimônio linguístico como um veículo de memória e identidade. A alternativa C é a correta ao identificar que a preservação das expressões locais mantém viva a história e a cultura da comunidade quilombola. As demais alternativas focam-se em isolamento, padronização ou impedimento da evolução linguística, o que não corresponde à função social e identitária da língua descrita na habilidade.</t>
        </is>
      </c>
      <c r="P960" s="6" t="b">
        <v>1</v>
      </c>
      <c r="Q960" s="6" t="n">
        <v>0</v>
      </c>
      <c r="R960" s="6" t="n">
        <v>0</v>
      </c>
      <c r="S960" s="6" t="n">
        <v>0.9351851851851852</v>
      </c>
      <c r="T960" s="6" t="n">
        <v>15.60476190476191</v>
      </c>
      <c r="U960" s="6" t="n">
        <v>5</v>
      </c>
      <c r="V960" s="6" t="n">
        <v>5</v>
      </c>
      <c r="W960" s="6" t="n">
        <v>5</v>
      </c>
      <c r="X960" s="6" t="n">
        <v>5</v>
      </c>
      <c r="Y960" s="6" t="n">
        <v>5</v>
      </c>
      <c r="Z960" s="6" t="n">
        <v>5</v>
      </c>
      <c r="AA960" s="6" t="inlineStr">
        <is>
          <t>O item apresenta excelente alinhamento com a habilidade-alvo LC-H20, pois a situação-problema (perda de expressões em uma comunidade quilombola) e a alternativa correta (preservação da memória e identidade) dialogam diretamente com o conceito de patrimônio linguístico. Os objetos de conhecimento estão perfeitamente adequados, pois a análise do texto (enunciado) e dos recursos expressivos (dialeto local) são centrais para a resolução. Os distratores são plausíveis e funcionais: A e B abordam a questão da evolução e padronização linguística, D e E falam de isolamento e mudança de status, criando alternativas que testam se o aluno compreende a função social da língua e não apenas aspectos técnicos. O nível de escolaridade é adequado, pois o tema requer compreensão de conceitos abstratos (identidade, cultura, patrimônio) e análise de um contexto social complexo, comuns no Ensino Médio. A aderência ao formato ENEM é máxima, com um enunciado contextualizado, uma questão de múltipla escolha com cinco alternativas e uma demanda de interpretação e argumentação que reflete a competência da habilidade.</t>
        </is>
      </c>
      <c r="AB960" s="6" t="n">
        <v>5</v>
      </c>
      <c r="AC960" s="6" t="n">
        <v>5</v>
      </c>
      <c r="AD960" s="6" t="n">
        <v>5</v>
      </c>
      <c r="AE960" s="6" t="n">
        <v>5</v>
      </c>
      <c r="AF960" s="6" t="n">
        <v>5</v>
      </c>
      <c r="AG960" s="6" t="n">
        <v>5</v>
      </c>
      <c r="AH960" s="6" t="inlineStr">
        <is>
          <t>O item apresenta alinhamento perfeito à habilidade LC-H20, pois exige do reconhecimento da relação direta entre a preservação do patrimônio linguístico e a manutenção da memória e identidade cultural de um grupo. O contexto da comunidade quilombola é pertinente e promove o diálogo intercultural. A alternativa correta (C) sintetiza adequadamente o conceito sociolinguístico de língua como veículo de história e cultura. Os distratores são bem elaborados e plausíveis, explorando concepções equivocadas comuns, como a ideia de que a preservação linguística impede a evolução (A), serve apenas ao comércio (B), gera isolamento (D) ou substitui a norma padrão (E). O vocabulário e a estrutura lógica são adequados ao Ensino Médio, e o item segue rigorosamente o formato e a matriz de avaliação do ENEM.</t>
        </is>
      </c>
    </row>
    <row r="961">
      <c r="A961" s="6" t="inlineStr">
        <is>
          <t>fdfd30f0-b81a-44ad-a768-038bb8279f97</t>
        </is>
      </c>
      <c r="B961" s="6" t="inlineStr">
        <is>
          <t>com_fewshot_sem_grafo</t>
        </is>
      </c>
      <c r="C961" s="6" t="inlineStr">
        <is>
          <t>LC</t>
        </is>
      </c>
      <c r="D961" s="6" t="inlineStr">
        <is>
          <t>Linguagens, Codigos e suas Tecnologias</t>
        </is>
      </c>
      <c r="E961" s="6" t="n">
        <v>6</v>
      </c>
      <c r="F961" s="6" t="inlineStr">
        <is>
          <t>LC-H20</t>
        </is>
      </c>
      <c r="G961" s="6" t="inlineStr">
        <is>
          <t>Reconhecer a importancia do patrimonio linguistico para a preservacao da memoria e da identidade nacional.</t>
        </is>
      </c>
      <c r="H961" s="6" t="inlineStr">
        <is>
          <t>Em uma pequena cidade do interior do Nordeste, um grupo de jovens percebeu que os mais velhos utilizavam expressões e gírias locais que não faziam parte do vocabulário da nova geração, que estava cada vez mais influenciada pela internet e por padrões de fala de outras regiões. Preocupados com o desaparecimento dessas marcas culturais, os jovens criaram um canal nas redes sociais para registrar entrevistas com os idosos, explicando o significado e a história por trás de palavras como "trouxas", "catingueiro" e modos de dizer específicos daquela comunidade. Essa iniciativa é relevante porque</t>
        </is>
      </c>
      <c r="I961" s="6" t="inlineStr">
        <is>
          <t>impede que a língua portuguesa sofra influências estrangeiras, mantendo-a pura e original.</t>
        </is>
      </c>
      <c r="J961" s="6" t="inlineStr">
        <is>
          <t>garante que a gramática normativa seja seguida rigidamente por todos os falantes da região.</t>
        </is>
      </c>
      <c r="K961" s="6" t="inlineStr">
        <is>
          <t>preserva a memória e a identidade do grupo, valorizando o patrimônio linguístico como forma de resistência cultural.</t>
        </is>
      </c>
      <c r="L961" s="6" t="inlineStr">
        <is>
          <t>facilita o ensino da língua inglesa, permitindo comparações diretas entre os vocábulos locais e os de outros idiomas.</t>
        </is>
      </c>
      <c r="M961" s="6" t="inlineStr">
        <is>
          <t>aumenta o número de falantes da língua portuguesa, tornando o idioma mais uniforme em todo o território nacional.</t>
        </is>
      </c>
      <c r="N961" s="6" t="inlineStr">
        <is>
          <t>C</t>
        </is>
      </c>
      <c r="O961" s="6" t="inlineStr">
        <is>
          <t>A habilidade LC-H20 exige o reconhecimento do patrimônio linguístico como suporte da memória e da identidade. A alternativa C é a correta pois identifica que o registro das expressões locais serve para manter viva a história e os costumes daquela comunidade (memória), fortalecendo o senso de pertencimento e suas características próprias (identidade nacional/local), diferentemente das outras opções que focam em purismo gramatical, uniformização ou aspectos não relacionados à preservação cultural.</t>
        </is>
      </c>
      <c r="P961" s="6" t="b">
        <v>1</v>
      </c>
      <c r="Q961" s="6" t="n">
        <v>0.02040816326530612</v>
      </c>
      <c r="R961" s="6" t="n">
        <v>0.8595041322314049</v>
      </c>
      <c r="S961" s="6" t="n">
        <v>0.9333333333333333</v>
      </c>
      <c r="T961" s="6" t="n">
        <v>15.46611295681063</v>
      </c>
      <c r="U961" s="6" t="n">
        <v>5</v>
      </c>
      <c r="V961" s="6" t="n">
        <v>5</v>
      </c>
      <c r="W961" s="6" t="n">
        <v>5</v>
      </c>
      <c r="X961" s="6" t="n">
        <v>5</v>
      </c>
      <c r="Y961" s="6" t="n">
        <v>5</v>
      </c>
      <c r="Z961" s="6" t="n">
        <v>5</v>
      </c>
      <c r="AA961" s="6" t="inlineStr">
        <is>
          <t>O item apresenta excelente alinhamento com a habilidade-alvo LC-H20, pois a situação-problema e a alternativa correta (C) explicitam a conexão entre o registro do patrimônio linguístico local e a preservação da memória e identidade do grupo. Os objetos de conhecimento estão perfeitamente adequados, pois o enunciado aborda a construção de um texto (o canal nas redes sociais) e a análise de recursos expressivos (expressões e gírias locais). Os distratores são plausíveis e funcionais como erros comuns: A e E refletem um mito de purismo e uniformização linguística; B foca na rigidez gramatical, desviando do foco identitário; D introduz um elemento estranho (inglês) que não se relaciona com o contexto. O nível de escolaridade é adequado, pois o tema é acessível e a reflexão sobre identidade cultural é pertinente ao Ensino Médio. O formato segue rigorosamente as características do ENEM, com um enunciado contextualizado, uma pergunta de relevância social e alternativas que exigem interpretação crítica.</t>
        </is>
      </c>
      <c r="AB961" s="6" t="n">
        <v>5</v>
      </c>
      <c r="AC961" s="6" t="n">
        <v>5</v>
      </c>
      <c r="AD961" s="6" t="n">
        <v>5</v>
      </c>
      <c r="AE961" s="6" t="n">
        <v>5</v>
      </c>
      <c r="AF961" s="6" t="n">
        <v>5</v>
      </c>
      <c r="AG961" s="6" t="n">
        <v>5</v>
      </c>
      <c r="AH961" s="6" t="inlineStr">
        <is>
          <t>O item apresenta excelente alinhamento à habilidade LC-H20, pois aborda diretamente a relação entre patrimônio linguístico, memória e identidade cultural. O contexto proposto (registro de expressões locais) é adequado e estimula a reflexão sociolinguística. Os objetos de conhecimento são contemplados ao discutir a variação linguística e o uso social da língua em diferentes gêneros (entrevistas/redes sociais). Os distratores são plausíveis e bem construídos, explorando concepções equivocadas comuns como o purismo linguístico (A), o normativismo exacerbado (B) e a uniformização da língua (E), o que exige do estudante o domínio do conceito de variação e valorização cultural. O nível de dificuldade e o formato estão perfeitamente adequados ao padrão ENEM.</t>
        </is>
      </c>
    </row>
    <row r="962">
      <c r="A962" s="6" t="inlineStr">
        <is>
          <t>d196055d-be6a-4d6e-a8cb-dc59422fa076</t>
        </is>
      </c>
      <c r="B962" s="6" t="inlineStr">
        <is>
          <t>com_fewshot_sem_grafo</t>
        </is>
      </c>
      <c r="C962" s="6" t="inlineStr">
        <is>
          <t>LC</t>
        </is>
      </c>
      <c r="D962" s="6" t="inlineStr">
        <is>
          <t>Linguagens, Codigos e suas Tecnologias</t>
        </is>
      </c>
      <c r="E962" s="6" t="n">
        <v>7</v>
      </c>
      <c r="F962" s="6" t="inlineStr">
        <is>
          <t>LC-H21</t>
        </is>
      </c>
      <c r="G962" s="6" t="inlineStr">
        <is>
          <t>Reconhecer em textos de diferentes generos, recursos verbais e nao-verbais utilizados com a finalidade de criar e mudar comportamentos e habitos.</t>
        </is>
      </c>
      <c r="H962" s="6" t="inlineStr">
        <is>
          <t>Uma campanha de conscientização sobre o consumo de água exibe um cartaz dividido ao meio. Do lado esquerdo, há uma imagem colorida de uma torneira aberta com água jorrando abundantemente sobre uma mão que a recolhe com prazer. Do lado direito, a imagem é em preto e branco, mostrando a mesma torneira, mas enferrujada e seca, com uma mão estendida tentando, em vão, capturar uma gota inexistente. Abaixo das imagens, lê-se a frase: "O desperdício de hoje é a falta de amanhã. Feche a torneira." Considerando os recursos verbais e não-verbais utilizados, qual estratégia a campanha emprega para influenciar o comportamento do leitor?</t>
        </is>
      </c>
      <c r="I962" s="6" t="inlineStr">
        <is>
          <t>Apresenta dados estatísticos sobre o volume de água gasto por uma torneira aberta para convencer o leitor racionalmente.</t>
        </is>
      </c>
      <c r="J962" s="6" t="inlineStr">
        <is>
          <t>Utiliza o contraste visual entre abundância e escassez, aliado a um alerta textual, para provocar a reflexão e induzir a economia de água.</t>
        </is>
      </c>
      <c r="K962" s="6" t="inlineStr">
        <is>
          <t>Emprega linguagem humorística ao exagerar a quantidade de água na primeira imagem, tornando o tema leve e descompromissado.</t>
        </is>
      </c>
      <c r="L962" s="6" t="inlineStr">
        <is>
          <t>Foca na beleza estética das imagens coloridas para decorar o ambiente, sem a intenção de modificar hábitos de consumo.</t>
        </is>
      </c>
      <c r="M962" s="6" t="inlineStr">
        <is>
          <t>Recorre ao medo, ameaçando o leitor com punições legais caso não cumpra a lei de economia de recursos hídricos.</t>
        </is>
      </c>
      <c r="N962" s="6" t="inlineStr">
        <is>
          <t>B</t>
        </is>
      </c>
      <c r="O962" s="6" t="inlineStr">
        <is>
          <t>A questão avalia a habilidade LC-H21, pois requer o reconhecimento de como a articulação entre elementos verbais (o texto de alerta) e não-verbais (o contraste cromático e de situação nas imagens) funciona como um mecanismo persuasivo. A intenção clara é criar uma conscientização sobre o problema futuro (escassez) baseada no comportamento presente (desperdício), visando modificar o hábito do leitor de fechar a torneira.</t>
        </is>
      </c>
      <c r="P962" s="6" t="b">
        <v>1</v>
      </c>
      <c r="Q962" s="6" t="n">
        <v>0.0202020202020202</v>
      </c>
      <c r="R962" s="6" t="n">
        <v>1.125</v>
      </c>
      <c r="S962" s="6" t="n">
        <v>0.8181818181818182</v>
      </c>
      <c r="T962" s="6" t="n">
        <v>12.79990909090909</v>
      </c>
      <c r="U962" s="6" t="n">
        <v>5</v>
      </c>
      <c r="V962" s="6" t="n">
        <v>5</v>
      </c>
      <c r="W962" s="6" t="n">
        <v>5</v>
      </c>
      <c r="X962" s="6" t="n">
        <v>5</v>
      </c>
      <c r="Y962" s="6" t="n">
        <v>5</v>
      </c>
      <c r="Z962" s="6" t="n">
        <v>5</v>
      </c>
      <c r="AA962" s="6" t="inlineStr">
        <is>
          <t>O item apresenta excelente alinhamento com a habilidade LC-H21, pois demanda do estudante a análise da articulação entre recursos verbais (frase de alerta) e não-verbais (contraste cromático e de situação) para identificar a estratégia persuasiva de mudança de comportamento. Os objetos de conhecimento esperados são perfeitamente adequados, pois a questão se centra na análise de um gênero textual (campanha de conscientização) e seus recursos linguísticos e visuais. Os distratores são plausíveis e bem elaborados: a alternativa A aposta na falha de interpretação do texto (ausência de dados), a C na má interpretação da intenção (humor), a D na leitura superficial (decorativismo) e a E na introdução de um elemento inexistente (ameaças legais), exigindo do estudante uma compreensão crítica do material. O nível de complexidade é adequado ao Ensino Médio, pois envolve a análise de múltiplos semioses (imagem e texto) em um gênero de circulação social. Finalmente, o item adere estritamente ao formato ENEM, apresentando um cenário de leitura autêntico (uma campanha publicitária) e questionando a função do texto no mundo, característica central da prova.</t>
        </is>
      </c>
      <c r="AB962" s="6" t="n">
        <v>4.8</v>
      </c>
      <c r="AC962" s="6" t="n">
        <v>5</v>
      </c>
      <c r="AD962" s="6" t="n">
        <v>5</v>
      </c>
      <c r="AE962" s="6" t="n">
        <v>4</v>
      </c>
      <c r="AF962" s="6" t="n">
        <v>5</v>
      </c>
      <c r="AG962" s="6" t="n">
        <v>5</v>
      </c>
      <c r="AH962" s="6" t="inlineStr">
        <is>
          <t>O item está perfeitamente alinhado à habilidade LC-H21, pois exige do aluno o reconhecimento da função persuasiva dos recursos verbais e não-verbais em um texto publicitário. Os objetos de conhecimento referentes à argumentação e aos recursos linguísticos são integralmente contemplados. Os distratores são, em geral, plausíveis, explorando interpretações equivocadas comuns (como confundir o apelo emocional com humor ou ameaça legal), embora a alternativa D seja um pouco fraca. O nível de exigência é adequado ao Ensino Médio, demandando leitura crítica e articulação entre texto e imagem. O formato segue estritamente o padrão ENEM.</t>
        </is>
      </c>
    </row>
    <row r="963">
      <c r="A963" s="6" t="inlineStr">
        <is>
          <t>61936461-bf0d-4bb2-92a3-1dc552d7babd</t>
        </is>
      </c>
      <c r="B963" s="6" t="inlineStr">
        <is>
          <t>com_fewshot_sem_grafo</t>
        </is>
      </c>
      <c r="C963" s="6" t="inlineStr">
        <is>
          <t>LC</t>
        </is>
      </c>
      <c r="D963" s="6" t="inlineStr">
        <is>
          <t>Linguagens, Codigos e suas Tecnologias</t>
        </is>
      </c>
      <c r="E963" s="6" t="n">
        <v>7</v>
      </c>
      <c r="F963" s="6" t="inlineStr">
        <is>
          <t>LC-H21</t>
        </is>
      </c>
      <c r="G963" s="6" t="inlineStr">
        <is>
          <t>Reconhecer em textos de diferentes generos, recursos verbais e nao-verbais utilizados com a finalidade de criar e mudar comportamentos e habitos.</t>
        </is>
      </c>
      <c r="H963" s="6" t="inlineStr">
        <is>
          <t>Uma campanha de saúde pública divulgou um cartaz para combater o tabagismo. A imagem mostra um cigarro queimando, mas a fumaça forma a silhueta de um pulmão negro e doente. Logo abaixo, está escrito em letras vermelhas e grandes: "Pare agora. Seus pulmões agradecem." Considerando os recursos verbais e não-verbais empregados, qual estratégia persuasiva foi utilizada para tentar mudar o comportamento do leitor?</t>
        </is>
      </c>
      <c r="I963" s="6" t="inlineStr">
        <is>
          <t>A utilização de cores frias para transmitir tranquilidade ao fumante.</t>
        </is>
      </c>
      <c r="J963" s="6" t="inlineStr">
        <is>
          <t>A apresentação de um relato científico detalhado sobre os componentes do cigarro.</t>
        </is>
      </c>
      <c r="K963" s="6" t="inlineStr">
        <is>
          <t>A associação entre a visualização de um dano físico (pulmão negro) e um comando direto (imperativo) para gerar repulsa e incentivar a parada do hábito.</t>
        </is>
      </c>
      <c r="L963" s="6" t="inlineStr">
        <is>
          <t>O uso de ironia para criticar as indústrias tabagistas de forma sutil.</t>
        </is>
      </c>
      <c r="M963" s="6" t="inlineStr">
        <is>
          <t>A citação de depoimentos de ex-fumantes para validar a mensagem.</t>
        </is>
      </c>
      <c r="N963" s="6" t="inlineStr">
        <is>
          <t>C</t>
        </is>
      </c>
      <c r="O963" s="6" t="inlineStr">
        <is>
          <t>A questão exige o reconhecimento de recursos verbais e não-verbais com fins persuasivos (Habilidade LC-H21). A alternativa C identifica corretamente como o texto combina o recurso não-verbal (a imagem impactante do pulmão doente) com o recurso verbal (o uso do modo imperativo 'Pare agora') para criar um apelo emocional urgente, visando influenciar o leitor a abandonar o hábito de fumar.</t>
        </is>
      </c>
      <c r="P963" s="6" t="b">
        <v>1</v>
      </c>
      <c r="Q963" s="6" t="n">
        <v>0.0131578947368421</v>
      </c>
      <c r="R963" s="6" t="n">
        <v>0.8235294117647058</v>
      </c>
      <c r="S963" s="6" t="n">
        <v>0.9382716049382716</v>
      </c>
      <c r="T963" s="6" t="n">
        <v>12.53224242424243</v>
      </c>
      <c r="U963" s="6" t="n">
        <v>5</v>
      </c>
      <c r="V963" s="6" t="n">
        <v>5</v>
      </c>
      <c r="W963" s="6" t="n">
        <v>5</v>
      </c>
      <c r="X963" s="6" t="n">
        <v>5</v>
      </c>
      <c r="Y963" s="6" t="n">
        <v>5</v>
      </c>
      <c r="Z963" s="6" t="n">
        <v>5</v>
      </c>
      <c r="AA963" s="6" t="inlineStr">
        <is>
          <t>O item apresenta excelente alinhamento com a habilidade LC-H21, pois demanda explicitamente a análise da interação entre recursos verbais (imperativo) e não-verbais (imagem do pulmão) para identificar a estratégia persuasiva. Os objetos de conhecimento estão perfeitamente adequados, pois a questão se centra na análise de um gênero argumentativo (campanha de saúde pública) e seus recursos linguísticos. Os distratores são plausíveis e funcionais: A) explora a psicologia das cores, B) foca no argumento racional/dedutivo, D) na ironia, e E) no testemunho, todos sendo estratégias persuasivas válidas, mas que não correspondem aos recursos específicos do enunciado. O nível de complexidade é apropriado para o Ensino Médio, exigindo análise de múltiplos semiossemioses (imagem e texto) sem recorrer a conhecimentos especializados. Finalmente, o item adere estritamente ao formato ENEM, com enunciado claro, contexto social relevante, alternativas bem elaboradas e uma questão que se enquadra na competência de Leitura de Textos.</t>
        </is>
      </c>
      <c r="AB963" s="6" t="n">
        <v>4.8</v>
      </c>
      <c r="AC963" s="6" t="n">
        <v>5</v>
      </c>
      <c r="AD963" s="6" t="n">
        <v>5</v>
      </c>
      <c r="AE963" s="6" t="n">
        <v>4</v>
      </c>
      <c r="AF963" s="6" t="n">
        <v>5</v>
      </c>
      <c r="AG963" s="6" t="n">
        <v>5</v>
      </c>
      <c r="AH963" s="6" t="inlineStr">
        <is>
          <t>O item apresenta excelente alinhamento à habilidade LC-H21, pois solicita explicitamente o reconhecimento da articulação entre recursos verbais (uso do imperativo) e não-verbais (imagem metafórica do pulmão) com a finalidade de mudar um comportamento (o tabagismo). Os objetos de conhecimento relativos ao estudo do texto argumentativo e seus recursos são plenamente contemplados. Os distratores são plausíveis e coerentes com o gênero, embora a alternativa A seja facilmente eliminável pela leitura atenta do enunciado ('letras vermelhas'), o que torna a questão um pouco fácil. O nível de dificuldade e a linguagem são adequados ao Ensino Médio, e a estrutura segue rigorosamente o modelo da prova do ENEM.</t>
        </is>
      </c>
    </row>
    <row r="964">
      <c r="A964" s="6" t="inlineStr">
        <is>
          <t>20711160-59b1-4e71-8bfb-3a353749ad46</t>
        </is>
      </c>
      <c r="B964" s="6" t="inlineStr">
        <is>
          <t>com_fewshot_sem_grafo</t>
        </is>
      </c>
      <c r="C964" s="6" t="inlineStr">
        <is>
          <t>LC</t>
        </is>
      </c>
      <c r="D964" s="6" t="inlineStr">
        <is>
          <t>Linguagens, Codigos e suas Tecnologias</t>
        </is>
      </c>
      <c r="E964" s="6" t="n">
        <v>7</v>
      </c>
      <c r="F964" s="6" t="inlineStr">
        <is>
          <t>LC-H21</t>
        </is>
      </c>
      <c r="G964" s="6" t="inlineStr">
        <is>
          <t>Reconhecer em textos de diferentes generos, recursos verbais e nao-verbais utilizados com a finalidade de criar e mudar comportamentos e habitos.</t>
        </is>
      </c>
      <c r="H964" s="6" t="inlineStr">
        <is>
          <t>Uma campanha publicitária do governo federal foi veiculada nas redes sociais com o objetivo de reduzir o índice de acidentes de trânsito em rodovias. O anúncio apresenta uma imagem em preto e branco de uma mesa de jantar vazia, com um único prato à espera. Ao lado, há uma frase em vermelho: 'A pressa pode deixar a jantar para sempre.' Considerando os recursos utilizados, qual efeito de sentido é produzido pela combinação entre o elemento verbal e o não-verbal para mudar o comportamento do motorista?</t>
        </is>
      </c>
      <c r="I964" s="6" t="inlineStr">
        <is>
          <t>A imagem em preto e branco e a frase buscam tranquilizar o motorista, afirmando que a pressa é um sentimento comum e que a jantar em família é apenas uma opção de lazer.</t>
        </is>
      </c>
      <c r="J964" s="6" t="inlineStr">
        <is>
          <t>O uso da cor vermelha na frase tem a função de destacar a beleza estética do anúncio, enquanto a mesa vazia representa a liberdade do motorista em chegar a qualquer hora.</t>
        </is>
      </c>
      <c r="K964" s="6" t="inlineStr">
        <is>
          <t>A associação entre a mesa vazia (ausência de uma pessoa) e a advertência sobre a pressa cria um impacto emocional de perda e culpa, incentivando o motorista a dirigir com mais prudência.</t>
        </is>
      </c>
      <c r="L964" s="6" t="inlineStr">
        <is>
          <t>A frase em vermelho funciona como um comando direto para que o motorista pare imediatamente para comer, ignorando o contexto de trânsito e segurança.</t>
        </is>
      </c>
      <c r="M964" s="6" t="inlineStr">
        <is>
          <t>A imagem da mesa vazia sugere que o motorista deve levar sua família para viajar sempre, utilizando a pressa como um motivador para passeios turísticos.</t>
        </is>
      </c>
      <c r="N964" s="6" t="inlineStr">
        <is>
          <t>C</t>
        </is>
      </c>
      <c r="O964" s="6" t="inlineStr">
        <is>
          <t>A questão avalia a habilidade LC-H21, pois requer o reconhecimento de como recursos verbais (a frase que associa pressa à morte/ausência) e não-verbais (a mesa vazia simbolizando a falta de alguém) se articulam para persuadir o leitor. A alternativa C identifica corretamente que essa combinação visa provocar um impacto emocional (medo da perda, culpa) para modificar o hábito de dirigir com excesso de velocidade.</t>
        </is>
      </c>
      <c r="P964" s="6" t="b">
        <v>1</v>
      </c>
      <c r="Q964" s="6" t="n">
        <v>0.02040816326530612</v>
      </c>
      <c r="R964" s="6" t="n">
        <v>1.04424778761062</v>
      </c>
      <c r="S964" s="6" t="n">
        <v>0.7716535433070866</v>
      </c>
      <c r="T964" s="6" t="n">
        <v>14.84710144927536</v>
      </c>
      <c r="U964" s="6" t="n">
        <v>5</v>
      </c>
      <c r="V964" s="6" t="n">
        <v>5</v>
      </c>
      <c r="W964" s="6" t="n">
        <v>5</v>
      </c>
      <c r="X964" s="6" t="n">
        <v>5</v>
      </c>
      <c r="Y964" s="6" t="n">
        <v>5</v>
      </c>
      <c r="Z964" s="6" t="n">
        <v>5</v>
      </c>
      <c r="AA964" s="6" t="inlineStr">
        <is>
          <t>O item demonstra excelente alinhamento com a habilidade LC-H21, pois exige a análise da articulação entre recursos verbais (a frase em vermelho) e não-verbais (a imagem em preto e branco da mesa vazia) para identificar a estratégia de persuasão (criar impacto emocional de perda) que visa mudar o comportamento do motorista. Os objetos de conhecimento estão perfeitamente adequados, pois a questão se centra na análise de um gênero argumentativo (publicidade) e seus recursos linguísticos e visuais. Os distratores são plausíveis e bem elaborados: a alternativa A inverte o sentido da mensagem (tranquilizar em vez de alertar), a B atribui uma função estética e de liberdade que não condiz com o contexto, a D interpreta a frase de forma literal e descontextualizada, e a E desvia o foco da mensagem de segurança para o turismo. O nível de complexidade é adequado para o Ensino Médio, exigindo a capacidade de interpretação de múltiplos semiossemioses (linguagem verbal e visual) e a compreensão de subtextos emocionais. A aderência ao formato ENEM é máxima, pois reproduz a estrutura clássica de uma questão de Linguagens, com enunciado contextualizado, baseado em um gênero textual de circulação massiva, e que avalia competências de leitura crítica e interpretação.</t>
        </is>
      </c>
      <c r="AB964" s="6" t="n">
        <v>5</v>
      </c>
      <c r="AC964" s="6" t="n">
        <v>5</v>
      </c>
      <c r="AD964" s="6" t="n">
        <v>5</v>
      </c>
      <c r="AE964" s="6" t="n">
        <v>5</v>
      </c>
      <c r="AF964" s="6" t="n">
        <v>5</v>
      </c>
      <c r="AG964" s="6" t="n">
        <v>5</v>
      </c>
      <c r="AH964" s="6" t="inlineStr">
        <is>
          <t>O item apresenta excelente alinhamento à habilidade LC-H21, pois solicita explicitamente a análise da interação entre recursos verbais e não-verbais em um gênero argumentativo (publicidade) com o objetivo de identificar a estratégia de persuasão e mudança de comportamento. Os objetos de conhecimento (texto argumentativo e recursos linguísticos) são plenamente contemplados. Os distratores são plausíveis, explorando erros de interpretação comuns, como a leitura literal, o desconsidero do tom sombrio e a desconexão entre os elementos. O nível de dificuldade e o vocabulário são adequados ao Ensino Médio, e o formato segue rigorosamente os padrões do ENEM.</t>
        </is>
      </c>
    </row>
    <row r="965">
      <c r="A965" s="6" t="inlineStr">
        <is>
          <t>9229f1c3-a8c9-4811-9f54-8fa9d42c43b9</t>
        </is>
      </c>
      <c r="B965" s="6" t="inlineStr">
        <is>
          <t>com_fewshot_sem_grafo</t>
        </is>
      </c>
      <c r="C965" s="6" t="inlineStr">
        <is>
          <t>LC</t>
        </is>
      </c>
      <c r="D965" s="6" t="inlineStr">
        <is>
          <t>Linguagens, Codigos e suas Tecnologias</t>
        </is>
      </c>
      <c r="E965" s="6" t="n">
        <v>7</v>
      </c>
      <c r="F965" s="6" t="inlineStr">
        <is>
          <t>LC-H21</t>
        </is>
      </c>
      <c r="G965" s="6" t="inlineStr">
        <is>
          <t>Reconhecer em textos de diferentes generos, recursos verbais e nao-verbais utilizados com a finalidade de criar e mudar comportamentos e habitos.</t>
        </is>
      </c>
      <c r="H965" s="6" t="inlineStr">
        <is>
          <t>Uma campanha de conscientização sobre o consumo de energia elétrica exibe um pôster com o fundo totalmente preto. No centro da imagem, há o desenho de um planeta Terra que está se apagando, com o formato e o filamento de uma lâmpada incandescente queimada. Logo abaixo, em letras brancas e grandes, lê-se: "Apague a luz. Acenda a consciência."
De que maneira a articulação entre os recursos verbais e não-verbais desse pôster busca influenciar o comportamento do público?</t>
        </is>
      </c>
      <c r="I965" s="6" t="inlineStr">
        <is>
          <t>Apenas decorar o ambiente, utilizando cores contrastantes para chamar a atenção estética do observador.</t>
        </is>
      </c>
      <c r="J965" s="6" t="inlineStr">
        <is>
          <t>Informar tecnicamente sobre o funcionamento das lâmpadas incandescentes e a necessidade de substituí-las por modelos de LED.</t>
        </is>
      </c>
      <c r="K965" s="6" t="inlineStr">
        <is>
          <t>Estabelecer uma relação de causa e efeito entre o apagamento simbólico do planeta e a ação individual de economizar energia, visando mudar o hábito de consumo.</t>
        </is>
      </c>
      <c r="L965" s="6" t="inlineStr">
        <is>
          <t>Criticar as empresas fornecedoras de energia elétrica pelo alto valor das tarifas cobradas mensalmente aos consumidores.</t>
        </is>
      </c>
      <c r="M965" s="6" t="inlineStr">
        <is>
          <t>Sugerir que o planeta Terra está, literalmente, se transformando em uma lâmpada elétrica devido ao aquecimento global.</t>
        </is>
      </c>
      <c r="N965" s="6" t="inlineStr">
        <is>
          <t>C</t>
        </is>
      </c>
      <c r="O965" s="6" t="inlineStr">
        <is>
          <t>A questão avalia a habilidade LC-H21 ao solicitar o reconhecimento da função persuasiva dos recursos utilizados. A alternativa C correta identifica que a metáfora visual (Terra como lâmpada queimada) associada ao imperativo verbal (Apague a luz/Acenda a consciência) cria um apelo emocional e lógico para que o leitor adote o comportamento de economizar energia, alterando seus hábitos em prol do bem comum.</t>
        </is>
      </c>
      <c r="P965" s="6" t="b">
        <v>1</v>
      </c>
      <c r="Q965" s="6" t="n">
        <v>0.01111111111111111</v>
      </c>
      <c r="R965" s="6" t="n">
        <v>0.5365853658536586</v>
      </c>
      <c r="S965" s="6" t="n">
        <v>0.8823529411764706</v>
      </c>
      <c r="T965" s="6" t="n">
        <v>14.09904790419162</v>
      </c>
      <c r="U965" s="6" t="n">
        <v>4.8</v>
      </c>
      <c r="V965" s="6" t="n">
        <v>5</v>
      </c>
      <c r="W965" s="6" t="n">
        <v>5</v>
      </c>
      <c r="X965" s="6" t="n">
        <v>4</v>
      </c>
      <c r="Y965" s="6" t="n">
        <v>5</v>
      </c>
      <c r="Z965" s="6" t="n">
        <v>5</v>
      </c>
      <c r="AA965" s="6" t="inlineStr">
        <is>
          <t>O item apresenta excelente alinhamento com a habilidade LC-H21, pois demanda explicitamente a análise da articulação entre recursos verbais e não-verbais para identificar a intenção de influenciar comportamentos e hábitos. Os objetos de conhecimento estão perfeitamente adequados, pois a questão se centra na análise de um gênero textual (propaganda) e seus recursos linguísticos e argumentativos. Os distratores são plausíveis: a alternativa A aborda a função estética, a B a função informativa, a D a crítica social e a E uma interpretação literal, todas funções possíveis de um texto visual, mas que desviam da intenção central de persuasão. A questão é adequada ao nível de Ensino Médio, pois não exige conhecimentos especializados, apenas a capacidade de interpretação de linguagem figurada e intenção comunicativa. Finalmente, adere perfeitamente ao formato ENEM, com um enunciado claro, um contexto social relevante (conscientização ambiental) e alternativas que exigem competência de leitura crítica e interpretação de múltiplos semioses.</t>
        </is>
      </c>
      <c r="AB965" s="6" t="n">
        <v>5</v>
      </c>
      <c r="AC965" s="6" t="n">
        <v>5</v>
      </c>
      <c r="AD965" s="6" t="n">
        <v>5</v>
      </c>
      <c r="AE965" s="6" t="n">
        <v>5</v>
      </c>
      <c r="AF965" s="6" t="n">
        <v>5</v>
      </c>
      <c r="AG965" s="6" t="n">
        <v>5</v>
      </c>
      <c r="AH965" s="6" t="inlineStr">
        <is>
          <t>O item apresenta alinhamento perfeito à habilidade LC-H21, pois exige do estudante a identificação da função persuasiva da articulação entre elementos verbais (imperativo, jogo de palavras) e não-verbais (metáfora visual) para modificar um hábito. Os objetos de conhecimento (texto argumentativo e recursos linguísticos) são integralmente contemplados. Os distratores são bem construídos, explorando erros de leitura comuns, como a interpretação literal, a confusão entre gêneros textuais e o desvio de foco temático. O nível de dificuldade é adequado ao Ensino Médio e o formato segue rigorosamente os padrões do ENEM.</t>
        </is>
      </c>
    </row>
    <row r="966">
      <c r="A966" s="6" t="inlineStr">
        <is>
          <t>241d06b2-6bf2-4814-814c-d4e0c3e1dc1d</t>
        </is>
      </c>
      <c r="B966" s="6" t="inlineStr">
        <is>
          <t>com_fewshot_sem_grafo</t>
        </is>
      </c>
      <c r="C966" s="6" t="inlineStr">
        <is>
          <t>LC</t>
        </is>
      </c>
      <c r="D966" s="6" t="inlineStr">
        <is>
          <t>Linguagens, Codigos e suas Tecnologias</t>
        </is>
      </c>
      <c r="E966" s="6" t="n">
        <v>7</v>
      </c>
      <c r="F966" s="6" t="inlineStr">
        <is>
          <t>LC-H21</t>
        </is>
      </c>
      <c r="G966" s="6" t="inlineStr">
        <is>
          <t>Reconhecer em textos de diferentes generos, recursos verbais e nao-verbais utilizados com a finalidade de criar e mudar comportamentos e habitos.</t>
        </is>
      </c>
      <c r="H966" s="6" t="inlineStr">
        <is>
          <t>Uma organização não governamental lançou uma campanha publicitária digital para combater o uso excessivo de celulares antes de dormir. A imagem mostra um rosto iluminado apenas pela luz azul da tela do smartphone, com olheiras profundas e expressão de cansaço. Abaixo da figura, está escrito em letras grandes e negritadas: 'Desconecte-se para conectar. O seu sono agradece.' Considerando a intenção persuasiva do texto, qual a função dos recursos verbais e não-verbais utilizados?</t>
        </is>
      </c>
      <c r="I966" s="6" t="inlineStr">
        <is>
          <t>Utilizar dados estatísticos e gráficos para provar cientificamente que a luz azul não causa danos à visão humana.</t>
        </is>
      </c>
      <c r="J966" s="6" t="inlineStr">
        <is>
          <t>Empregar uma linguagem humorística e lúdica para ridicularizar as pessoas que dormem cedo, incentivando o entretenimento noturno.</t>
        </is>
      </c>
      <c r="K966" s="6" t="inlineStr">
        <is>
          <t>Apresentar uma estética colorida e vibrante para associar o uso do celular à energia e vitalidade durante a noite.</t>
        </is>
      </c>
      <c r="L966" s="6" t="inlineStr">
        <is>
          <t>Recorrer à denúncia explícita das marcas de celulares, cobrando delas a fabricação de telas que não emitam luz.</t>
        </is>
      </c>
      <c r="M966" s="6" t="inlineStr">
        <is>
          <t>Associar visualmente o hábito ao desgaste físico e usar o imperativo para sugerir uma mudança de comportamento saudável.</t>
        </is>
      </c>
      <c r="N966" s="6" t="inlineStr">
        <is>
          <t>E</t>
        </is>
      </c>
      <c r="O966" s="6" t="inlineStr">
        <is>
          <t>A questão explora a habilidade LC-H21 ao exigir o reconhecimento de como a imagem (rosto cansado/luz azul) e o texto (imperativo 'desconecte-se') atuam em conjunto para convencer o leitor a alterar um hábito (o uso do celular antes de dormir). A alternativa E identifica corretamente essa estratégia de persuasão e mudança de comportamento.</t>
        </is>
      </c>
      <c r="P966" s="6" t="b">
        <v>1</v>
      </c>
      <c r="Q966" s="6" t="n">
        <v>0.02083333333333333</v>
      </c>
      <c r="R966" s="6" t="n">
        <v>1.288888888888889</v>
      </c>
      <c r="S966" s="6" t="n">
        <v>0.9056603773584906</v>
      </c>
      <c r="T966" s="6" t="n">
        <v>13.16256790123457</v>
      </c>
      <c r="U966" s="6" t="n">
        <v>4.8</v>
      </c>
      <c r="V966" s="6" t="n">
        <v>5</v>
      </c>
      <c r="W966" s="6" t="n">
        <v>5</v>
      </c>
      <c r="X966" s="6" t="n">
        <v>4</v>
      </c>
      <c r="Y966" s="6" t="n">
        <v>5</v>
      </c>
      <c r="Z966" s="6" t="n">
        <v>5</v>
      </c>
      <c r="AA966" s="6" t="inlineStr">
        <is>
          <t>O item apresenta excelente alinhamento com a habilidade LC-H21, pois demanda explicitamente a análise da função persuasiva de recursos verbais (imperativo) e não-verbais (imagem do rosto cansado) para a criação e mudança de um comportamento (uso do celular). Os objetos de conhecimento estão perfeitamente adequados, pois a questão se centra na análise de um gênero textual (anúncio publicitário) e seus recursos linguísticos e visuais para a argumentação. Os distratores são plausíveis, pois exploram funções comuns na publicidade (humor, estética, denúncia), mas são inconsistentes com as pistas do texto (cansaço, imperativo de desconexão). A questão é adequada ao nível do Ensino Médio, pois não requer conhecimentos especializados, apenas a capacidade de interpretação de linguagem persuasiva. Finalmente, segue rigorosamente o formato ENEM, com um enunciado claro, um contexto multimídia e alternativas que exigem a compreensão da intensão comunicativa do texto.</t>
        </is>
      </c>
      <c r="AB966" s="6" t="n">
        <v>4.4</v>
      </c>
      <c r="AC966" s="6" t="n">
        <v>5</v>
      </c>
      <c r="AD966" s="6" t="n">
        <v>5</v>
      </c>
      <c r="AE966" s="6" t="n">
        <v>2</v>
      </c>
      <c r="AF966" s="6" t="n">
        <v>5</v>
      </c>
      <c r="AG966" s="6" t="n">
        <v>5</v>
      </c>
      <c r="AH966" s="6" t="inlineStr">
        <is>
          <t>O item está perfeitamente alinhado à habilidade LC-H21, exigindo o reconhecimento da articulação entre recursos verbais e não-verbais para persuadir e mudar um comportamento. Os objetos de conhecimento referentes à argumentação e recursos linguísticos são adequadamente abordados, assim como o nível de escolaridade e o formato do ENEM. Contudo, a nota em plausibilidade dos distratores é baixa pois as alternativas incorretas (A, B, C e D) apresentam elementos (gráficos, humor, cores vibrantes, denúncia de marcas) que são completamente estranhos à descrição do enunciado, não configurando interpretações equivocadas plausíveis do texto, mas sim invenções fáceis de descartar.</t>
        </is>
      </c>
    </row>
    <row r="967">
      <c r="A967" s="6" t="inlineStr">
        <is>
          <t>019fe186-57fc-45ce-bfce-0652b834a42f</t>
        </is>
      </c>
      <c r="B967" s="6" t="inlineStr">
        <is>
          <t>com_fewshot_sem_grafo</t>
        </is>
      </c>
      <c r="C967" s="6" t="inlineStr">
        <is>
          <t>LC</t>
        </is>
      </c>
      <c r="D967" s="6" t="inlineStr">
        <is>
          <t>Linguagens, Codigos e suas Tecnologias</t>
        </is>
      </c>
      <c r="E967" s="6" t="n">
        <v>7</v>
      </c>
      <c r="F967" s="6" t="inlineStr">
        <is>
          <t>LC-H22</t>
        </is>
      </c>
      <c r="G967" s="6" t="inlineStr">
        <is>
          <t>Relacionar, em diferentes textos, opinioes, temas, assuntos e recursos linguisticos.</t>
        </is>
      </c>
      <c r="H967" s="6" t="inlineStr">
        <is>
          <t>Para uma atividade de debate sobre o impacto das tecnologias digitais nas relações humanas, uma professora selecionou dois fragmentos que apresentam perspectivas distintas. Leia-os a seguir.
Texto I
Na era digital, multiplicam-se os 'likes', mas escasseiam os abraços. O vidro da tela, embora transparente, ergue um muro invisível entre os corpos, transformando a vizinhança em uma ilha de silêncio.
Texto II
Quebram-se as fronteiras! O mundo cabe na palma da mão, e o oceano não mais separa, mas une. A tecnologia é a ponte que faz a voz do outro ressoar no meu quarto, tornando o longe perto e o estranho, irmão.
Considerando os temas abordados e os recursos linguísticos empregados na construção dos sentidos, é correto afirmar que:</t>
        </is>
      </c>
      <c r="I967" s="6" t="inlineStr">
        <is>
          <t>Ambos os textos utilizam uma linguagem formal e técnica para descrever o funcionamento das redes sociais, concordando que a tecnologia é benéfica para a sociedade.</t>
        </is>
      </c>
      <c r="J967" s="6" t="inlineStr">
        <is>
          <t>O Texto I foca no isolamento físico causado pelo uso excessivo de telas, enquanto o Texto II exalta a capacidade de conexão global, sendo ambos construídos com base em metáforas.</t>
        </is>
      </c>
      <c r="K967" s="6" t="inlineStr">
        <is>
          <t>Os textos apresentam o mesmo tema central, a facilidade de comunicação moderna, mas divergem apenas quanto ao uso de verbos no imperativo no segundo texto.</t>
        </is>
      </c>
      <c r="L967" s="6" t="inlineStr">
        <is>
          <t>O Texto I recorre à ironia para criticar a falta de vizinhos, ao passo que o Texto II utiliza termos científicos para provar que o oceano não separa os continentes.</t>
        </is>
      </c>
      <c r="M967" s="6" t="inlineStr">
        <is>
          <t>A principal diferença entre os textos é que o primeiro é um poema de versos livres e o segundo é uma crônica narrativa, o que impede a comparação entre suas opiniões.</t>
        </is>
      </c>
      <c r="N967" s="6" t="inlineStr">
        <is>
          <t>B</t>
        </is>
      </c>
      <c r="O967" s="6" t="inlineStr">
        <is>
          <t>A habilidade LC-H22 exige o relacionamento de opiniões, temas e recursos linguísticos entre diferentes textos. A alternativa B cumpre esse requisito ao identificar a divergência temática (isolamento no Texto I vs. conexão no Texto II) e ao apontar o recurso linguístico comum (o uso de metáforas, como 'muro invisível' e 'ponte') utilizado para veicular essas opiniões contrastantes.</t>
        </is>
      </c>
      <c r="P967" s="6" t="b">
        <v>1</v>
      </c>
      <c r="Q967" s="6" t="n">
        <v>0.02255639097744361</v>
      </c>
      <c r="R967" s="6" t="n">
        <v>0.9800796812749004</v>
      </c>
      <c r="S967" s="6" t="n">
        <v>0.869281045751634</v>
      </c>
      <c r="T967" s="6" t="n">
        <v>13.96384615384616</v>
      </c>
      <c r="U967" s="6" t="n">
        <v>4.8</v>
      </c>
      <c r="V967" s="6" t="n">
        <v>5</v>
      </c>
      <c r="W967" s="6" t="n">
        <v>5</v>
      </c>
      <c r="X967" s="6" t="n">
        <v>4</v>
      </c>
      <c r="Y967" s="6" t="n">
        <v>5</v>
      </c>
      <c r="Z967" s="6" t="n">
        <v>5</v>
      </c>
      <c r="AA967" s="6" t="inlineStr">
        <is>
          <t>O item demonstra excelente alinhamento com a habilidade LC-H22, pois exige explicitamente o relacionamento entre as opiniões (isolamento vs. conexão), os temas (impacto da tecnologia) e os recursos linguísticos (metáforas) presentes em dois textos distintos. Os objetos de conhecimento esperados estão perfeitamente contemplados, pois a análise se centra na argumentação e nos recursos linguísticos de gêneros textuais (fragmentos de texto argumentativo). Os distratores são plausíveis, pois exploram possíveis mal-entendidos sobre o gênero textual (E), a linguagem (A, D) e o tema central (C), sendo apenas a alternativa B correta. O nível de complexidade e a exigência de análise comparativa são adequados para o Ensino Médio. O formato segue rigorosamente o padrão ENEM, com enunciado claro, dois textos com perspectivas opostas e alternativas que exigem a compreensão integrada dos elementos.</t>
        </is>
      </c>
      <c r="AB967" s="6" t="n">
        <v>4.8</v>
      </c>
      <c r="AC967" s="6" t="n">
        <v>5</v>
      </c>
      <c r="AD967" s="6" t="n">
        <v>5</v>
      </c>
      <c r="AE967" s="6" t="n">
        <v>4</v>
      </c>
      <c r="AF967" s="6" t="n">
        <v>5</v>
      </c>
      <c r="AG967" s="6" t="n">
        <v>5</v>
      </c>
      <c r="AH967" s="6" t="inlineStr">
        <is>
          <t>O item apresenta excelente alinhamento à habilidade LC-H22, exigindo a comparação efetiva entre opiniões, temas e recursos linguísticos (metáforas) em dois textos distintos. Os objetos de conhecimento referentes ao estudo do texto argumentativo e seus recursos são plenamente adequados. Os distratores exploram erros de interpretação comuns, como confundir tema com assunto ou identificar incorretamente gêneros e tempos verbais, embora as alternativas A e D sejam um pouco menos plausíveis devido à facilidade em refutar a 'linguagem técnica/científica'. O nível de dificuldade e o formato são ideais para o Ensino Médio e seguem rigorosamente o padrão do ENEM.</t>
        </is>
      </c>
    </row>
    <row r="968">
      <c r="A968" s="6" t="inlineStr">
        <is>
          <t>4a83f221-d980-405d-871b-4b67b76460ac</t>
        </is>
      </c>
      <c r="B968" s="6" t="inlineStr">
        <is>
          <t>com_fewshot_sem_grafo</t>
        </is>
      </c>
      <c r="C968" s="6" t="inlineStr">
        <is>
          <t>LC</t>
        </is>
      </c>
      <c r="D968" s="6" t="inlineStr">
        <is>
          <t>Linguagens, Codigos e suas Tecnologias</t>
        </is>
      </c>
      <c r="E968" s="6" t="n">
        <v>7</v>
      </c>
      <c r="F968" s="6" t="inlineStr">
        <is>
          <t>LC-H22</t>
        </is>
      </c>
      <c r="G968" s="6" t="inlineStr">
        <is>
          <t>Relacionar, em diferentes textos, opinioes, temas, assuntos e recursos linguisticos.</t>
        </is>
      </c>
      <c r="H968" s="6" t="inlineStr">
        <is>
          <t>Para uma atividade no clube de leitura da escola, uma aluna selecionou dois fragmentos de textos que debatem o impacto da tecnologia nos hábitos de leitura. O objetivo da atividade é comparar como os autores utilizam a linguagem para defender seus pontos de vista.
Texto I
“A leitura em telas fragmentou nossa atenção. É como se estivéssemos sempre comendo fast food: sacia a fome imediata, mas nutre pouco. A profundidade do texto impresso, onde nos perdemos e nos encontramos, foi substituída pela rapidez do scroll.”
Texto II
“O digital não é o inimigo, é a ponte. Se antes o conhecimento estava trancado em torres de marfim, agora ele flui como um rio incontrolável. A leitura na tela permite que naveguemos por oceanos de informação sem sair do lugar, conectando mentes globalmente.”
Considerando a relação entre as opiniões e os recursos linguísticos empregados, qual é a análise correta apresentada pela aluna?</t>
        </is>
      </c>
      <c r="I968" s="6" t="inlineStr">
        <is>
          <t>Ambos os textos convergem na opinião de que a leitura digital é prejudicial, utilizando metáforas relacionadas à alimentação para criticar a falta de nutrição intelectual.</t>
        </is>
      </c>
      <c r="J968" s="6" t="inlineStr">
        <is>
          <t>O Texto I defende a leitura impressa e critica a digital, comparando-a a 'fast food' para sugerir superficialidade, enquanto o Texto II defende o digital, usando a metáfora do 'rio' para enfatizar a fluidez e o acesso ao conhecimento.</t>
        </is>
      </c>
      <c r="K968" s="6" t="inlineStr">
        <is>
          <t>Os textos apresentam opiniões opostas, mas utilizam o mesmo recurso linguístico (a metáfora de 'torres de marfim') para descrever o isolamento do leitor na era moderna.</t>
        </is>
      </c>
      <c r="L968" s="6" t="inlineStr">
        <is>
          <t>O Texto I utiliza a metáfora do 'scroll' para elogiar a modernidade e a rapidez, ao passo que o Texto II usa a imagem de 'oceanos' para criticar o excesso de informações que afoga o leitor.</t>
        </is>
      </c>
      <c r="M968" s="6" t="inlineStr">
        <is>
          <t>As opiniões são complementares, pois ambos os textos usam figuras de linguagem que exaltam a velocidade e a praticidade da leitura em telas em detrimento do livro impresso.</t>
        </is>
      </c>
      <c r="N968" s="6" t="inlineStr">
        <is>
          <t>B</t>
        </is>
      </c>
      <c r="O968" s="6" t="inlineStr">
        <is>
          <t>A questão exige o reconhecimento do tema comum (leitura digital vs. impressa) e a identificação de como as opiniões divergentes são construídas por meio de recursos linguísticos específicos (metáforas). O Texto I usa a comparação com 'fast food' para opinar negativamente sobre a profundidade da leitura digital, enquanto o Texto II usa a imagem de 'rio' e 'ponte' para opinar positivamente sobre a democratização e o fluxo de informações, atendendo à habilidade LC-H22 de relacionar opiniões, temas e recursos linguísticos em diferentes textos.</t>
        </is>
      </c>
      <c r="P968" s="6" t="b">
        <v>1</v>
      </c>
      <c r="Q968" s="6" t="n">
        <v>0.03007518796992481</v>
      </c>
      <c r="R968" s="6" t="n">
        <v>1.820689655172413</v>
      </c>
      <c r="S968" s="6" t="n">
        <v>0.7471910112359551</v>
      </c>
      <c r="T968" s="6" t="n">
        <v>13.91672932330827</v>
      </c>
      <c r="U968" s="6" t="n">
        <v>4.8</v>
      </c>
      <c r="V968" s="6" t="n">
        <v>5</v>
      </c>
      <c r="W968" s="6" t="n">
        <v>5</v>
      </c>
      <c r="X968" s="6" t="n">
        <v>4</v>
      </c>
      <c r="Y968" s="6" t="n">
        <v>5</v>
      </c>
      <c r="Z968" s="6" t="n">
        <v>5</v>
      </c>
      <c r="AA968" s="6" t="inlineStr">
        <is>
          <t>O item apresenta excelente alinhamento com a habilidade LC-H22, pois exige explicitamente a relação entre as opiniões divergentes dos autores e os recursos linguísticos (metáforas) que as constroem. Os objetos de conhecimento esperados são perfeitamente adequados e aplicados, pois a questão se centra na análise da argumentação e dos gêneros textuais (fragmentos argumentativos) por meio de recursos linguísticos. Os distratores são plausíveis, pois exploram possíveis equívocos como a identificação de recursos incorretos (alternativa C), a inversão do sentido das metáforas (D) e a suposição de complementaridade (E), embora a alternativa A seja facilmente descartável por não considerar a divergência de opinião. O item é adequado ao nível de ensino médio, pois envolve a análise de textos complexos e a compreensão de nuances argumentativas. A aderência ao formato ENEM é máxima, com enunciado claro, contextualização, dois textos curtos e um comando que exige a articulação entre diferentes elementos do texto.</t>
        </is>
      </c>
      <c r="AB968" s="6" t="n">
        <v>5</v>
      </c>
      <c r="AC968" s="6" t="n">
        <v>5</v>
      </c>
      <c r="AD968" s="6" t="n">
        <v>5</v>
      </c>
      <c r="AE968" s="6" t="n">
        <v>5</v>
      </c>
      <c r="AF968" s="6" t="n">
        <v>5</v>
      </c>
      <c r="AG968" s="6" t="n">
        <v>5</v>
      </c>
      <c r="AH968" s="6" t="inlineStr">
        <is>
          <t>O item apresenta alinhamento perfeito à habilidade LC-H22, pois exige do estudante a capacidade de comparar dois textos, identificando a divergência de opiniões sobre um tema comum (impacto da tecnologia na leitura) e relacionando essas opiniões aos recursos linguísticos específicos (metáforas) utilizados em cada um. Os objetos de conhecimento referentes ao estudo do texto argumentativo e ao uso de figuras de linguagem na construção do argumento são integralmente contemplados. Os distratores são plausíveis e bem elaborados, explorando erros comuns de interpretação, como a inversão do sentido das metáforas, a atribuição incorreta de recursos aos textos ou o não reconhecimento da oposição de ideias. O vocabulário e a temática são adequados ao Ensino Médio, e a estrutura do item segue rigorosamente o padrão do ENEM, com enunciado contextualizado e alternativas claras.</t>
        </is>
      </c>
    </row>
    <row r="969">
      <c r="A969" s="6" t="inlineStr">
        <is>
          <t>1943e449-9ee2-4017-8af1-2b15f87ca632</t>
        </is>
      </c>
      <c r="B969" s="6" t="inlineStr">
        <is>
          <t>com_fewshot_sem_grafo</t>
        </is>
      </c>
      <c r="C969" s="6" t="inlineStr">
        <is>
          <t>LC</t>
        </is>
      </c>
      <c r="D969" s="6" t="inlineStr">
        <is>
          <t>Linguagens, Codigos e suas Tecnologias</t>
        </is>
      </c>
      <c r="E969" s="6" t="n">
        <v>7</v>
      </c>
      <c r="F969" s="6" t="inlineStr">
        <is>
          <t>LC-H22</t>
        </is>
      </c>
      <c r="G969" s="6" t="inlineStr">
        <is>
          <t>Relacionar, em diferentes textos, opinioes, temas, assuntos e recursos linguisticos.</t>
        </is>
      </c>
      <c r="H969" s="6" t="inlineStr">
        <is>
          <t>Para uma atividade de produção textual na escola, o professor solicitou que os alunos analisassem duas crônicas sobre o cotidiano nas grandes cidades. Ao ler os fragmentos a seguir, um estudante notou que, embora ambos tratem da vida urbana, apresentam visões distintas sobre o tema e empregam recursos linguísticos diferentes.
Texto I
“O trânsito pára, o sinal fecha, mas a vida não espera. Na calçada, o fluxo é intenso: gente correndo para o trabalho, outros parados para um café rápido. É nessa agitação que a cidade pulsa, no movimento constante de quem vai e vem, construindo a história a cada passo.”
Texto II
“Entre um engarrafamento e outro, percebo o tempo que escorre pelos vidros do carro. A cidade, essa máquina gigante, parece nos engolir inteiros. Somos peças minúsculas presas numa engrenagem que não para, onde o individual se perde na massa cinzenta do asfalto.”
Com base na leitura comparativa dos textos, qual alternativa identifica corretamente a relação de opiniões, temas e recursos linguísticos presentes?</t>
        </is>
      </c>
      <c r="I969" s="6" t="inlineStr">
        <is>
          <t>Ambos os textos apresentam uma visão pessimista sobre a vida na cidade, utilizando uma linguagem técnica para descrever os problemas de engenharia do trânsito.</t>
        </is>
      </c>
      <c r="J969" s="6" t="inlineStr">
        <is>
          <t>O Texto I foca na dinâmica e na vitalidade do espaço urbano, usando termos que valorizam a ação coletiva, enquanto o Texto II adota um tom de impotência e alienação, empregando a metáfora da 'engrenagem' para descrever o indivíduo na cidade.</t>
        </is>
      </c>
      <c r="K969" s="6" t="inlineStr">
        <is>
          <t>Os textos divergem apenas quanto ao tema: o primeiro trata do lazer nas calçadas, e o segundo aborda exclusivamente a poluição sonora causada pelos carros.</t>
        </is>
      </c>
      <c r="L969" s="6" t="inlineStr">
        <is>
          <t>O Texto I utiliza a ironia para criticar a lentidão do pedestre, ao passo que o Texto II usa o humor para elogiar a eficiência do transporte público.</t>
        </is>
      </c>
      <c r="M969" s="6" t="inlineStr">
        <is>
          <t>Tanto o Texto I quanto o Texto II defendem a ideia de que o ideal é morar no campo, pois a cidade é descrita em ambos como um lugar hostil e sem futuro.</t>
        </is>
      </c>
      <c r="N969" s="6" t="inlineStr">
        <is>
          <t>B</t>
        </is>
      </c>
      <c r="O969" s="6" t="inlineStr">
        <is>
          <t>A habilidade LC-H22 exige relacionar opiniões, temas e recursos linguísticos em diferentes textos. A alternativa B cumpre esse requisito ao identificar o tema comum (vida urbana/trânsito), mas contrasta as opiniões (vitalidade vs. alienação) e os recursos linguísticos (vocabulário de ação vs. metáfora mecanicista), demonstrando a compreensão das diferenças de construção de sentido nos fragmentos.</t>
        </is>
      </c>
      <c r="P969" s="6" t="b">
        <v>1</v>
      </c>
      <c r="Q969" s="6" t="n">
        <v>0.02469135802469136</v>
      </c>
      <c r="R969" s="6" t="n">
        <v>1.583333333333333</v>
      </c>
      <c r="S969" s="6" t="n">
        <v>0.826530612244898</v>
      </c>
      <c r="T969" s="6" t="n">
        <v>14.04956600361664</v>
      </c>
      <c r="U969" s="6" t="n">
        <v>4.8</v>
      </c>
      <c r="V969" s="6" t="n">
        <v>5</v>
      </c>
      <c r="W969" s="6" t="n">
        <v>5</v>
      </c>
      <c r="X969" s="6" t="n">
        <v>4</v>
      </c>
      <c r="Y969" s="6" t="n">
        <v>5</v>
      </c>
      <c r="Z969" s="6" t="n">
        <v>5</v>
      </c>
      <c r="AA969" s="6" t="inlineStr">
        <is>
          <t>O item demonstra excelente alinhamento com a habilidade LC-H22, pois a tarefa central é estabelecer relações entre opiniões, temas e recursos linguísticos em dois textos distintos. A alternativa correta (B) realiza essa tarefa de forma precisa, contrastando a visão otimista do Texto I com a pessimista do Texto II e associando cada uma a recursos linguísticos específicos (vocabulário de ação vs. metáfora mecanicista). Os objetos de conhecimento esperados estão perfeitamente adequados, pois o item explora diretamente a argumentação em gêneros textuais (crônicas) e os recursos linguísticos que a compõem. Os distratores são plausíveis, pois exploram possíveis mal-entendidos sobre os textos (visão pessimista em A, divergência de tema em C, uso de ironia/humor em D, e defesa do campo em E), embora a alternativa C seja um pouco mais frágil por simplificar excessivamente os temas. O item é adequado ao nível do Ensino Médio, pois exige análise comparativa de textos e compreensão de nuances argumentativas e linguísticas. Finalmente, a aderência ao formato ENEM é máxima, com enunciado claro, contextualização para a produção textual, dois textos curtos e bem delimitados, e alternativas que exigem síntese e análise crítica.</t>
        </is>
      </c>
      <c r="AB969" s="6" t="n">
        <v>4.8</v>
      </c>
      <c r="AC969" s="6" t="n">
        <v>5</v>
      </c>
      <c r="AD969" s="6" t="n">
        <v>5</v>
      </c>
      <c r="AE969" s="6" t="n">
        <v>4</v>
      </c>
      <c r="AF969" s="6" t="n">
        <v>5</v>
      </c>
      <c r="AG969" s="6" t="n">
        <v>5</v>
      </c>
      <c r="AH969" s="6" t="inlineStr">
        <is>
          <t>O item apresenta excelente alinhamento à habilidade LC-H22, exigindo a comparação entre dois textos para identificar opiniões, temas e recursos linguísticos distintos. A alternativa correta (B) discrimina com precisão a visão vitalista do Texto I em oposição à visão alienada do Texto II, apontando corretamente o uso de metáfora e vocabulário específico. Os objetos de conhecimento (texto argumentativo e recursos linguísticos) são plenamente adequados. Os distratores são plausíveis na medida em que exploram erros de interpretação comuns, como a generalização de opiniões (A e E), a confusão entre tema e detalhe superficial (C) e a identificação equivocada de intencionalidades discursivas (D), embora alguns contenham elementos fáceis de refutar (como 'transporte público' na D). O nível de dificuldade e o formato são adequados ao Ensino Médio e seguem fielmente o padrão do ENEM.</t>
        </is>
      </c>
    </row>
    <row r="970">
      <c r="A970" s="6" t="inlineStr">
        <is>
          <t>2baaff2e-3454-4389-b0af-4bc91df9fe64</t>
        </is>
      </c>
      <c r="B970" s="6" t="inlineStr">
        <is>
          <t>com_fewshot_sem_grafo</t>
        </is>
      </c>
      <c r="C970" s="6" t="inlineStr">
        <is>
          <t>LC</t>
        </is>
      </c>
      <c r="D970" s="6" t="inlineStr">
        <is>
          <t>Linguagens, Codigos e suas Tecnologias</t>
        </is>
      </c>
      <c r="E970" s="6" t="n">
        <v>7</v>
      </c>
      <c r="F970" s="6" t="inlineStr">
        <is>
          <t>LC-H22</t>
        </is>
      </c>
      <c r="G970" s="6" t="inlineStr">
        <is>
          <t>Relacionar, em diferentes textos, opinioes, temas, assuntos e recursos linguisticos.</t>
        </is>
      </c>
      <c r="H970" s="6" t="inlineStr">
        <is>
          <t>Em uma reunião do grêmio estudantil para organizar a Semana de Cultura, os alunos discutiram como as redes sociais impactam a forma como as pessoas se comunicam. Para fundamentar o debate, dois trechos de opinião foram selecionados. Ao analisar as posições e os recursos linguísticos presentes nos textos a seguir, qual relação pode ser estabelecida entre eles?
Texto I
“Vivemos o paradoxo da conexão: nunca estivemos tão ligados, mas nunca tão sós. A tela do celular, ao invés de ser uma ponte, tornou-se um muro que nos isola do toque real e do olhar presencial. Trocamos a profundidade do diálogo pela superficialidade das curtidas.”
Texto II
“A tecnologia democratizou a voz humana. Antes enclausurados em pequenos círculos geográficos, agora podemos compartilhar ideias e sentimentos com o mundo todo. A distância física foi vencida pelo cabo da internet, permitindo que a amizade e o afeto transcendam fronteiras.”</t>
        </is>
      </c>
      <c r="I970" s="6" t="inlineStr">
        <is>
          <t>Ambos os textos utilizam uma linguagem estritamente técnica e objetiva para explicar o funcionamento dos algoritmos das redes sociais.</t>
        </is>
      </c>
      <c r="J970" s="6" t="inlineStr">
        <is>
          <t>O Texto I e o Texto II convergem em suas opiniões, ao afirmarem que o uso da internet é prejudicial para o desenvolvimento intelectual dos jovens.</t>
        </is>
      </c>
      <c r="K970" s="6" t="inlineStr">
        <is>
          <t>Os textos apresentam opiniões divergentes sobre o tema: o Texto I critica o isolamento provocado pela tecnologia, enquanto o Texto II defende a aproximação e a quebra de barreiras proporcionadas por ela.</t>
        </is>
      </c>
      <c r="L970" s="6" t="inlineStr">
        <is>
          <t>Os textos relacionam-se apenas pelo tema, mas utilizam recursos linguísticos idênticos, como o uso excessivo de gírias, para criticar o governo.</t>
        </is>
      </c>
      <c r="M970" s="6" t="inlineStr">
        <is>
          <t>O Texto I utiliza o humor para elogiar a velocidade da informação, contrariando a seriedade e o tom pessimista adotados pelo Texto II.</t>
        </is>
      </c>
      <c r="N970" s="6" t="inlineStr">
        <is>
          <t>C</t>
        </is>
      </c>
      <c r="O970" s="6" t="inlineStr">
        <is>
          <t>A questão exige o aluno a habilidade de relacionar opiniões e temas em diferentes textos (LC-H22). O Texto I emprega termos com conotação negativa ('paradoxo', 'muro', 'isola', 'superficialidade') para posicionar-se contra a superficialidade das conexões digitais. Já o Texto II usa termos positivos ('democratizou', 'vencida', 'transcendam') para defender a tecnologia como ferramenta de união. A alternativa C identifica corretamente essa divergência de opiniões sobre o impacto da tecnologia nas relações humanas.</t>
        </is>
      </c>
      <c r="P970" s="6" t="b">
        <v>1</v>
      </c>
      <c r="Q970" s="6" t="n">
        <v>0.02255639097744361</v>
      </c>
      <c r="R970" s="6" t="n">
        <v>1.104477611940298</v>
      </c>
      <c r="S970" s="6" t="n">
        <v>0.8260869565217391</v>
      </c>
      <c r="T970" s="6" t="n">
        <v>13.98943017656501</v>
      </c>
      <c r="U970" s="6" t="n">
        <v>5</v>
      </c>
      <c r="V970" s="6" t="n">
        <v>5</v>
      </c>
      <c r="W970" s="6" t="n">
        <v>5</v>
      </c>
      <c r="X970" s="6" t="n">
        <v>5</v>
      </c>
      <c r="Y970" s="6" t="n">
        <v>5</v>
      </c>
      <c r="Z970" s="6" t="n">
        <v>5</v>
      </c>
      <c r="AA970" s="6" t="inlineStr">
        <is>
          <t>O item apresenta excelente alinhamento com a habilidade-alvo LC-H22, pois exige explicitamente a relação de opiniões divergentes entre dois textos sobre um mesmo tema. Os objetos de conhecimento estão perfeitamente adequados, pois a análise da argumentação e dos recursos linguísticos (conotação vocabular) é central para a resolução. Os distratores são plausíveis e bem elaborados: a alternativa A confunde o gênero (opinião com explicação técnica), a B e a E invertem ou distorcem as opiniões apresentadas, e a D aponta uma relação inexistente (gírias, crítica ao governo), testando se o aluno efetivamente leu os textos. O nível de complexidade é adequado ao Ensino Médio, exigindo análise de linguagem e compreensão de argumentos. O formato segue rigorosamente o padrão ENEM, com enunciado claro, dois textos curtos e um conjunto de alternativas que exigem a compreensão da relação entre eles.</t>
        </is>
      </c>
      <c r="AB970" s="6" t="n">
        <v>4.8</v>
      </c>
      <c r="AC970" s="6" t="n">
        <v>5</v>
      </c>
      <c r="AD970" s="6" t="n">
        <v>5</v>
      </c>
      <c r="AE970" s="6" t="n">
        <v>4</v>
      </c>
      <c r="AF970" s="6" t="n">
        <v>5</v>
      </c>
      <c r="AG970" s="6" t="n">
        <v>5</v>
      </c>
      <c r="AH970" s="6" t="inlineStr">
        <is>
          <t>O item está perfeitamente alinhado à habilidade LC-H22, pois solicita explicitamente o relacionamento entre opiniões e recursos linguísticos de dois textos distintos. Os objetos de conhecimento referentes ao estudo do texto argumentativo são contemplados com precisão. O nível de complexidade e o vocabulário são adequados ao Ensino Médio, assim como a estrutura segue o padrão ENEM. Os distratores A e B são plausíveis ao explorarem possíveis erros de interpretação (objetividade e convergência temática), contudo, os distratores D e E apresentam elementos desconexos dos textos (crítica ao governo e humor), o que os torna facilmente elimináveis, reduzindo ligeiramente a qualidade do conjunto de alternativas.</t>
        </is>
      </c>
    </row>
    <row r="971">
      <c r="A971" s="6" t="inlineStr">
        <is>
          <t>36f65380-1e30-44c3-a8b4-d92964008820</t>
        </is>
      </c>
      <c r="B971" s="6" t="inlineStr">
        <is>
          <t>com_fewshot_sem_grafo</t>
        </is>
      </c>
      <c r="C971" s="6" t="inlineStr">
        <is>
          <t>LC</t>
        </is>
      </c>
      <c r="D971" s="6" t="inlineStr">
        <is>
          <t>Linguagens, Codigos e suas Tecnologias</t>
        </is>
      </c>
      <c r="E971" s="6" t="n">
        <v>7</v>
      </c>
      <c r="F971" s="6" t="inlineStr">
        <is>
          <t>LC-H22</t>
        </is>
      </c>
      <c r="G971" s="6" t="inlineStr">
        <is>
          <t>Relacionar, em diferentes textos, opinioes, temas, assuntos e recursos linguisticos.</t>
        </is>
      </c>
      <c r="H971" s="6" t="inlineStr">
        <is>
          <t>Para uma atividade de produção textual, uma professora selecionou dois trechos que discutem a influência da tecnologia na vida moderna.
Texto I: 'A solidão na era digital é paradoxal: estamos hiperconectados, mas raramente nos sentimos compreendidos. O algoritmo oferece eco, não diálogo.'
Texto II: 'O mundo encolheu na palma da mão. O que antes demorava meses, agora é instantâneo. A tecnologia não esfria o coração; apenas aquece a distância.'
Considerando a habilidade de relacionar opiniões e temas em diferentes textos, qual é a análise correta?</t>
        </is>
      </c>
      <c r="I971" s="6" t="inlineStr">
        <is>
          <t>Ambos os textos utilizam uma linguagem estritamente técnica para descrever o funcionamento das redes sociais.</t>
        </is>
      </c>
      <c r="J971" s="6" t="inlineStr">
        <is>
          <t>Os textos apresentam opiniões idênticas, afirmando que a tecnologia é a principal responsável pelo isolamento social.</t>
        </is>
      </c>
      <c r="K971" s="6" t="inlineStr">
        <is>
          <t>Embora tratem do mesmo tema (tecnologia e relações humanas), os textos divergem em suas opiniões: o primeiro critica a superficialidade das conexões, enquanto o segundo valoriza a aproximação proporcionada pela velocidade da informação.</t>
        </is>
      </c>
      <c r="L971" s="6" t="inlineStr">
        <is>
          <t>O Texto I defende o uso de algoritmos para melhorar o diálogo, contrariando a posição pessimista do Texto II.</t>
        </is>
      </c>
      <c r="M971" s="6" t="inlineStr">
        <is>
          <t>O tema central de ambos é a velocidade da internet, sem fazer qualquer referência a sentimentos humanos.</t>
        </is>
      </c>
      <c r="N971" s="6" t="inlineStr">
        <is>
          <t>C</t>
        </is>
      </c>
      <c r="O971" s="6" t="inlineStr">
        <is>
          <t>A alternativa C é a correta pois cumpre a habilidade LC-H22 ao identificar o tema comum aos textos (o impacto da tecnologia nas relações) e relacionar as opiniões divergentes sobre esse tema: o Texto I expressa uma visão crítica sobre a qualidade das conexões, enquanto o Texto II apresenta uma visão otimista sobre a superação das distâncias.</t>
        </is>
      </c>
      <c r="P971" s="6" t="b">
        <v>1</v>
      </c>
      <c r="Q971" s="6" t="n">
        <v>0.0396039603960396</v>
      </c>
      <c r="R971" s="6" t="n">
        <v>1.147169811320755</v>
      </c>
      <c r="S971" s="6" t="n">
        <v>0.8487394957983193</v>
      </c>
      <c r="T971" s="6" t="n">
        <v>13.44844594594595</v>
      </c>
      <c r="U971" s="6" t="n">
        <v>4.8</v>
      </c>
      <c r="V971" s="6" t="n">
        <v>5</v>
      </c>
      <c r="W971" s="6" t="n">
        <v>5</v>
      </c>
      <c r="X971" s="6" t="n">
        <v>4</v>
      </c>
      <c r="Y971" s="6" t="n">
        <v>5</v>
      </c>
      <c r="Z971" s="6" t="n">
        <v>5</v>
      </c>
      <c r="AA971" s="6" t="inlineStr">
        <is>
          <t>O item demonstra excelente alinhamento com a habilidade LC-H22, pois exige explicitamente o relacionamento de opiniões e temas entre dois textos. Os objetos de conhecimento estão perfeitamente adequados, pois a análise de gêneros argumentativos e de recursos linguísticos (como a metáfora e a antítese) é essencial para a resolução. Os distratores são plausíveis, pois exploram interpretações superficiais ou parciais dos textos (A, B, E) ou invertem o sentido das argumentações (D), exigindo do candidato uma leitura atenta. O nível de complexidade e a exigência de análise crítica são adequados ao Ensino Médio. O formato segue rigorosamente o padrão ENEM, com enunciado claro, dois textos curtos e relevantes, e alternativas que exigem a compreensão da relação entre eles.</t>
        </is>
      </c>
      <c r="AB971" s="6" t="n">
        <v>4.6</v>
      </c>
      <c r="AC971" s="6" t="n">
        <v>5</v>
      </c>
      <c r="AD971" s="6" t="n">
        <v>5</v>
      </c>
      <c r="AE971" s="6" t="n">
        <v>3</v>
      </c>
      <c r="AF971" s="6" t="n">
        <v>5</v>
      </c>
      <c r="AG971" s="6" t="n">
        <v>5</v>
      </c>
      <c r="AH971" s="6" t="inlineStr">
        <is>
          <t>O item avalia com precisão a habilidade LC-H22, solicitando a relação entre temas e opiniões em dois textos distintos. Os objetos de conhecimento sobre texto argumentativo são adequadamente trabalhados. O nível de dificuldade e o formato são compatíveis com o ENEM. Contudo, a qualidade dos distratores é irregular: as alternativas A, D e E são facilmente elimináveis por contrariarem explicitamente o léxico dos textos (ex: afirmar ausência de sentimentos quando os textos citam 'solidão' e 'coração'), o que torna a discriminação do gabarito muito facilitada, exceto pelo distrator B, que apresenta uma confusão plausível entre os posicionamentos.</t>
        </is>
      </c>
    </row>
    <row r="972">
      <c r="A972" s="6" t="inlineStr">
        <is>
          <t>513f4e21-1a5d-404f-baab-ebc16fa41624</t>
        </is>
      </c>
      <c r="B972" s="6" t="inlineStr">
        <is>
          <t>com_fewshot_sem_grafo</t>
        </is>
      </c>
      <c r="C972" s="6" t="inlineStr">
        <is>
          <t>LC</t>
        </is>
      </c>
      <c r="D972" s="6" t="inlineStr">
        <is>
          <t>Linguagens, Codigos e suas Tecnologias</t>
        </is>
      </c>
      <c r="E972" s="6" t="n">
        <v>7</v>
      </c>
      <c r="F972" s="6" t="inlineStr">
        <is>
          <t>LC-H23</t>
        </is>
      </c>
      <c r="G972" s="6" t="inlineStr">
        <is>
          <t>Inferir em um texto quais sao os objetivos de seu produtor e quem e seu publico alvo, pela analise dos procedimentos argumentativos utilizados.</t>
        </is>
      </c>
      <c r="H972" s="6" t="inlineStr">
        <is>
          <t>Leia o fragmento de uma campanha publicitária a seguir:
"O futuro não espera. E você? A nova linha 'EcoVibe' chegou para provar que cuidar do planeta é o novo ato de rebeldia. Feita com tecidos 100% reciclados e design que grita liberdade, nossa moda é para quem não aceita o 'status quo'. Deixe a velha guarda no passado e vista a causa. O mundo precisa da sua atitude, não do seu conformismo. #EcoVibe #AtitudeReal"
Considerando os procedimentos argumentativos adotados no texto, é correto inferir que o produtor tem o objetivo de:</t>
        </is>
      </c>
      <c r="I972" s="6" t="inlineStr">
        <is>
          <t>Alertar a população em geral sobre os riscos iminentes do aquecimento global, utilizando uma linguagem técnica e científica para gerar credibilidade.</t>
        </is>
      </c>
      <c r="J972" s="6" t="inlineStr">
        <is>
          <t>Conscientizar o público infantil sobre a importância da reciclagem, por meio de um vocabulário simples e de apelos lúdicos.</t>
        </is>
      </c>
      <c r="K972" s="6" t="inlineStr">
        <is>
          <t>Persuadir jovens adultos a adquirirem a marca, associando o consumo sustentável a uma postura de rebeldia e identidade moderna.</t>
        </is>
      </c>
      <c r="L972" s="6" t="inlineStr">
        <is>
          <t>Criticar de forma formal as indústrias têxteis concorrentes pelo uso de plástico, adotando um tom denunciatório e jurídico.</t>
        </is>
      </c>
      <c r="M972" s="6" t="inlineStr">
        <is>
          <t>Informar os investidores sobre a rentabilidade da nova linha de produtos, destacando dados econômicos da produção sustentável.</t>
        </is>
      </c>
      <c r="N972" s="6" t="inlineStr">
        <is>
          <t>C</t>
        </is>
      </c>
      <c r="O972" s="6" t="inlineStr">
        <is>
          <t>A questão avalia a habilidade LC-H23, pois exige a inferência do público-alvo (jovens adultos) e do objetivo do produtor (persuasão/venda) a partir da análise dos procedimentos argumentativos. O uso de termos como 'novo ato de rebeldia', 'status quo', 'velha guarda' e o apelo à identidade ('vista a causa') são estratégias retóricas direcionadas a um perfil jovem que busca diferenciação e engajamento social, o que torna a alternativa C a correta.</t>
        </is>
      </c>
      <c r="P972" s="6" t="b">
        <v>1</v>
      </c>
      <c r="Q972" s="6" t="n">
        <v>0.01886792452830189</v>
      </c>
      <c r="R972" s="6" t="n">
        <v>1.354838709677419</v>
      </c>
      <c r="S972" s="6" t="n">
        <v>0.9380530973451328</v>
      </c>
      <c r="T972" s="6" t="n">
        <v>14.07689189189189</v>
      </c>
      <c r="U972" s="6" t="n">
        <v>4.8</v>
      </c>
      <c r="V972" s="6" t="n">
        <v>5</v>
      </c>
      <c r="W972" s="6" t="n">
        <v>5</v>
      </c>
      <c r="X972" s="6" t="n">
        <v>4</v>
      </c>
      <c r="Y972" s="6" t="n">
        <v>5</v>
      </c>
      <c r="Z972" s="6" t="n">
        <v>5</v>
      </c>
      <c r="AA972" s="6" t="inlineStr">
        <is>
          <t>O item apresenta excelente alinhamento com a habilidade LC-H23, pois a inferência sobre o objetivo (persuasão de venda) e o público-alvo (jovens adultos) é estritamente dependente da análise dos procedimentos argumentativos específicos do texto (apelos à rebeldia, identidade, 'status quo'). Os objetos de conhecimento estão perfeitamente adequados, pois a questão se baseia na análise de gênero textual (publicitário) e seus recursos persuasivos. Os distratores são plausíveis, pois cada um corresponde a um objetivo comum em outros gêneros textuais (alerta científico, conscientização infantil, denúncia formal, informe econômico), exigindo do candidato a capacidade de discriminar o contexto específico da publicidade. O nível de complexidade e o vocabulário são apropriados para o Ensino Médio. A aderência ao formato ENEM é máxima, com enunciado claro, texto curto e relevante, e alternativas que exigem interpretação crítica e inferência, sem a necessidade de conhecimento externo.</t>
        </is>
      </c>
      <c r="AB972" s="6" t="n">
        <v>4.8</v>
      </c>
      <c r="AC972" s="6" t="n">
        <v>5</v>
      </c>
      <c r="AD972" s="6" t="n">
        <v>5</v>
      </c>
      <c r="AE972" s="6" t="n">
        <v>4</v>
      </c>
      <c r="AF972" s="6" t="n">
        <v>5</v>
      </c>
      <c r="AG972" s="6" t="n">
        <v>5</v>
      </c>
      <c r="AH972" s="6" t="inlineStr">
        <is>
          <t>O item apresenta excelente alinhamento à habilidade LC-H23, exigindo do estudante a identificação do público-alvo e do objetivo do produtor a partir da análise de recursos argumentativos específicos, como o vocabulário ('status quo', 'rebelião') e o tom adotado. Os objetos de conhecimento (texto argumentativo, recursos linguísticos) são plenamente adequados. Os distratores são plausíveis na medida em que propõem objetivos e públicos distintos, testando a capacidade de reconhecimento de registro e gênero, embora sejam facilmente elimináveis pela análise superficial do texto. O nível de dificuldade e o formato são compatíveis com o padrão do ENEM.</t>
        </is>
      </c>
    </row>
    <row r="973">
      <c r="A973" s="6" t="inlineStr">
        <is>
          <t>f47c7ba4-2722-44f3-abc3-401d7a9dfbb8</t>
        </is>
      </c>
      <c r="B973" s="6" t="inlineStr">
        <is>
          <t>com_fewshot_sem_grafo</t>
        </is>
      </c>
      <c r="C973" s="6" t="inlineStr">
        <is>
          <t>LC</t>
        </is>
      </c>
      <c r="D973" s="6" t="inlineStr">
        <is>
          <t>Linguagens, Codigos e suas Tecnologias</t>
        </is>
      </c>
      <c r="E973" s="6" t="n">
        <v>7</v>
      </c>
      <c r="F973" s="6" t="inlineStr">
        <is>
          <t>LC-H23</t>
        </is>
      </c>
      <c r="G973" s="6" t="inlineStr">
        <is>
          <t>Inferir em um texto quais sao os objetivos de seu produtor e quem e seu publico alvo, pela analise dos procedimentos argumentativos utilizados.</t>
        </is>
      </c>
      <c r="H973" s="6" t="inlineStr">
        <is>
          <t>Uma campanha publicitária de uma ONG ambientalista foi veiculada nas redes sociais com o seguinte texto:
"Ei, gamer! Você domina o jogo online, mas e o jogo real? O planeta está perdendo vida e precisa de um 'player 2'. Não fique no modo espectador. Saia do sofá, plante uma árvore ou recicle esse lixo todo. Mostre que você tem skill de verdade. O mundo é o mapa mais importante. Jogue limpo!"
Considerando os procedimentos argumentativos utilizados no texto, é correto inferir que o objetivo da campanha e o seu público-alvo são, respectivamente:</t>
        </is>
      </c>
      <c r="I973" s="6" t="inlineStr">
        <is>
          <t>Informar a população geral sobre os danos causados pelo lixo eletrônico; direcionada a idosos que utilizam computadores.</t>
        </is>
      </c>
      <c r="J973" s="6" t="inlineStr">
        <is>
          <t>Criticar o consumo excessivo de videogames entre as crianças; direcionada a pais e responsáveis.</t>
        </is>
      </c>
      <c r="K973" s="6" t="inlineStr">
        <is>
          <t>Mobilizar jovens adeptos de jogos eletrônicos para a prática de ações sustentáveis; direcionada a gamers.</t>
        </is>
      </c>
      <c r="L973" s="6" t="inlineStr">
        <is>
          <t>Vender produtos de limpeza ecológicos para donos de casas; direcionada a donas de casa.</t>
        </is>
      </c>
      <c r="M973" s="6" t="inlineStr">
        <is>
          <t>Ensinar conceitos de biologia marinha para estudantes; direcionada a professores de ciências.</t>
        </is>
      </c>
      <c r="N973" s="6" t="inlineStr">
        <is>
          <t>C</t>
        </is>
      </c>
      <c r="O973" s="6" t="inlineStr">
        <is>
          <t>A habilidade LC-H23 exige a identificação dos objetivos do produtor e do público-alvo por meio da análise dos argumentos. No texto, o uso de vocabulário específico ('gamer', 'player 2', 'skill', 'modo espectador') e a metáfora que compara a vida real a um jogo configuram procedimentos argumentativos destinados a aproximar o discurso de um nicho específico: os jovens jogadores. O objetivo não é apenas informar, mas sim persuadir e mobilizar esse público (gamers) a adotar atitudes ecológicas no mundo real, utilizando uma linguagem com a qual eles se identificam.</t>
        </is>
      </c>
      <c r="P973" s="6" t="b">
        <v>1</v>
      </c>
      <c r="Q973" s="6" t="n">
        <v>0.02150537634408602</v>
      </c>
      <c r="R973" s="6" t="n">
        <v>0.9923664122137404</v>
      </c>
      <c r="S973" s="6" t="n">
        <v>0.9117647058823529</v>
      </c>
      <c r="T973" s="6" t="n">
        <v>11.61317073170732</v>
      </c>
      <c r="U973" s="6" t="n">
        <v>5</v>
      </c>
      <c r="V973" s="6" t="n">
        <v>5</v>
      </c>
      <c r="W973" s="6" t="n">
        <v>5</v>
      </c>
      <c r="X973" s="6" t="n">
        <v>5</v>
      </c>
      <c r="Y973" s="6" t="n">
        <v>5</v>
      </c>
      <c r="Z973" s="6" t="n">
        <v>5</v>
      </c>
      <c r="AA973" s="6" t="inlineStr">
        <is>
          <t>O item apresenta excelente alinhamento com a habilidade LC-H23, pois a inferência sobre o objetivo (mobilizar) e o público-alvo (gamers) depende diretamente da análise dos procedimentos argumentativos, como a metáfora central e o léxico específico do universo gamer. Os objetos de conhecimento esperados estão perfeitamente adequados, pois a análise se baseia nos recursos linguísticos e gêneros da argumentação publicitária. Os distratores são plausíveis, pois cada uma das alternativas incorretas apresenta um objetivo e público que poderiam ser sugeridos por uma leitura superficial ou por elementos isolados do texto (ex: 'lixo' na alternativa A, 'crianças' na B), exigindo o candidato a distinguir a intenção central. O nível de complexidade é adequado ao Ensino Médio, pois a análise requer compreensão de inferência e de estratégias de persuasão, sem exigir conhecimentos especializados. Finalmente, o item adere perfeitamente ao formato ENEM, pois utiliza um texto autêntico (publicitário), apresenta uma questão de múltipla escolha com uma única resposta correta e demanda competência de leitura crítica e inferência.</t>
        </is>
      </c>
      <c r="AB973" s="6" t="n">
        <v>4.8</v>
      </c>
      <c r="AC973" s="6" t="n">
        <v>5</v>
      </c>
      <c r="AD973" s="6" t="n">
        <v>5</v>
      </c>
      <c r="AE973" s="6" t="n">
        <v>4</v>
      </c>
      <c r="AF973" s="6" t="n">
        <v>5</v>
      </c>
      <c r="AG973" s="6" t="n">
        <v>5</v>
      </c>
      <c r="AH973" s="6" t="inlineStr">
        <is>
          <t>O item está perfeitamente alinhado à habilidade LC-H23, pois solicita explicitamente a inferência do objetivo e do público-alvo com base nos procedimentos argumentativos (uso de jargões, metáforas e vocativo). Os objetos de conhecimento sobre texto argumentativo e seus recursos linguísticos são integralmente cobertos. O nível de escolaridade é adequado, exigindo leitura crítica e conhecimento de mundo do aluno do Ensino Médio. O formato segue o padrão ENEM. Os distratores apresentam combinações lógicas incorretas de objetivo e público; contudo, são relativamente fáceis de eliminar devido à especificidade vocabular do texto (o que é esperado em itens de inferência baseada em marcas linguísticas), recebendo nota 4 por plausibilidade moderada.</t>
        </is>
      </c>
    </row>
    <row r="974">
      <c r="A974" s="6" t="inlineStr">
        <is>
          <t>03a77da8-e6de-4452-b5db-44f54d744758</t>
        </is>
      </c>
      <c r="B974" s="6" t="inlineStr">
        <is>
          <t>com_fewshot_sem_grafo</t>
        </is>
      </c>
      <c r="C974" s="6" t="inlineStr">
        <is>
          <t>LC</t>
        </is>
      </c>
      <c r="D974" s="6" t="inlineStr">
        <is>
          <t>Linguagens, Codigos e suas Tecnologias</t>
        </is>
      </c>
      <c r="E974" s="6" t="n">
        <v>7</v>
      </c>
      <c r="F974" s="6" t="inlineStr">
        <is>
          <t>LC-H23</t>
        </is>
      </c>
      <c r="G974" s="6" t="inlineStr">
        <is>
          <t>Inferir em um texto quais sao os objetivos de seu produtor e quem e seu publico alvo, pela analise dos procedimentos argumentativos utilizados.</t>
        </is>
      </c>
      <c r="H974" s="6" t="inlineStr">
        <is>
          <t>Uma campanha de vacinação foi veiculada nas redes sociais de uma universidade federal. O texto publicitário utiliza uma linguagem coloquial, emojis e faz alusão direta ao cotidiano dos estudantes. Considerando os procedimentos argumentativos adotados no texto, é correto inferir que o produtor tem como objetivo e público-alvo, respectivamente:</t>
        </is>
      </c>
      <c r="I974" s="6" t="inlineStr">
        <is>
          <t>Alertar sobre a gravidade de uma nova pandemia; a população idosa.</t>
        </is>
      </c>
      <c r="J974" s="6" t="inlineStr">
        <is>
          <t>Divulgar os horários de funcionamento do posto; os profissionais da saúde.</t>
        </is>
      </c>
      <c r="K974" s="6" t="inlineStr">
        <is>
          <t>Incentivar a vacinação para preservar o convívio social; os estudantes universitários.</t>
        </is>
      </c>
      <c r="L974" s="6" t="inlineStr">
        <is>
          <t>Exigir medidas sanitárias mais rigorosas; os gestores públicos.</t>
        </is>
      </c>
      <c r="M974" s="6" t="inlineStr">
        <is>
          <t>Explicar cientificamente a composição da vacina; os pesquisadores da área.</t>
        </is>
      </c>
      <c r="N974" s="6" t="inlineStr">
        <is>
          <t>C</t>
        </is>
      </c>
      <c r="O974" s="6" t="inlineStr">
        <is>
          <t>A habilidade LC-H23 é avaliada ao identificar que o uso de gírias (como 'vibe' e 'galera'), emojis e referências ao ambiente acadêmico ('faculdade', 'semestre') são procedimentos argumentativos que constroem o público-alvo como estudantes universitários. Além disso, o argumento de que a vacina evita 'estragar a vibe' e 'parar o semestre' revela o objetivo de persuadir esse grupo específico a aderir à campanha focando na manutenção do seu estilo de vida e rotina social.</t>
        </is>
      </c>
      <c r="P974" s="6" t="b">
        <v>1</v>
      </c>
      <c r="Q974" s="6" t="n">
        <v>0.03389830508474576</v>
      </c>
      <c r="R974" s="6" t="n">
        <v>1.074626865671642</v>
      </c>
      <c r="S974" s="6" t="n">
        <v>0.9516129032258065</v>
      </c>
      <c r="T974" s="6" t="n">
        <v>13.88329004329004</v>
      </c>
      <c r="U974" s="6" t="n">
        <v>5</v>
      </c>
      <c r="V974" s="6" t="n">
        <v>5</v>
      </c>
      <c r="W974" s="6" t="n">
        <v>5</v>
      </c>
      <c r="X974" s="6" t="n">
        <v>5</v>
      </c>
      <c r="Y974" s="6" t="n">
        <v>5</v>
      </c>
      <c r="Z974" s="6" t="n">
        <v>5</v>
      </c>
      <c r="AA974" s="6" t="inlineStr">
        <is>
          <t>O item apresenta excelente alinhamento com a habilidade LC-H23, pois a inferência sobre o objetivo e o público-alvo depende exclusivamente da análise dos procedimentos argumentativos (linguagem coloquial, emojis, alusões ao cotidiano dos estudantes). Os objetos de conhecimento esperados estão perfeitamente adequados, pois a análise se baseia nos recursos linguísticos e gêneros do texto argumentativo. Os distratores são plausíveis, pois cada uma das alternativas incorretas apresenta um objetivo e um público que poderiam ser associados a uma campanha de vacinação em geral, mas que não se sustentam diante das especificidades do texto apresentado. O item é adequado ao nível de escolaridade do Ensino Médio, pois a análise de linguagem e argumentação é um componente central da disciplina de Língua Portuguesa. Finalmente, a aderência ao formato ENEM é máxima, pois se trata de um item de múltipla escolha com um enunciado que contextualiza um texto (implícito) e exige a aplicação de uma habilidade de leitura específica.</t>
        </is>
      </c>
      <c r="AB974" s="6" t="n">
        <v>4.8</v>
      </c>
      <c r="AC974" s="6" t="n">
        <v>5</v>
      </c>
      <c r="AD974" s="6" t="n">
        <v>5</v>
      </c>
      <c r="AE974" s="6" t="n">
        <v>4</v>
      </c>
      <c r="AF974" s="6" t="n">
        <v>5</v>
      </c>
      <c r="AG974" s="6" t="n">
        <v>5</v>
      </c>
      <c r="AH974" s="6" t="inlineStr">
        <is>
          <t>O item apresenta alinhamento perfeito à habilidade LC-H23, pois solicita explicitamente a inferência do objetivo e do público-alvo com base nos procedimentos argumentativos (linguagem, recursos visuais e referências contextuais) descritos no enunciado. Os objetos de conhecimento (texto argumentativo, recursos linguísticos) são integralmente contemplados. Os distratores são plausíveis, pois apresentam objetivos e públicos distintos que seriam adequados a outros registros linguísticos, testando a capacidade do aluno de associar o estilo ao interlocutor. O nível de dificuldade e o tema são adequados ao Ensino Médio, e o formato segue rigorosamente o padrão do ENEM.</t>
        </is>
      </c>
    </row>
    <row r="975">
      <c r="A975" s="6" t="inlineStr">
        <is>
          <t>5b8a97a0-d4f9-473e-b6ab-910b0f026fc6</t>
        </is>
      </c>
      <c r="B975" s="6" t="inlineStr">
        <is>
          <t>com_fewshot_sem_grafo</t>
        </is>
      </c>
      <c r="C975" s="6" t="inlineStr">
        <is>
          <t>LC</t>
        </is>
      </c>
      <c r="D975" s="6" t="inlineStr">
        <is>
          <t>Linguagens, Codigos e suas Tecnologias</t>
        </is>
      </c>
      <c r="E975" s="6" t="n">
        <v>7</v>
      </c>
      <c r="F975" s="6" t="inlineStr">
        <is>
          <t>LC-H23</t>
        </is>
      </c>
      <c r="G975" s="6" t="inlineStr">
        <is>
          <t>Inferir em um texto quais sao os objetivos de seu produtor e quem e seu publico alvo, pela analise dos procedimentos argumentativos utilizados.</t>
        </is>
      </c>
      <c r="H975" s="6" t="inlineStr">
        <is>
          <t>Leia o texto de uma campanha publicitária divulgada nas redes sociais:
'Sua geração não aceita 'impossível'. Vocês mudaram a forma de ouvir música, de se comunicar e de protestar. Mas e o consumo? Por que aceitar um planeta descartável? A moda rápida vira lixo em semanas. A eletrônica obsoleta enxota rios. O futuro não é trending topic, é construção. Exija marcas sustentáveis. Compre menos, escolha melhor. O mundo não tem filtro para consertar o estrago.'
Considerando os procedimentos argumentativos utilizados, o produtor do texto tem como objetivo principal e público-alvo, respectivamente:</t>
        </is>
      </c>
      <c r="I975" s="6" t="inlineStr">
        <is>
          <t>Informar tecnicamente sobre os processos de decomposição do lixo eletrônico; estudantes de cursos de engenharia ambiental.</t>
        </is>
      </c>
      <c r="J975" s="6" t="inlineStr">
        <is>
          <t>Convencer os jovens a assumirem um consumo mais consciente e responsável; a geração jovem conectada à internet.</t>
        </is>
      </c>
      <c r="K975" s="6" t="inlineStr">
        <is>
          <t>Vender produtos de marcas parceiras da campanha com descontos especiais; donas de casa de baixa renda.</t>
        </is>
      </c>
      <c r="L975" s="6" t="inlineStr">
        <is>
          <t>Criticar o comportamento consumista das gerações passadas; a população idosa aposentada.</t>
        </is>
      </c>
      <c r="M975" s="6" t="inlineStr">
        <is>
          <t>Exigir do governo leis mais rigorosas contra o descarte irregular; parlamentares e legisladores.</t>
        </is>
      </c>
      <c r="N975" s="6" t="inlineStr">
        <is>
          <t>B</t>
        </is>
      </c>
      <c r="O975" s="6" t="inlineStr">
        <is>
          <t>A habilidade LC-H23 exige a identificação dos objetivos do produtor e do público-alvo a partir da análise argumentativa. O texto utiliza pronomes de segunda pessoa do plural ('Sua geração', 'Vocês') e vocabulário próprio da cultura digital ('trending topic', 'filtro') para estabelecer uma conexão direta com os jovens. O argumento construído exalta a capacidade de transformação dessa geração para, em seguida, desafiá-la a repensar seus hábitos de consumo. Portanto, infere-se que o objetivo é persuadir esse público específico a adotar práticas de consumo sustentáveis.</t>
        </is>
      </c>
      <c r="P975" s="6" t="b">
        <v>1</v>
      </c>
      <c r="Q975" s="6" t="n">
        <v>0.02</v>
      </c>
      <c r="R975" s="6" t="n">
        <v>1.133858267716535</v>
      </c>
      <c r="S975" s="6" t="n">
        <v>0.9174311926605505</v>
      </c>
      <c r="T975" s="6" t="n">
        <v>11.77034146341463</v>
      </c>
      <c r="U975" s="6" t="n">
        <v>5</v>
      </c>
      <c r="V975" s="6" t="n">
        <v>5</v>
      </c>
      <c r="W975" s="6" t="n">
        <v>5</v>
      </c>
      <c r="X975" s="6" t="n">
        <v>5</v>
      </c>
      <c r="Y975" s="6" t="n">
        <v>5</v>
      </c>
      <c r="Z975" s="6" t="n">
        <v>5</v>
      </c>
      <c r="AA975" s="6" t="inlineStr">
        <is>
          <t>O item demonstra excelência em todas as dimensões. D1: A habilidade LC-H23 é perfeitamente atendida, pois a questão exige a inferência do objetivo (convencer para consumo consciente) e do público-alvo (jovens conectados) exclusivamente a partir da análise dos procedimentos argumentativos (pronome de tratamento, vocabulário digital, apelo à identidade da geração). D2: Os objetos de conhecimento (estudo do texto argumentativo, seus gêneros e recursos linguísticos) estão plenamente contemplados, pois a análise se baseia na identificação do gênero publicitário e nos recursos linguísticos específicos utilizados. D3: Os distratores são plausíveis e funcionais, pois cada uma das alternativas incorretas apresenta um objetivo e um público que poderiam ser associados a um texto sobre sustentabilidade, mas que são contraditados pelos elementos textuais (ex: alternativa A fala em 'informar tecnicamente', mas o texto é persuasivo; alternativa E fala em 'exigir do governo', mas o apelo é direto ao consumidor). D4: O nível de complexidade do texto e da pergunta é adequado para o Ensino Médio, exigindo a compreensão de um gênero textual comum e a análise de argumentos de ordem social e ambiental. D5: O item segue estritamente o formato ENEM, com enunciado claro, texto curto e pertinente, e alternativas que exigem a interpretação e a inferência, sem a necessidade de conhecimento externo além do que está no texto.</t>
        </is>
      </c>
      <c r="AB975" s="6" t="n">
        <v>5</v>
      </c>
      <c r="AC975" s="6" t="n">
        <v>5</v>
      </c>
      <c r="AD975" s="6" t="n">
        <v>5</v>
      </c>
      <c r="AE975" s="6" t="n">
        <v>5</v>
      </c>
      <c r="AF975" s="6" t="n">
        <v>5</v>
      </c>
      <c r="AG975" s="6" t="n">
        <v>5</v>
      </c>
      <c r="AH975" s="6" t="inlineStr">
        <is>
          <t>O item apresenta excelência em todos os critérios avaliados. Há um alinhamento perfeito à habilidade LC-H23, pois exige do estudante a inferência do público-alvo e da intenção do produtor baseando-se explicitamente nos procedimentos argumentativos (uso de pronomes de tratamento, vocabulário específico da internet e estrutura de apelo). Os objetos de conhecimento referentes ao estudo do texto argumentativo e seus recursos linguísticos são plenamente adequados. Os distratores são plausíveis e bem elaborados, simulando erros de leitura comuns, como focar em palavras-chave isoladas ('eletrônica', 'leis') em detrimento da análise global do discurso. O nível de dificuldade e o tema são adequados ao Ensino Médio, e o formato segue rigorosamente o padrão ENEM.</t>
        </is>
      </c>
    </row>
    <row r="976">
      <c r="A976" s="6" t="inlineStr">
        <is>
          <t>34d1c764-5ecb-4df2-a1f0-0a607546c9db</t>
        </is>
      </c>
      <c r="B976" s="6" t="inlineStr">
        <is>
          <t>com_fewshot_sem_grafo</t>
        </is>
      </c>
      <c r="C976" s="6" t="inlineStr">
        <is>
          <t>LC</t>
        </is>
      </c>
      <c r="D976" s="6" t="inlineStr">
        <is>
          <t>Linguagens, Codigos e suas Tecnologias</t>
        </is>
      </c>
      <c r="E976" s="6" t="n">
        <v>7</v>
      </c>
      <c r="F976" s="6" t="inlineStr">
        <is>
          <t>LC-H23</t>
        </is>
      </c>
      <c r="G976" s="6" t="inlineStr">
        <is>
          <t>Inferir em um texto quais sao os objetivos de seu produtor e quem e seu publico alvo, pela analise dos procedimentos argumentativos utilizados.</t>
        </is>
      </c>
      <c r="H976" s="6" t="inlineStr">
        <is>
          <t>Uma campanha de conscientização ambiental divulgada amplamente nas redes sociais apresenta o seguinte texto: "Você não precisa de uma capa para ser um herói. Basta recusar o canudo plástico na sua próxima bebida. O planeta agradece, e o futuro agradece. Junte-se à geração que faz a diferença. #DesafioSemPlástico". Considerando os procedimentos argumentativos adotados, infere-se que o objetivo do produtor e o público-alvo da campanha são, respectivamente:</t>
        </is>
      </c>
      <c r="I976" s="6" t="inlineStr">
        <is>
          <t>Incentivar a mudança de hábitos cotidianos dos jovens, empoderando-os como agentes de transformação ambiental.</t>
        </is>
      </c>
      <c r="J976" s="6" t="inlineStr">
        <is>
          <t>Denunciar a ineficiência das leis ambientais, cobrando atitudes mais rígidas dos grandes industriais poluidores.</t>
        </is>
      </c>
      <c r="K976" s="6" t="inlineStr">
        <is>
          <t>Informar a população sobre a composição química dos plásticos, visando um público acadêmico especializado.</t>
        </is>
      </c>
      <c r="L976" s="6" t="inlineStr">
        <is>
          <t>Vender produtos ecologicamente corretos, focando no poder de compra das donas de casa.</t>
        </is>
      </c>
      <c r="M976" s="6" t="inlineStr">
        <is>
          <t>Exigir a proibição total do plástico no país, dirigindo-se diretamente aos legisladores e autoridades.</t>
        </is>
      </c>
      <c r="N976" s="6" t="inlineStr">
        <is>
          <t>A</t>
        </is>
      </c>
      <c r="O976" s="6" t="inlineStr">
        <is>
          <t>A habilidade LC-H23 exige a identificação dos objetivos e do público-alvo a partir da análise argumentativa. O texto utiliza um tom coloquial, vocativo direto ('Você'), referências à cultura pop ('capa', 'herói') e o uso de hashtags, procedimentos típicos de comunicação digital voltada para o público jovem. Além disso, o argumento foca na facilidade de uma ação individual ('recusar o canudo') para gerar um impacto coletivo, visando conscientizar e motivar esse público a mudar hábitos, o que confirma a alternativa A.</t>
        </is>
      </c>
      <c r="P976" s="6" t="b">
        <v>1</v>
      </c>
      <c r="Q976" s="6" t="n">
        <v>0.02439024390243903</v>
      </c>
      <c r="R976" s="6" t="n">
        <v>1.178571428571429</v>
      </c>
      <c r="S976" s="6" t="n">
        <v>0.9425287356321839</v>
      </c>
      <c r="T976" s="6" t="n">
        <v>14.55925925925926</v>
      </c>
      <c r="U976" s="6" t="n">
        <v>4.8</v>
      </c>
      <c r="V976" s="6" t="n">
        <v>5</v>
      </c>
      <c r="W976" s="6" t="n">
        <v>5</v>
      </c>
      <c r="X976" s="6" t="n">
        <v>4</v>
      </c>
      <c r="Y976" s="6" t="n">
        <v>5</v>
      </c>
      <c r="Z976" s="6" t="n">
        <v>5</v>
      </c>
      <c r="AA976" s="6" t="inlineStr">
        <is>
          <t>O item apresenta excelente alinhamento com a habilidade LC-H23, pois a questão exige do candidato a inferência do objetivo do produtor (incentivar a mudança de hábitos) e do público-alvo (jovens) a partir da análise de procedimentos argumentativos específicos (tom coloquial, linguagem da cultura pop, apelo à ação individual e coletivo, uso de hashtag). Os objetos de conhecimento esperados são perfeitamente adequados, pois a análise se baseia na identificação de gênero textual (campanha de conscientização) e recursos linguísticos e argumentativos. Os distratores são plausíveis, pois cada uma apresenta um objetivo e público diferentes, sendo possível que um candidato que não realize a análise argumentativa aprofundada possa se confundir. No entanto, o distrator B é um pouco menos plausível, pois o texto não faz nenhuma menção a leis ou indústrias, o que o torna facilmente descartável. O item é perfeitamente adequado ao nível de escolaridade do Ensino Médio, pois a análise de textos de mídias sociais e a compreensão de apelos publicitários são competências esperadas. A aderência ao formato ENEM é máxima, pois se trata de uma questão de múltipla escolha com um texto curto e atual, que demanda inferência e interpretação de elementos linguísticos e argumentativos.</t>
        </is>
      </c>
      <c r="AB976" s="6" t="n">
        <v>4.6</v>
      </c>
      <c r="AC976" s="6" t="n">
        <v>5</v>
      </c>
      <c r="AD976" s="6" t="n">
        <v>5</v>
      </c>
      <c r="AE976" s="6" t="n">
        <v>3</v>
      </c>
      <c r="AF976" s="6" t="n">
        <v>5</v>
      </c>
      <c r="AG976" s="6" t="n">
        <v>5</v>
      </c>
      <c r="AH976" s="6" t="inlineStr">
        <is>
          <t>O item está perfeitamente alinhado à habilidade LC-H23, pois solicita explicitamente a inferência do objetivo e do público-alvo com base na análise dos procedimentos argumentativos (uso de vocativo, imperativo, metáforas de herói e hashtags). Os objetos de conhecimento referentes ao estudo do texto argumentativo e seus recursos são contemplados de forma adequada. O nível de complexidade é apropriado para o Ensino Médio, e a estrutura segue o padrão do ENEM. A ressalva fica por conta dos distratores, que apresentam baixa plausibilidade e sofisticação, uma vez que introduzem temáticas (leis, química, venda direta, legislação) totalmente dissociadas do texto base, facilitando excessivamente a eliminação das alternativas incorretas.</t>
        </is>
      </c>
    </row>
    <row r="977">
      <c r="A977" s="6" t="inlineStr">
        <is>
          <t>b557aafd-70d7-41ed-b10b-807386595652</t>
        </is>
      </c>
      <c r="B977" s="6" t="inlineStr">
        <is>
          <t>com_fewshot_sem_grafo</t>
        </is>
      </c>
      <c r="C977" s="6" t="inlineStr">
        <is>
          <t>LC</t>
        </is>
      </c>
      <c r="D977" s="6" t="inlineStr">
        <is>
          <t>Linguagens, Codigos e suas Tecnologias</t>
        </is>
      </c>
      <c r="E977" s="6" t="n">
        <v>7</v>
      </c>
      <c r="F977" s="6" t="inlineStr">
        <is>
          <t>LC-H24</t>
        </is>
      </c>
      <c r="G977" s="6" t="inlineStr">
        <is>
          <t>Reconhecer no texto estrategias argumentativas empregadas para o convencimento do publico, tais como a intimidacao, seducao, comocao, chantagem, entre outras.</t>
        </is>
      </c>
      <c r="H977" s="6" t="inlineStr">
        <is>
          <t>Uma campanha publicitária de uma ONG ambientalista exibe um vídeo no qual uma cidade futurista aparece completamente desértica, com pessoas lutando por um copo de água. A narração, em tom grave, diz: "Se você não economizar hoje, amanhã o seu filho não terá o que beber. O futuro é seco. A culpa será sua." Considerando o objetivo de convencer o público a mudar de hábito, qual estratégia argumentativa é predominante nesse texto?</t>
        </is>
      </c>
      <c r="I977" s="6" t="inlineStr">
        <is>
          <t>A sedução, que busca atrair o público pela promessa de um futuro próspero e tecnológico.</t>
        </is>
      </c>
      <c r="J977" s="6" t="inlineStr">
        <is>
          <t>A intimidação, que utiliza o medo de um futuro trágico e o sentimento de culpa para forçar uma mudança de comportamento.</t>
        </is>
      </c>
      <c r="K977" s="6" t="inlineStr">
        <is>
          <t>A comiseração, que relata casos reais e tristes de pessoas que já sofrem com a falta de água em regiões áridas.</t>
        </is>
      </c>
      <c r="L977" s="6" t="inlineStr">
        <is>
          <t>A chantagem, que exige o pagamento de uma multa financeira caso o consumidor não reduza o consumo de água imediatamente.</t>
        </is>
      </c>
      <c r="M977" s="6" t="inlineStr">
        <is>
          <t>A autoridade, que se baseia estritamente em dados estatísticos e na opinião de cientistas renomados para validar a mensagem.</t>
        </is>
      </c>
      <c r="N977" s="6" t="inlineStr">
        <is>
          <t>B</t>
        </is>
      </c>
      <c r="O977" s="6" t="inlineStr">
        <is>
          <t>A questão avalia a habilidade LC-H24 ao solicitar o reconhecimento da estratégia argumentativa utilizada. O texto constrói um cenário catastrófico e atribui culpa ao leitor ('A culpa será sua') com o intuito de gerar medo e pressão psicológica, o que caracteriza o uso da intimidação como forma de convencimento.</t>
        </is>
      </c>
      <c r="P977" s="6" t="b">
        <v>1</v>
      </c>
      <c r="Q977" s="6" t="n">
        <v>0.01149425287356322</v>
      </c>
      <c r="R977" s="6" t="n">
        <v>1</v>
      </c>
      <c r="S977" s="6" t="n">
        <v>0.8969072164948454</v>
      </c>
      <c r="T977" s="6" t="n">
        <v>11.33104761904762</v>
      </c>
      <c r="U977" s="6" t="n">
        <v>4.8</v>
      </c>
      <c r="V977" s="6" t="n">
        <v>5</v>
      </c>
      <c r="W977" s="6" t="n">
        <v>5</v>
      </c>
      <c r="X977" s="6" t="n">
        <v>4</v>
      </c>
      <c r="Y977" s="6" t="n">
        <v>5</v>
      </c>
      <c r="Z977" s="6" t="n">
        <v>5</v>
      </c>
      <c r="AA977" s="6" t="inlineStr">
        <is>
          <t>O item apresenta excelente alinhamento com a habilidade LC-H24, pois o enunciado e as alternativas exigem o reconhecimento de uma estratégia de convencimento específica (intimidação) a partir da análise de um texto publicitário. Os objetos de conhecimento esperados estão perfeitamente adequados, pois a questão aborda diretamente a análise de recursos argumentativos em um gênero textual (publicidade). Os distratores são plausíveis e funcionais: a alternativa A (sedução) confunde o apelo negativo com um positivo; a C (comiseração) aproxima-se, mas o texto não relata um caso real, mas uma projeção; a D (chantagem) introduz um elemento (multa financeira) ausente no texto; e a E (autoridade) aposta em um recurso (dados estatísticos) também não presente. O nível de complexidade é adequado ao Ensino Médio, exigindo a compreensão de conceitos abstratos (estratégias argumentativas) e a análise de um texto multimodal (vídeo e narração). O formato segue rigorosamente as especificações do ENEM, com um enunciado claro, um contexto pertinente e alternativas que exigem interpretação crítica, sem ambiguidades.</t>
        </is>
      </c>
      <c r="AB977" s="6" t="n">
        <v>5</v>
      </c>
      <c r="AC977" s="6" t="n">
        <v>5</v>
      </c>
      <c r="AD977" s="6" t="n">
        <v>5</v>
      </c>
      <c r="AE977" s="6" t="n">
        <v>5</v>
      </c>
      <c r="AF977" s="6" t="n">
        <v>5</v>
      </c>
      <c r="AG977" s="6" t="n">
        <v>5</v>
      </c>
      <c r="AH977" s="6" t="inlineStr">
        <is>
          <t>O item apresenta alinhamento perfeito à habilidade LC-H24, pois solicita o reconhecimento explícito de uma estratégia argumentativa (intimidação) em um texto persuasivo. O enunciado é claro e o estímulo utiliza marcadores linguísticos de medo e culpa ('culpa será sua', 'futuro é seco') que facilitam a identificação da estratégia correta. Os distratores são plausíveis e bem elaborados, explorando outras estratégias citadas na habilidade (sedução, comiseração, chantagem, autoridade), exigindo do aluno a distinção entre elas e o contexto apresentado. O nível de complexidade e a linguagem são adequados ao Ensino Médio, e a estrutura segue rigorosamente o formato padrão de itens de Linguagens e Códigos do ENEM.</t>
        </is>
      </c>
    </row>
    <row r="978">
      <c r="A978" s="6" t="inlineStr">
        <is>
          <t>4e595fe2-2180-4d5c-b231-968fea45b35d</t>
        </is>
      </c>
      <c r="B978" s="6" t="inlineStr">
        <is>
          <t>com_fewshot_sem_grafo</t>
        </is>
      </c>
      <c r="C978" s="6" t="inlineStr">
        <is>
          <t>LC</t>
        </is>
      </c>
      <c r="D978" s="6" t="inlineStr">
        <is>
          <t>Linguagens, Codigos e suas Tecnologias</t>
        </is>
      </c>
      <c r="E978" s="6" t="n">
        <v>7</v>
      </c>
      <c r="F978" s="6" t="inlineStr">
        <is>
          <t>LC-H24</t>
        </is>
      </c>
      <c r="G978" s="6" t="inlineStr">
        <is>
          <t>Reconhecer no texto estrategias argumentativas empregadas para o convencimento do publico, tais como a intimidacao, seducao, comocao, chantagem, entre outras.</t>
        </is>
      </c>
      <c r="H978" s="6" t="inlineStr">
        <is>
          <t>Leia o trecho de uma campanha publicitária de uma ONG ambientalista:
“Se você não agir agora, o futuro dos seus filhos será um desastre sem precedentes. Não seja culpado pela destruição do planeta que eles vão herdar. Doe já.”
Qual estratégia argumentativa é predominante no texto para persuadir o leitor?</t>
        </is>
      </c>
      <c r="I978" s="6" t="inlineStr">
        <is>
          <t>A sedução, ao prometer recompensas financeiras imediatas para os doadores.</t>
        </is>
      </c>
      <c r="J978" s="6" t="inlineStr">
        <is>
          <t>A intimidação, associada à culpa, ao sugerir consequências catastróficas caso o público não aja.</t>
        </is>
      </c>
      <c r="K978" s="6" t="inlineStr">
        <is>
          <t>A autoridade, ao citar dados científicos comprovados sobre o aquecimento global.</t>
        </is>
      </c>
      <c r="L978" s="6" t="inlineStr">
        <is>
          <t>A ironia, ao utilizar um tom humorístico para criticar a falta de consciência ecológica.</t>
        </is>
      </c>
      <c r="M978" s="6" t="inlineStr">
        <is>
          <t>A comovação, ao narrar uma história fictícia e triste sobre uma família afetada pela seca.</t>
        </is>
      </c>
      <c r="N978" s="6" t="inlineStr">
        <is>
          <t>B</t>
        </is>
      </c>
      <c r="O978" s="6" t="inlineStr">
        <is>
          <t>A habilidade LC-H24 é avaliada ao identificar que o texto utiliza o recurso da intimidação (e da chantagem emocional), ao ameaçar o leitor com um futuro terrível e atribuir-lhe culpa, visando forçar uma adesão imediata à causa proposta.</t>
        </is>
      </c>
      <c r="P978" s="6" t="b">
        <v>1</v>
      </c>
      <c r="Q978" s="6" t="n">
        <v>0.01449275362318841</v>
      </c>
      <c r="R978" s="6" t="n">
        <v>1</v>
      </c>
      <c r="S978" s="6" t="n">
        <v>0.971830985915493</v>
      </c>
      <c r="T978" s="6" t="n">
        <v>12.63592105263158</v>
      </c>
      <c r="U978" s="6" t="n">
        <v>4.8</v>
      </c>
      <c r="V978" s="6" t="n">
        <v>5</v>
      </c>
      <c r="W978" s="6" t="n">
        <v>5</v>
      </c>
      <c r="X978" s="6" t="n">
        <v>4</v>
      </c>
      <c r="Y978" s="6" t="n">
        <v>5</v>
      </c>
      <c r="Z978" s="6" t="n">
        <v>5</v>
      </c>
      <c r="AA978" s="6" t="inlineStr">
        <is>
          <t>O item apresenta excelente alinhamento com a habilidade-alvo LC-H24, pois o enunciado e as alternativas exigem do estudante a identificação da estratégia de intimidação/chantagem emocional, claramente predominante no texto. A justificativa do gabarito corrobora essa análise. Os objetos de conhecimento estão perfeitamente adequados, pois o item aborda diretamente a análise de estratégias argumentativas em um gênero textual (publicitário) específico. Os distratores são plausíveis: a sedução (A) é uma estratégia comum em campanhas, a autoridade (C) remete a outro recurso comum, e a comovação (E) é uma estratégia afim, o que pode gerar dúvidas. A alternativa D (ironia) é menos plausível, mas cumpre o papel de distrator. O item é adequado ao nível de escolaridade do Ensino Médio, pois não exige conhecimentos especializados, apenas a compreensão de linguagem e de estratégias persuasivas. Finalmente, o item adere perfeitamente ao formato ENEM, com um texto curto, uma questão de interpretação de texto focada em habilidade específica e alternativas que exigem análise crítica.</t>
        </is>
      </c>
      <c r="AB978" s="6" t="n">
        <v>4.8</v>
      </c>
      <c r="AC978" s="6" t="n">
        <v>5</v>
      </c>
      <c r="AD978" s="6" t="n">
        <v>5</v>
      </c>
      <c r="AE978" s="6" t="n">
        <v>4</v>
      </c>
      <c r="AF978" s="6" t="n">
        <v>5</v>
      </c>
      <c r="AG978" s="6" t="n">
        <v>5</v>
      </c>
      <c r="AH978" s="6" t="inlineStr">
        <is>
          <t>O item apresenta excelente alinhamento à habilidade LC-H24, pois solicita explicitamente o reconhecimento da estratégia argumentativa de intimidação (e chantagem emocional) presente no texto. O texto motivador é claro, adequado ao Ensino Médio e pertence a um gênero (publicidade) comum nas provas do ENEM. O gabarito (B) é preciso e incontestável. Os distratores abordam outras estratégias previstas na habilidade (sedução, autoridade, comovação) e uma figura de linguagem comum (ironia). Embora o distrator E (comovação) seja forte e plausível por evocar a questão dos filhos, os distratores A, C e D são um pouco fáceis de eliminar, pois inserem elementos no texto (recompensas financeiras, dados científicos, humor) que não estão lá, o que reduz ligeiramente a complexidade da análise. O formato segue rigorosamente o padrão ENEM.</t>
        </is>
      </c>
    </row>
    <row r="979">
      <c r="A979" s="6" t="inlineStr">
        <is>
          <t>e998e0be-a51f-42f1-b527-3327157efbdf</t>
        </is>
      </c>
      <c r="B979" s="6" t="inlineStr">
        <is>
          <t>com_fewshot_sem_grafo</t>
        </is>
      </c>
      <c r="C979" s="6" t="inlineStr">
        <is>
          <t>LC</t>
        </is>
      </c>
      <c r="D979" s="6" t="inlineStr">
        <is>
          <t>Linguagens, Codigos e suas Tecnologias</t>
        </is>
      </c>
      <c r="E979" s="6" t="n">
        <v>7</v>
      </c>
      <c r="F979" s="6" t="inlineStr">
        <is>
          <t>LC-H24</t>
        </is>
      </c>
      <c r="G979" s="6" t="inlineStr">
        <is>
          <t>Reconhecer no texto estrategias argumentativas empregadas para o convencimento do publico, tais como a intimidacao, seducao, comocao, chantagem, entre outras.</t>
        </is>
      </c>
      <c r="H979" s="6" t="inlineStr">
        <is>
          <t>Uma campanha publicitária de uma ONG ambientalista exibe o seguinte texto em um painel digital na avenida principal da cidade: 'Pense nos seus filhos. Eles perguntarão por que o mundo acabou. Se você não reciclar hoje, a culpa será inteiramente sua quando eles não tiverem ar para respirar. Não seja o vilão da história dessa geração.'</t>
        </is>
      </c>
      <c r="I979" s="6" t="inlineStr">
        <is>
          <t>A sedução do público, ao prometer recompensas financeiras imediatas para quem adotar a reciclagem.</t>
        </is>
      </c>
      <c r="J979" s="6" t="inlineStr">
        <is>
          <t>A intimidação e a chantagem emocional, ao transferir a responsabilidade e a culpa pelo futuro catastrófico para o indivíduo.</t>
        </is>
      </c>
      <c r="K979" s="6" t="inlineStr">
        <is>
          <t>A autoridade científica, ao apresentar dados técnicos e estatísticos comprovados sobre o aquecimento global.</t>
        </is>
      </c>
      <c r="L979" s="6" t="inlineStr">
        <is>
          <t>A comiseração, ao narrar uma história fictícia e triste sobre animais que perderam seus habitats.</t>
        </is>
      </c>
      <c r="M979" s="6" t="inlineStr">
        <is>
          <t>A ironia, ao criticar humoristicamente a ineficiência das políticas públicas de saneamento básico.</t>
        </is>
      </c>
      <c r="N979" s="6" t="inlineStr">
        <is>
          <t>B</t>
        </is>
      </c>
      <c r="O979" s="6" t="inlineStr">
        <is>
          <t>A questão avalia a habilidade LC-H24, que consiste em reconhecer estratégias argumentativas. O texto emprega a 'intimidação', ao sugerir um futuro apocalíptico sem ar, e a 'chantagem' (ou pressão emocional), ao afirmar explicitamente que a 'culpa será sua' e rotular o leitor de 'vilão', visando forçar a adesão à causa através do medo e da culpa.</t>
        </is>
      </c>
      <c r="P979" s="6" t="b">
        <v>1</v>
      </c>
      <c r="Q979" s="6" t="n">
        <v>0.01333333333333333</v>
      </c>
      <c r="R979" s="6" t="n">
        <v>1</v>
      </c>
      <c r="S979" s="6" t="n">
        <v>0.9375</v>
      </c>
      <c r="T979" s="6" t="n">
        <v>12.51567430025445</v>
      </c>
      <c r="U979" s="6" t="n">
        <v>5</v>
      </c>
      <c r="V979" s="6" t="n">
        <v>5</v>
      </c>
      <c r="W979" s="6" t="n">
        <v>5</v>
      </c>
      <c r="X979" s="6" t="n">
        <v>5</v>
      </c>
      <c r="Y979" s="6" t="n">
        <v>5</v>
      </c>
      <c r="Z979" s="6" t="n">
        <v>5</v>
      </c>
      <c r="AA979" s="6" t="inlineStr">
        <is>
          <t>O item apresenta excelente alinhamento com a habilidade-alvo LC-H24, pois o enunciado e o gabarito focam especificamente no reconhecimento de estratégias de intimidação e chantagem emocional, claramente presentes no texto. Os objetos de conhecimento esperados são perfeitamente adequados, pois a análise de recursos argumentativos como os identificados é central ao estudo do texto argumentativo. Os distratores são plausíveis e bem elaborados, cada um representando uma estratégia argumentativa comum (sedução, autoridade, comiseração, ironia), exigindo que o aluno diferencie-as daquela efetivamente utilizada. O nível de complexidade e a natureza da análise são apropriados para o Ensino Médio, exigindo competência de leitura crítica e não apenas compreensão literal. Finalmente, o item adere estritamente ao formato ENEM, com um enunciado claro, um texto curto e de fácil leitura, alternativas que exploram diferentes aspectos da argumentação e uma justificativa objetiva para o gabarito.</t>
        </is>
      </c>
      <c r="AB979" s="6" t="n">
        <v>5</v>
      </c>
      <c r="AC979" s="6" t="n">
        <v>5</v>
      </c>
      <c r="AD979" s="6" t="n">
        <v>5</v>
      </c>
      <c r="AE979" s="6" t="n">
        <v>5</v>
      </c>
      <c r="AF979" s="6" t="n">
        <v>5</v>
      </c>
      <c r="AG979" s="6" t="n">
        <v>5</v>
      </c>
      <c r="AH979" s="6" t="inlineStr">
        <is>
          <t>O item apresenta excelente alinhamento à habilidade LC-H24, exigindo o reconhecimento de estratégias argumentativas específicas (intimidação e chantagem) em um texto publicitário. Os objetos de conhecimento são adequadamente abordados através da análise de recursos linguísticos de persuasão. Os distratores são plausíveis e bem construídos, remetendo a outras estratégias (sedução, autoridade, comiseração, ironia) não presentes no texto, o que garante a discriminação do conhecimento. O nível de complexidade é adequado ao Ensino Médio, e o formato das alternativas, que associam a estratégia à sua justificativa no texto, adere perfeitamente ao padrão do ENEM.</t>
        </is>
      </c>
    </row>
    <row r="980">
      <c r="A980" s="6" t="inlineStr">
        <is>
          <t>e7efa791-bb52-4166-9ab4-d625c812cf80</t>
        </is>
      </c>
      <c r="B980" s="6" t="inlineStr">
        <is>
          <t>com_fewshot_sem_grafo</t>
        </is>
      </c>
      <c r="C980" s="6" t="inlineStr">
        <is>
          <t>LC</t>
        </is>
      </c>
      <c r="D980" s="6" t="inlineStr">
        <is>
          <t>Linguagens, Codigos e suas Tecnologias</t>
        </is>
      </c>
      <c r="E980" s="6" t="n">
        <v>7</v>
      </c>
      <c r="F980" s="6" t="inlineStr">
        <is>
          <t>LC-H24</t>
        </is>
      </c>
      <c r="G980" s="6" t="inlineStr">
        <is>
          <t>Reconhecer no texto estrategias argumentativas empregadas para o convencimento do publico, tais como a intimidacao, seducao, comocao, chantagem, entre outras.</t>
        </is>
      </c>
      <c r="H980" s="6" t="inlineStr">
        <is>
          <t>Uma campanha publicitária de combate ao uso de drogas exibe a seguinte mensagem em um cartaz: 'Pense na sua filha. Ela não quer um pai perfeito, ela quer um pai presente. Não deixe as drogas destruírem sua família.'</t>
        </is>
      </c>
      <c r="I980" s="6" t="inlineStr">
        <is>
          <t>Utiliza a intimidação, ameaçando o leitor com as consequências legais do uso de drogas.</t>
        </is>
      </c>
      <c r="J980" s="6" t="inlineStr">
        <is>
          <t>Emprega a sedução, destacando os prazeres momentâneos que o uso de substâncias proporciona.</t>
        </is>
      </c>
      <c r="K980" s="6" t="inlineStr">
        <is>
          <t>Recorre à comovação, apelando para o vínculo afetivo e o sentimento de responsabilidade familiar.</t>
        </is>
      </c>
      <c r="L980" s="6" t="inlineStr">
        <is>
          <t>Apela para a autoridade científica, citando dados estatísticos sobre a mortalidade de usuários.</t>
        </is>
      </c>
      <c r="M980" s="6" t="inlineStr">
        <is>
          <t>Baseia-se na chantagem, exigindo que o leitor pare de usar drogas em troca de dinheiro.</t>
        </is>
      </c>
      <c r="N980" s="6" t="inlineStr">
        <is>
          <t>C</t>
        </is>
      </c>
      <c r="O980" s="6" t="inlineStr">
        <is>
          <t>A habilidade LC-H24 exige o reconhecimento de estratégias argumentativas. O texto utiliza o recurso da comovação ao evocar a figura da filha e o desejo de preservação dos laços familiares, visando sensibilizar o público e persuadi-lo emocionalmente a abandonar o vício, em vez de usar ameaças diretas ou dados técnicos.</t>
        </is>
      </c>
      <c r="P980" s="6" t="b">
        <v>1</v>
      </c>
      <c r="Q980" s="6" t="n">
        <v>0</v>
      </c>
      <c r="R980" s="6" t="n">
        <v>0</v>
      </c>
      <c r="S980" s="6" t="n">
        <v>0.8484848484848485</v>
      </c>
      <c r="T980" s="6" t="n">
        <v>10.24867990654206</v>
      </c>
      <c r="U980" s="6" t="n">
        <v>5</v>
      </c>
      <c r="V980" s="6" t="n">
        <v>5</v>
      </c>
      <c r="W980" s="6" t="n">
        <v>5</v>
      </c>
      <c r="X980" s="6" t="n">
        <v>5</v>
      </c>
      <c r="Y980" s="6" t="n">
        <v>5</v>
      </c>
      <c r="Z980" s="6" t="n">
        <v>5</v>
      </c>
      <c r="AA980" s="6" t="inlineStr">
        <is>
          <t>O item apresenta excelente alinhamento com a habilidade LC-H24, pois o enunciado e as alternativas exigem do candidato a identificação da estratégia argumentativa de comovação, claramente presente no texto. A mensagem apela diretamente para o vínculo afetivo (pai e filha) e o sentimento de responsabilidade familiar, que é o cerne da comovação. Os objetos de conhecimento estão perfeitamente adequados, pois o item aborda a análise de um gênero textual (anúncio publicitário) e sua estratégia argumentativa. Os distratores são plausíveis e bem elaborados, pois representam outras estratégias argumentativas comuns (intimidação, sedução, apelo à autoridade, chantagem), exigindo que o aluno as diferencie da comovação. O nível de complexidade é adequado para o Ensino Médio, pois não exige conhecimentos especializados, apenas a compreensão de linguagem e de estratégias persuasivas. Finalmente, o item segue rigorosamente o formato ENEM, com um texto curto e de fácil compreensão, enunciado claro e alternativas que exploram a habilidade de forma direta e objetiva.</t>
        </is>
      </c>
      <c r="AB980" s="6" t="n">
        <v>4.2</v>
      </c>
      <c r="AC980" s="6" t="n">
        <v>5</v>
      </c>
      <c r="AD980" s="6" t="n">
        <v>5</v>
      </c>
      <c r="AE980" s="6" t="n">
        <v>2</v>
      </c>
      <c r="AF980" s="6" t="n">
        <v>5</v>
      </c>
      <c r="AG980" s="6" t="n">
        <v>4</v>
      </c>
      <c r="AH980" s="6" t="inlineStr">
        <is>
          <t>O item apresenta alinhamento perfeito à habilidade LC-H24 e aos objetos de conhecimento, exigindo o reconhecimento da estratégia de comovação em um texto argumentativo. O nível de escolaridade é adequado ao Ensino Médio. A principal fragilidade reside na plausibilidade dos distratores (d3): as alternativas B, D e E são facilmente descartáveis por se referirem a elementos (prazeres, dados estatísticos, dinheiro) completamente ausentes no texto, o que torna a questão pouco discriminativa. Apenas o distrator A apresenta alguma plausibilidade ao confundir intimidação com advertência sobre consequências. O formato segue o padrão ENEM, embora o enunciado fornecido não apresente explicitamente o comando da questão (pergunta), assumindo-se que este seja implícito.</t>
        </is>
      </c>
    </row>
    <row r="981">
      <c r="A981" s="6" t="inlineStr">
        <is>
          <t>9dbc2605-aaf1-4928-8da2-aab9055046ea</t>
        </is>
      </c>
      <c r="B981" s="6" t="inlineStr">
        <is>
          <t>com_fewshot_sem_grafo</t>
        </is>
      </c>
      <c r="C981" s="6" t="inlineStr">
        <is>
          <t>LC</t>
        </is>
      </c>
      <c r="D981" s="6" t="inlineStr">
        <is>
          <t>Linguagens, Codigos e suas Tecnologias</t>
        </is>
      </c>
      <c r="E981" s="6" t="n">
        <v>7</v>
      </c>
      <c r="F981" s="6" t="inlineStr">
        <is>
          <t>LC-H24</t>
        </is>
      </c>
      <c r="G981" s="6" t="inlineStr">
        <is>
          <t>Reconhecer no texto estrategias argumentativas empregadas para o convencimento do publico, tais como a intimidacao, seducao, comocao, chantagem, entre outras.</t>
        </is>
      </c>
      <c r="H981" s="6" t="inlineStr">
        <is>
          <t>Leia o seguinte trecho de uma campanha publicitária fictícia:
“Imagine um mundo onde seus filhos nunca vejam uma floresta. Se não agirmos agora, o verde desaparecerá e o ar se tornará irrespirável. A culpa será de quem ficou parado. Não deixe o futuro sufocar. Assine o petition hoje.”
Nesse texto, a estratégia argumentativa central empregada para convencer o público é:</t>
        </is>
      </c>
      <c r="I981" s="6" t="inlineStr">
        <is>
          <t>A intimidação, ao projetar um cenário catastrófico e gerar medo sobre as consequências da inação.</t>
        </is>
      </c>
      <c r="J981" s="6" t="inlineStr">
        <is>
          <t>A sedução, ao prometer benefícios imediatos e prazerosos para quem aderir à causa.</t>
        </is>
      </c>
      <c r="K981" s="6" t="inlineStr">
        <is>
          <t>A chantagem, ao exigir dinheiro em troca da garantia de um futuro seguro.</t>
        </is>
      </c>
      <c r="L981" s="6" t="inlineStr">
        <is>
          <t>A autoridade, ao citar dados científicos comprovados de renomados pesquisadores.</t>
        </is>
      </c>
      <c r="M981" s="6" t="inlineStr">
        <is>
          <t>A ironia, ao ridicularizar o comportamento daqueles que não se preocupam com o meio ambiente.</t>
        </is>
      </c>
      <c r="N981" s="6" t="inlineStr">
        <is>
          <t>A</t>
        </is>
      </c>
      <c r="O981" s="6" t="inlineStr">
        <is>
          <t>A habilidade LC-H24 exige o reconhecimento de estratégias argumentativas. O texto constrói um cenário futuro negativo e catastrófico ('mundo onde seus filhos nunca vejam uma floresta', 'ar se tornará irrespirável') e atribui culpa ('culpa será de quem ficou parado'). Essa construção visa gerar medo e angústia no leitor, forçando-o a aderir à proposta para evitar o mal apresentado, o que caracteriza a estratégia de intimidação.</t>
        </is>
      </c>
      <c r="P981" s="6" t="b">
        <v>1</v>
      </c>
      <c r="Q981" s="6" t="n">
        <v>0.01333333333333333</v>
      </c>
      <c r="R981" s="6" t="n">
        <v>0.6296296296296297</v>
      </c>
      <c r="S981" s="6" t="n">
        <v>0.9493670886075949</v>
      </c>
      <c r="T981" s="6" t="n">
        <v>11.23828571428571</v>
      </c>
      <c r="U981" s="6" t="n">
        <v>4.8</v>
      </c>
      <c r="V981" s="6" t="n">
        <v>5</v>
      </c>
      <c r="W981" s="6" t="n">
        <v>5</v>
      </c>
      <c r="X981" s="6" t="n">
        <v>4</v>
      </c>
      <c r="Y981" s="6" t="n">
        <v>5</v>
      </c>
      <c r="Z981" s="6" t="n">
        <v>5</v>
      </c>
      <c r="AA981" s="6" t="inlineStr">
        <is>
          <t>O item apresenta excelente alinhamento com a habilidade-alvo LC-H24, pois exige o reconhecimento explícito da estratégia de intimidação, uma das táticas de convencimento listadas. Os objetos de conhecimento estão perfeitamente adequados, pois o enquadramento do texto como um gênero argumentativo (campanha publicitária) e a análise de seus recursos (cenário catastrófico, apelo à culpa) são centrais para o estudo da argumentação. Os distratores são plausíveis, pois exploram outras estratégias comuns (sedução, autoridade) e uma menos comum (ironia), exigindo que o aluno diferencie a intimidação de táticas similares. O nível de complexidade é apropriado para o Ensino Médio, pois a análise não requer conhecimentos especializados, apenas a compreensão de linguagem e de estratégias persuasivas básicas. O item segue rigorosamente o formato ENEM, com um texto curto e de fácil leitura, enunciado claro e alternativas que representam interpretações possíveis do texto, sendo apenas uma correta.</t>
        </is>
      </c>
      <c r="AB981" s="6" t="n">
        <v>4.4</v>
      </c>
      <c r="AC981" s="6" t="n">
        <v>5</v>
      </c>
      <c r="AD981" s="6" t="n">
        <v>5</v>
      </c>
      <c r="AE981" s="6" t="n">
        <v>3</v>
      </c>
      <c r="AF981" s="6" t="n">
        <v>5</v>
      </c>
      <c r="AG981" s="6" t="n">
        <v>4</v>
      </c>
      <c r="AH981" s="6" t="inlineStr">
        <is>
          <t>O item está perfeitamente alinhado à habilidade LC-H24, solicitando a identificação da estratégia de intimidação em um texto argumentativo. Os objetos de conhecimento são pertinentes e o nível de dificuldade é adequado ao Ensino Médio. A pontuação em d3 é menor devido à baixa plausibilidade dos distratores D (autoridade) e E (ironia), que não possuem qualquer respaldo no texto, tornando a eliminação muito fácil. A pontuação em d5 considera que, embora a estrutura do item siga o padrão, o uso de um texto 'fictício' foge ligeiramente da característica do ENEM de priorizar textos autênticos e circulantes na sociedade.</t>
        </is>
      </c>
    </row>
    <row r="982">
      <c r="A982" s="6" t="inlineStr">
        <is>
          <t>bf3ce7c4-3eef-4770-a09f-9f48f88c3d9e</t>
        </is>
      </c>
      <c r="B982" s="6" t="inlineStr">
        <is>
          <t>com_fewshot_sem_grafo</t>
        </is>
      </c>
      <c r="C982" s="6" t="inlineStr">
        <is>
          <t>LC</t>
        </is>
      </c>
      <c r="D982" s="6" t="inlineStr">
        <is>
          <t>Linguagens, Codigos e suas Tecnologias</t>
        </is>
      </c>
      <c r="E982" s="6" t="n">
        <v>8</v>
      </c>
      <c r="F982" s="6" t="inlineStr">
        <is>
          <t>LC-H25</t>
        </is>
      </c>
      <c r="G982" s="6" t="inlineStr">
        <is>
          <t>Identificar, em textos de diferentes generos, as marcas linguisticas que singularizam as variedades linguisticas sociais, regionais e de registro.</t>
        </is>
      </c>
      <c r="H982" s="6" t="inlineStr">
        <is>
          <t>Em uma entrevista para um documentário sobre o cotidiano no interior do país, um morador local declara: 'Ô, moço! A gente num tem muito recurso não, mas a terra é boa. Se chovê, a colheita sai certa.' Ao analisar a fala do entrevistado, um estudante percebeu o uso de formas como 'num' e 'chovê'. Essas marcas linguísticas singularizam qual variedade da língua?</t>
        </is>
      </c>
      <c r="I982" s="6" t="inlineStr">
        <is>
          <t>A variedade culta padrão, empregada em situações formais de comunicação escrita.</t>
        </is>
      </c>
      <c r="J982" s="6" t="inlineStr">
        <is>
          <t>A variedade regional específica dos falantes da zona urbana do Rio de Janeiro.</t>
        </is>
      </c>
      <c r="K982" s="6" t="inlineStr">
        <is>
          <t>A variedade popular de registro informal, característica da oralidade.</t>
        </is>
      </c>
      <c r="L982" s="6" t="inlineStr">
        <is>
          <t>A variedade técnica utilizada por especialistas em agronomia e meteorologia.</t>
        </is>
      </c>
      <c r="M982" s="6" t="inlineStr">
        <is>
          <t>A variedade literária arcaica, preservada em textos poéticos do século XIX.</t>
        </is>
      </c>
      <c r="N982" s="6" t="inlineStr">
        <is>
          <t>C</t>
        </is>
      </c>
      <c r="O982" s="6" t="inlineStr">
        <is>
          <t>A questão exige a identificação de marcas linguísticas que singularizam variedades da língua (Habilidade LC-H25). As formas 'num' (redução de 'não') e 'chovê' (assimilação ou supressão do 'r' final no infinitivo) são traços fonéticos e morfológicos típicos da fala coloquial informal e da variedade popular brasileira, distinguindo-se da norma culta formal ou de jargões técnicos.</t>
        </is>
      </c>
      <c r="P982" s="6" t="b">
        <v>1</v>
      </c>
      <c r="Q982" s="6" t="n">
        <v>0.04477611940298507</v>
      </c>
      <c r="R982" s="6" t="n">
        <v>1.682242990654206</v>
      </c>
      <c r="S982" s="6" t="n">
        <v>0.9054054054054054</v>
      </c>
      <c r="T982" s="6" t="n">
        <v>11.00813793103448</v>
      </c>
      <c r="U982" s="6" t="n">
        <v>4.8</v>
      </c>
      <c r="V982" s="6" t="n">
        <v>5</v>
      </c>
      <c r="W982" s="6" t="n">
        <v>5</v>
      </c>
      <c r="X982" s="6" t="n">
        <v>4</v>
      </c>
      <c r="Y982" s="6" t="n">
        <v>5</v>
      </c>
      <c r="Z982" s="6" t="n">
        <v>5</v>
      </c>
      <c r="AA982" s="6" t="inlineStr">
        <is>
          <t>O item apresenta excelente alinhamento com a habilidade LC-H25, pois demanda a identificação de marcas linguísticas ('num', 'chovê') para singularizar uma variedade (popular/registro informal). Os objetos de conhecimento (norma culta e variação) são perfeitamente adequados e necessários para a resolução. Os distratores são plausíveis: A e E representam variedades formais/arcaicas, D um jargão técnico, e B uma regionalização específica, forçando o aluno a distinguir registro de região. O nível de escolaridade é adequado, pois a análise de variação linguística é um conteúdo esperado no Ensino Médio. O formato segue rigorosamente o padrão ENEM, com enunciado contextualizado, alternativas distintas e uma justificativa objetiva baseada em critérios linguísticos.</t>
        </is>
      </c>
      <c r="AB982" s="6" t="n">
        <v>5</v>
      </c>
      <c r="AC982" s="6" t="n">
        <v>5</v>
      </c>
      <c r="AD982" s="6" t="n">
        <v>5</v>
      </c>
      <c r="AE982" s="6" t="n">
        <v>5</v>
      </c>
      <c r="AF982" s="6" t="n">
        <v>5</v>
      </c>
      <c r="AG982" s="6" t="n">
        <v>5</v>
      </c>
      <c r="AH982" s="6" t="inlineStr">
        <is>
          <t>O item apresenta excelente alinhamento à habilidade LC-H25, pois solicita explicitamente a identificação de marcas linguísticas ('num', 'chovê') e sua associação correta a uma variedade linguística (popular/informal). Os objetos de conhecimento (variação linguística, norma culta) são integralmente abordados. Os distratores são plausíveis e bem elaborados, explorando outras dimensões da variação (regional, técnica, histórica) e confundindo o aluno que foca apenas no conteúdo temático. O nível de dificuldade é adequado ao Ensino Médio e o formato segue rigorosamente os padrões do ENEM.</t>
        </is>
      </c>
    </row>
    <row r="983">
      <c r="A983" s="6" t="inlineStr">
        <is>
          <t>c95f6314-dc11-4f99-b4fb-cfe40139ab01</t>
        </is>
      </c>
      <c r="B983" s="6" t="inlineStr">
        <is>
          <t>com_fewshot_sem_grafo</t>
        </is>
      </c>
      <c r="C983" s="6" t="inlineStr">
        <is>
          <t>LC</t>
        </is>
      </c>
      <c r="D983" s="6" t="inlineStr">
        <is>
          <t>Linguagens, Codigos e suas Tecnologias</t>
        </is>
      </c>
      <c r="E983" s="6" t="n">
        <v>8</v>
      </c>
      <c r="F983" s="6" t="inlineStr">
        <is>
          <t>LC-H25</t>
        </is>
      </c>
      <c r="G983" s="6" t="inlineStr">
        <is>
          <t>Identificar, em textos de diferentes generos, as marcas linguisticas que singularizam as variedades linguisticas sociais, regionais e de registro.</t>
        </is>
      </c>
      <c r="H983" s="6" t="inlineStr">
        <is>
          <t>Em uma aula de Sociolinguística, o professor projetou na lousa uma mensagem trocada entre dois adolescentes em um aplicativo de mensagens para analisar as variações da língua portuguesa. A mensagem dizia: 'E aí, parça! Tudo bem? O som do baile ontem tava muito alto, hein! Quase que eu fico surdo.' Com base no texto, qual termo evidencia uma marca lexical própria de uma variedade social específica (gíria juvenil)?</t>
        </is>
      </c>
      <c r="I983" s="6" t="inlineStr">
        <is>
          <t>E aí</t>
        </is>
      </c>
      <c r="J983" s="6" t="inlineStr">
        <is>
          <t>parça</t>
        </is>
      </c>
      <c r="K983" s="6" t="inlineStr">
        <is>
          <t>tudo bem</t>
        </is>
      </c>
      <c r="L983" s="6" t="inlineStr">
        <is>
          <t>tava</t>
        </is>
      </c>
      <c r="M983" s="6" t="inlineStr">
        <is>
          <t>fico</t>
        </is>
      </c>
      <c r="N983" s="6" t="inlineStr">
        <is>
          <t>B</t>
        </is>
      </c>
      <c r="O983" s="6" t="inlineStr">
        <is>
          <t>A habilidade LC-H25 exige identificar marcas linguísticas que singularizam as variedades sociais, regionais e de registro. O termo 'parça' é uma gíria típica de determinados grupos sociais jovens, funcionando como uma marca lexical que distingue essa variedade social da norma padrão e de outros registros, atendendo ao que a habilidade solicita.</t>
        </is>
      </c>
      <c r="P983" s="6" t="b">
        <v>1</v>
      </c>
      <c r="Q983" s="6" t="n">
        <v>0.06818181818181818</v>
      </c>
      <c r="R983" s="6" t="n">
        <v>2.15625</v>
      </c>
      <c r="S983" s="6" t="n">
        <v>0.8627450980392157</v>
      </c>
      <c r="T983" s="6" t="n">
        <v>9.581</v>
      </c>
      <c r="U983" s="6" t="n">
        <v>4.8</v>
      </c>
      <c r="V983" s="6" t="n">
        <v>5</v>
      </c>
      <c r="W983" s="6" t="n">
        <v>5</v>
      </c>
      <c r="X983" s="6" t="n">
        <v>4</v>
      </c>
      <c r="Y983" s="6" t="n">
        <v>5</v>
      </c>
      <c r="Z983" s="6" t="n">
        <v>5</v>
      </c>
      <c r="AA983" s="6" t="inlineStr">
        <is>
          <t>O item apresenta excelente alinhamento com a habilidade LC-H25, pois demanda a identificação de uma marca lexical ('parça') que singulariza uma variedade social (gíria juvenil). Os objetos de conhecimento (norma culta e variação linguística) são perfeitamente adequados e aplicados na análise do contexto. Os distratores são plausíveis: 'E aí' e 'tava' são marcas de registro informal, e 'fico' pode ser associado a uma variação, mas apenas 'parça' atende de forma direta e exclusiva ao critério de 'variedade social específica'. O nível de complexidade e o contexto (análise de mensagem de aplicativo) são adequados ao Ensino Médio. O formato, com enunciado claro, contexto pertinente e alternativas de escolha única, segue rigorosamente o padrão do ENEM.</t>
        </is>
      </c>
      <c r="AB983" s="6" t="n">
        <v>4.8</v>
      </c>
      <c r="AC983" s="6" t="n">
        <v>5</v>
      </c>
      <c r="AD983" s="6" t="n">
        <v>5</v>
      </c>
      <c r="AE983" s="6" t="n">
        <v>4</v>
      </c>
      <c r="AF983" s="6" t="n">
        <v>5</v>
      </c>
      <c r="AG983" s="6" t="n">
        <v>5</v>
      </c>
      <c r="AH983" s="6" t="inlineStr">
        <is>
          <t>O item apresenta excelente alinhamento à habilidade LC-H25, pois solicita a identificação de uma marca lexical específica (gíria) que caracteriza uma variedade social (juventude). Os objetos de conhecimento sobre variação linguística são plenamente contemplados. Os distratores são plausíveis, explorando outras formas de variação (fonética, morfossintática) e expressões de uso comum, o que exige do estudante a distinção entre o conceito de gíria e outros fenômenos linguísticos. O nível de dificuldade é adequado ao Ensino Médio, e o formato segue rigorosamente os padrões do ENEM.</t>
        </is>
      </c>
    </row>
    <row r="984">
      <c r="A984" s="6" t="inlineStr">
        <is>
          <t>ba454f47-e60d-4de1-b93c-9acc89a855e7</t>
        </is>
      </c>
      <c r="B984" s="6" t="inlineStr">
        <is>
          <t>com_fewshot_sem_grafo</t>
        </is>
      </c>
      <c r="C984" s="6" t="inlineStr">
        <is>
          <t>LC</t>
        </is>
      </c>
      <c r="D984" s="6" t="inlineStr">
        <is>
          <t>Linguagens, Codigos e suas Tecnologias</t>
        </is>
      </c>
      <c r="E984" s="6" t="n">
        <v>8</v>
      </c>
      <c r="F984" s="6" t="inlineStr">
        <is>
          <t>LC-H25</t>
        </is>
      </c>
      <c r="G984" s="6" t="inlineStr">
        <is>
          <t>Identificar, em textos de diferentes generos, as marcas linguisticas que singularizam as variedades linguisticas sociais, regionais e de registro.</t>
        </is>
      </c>
      <c r="H984" s="6" t="inlineStr">
        <is>
          <t>Em um trecho de um romance regionalista, um personagem nativo do sertão alerta um engenheiro sobre as condições do terreno para uma construção. Leia o fragmento a seguir:
— Moço, num adianta não botar cimento aí não. A terra é muito mole. Quando chove, tudo desce. O rio aqui é quem manda. Olha só aquela marca d'água lá em cima no pau.
Considerando a habilidade de identificar marcas linguísticas que singularizam variedades sociais e regionais, qual característica da fala do personagem evidencia sua origem e seu registro informal?</t>
        </is>
      </c>
      <c r="I984" s="6" t="inlineStr">
        <is>
          <t>O uso do pronome de tratamento 'Moço', que indica uma relação de extrema formalidade e distanciamento social.</t>
        </is>
      </c>
      <c r="J984" s="6" t="inlineStr">
        <is>
          <t>A escolha de termos técnicos como 'cimento' e 'terra', que demonstram o domínio do personagem sobre a engenharia civil.</t>
        </is>
      </c>
      <c r="K984" s="6" t="inlineStr">
        <is>
          <t>A redução de 'não' para 'num' e o emprego de vocabulário popular como 'pau' em vez de 'tronco' ou 'árvore'.</t>
        </is>
      </c>
      <c r="L984" s="6" t="inlineStr">
        <is>
          <t>A construção de frases curtas e diretas, que servem apenas para acelerar o ritmo da narrativa, sem relação com a variedade linguística.</t>
        </is>
      </c>
      <c r="M984" s="6" t="inlineStr">
        <is>
          <t>A ausência de verbos de ligação no período 'A terra muito mole', o que caracteriza um registro culto e literário.</t>
        </is>
      </c>
      <c r="N984" s="6" t="inlineStr">
        <is>
          <t>C</t>
        </is>
      </c>
      <c r="O984" s="6" t="inlineStr">
        <is>
          <t>A habilidade LC-H25 exige o reconhecimento de traços linguísticos que definem variedades sociais, regionais ou de registro. A alternativa C é a correta porque aponta a redução fonética ('num') e a escolha lexical ('pau'), que são marcas típicas da fala popular e regional, distinguindo-a da norma padrão culta.</t>
        </is>
      </c>
      <c r="P984" s="6" t="b">
        <v>1</v>
      </c>
      <c r="Q984" s="6" t="n">
        <v>0.03092783505154639</v>
      </c>
      <c r="R984" s="6" t="n">
        <v>2.01923076923077</v>
      </c>
      <c r="S984" s="6" t="n">
        <v>0.8660714285714286</v>
      </c>
      <c r="T984" s="6" t="n">
        <v>10.83331081081081</v>
      </c>
      <c r="U984" s="6" t="n">
        <v>4.8</v>
      </c>
      <c r="V984" s="6" t="n">
        <v>5</v>
      </c>
      <c r="W984" s="6" t="n">
        <v>5</v>
      </c>
      <c r="X984" s="6" t="n">
        <v>4</v>
      </c>
      <c r="Y984" s="6" t="n">
        <v>5</v>
      </c>
      <c r="Z984" s="6" t="n">
        <v>5</v>
      </c>
      <c r="AA984" s="6" t="inlineStr">
        <is>
          <t>O item apresenta excelente alinhamento com a habilidade-alvo LC-H25, pois demanda explicitamente a identificação de marcas linguísticas de variedade regional e de registro informal. Os objetos de conhecimento (norma culta e variação linguística) são perfeitamente adequados e aplicados na análise do texto. Os distratores são plausíveis: A e E exploram inversões de lógica (formalidade/culto), B aposta em um desvio de interpretação (foco no conteúdo técnico), e D aposta em uma análise narrativa em vez linguística. A complexidade da análise, que exige a distinção entre traços regionais/populares e outros recursos textuais, é adequada ao Ensino Médio. O formato, com seu contexto de gênero (romance regionalista), enunciado claro, alternativas bem estruturadas e gabarito/justificativa consistentes, adere perfeitamente ao padrão de itens do ENEM.</t>
        </is>
      </c>
      <c r="AB984" s="6" t="n">
        <v>4.8</v>
      </c>
      <c r="AC984" s="6" t="n">
        <v>5</v>
      </c>
      <c r="AD984" s="6" t="n">
        <v>5</v>
      </c>
      <c r="AE984" s="6" t="n">
        <v>4</v>
      </c>
      <c r="AF984" s="6" t="n">
        <v>5</v>
      </c>
      <c r="AG984" s="6" t="n">
        <v>5</v>
      </c>
      <c r="AH984" s="6" t="inlineStr">
        <is>
          <t>O item apresenta excelente alinhamento à habilidade LC-H25, exigindo a identificação de traços fonológicos ('num') e lexicais ('pau') que caracterizam a variedade linguística regional e informal. Os objetos de conhecimento referentes à variação linguística e norma culta são plenamente adequados. Os distratores são plausíveis, explorando interpretações equivocadas de contexto, função pragmática e estereótipos, embora o distrator E seja facilmente eliminável pela leitura atenta do texto. O nível de complexidade é apropriado para o Ensino Médio e a estrutura segue rigorosamente o padrão do ENEM.</t>
        </is>
      </c>
    </row>
    <row r="985">
      <c r="A985" s="6" t="inlineStr">
        <is>
          <t>3f32e0cb-a475-4996-8bf6-3705487b63b5</t>
        </is>
      </c>
      <c r="B985" s="6" t="inlineStr">
        <is>
          <t>com_fewshot_sem_grafo</t>
        </is>
      </c>
      <c r="C985" s="6" t="inlineStr">
        <is>
          <t>LC</t>
        </is>
      </c>
      <c r="D985" s="6" t="inlineStr">
        <is>
          <t>Linguagens, Codigos e suas Tecnologias</t>
        </is>
      </c>
      <c r="E985" s="6" t="n">
        <v>8</v>
      </c>
      <c r="F985" s="6" t="inlineStr">
        <is>
          <t>LC-H25</t>
        </is>
      </c>
      <c r="G985" s="6" t="inlineStr">
        <is>
          <t>Identificar, em textos de diferentes generos, as marcas linguisticas que singularizam as variedades linguisticas sociais, regionais e de registro.</t>
        </is>
      </c>
      <c r="H985" s="6" t="inlineStr">
        <is>
          <t>Em uma cena de um romance brasileiro contemporâneo, dois personagens de origens sociais distintas conversam em uma feira livre. O senhor Joaquim, um comerciante tradicional do Nordeste, fala com o cliente Roberto, um empresário paulistano.
Senhor Joaquim: “Oxente, meu fio! Esse quiabo aqui tá muito bonito, é da roça mesmo, sem veneno. Toma um cadê pra tu levar, que o preço tá camarada.”
Roberto: “Bom dia, senhor. O produto parece ser de excelente qualidade. Gostaria de verificar o valor unitário para, posteriormente, efetuar o pagamento via cartão.”
Considerando as variedades linguísticas presentes no diálogo, quais marcas evidenciam as diferenças sociais e regionais entre os falantes?</t>
        </is>
      </c>
      <c r="I985" s="6" t="inlineStr">
        <is>
          <t>O uso do pronome de tratamento “senhor” por ambos os interlocutores, que indica um nível de escolaridade equivalente e respeito mútuo.</t>
        </is>
      </c>
      <c r="J985" s="6" t="inlineStr">
        <is>
          <t>A expressão “Oxente, meu fio!” e o uso do pronome “tu” na fala do senhor Joaquim, que sinalizam uma variante regional nordestina e um registro informal, em contraste com a formalidade de Roberto.</t>
        </is>
      </c>
      <c r="K985" s="6" t="inlineStr">
        <is>
          <t>A utilização da palavra “cartão” pelo empresário, que demonstra uma variante linguística urbana moderna, oposta à linguagem arcaica e obsoleta do comerciante.</t>
        </is>
      </c>
      <c r="L985" s="6" t="inlineStr">
        <is>
          <t>A presença de erros gramaticais como “tá” e “pra” na fala do senhor Joaquim, que comprovam a falta de conhecimento da norma padrão por parte dos moradores da região Nordeste.</t>
        </is>
      </c>
      <c r="M985" s="6" t="inlineStr">
        <is>
          <t>A escolha de vocabulário técnico como “unitário” e “posteriormente” pelo senhor Joaquim, que revela sua tentativa de se adequar ao registro formal exigido pelo cliente.</t>
        </is>
      </c>
      <c r="N985" s="6" t="inlineStr">
        <is>
          <t>B</t>
        </is>
      </c>
      <c r="O985" s="6" t="inlineStr">
        <is>
          <t>A habilidade LC-H25 exige a identificação de marcas linguísticas que singularizam variedades sociais, regionais e de registro. A alternativa B é a correta pois aponta explicitamente o uso de expressões regionais ("Oxente", "meu fio") e de um pronome pessoal típico de certas regiões ("tu"), bem como o vocabulário simples, caracterizando o registro informal e a origem regional do primeiro personagem, em oposição à norma padrão e formal utilizada pelo segundo.</t>
        </is>
      </c>
      <c r="P985" s="6" t="b">
        <v>1</v>
      </c>
      <c r="Q985" s="6" t="n">
        <v>0.03478260869565217</v>
      </c>
      <c r="R985" s="6" t="n">
        <v>1.902912621359224</v>
      </c>
      <c r="S985" s="6" t="n">
        <v>0.777027027027027</v>
      </c>
      <c r="T985" s="6" t="n">
        <v>11.396</v>
      </c>
      <c r="U985" s="6" t="n">
        <v>4.8</v>
      </c>
      <c r="V985" s="6" t="n">
        <v>5</v>
      </c>
      <c r="W985" s="6" t="n">
        <v>5</v>
      </c>
      <c r="X985" s="6" t="n">
        <v>4</v>
      </c>
      <c r="Y985" s="6" t="n">
        <v>5</v>
      </c>
      <c r="Z985" s="6" t="n">
        <v>5</v>
      </c>
      <c r="AA985" s="6" t="inlineStr">
        <is>
          <t>O item apresenta excelente alinhamento com a habilidade-alvo LC-H25, pois o diálogo e as alternativas foram construídos especificamente para que o candidato identifique as marcas linguísticas regionais (Oxente, meu fio, tu) e de registro (informal vs. formal) que distinguem os personagens. Os objetos de conhecimento (norma culta e variação linguística) estão perfeitamente adequados e são o cerne da questão. Os distratores são plausíveis, pois exploram mal-entendidos comuns: a alternativa A confunde respeito com variação social/regional; a C e a E atribuem características incorretas a um dos personagens (arcaísmo, vocabulário técnico); a D apresenta uma visão preconceituosa e incorreta sobre a variação linguística, tratando-a como erro. O nível de complexidade é adequado para o Ensino Médio, exigindo análise de contexto e conhecimento sociolinguístico básico. O formato, com um diálogo e alternativas que exigem a análise de diferentes níveis linguísticos, é totalmente aderente ao padrão de itens de Linguagens e Códigos do ENEM.</t>
        </is>
      </c>
      <c r="AB985" s="6" t="n">
        <v>5</v>
      </c>
      <c r="AC985" s="6" t="n">
        <v>5</v>
      </c>
      <c r="AD985" s="6" t="n">
        <v>5</v>
      </c>
      <c r="AE985" s="6" t="n">
        <v>5</v>
      </c>
      <c r="AF985" s="6" t="n">
        <v>5</v>
      </c>
      <c r="AG985" s="6" t="n">
        <v>5</v>
      </c>
      <c r="AH985" s="6" t="inlineStr">
        <is>
          <t>O item está perfeitamente alinhado à habilidade LC-H25, pois solicita a identificação de marcas linguísticas que singularizam variedades sociais, regionais e de registro a partir de um diálogo contrastivo. O estímulo apresenta claramente a oposição entre a norma culta/formal e a variante popular/regional, permitindo a aplicação dos objetos de conhecimento previstos. Os distratores são plausíveis e bem construídos: o A explora a interpretação superficial de um elemento comum; o C confunde modernidade com registro; o D explora o preconceito linguístico, um erro comum a ser evitado pelo estudante; e o E testa a atenção à atribuição de fala. O nível de dificuldade e o vocabulário são adequados ao Ensino Médio, e o formato segue rigorosamente os padrões do ENEM.</t>
        </is>
      </c>
    </row>
    <row r="986">
      <c r="A986" s="6" t="inlineStr">
        <is>
          <t>da5c5d7d-e630-4580-8c3c-8fee27dfe922</t>
        </is>
      </c>
      <c r="B986" s="6" t="inlineStr">
        <is>
          <t>com_fewshot_sem_grafo</t>
        </is>
      </c>
      <c r="C986" s="6" t="inlineStr">
        <is>
          <t>LC</t>
        </is>
      </c>
      <c r="D986" s="6" t="inlineStr">
        <is>
          <t>Linguagens, Codigos e suas Tecnologias</t>
        </is>
      </c>
      <c r="E986" s="6" t="n">
        <v>8</v>
      </c>
      <c r="F986" s="6" t="inlineStr">
        <is>
          <t>LC-H25</t>
        </is>
      </c>
      <c r="G986" s="6" t="inlineStr">
        <is>
          <t>Identificar, em textos de diferentes generos, as marcas linguisticas que singularizam as variedades linguisticas sociais, regionais e de registro.</t>
        </is>
      </c>
      <c r="H986" s="6" t="inlineStr">
        <is>
          <t>Em uma cena de um romance brasileiro contemporâneo, dois personagens conversam em uma feira livre de uma cidade do interior. Observe o trecho a seguir:
— Ô, compadre, truxe as melancia que o senhor pediu, mas tá difícil de carregar porque o caminhão quebrou na subida. A gente vai ter que negociar o preço, que o frete ficou caro demais pra nosso bolso.
— Tá certo, seu Joaquim. A gente resolve isso. Deixa eu ver qual tá mais madura e a gente fecha negócio.
A análise linguística desse diálogo permite identificar que o autor utiliza marcas específicas para</t>
        </is>
      </c>
      <c r="I986" s="6" t="inlineStr">
        <is>
          <t>demonstrar o erro gramatical dos personagens, que não tiveram acesso à educação formal e, por isso, falam incorretamente.</t>
        </is>
      </c>
      <c r="J986" s="6" t="inlineStr">
        <is>
          <t>padronizar a linguagem do texto, garantindo que todos os leitores, independentemente de sua origem, compreendam a narrativa da mesma forma.</t>
        </is>
      </c>
      <c r="K986" s="6" t="inlineStr">
        <is>
          <t>singularizar a fala das personagens, revelando sua procedência regional e seu pertencimento a um determinado grupo social.</t>
        </is>
      </c>
      <c r="L986" s="6" t="inlineStr">
        <is>
          <t>criticar o uso de gírias e expressões populares, mostrando que elas empobrecem a língua portuguesa e devem ser evitadas na literatura.</t>
        </is>
      </c>
      <c r="M986" s="6" t="inlineStr">
        <is>
          <t>evidenciar a influência de línguas estrangeiras no vocabulário brasileiro, visto que termos como 'negócio' e 'preço' são importações.</t>
        </is>
      </c>
      <c r="N986" s="6" t="inlineStr">
        <is>
          <t>C</t>
        </is>
      </c>
      <c r="O986" s="6" t="inlineStr">
        <is>
          <t>A questão aborda a habilidade LC-H25, que solicita a identificação de marcas linguísticas que singularizam variedades sociais, regionais e de registro. No trecho, o uso de 'truxe' (pela forma popular 'trazer'), 'que' no lugar de 'para que', a concordância de 'as melancia' e o tratamento 'ô, compadre' são marcas claras da variedade regional (interior) e social (popular). A alternativa C é a correta ao reconhecer que essas escolhas conferem identidade às personagens, diferenciando-as de outras variedades linguísticas.</t>
        </is>
      </c>
      <c r="P986" s="6" t="b">
        <v>1</v>
      </c>
      <c r="Q986" s="6" t="n">
        <v>0.02702702702702703</v>
      </c>
      <c r="R986" s="6" t="n">
        <v>1.971428571428572</v>
      </c>
      <c r="S986" s="6" t="n">
        <v>0.925</v>
      </c>
      <c r="T986" s="6" t="n">
        <v>11.39267942583732</v>
      </c>
      <c r="U986" s="6" t="n">
        <v>4.8</v>
      </c>
      <c r="V986" s="6" t="n">
        <v>5</v>
      </c>
      <c r="W986" s="6" t="n">
        <v>5</v>
      </c>
      <c r="X986" s="6" t="n">
        <v>4</v>
      </c>
      <c r="Y986" s="6" t="n">
        <v>5</v>
      </c>
      <c r="Z986" s="6" t="n">
        <v>5</v>
      </c>
      <c r="AA986" s="6" t="inlineStr">
        <is>
          <t>O item apresenta excelente alinhamento com a habilidade-alvo LC-H25, pois o enunciado e as alternativas exigem a identificação e interpretação de marcas linguísticas (como 'truxe', 'ô, compadre', 'fechamos negócio') que caracterizam a variedade social e regional dos personagens. Os objetos de conhecimento (norma culta e variação linguística) são perfeitamente adequados e necessários para a resolução da questão. Os distratores (A, B, D, E) são plausíveis, pois exploram concepções comuns e equivocadas sobre a língua (preconceito linguístico, purismo, ideia de erro, influência estrangeira), funcionando como bons desafios para o estudante. O nível de complexidade é adequado para o Ensino Médio, exigindo análise de texto e conhecimento sociolinguístico sem ser excessivamente técnico. A aderência ao formato ENEM é máxima, com um contexto narrativo claro, um diálogo rico em marcas linguísticas e alternativas que exigem interpretação crítica, fugindo do memorismo.</t>
        </is>
      </c>
      <c r="AB986" s="6" t="n">
        <v>4.8</v>
      </c>
      <c r="AC986" s="6" t="n">
        <v>5</v>
      </c>
      <c r="AD986" s="6" t="n">
        <v>5</v>
      </c>
      <c r="AE986" s="6" t="n">
        <v>4</v>
      </c>
      <c r="AF986" s="6" t="n">
        <v>5</v>
      </c>
      <c r="AG986" s="6" t="n">
        <v>5</v>
      </c>
      <c r="AH986" s="6" t="inlineStr">
        <is>
          <t>O item apresenta excelente alinhamento à habilidade LC-H25, pois solicita a identificação da função das marcas linguísticas presentes no texto (variação regional e social) na construção da identidade das personagens. Os objetos de conhecimento (variação linguística vs. norma culta) são plenamente adequados. Os distratores A e D são plausíveis, pois exploram o preconceito linguístico (visão prescritiva), comum em estudantes que ainda não dominam a perspectiva sociolinguística; os distratores B e E são menos robustos, mas funcionais. O nível de dificuldade e o vocabulário são apropriados para o Ensino Médio, e o formato segue rigorosamente o padrão do ENEM.</t>
        </is>
      </c>
    </row>
    <row r="987">
      <c r="A987" s="6" t="inlineStr">
        <is>
          <t>bec3e059-1c19-4279-abed-c24427cad7f2</t>
        </is>
      </c>
      <c r="B987" s="6" t="inlineStr">
        <is>
          <t>com_fewshot_sem_grafo</t>
        </is>
      </c>
      <c r="C987" s="6" t="inlineStr">
        <is>
          <t>LC</t>
        </is>
      </c>
      <c r="D987" s="6" t="inlineStr">
        <is>
          <t>Linguagens, Codigos e suas Tecnologias</t>
        </is>
      </c>
      <c r="E987" s="6" t="n">
        <v>8</v>
      </c>
      <c r="F987" s="6" t="inlineStr">
        <is>
          <t>LC-H26</t>
        </is>
      </c>
      <c r="G987" s="6" t="inlineStr">
        <is>
          <t>Relacionar as variedades linguisticas a situacoes especificas de uso social.</t>
        </is>
      </c>
      <c r="H987" s="6" t="inlineStr">
        <is>
          <t>Em uma reunião de pais e mestres, o diretor de uma escola pública discursa sobre a importância da participação da família na vida escolar dos alunos. No dia seguinte, o mesmo diretor encontra um grupo de alunos no pátio durante o intervalo e conversa informalmente sobre o jogo de futebol que acontecerá na semana. Considerando a adequação da linguagem a cada contexto social, qual alteração linguística é necessária na transição do discurso formal para a conversa informal?</t>
        </is>
      </c>
      <c r="I987" s="6" t="inlineStr">
        <is>
          <t>A manutenção obrigatória do uso da norma culta em ambas as situações para preservar a autoridade do diretor.</t>
        </is>
      </c>
      <c r="J987" s="6" t="inlineStr">
        <is>
          <t>A substituição de termos técnicos por gírias e o uso de um tom mais descontraído e próximo na conversa com os alunos.</t>
        </is>
      </c>
      <c r="K987" s="6" t="inlineStr">
        <is>
          <t>O aumento do volume da voz e o uso de repetições excessivas para garantir que os alunos entendam a mensagem.</t>
        </is>
      </c>
      <c r="L987" s="6" t="inlineStr">
        <is>
          <t>A utilização exclusiva de linguagem não-verbal, como gestos, dispensando o uso de palavras no contexto informal.</t>
        </is>
      </c>
      <c r="M987" s="6" t="inlineStr">
        <is>
          <t>A adoção de um vocabulário estrangeiro (anglicismos) para demonstrar modernidade e aproximação com a juventude.</t>
        </is>
      </c>
      <c r="N987" s="6" t="inlineStr">
        <is>
          <t>B</t>
        </is>
      </c>
      <c r="O987" s="6" t="inlineStr">
        <is>
          <t>A habilidade LC-H26 exige o reconhecimento de que as variedades linguísticas (formal/informal, oral/escrita) devem ser adequadas à situação de uso social. No discurso com os pais, espera-se a norma culta e formalidade. Já no pátio, com os alunos em um momento de lazer, a adequação se dá pelo uso da variedade informal, com gírias e tom descontraído, garantindo a eficácia da comunicação naquele contexto específico.</t>
        </is>
      </c>
      <c r="P987" s="6" t="b">
        <v>1</v>
      </c>
      <c r="Q987" s="6" t="n">
        <v>0.05</v>
      </c>
      <c r="R987" s="6" t="n">
        <v>2.512820512820513</v>
      </c>
      <c r="S987" s="6" t="n">
        <v>0.8602150537634409</v>
      </c>
      <c r="T987" s="6" t="n">
        <v>13.53095238095238</v>
      </c>
      <c r="U987" s="6" t="n">
        <v>4.8</v>
      </c>
      <c r="V987" s="6" t="n">
        <v>5</v>
      </c>
      <c r="W987" s="6" t="n">
        <v>5</v>
      </c>
      <c r="X987" s="6" t="n">
        <v>4</v>
      </c>
      <c r="Y987" s="6" t="n">
        <v>5</v>
      </c>
      <c r="Z987" s="6" t="n">
        <v>5</v>
      </c>
      <c r="AA987" s="6" t="inlineStr">
        <is>
          <t>O item apresenta excelente alinhamento com a habilidade LC-H26, pois demanda explicitamente a análise da adequação de variedades linguísticas (formal vs. informal) a contextos sociais distintos. Os objetos de conhecimento (norma culta e variação linguística) são perfeitamente adequados e necessários para a resolução. Os distratores (A, C, D, E) são plausíveis, pois representam erros comuns de adequação comunicativa (preservação excessiva da autoridade, ineficiência comunicativa, abandono da linguagem verbal e uso de estrangeirismos, respectivamente), embora a alternativa E seja um pouco menos central que as outras. O nível de complexidade é apropriado para o Ensino Médio, exigindo reflexão sobre o uso social da língua sem recorrer a conhecimentos linguísticos extremamente técnicos. O formato, com enunciado contextualizado, alternativas claras e gabarito com justificativa, segue estritamente as características dos itens de Linguagens e Códigos do ENEM.</t>
        </is>
      </c>
      <c r="AB987" s="6" t="n">
        <v>4.8</v>
      </c>
      <c r="AC987" s="6" t="n">
        <v>5</v>
      </c>
      <c r="AD987" s="6" t="n">
        <v>5</v>
      </c>
      <c r="AE987" s="6" t="n">
        <v>4</v>
      </c>
      <c r="AF987" s="6" t="n">
        <v>5</v>
      </c>
      <c r="AG987" s="6" t="n">
        <v>5</v>
      </c>
      <c r="AH987" s="6" t="inlineStr">
        <is>
          <t>O item apresenta excelente alinhamento à habilidade LC-H26, pois solicita explicitamente a relação entre a variedade linguística e o contexto social de uso (reunião de pais vs. pátio da escola). Os objetos de conhecimento referentes à norma culta e variação linguística são plenamente adequados. Os distratores são, em sua maioria, plausíveis, explorando concepções equivocadas sobre o uso da língua (como a obrigatoriedade da norma culta em A ou o uso de anglicismos em E), embora a opção D seja pouco verossímil. O nível de complexidade é apropriado para o Ensino Médio, e a estrutura do enunciado e das alternativas segue fielmente o modelo da prova do ENEM.</t>
        </is>
      </c>
    </row>
    <row r="988">
      <c r="A988" s="6" t="inlineStr">
        <is>
          <t>f1f72ca3-eb04-4181-99ee-7604cd2bf967</t>
        </is>
      </c>
      <c r="B988" s="6" t="inlineStr">
        <is>
          <t>com_fewshot_sem_grafo</t>
        </is>
      </c>
      <c r="C988" s="6" t="inlineStr">
        <is>
          <t>LC</t>
        </is>
      </c>
      <c r="D988" s="6" t="inlineStr">
        <is>
          <t>Linguagens, Codigos e suas Tecnologias</t>
        </is>
      </c>
      <c r="E988" s="6" t="n">
        <v>8</v>
      </c>
      <c r="F988" s="6" t="inlineStr">
        <is>
          <t>LC-H26</t>
        </is>
      </c>
      <c r="G988" s="6" t="inlineStr">
        <is>
          <t>Relacionar as variedades linguisticas a situacoes especificas de uso social.</t>
        </is>
      </c>
      <c r="H988" s="6" t="inlineStr">
        <is>
          <t>João, um estudante do ensino médio, está em processo de seleção para um estágio. Ele conta para o seu melhor amigo, por meio de um aplicativo de mensagens, que conseguiu a entrevista. Em seguida, precisa enviar um e-mail de confirmação para o recrutador da empresa. Considerando a adequação da linguagem a cada interlocutor, a mudança que João deve fazer ao redigir o e-mail, em comparação à mensagem enviada ao amigo, é:</t>
        </is>
      </c>
      <c r="I988" s="6" t="inlineStr">
        <is>
          <t>Utilizar muitas gírias e abreviações para demonstrar que é jovem e conectado com a tecnologia.</t>
        </is>
      </c>
      <c r="J988" s="6" t="inlineStr">
        <is>
          <t>Adotar a norma-padrão e um tom formal, evitando expressões coloquiais para garantir clareza e profissionalismo.</t>
        </is>
      </c>
      <c r="K988" s="6" t="inlineStr">
        <is>
          <t>Empregar vocabulário regionalista para valorizar a cultura local da empresa onde deseja trabalhar.</t>
        </is>
      </c>
      <c r="L988" s="6" t="inlineStr">
        <is>
          <t>Inserir emojis e figuras para tornar o texto mais leve e descontraído, facilitando a leitura pelo recrutador.</t>
        </is>
      </c>
      <c r="M988" s="6" t="inlineStr">
        <is>
          <t>Redigir frases curtas e incompletas, pois o recrutador provavelmente lerá o e-mail rapidamente no celular.</t>
        </is>
      </c>
      <c r="N988" s="6" t="inlineStr">
        <is>
          <t>B</t>
        </is>
      </c>
      <c r="O988" s="6" t="inlineStr">
        <is>
          <t>A questão avalia a habilidade LC-H26 ao exigir o reconhecimento de que a variedade linguística deve ser ajustada ao contexto de uso social. A comunicação com um amigo permite informalidade e gírias, enquanto a interação profissional (e-mail para o recrutador) exige o registro formal e a observância da norma-padrão para transmitir seriedade e competência.</t>
        </is>
      </c>
      <c r="P988" s="6" t="b">
        <v>1</v>
      </c>
      <c r="Q988" s="6" t="n">
        <v>0.03703703703703703</v>
      </c>
      <c r="R988" s="6" t="n">
        <v>1.78125</v>
      </c>
      <c r="S988" s="6" t="n">
        <v>0.9101123595505618</v>
      </c>
      <c r="T988" s="6" t="n">
        <v>13.67270547945206</v>
      </c>
      <c r="U988" s="6" t="n">
        <v>5</v>
      </c>
      <c r="V988" s="6" t="n">
        <v>5</v>
      </c>
      <c r="W988" s="6" t="n">
        <v>5</v>
      </c>
      <c r="X988" s="6" t="n">
        <v>5</v>
      </c>
      <c r="Y988" s="6" t="n">
        <v>5</v>
      </c>
      <c r="Z988" s="6" t="n">
        <v>5</v>
      </c>
      <c r="AA988" s="6" t="inlineStr">
        <is>
          <t>O item apresenta excelente alinhamento com a habilidade LC-H26, pois demanda explicitamente a análise da adequação da variedade linguística (informal com o amigo vs. formal com o recrutador) a um contexto de uso social específico (comunicação pessoal vs. profissional). Os objetos de conhecimento esperados (norma culta e variação linguística) são perfeitamente contemplados na situação-problema e na alternativa correta. Os distratores são plausíveis e representam erros comuns de adequação comunicativa: a alternativa A sugere a manutenção da informalidade, a C uma inadequação por regionalismo, a D uma inadequação por informalidade excessiva (emojis) e a E uma inadequação por quebra da norma gramatical. O nível de escolaridade do Ensino Médio é apropriado, pois envolve a compreensão de nuances de registro linguístico relevantes para a vida adulta e profissional do estudante. O formato segue rigorosamente o padrão ENEM, com enunciado claro, contextualizado e alternativas que exigem a análise de um fenômeno linguístico em um cenário realista.</t>
        </is>
      </c>
      <c r="AB988" s="6" t="n">
        <v>5</v>
      </c>
      <c r="AC988" s="6" t="n">
        <v>5</v>
      </c>
      <c r="AD988" s="6" t="n">
        <v>5</v>
      </c>
      <c r="AE988" s="6" t="n">
        <v>5</v>
      </c>
      <c r="AF988" s="6" t="n">
        <v>5</v>
      </c>
      <c r="AG988" s="6" t="n">
        <v>5</v>
      </c>
      <c r="AH988" s="6" t="inlineStr">
        <is>
          <t>O item apresenta alinhamento perfeito à habilidade LC-H26, ao exigir do estudante a identificação da variedade linguística adequada (norma-padrão) para uma situação de interação profissional, em contraste com uma situação informal. Os objetos de conhecimento (norma culta e variação) são integralmente contemplados. Os distratores são plausíveis, pois representam transferências inadequadas de registros informais para o contexto formal, testando efetivamente a competência do aluno. O nível de dificuldade e o contexto (estágio) são adequados ao Ensino Médio, e a estrutura segue rigorosamente o formato de prova do ENEM.</t>
        </is>
      </c>
    </row>
    <row r="989">
      <c r="A989" s="6" t="inlineStr">
        <is>
          <t>506be10a-e089-453d-8f72-336115b85ed0</t>
        </is>
      </c>
      <c r="B989" s="6" t="inlineStr">
        <is>
          <t>com_fewshot_sem_grafo</t>
        </is>
      </c>
      <c r="C989" s="6" t="inlineStr">
        <is>
          <t>LC</t>
        </is>
      </c>
      <c r="D989" s="6" t="inlineStr">
        <is>
          <t>Linguagens, Codigos e suas Tecnologias</t>
        </is>
      </c>
      <c r="E989" s="6" t="n">
        <v>8</v>
      </c>
      <c r="F989" s="6" t="inlineStr">
        <is>
          <t>LC-H26</t>
        </is>
      </c>
      <c r="G989" s="6" t="inlineStr">
        <is>
          <t>Relacionar as variedades linguisticas a situacoes especificas de uso social.</t>
        </is>
      </c>
      <c r="H989" s="6" t="inlineStr">
        <is>
          <t>Durante uma assembleia estudantil para discutir melhorias na escola, o representante da turma, João, precisa apresentar as reivindicações dos alunos ao diretor. Ao preparar o seu discurso, João percebe que a linguagem que usa com os amigos no intervalo, repleta de gírias e expressões informais, não seria adequada para aquele momento. Ele decide, então, adaptar o seu registro para uma norma mais formal e culta. Essa mudança na variedade linguística é justificada porque:</t>
        </is>
      </c>
      <c r="I989" s="6" t="inlineStr">
        <is>
          <t>a língua portuguesa possui apenas uma forma correta de ser falada, sendo a gíria considerada um erro gramatical.</t>
        </is>
      </c>
      <c r="J989" s="6" t="inlineStr">
        <is>
          <t>o diretor, por ser mais velho, não consegue compreender o vocabulário utilizado pelos jovens na atualidade.</t>
        </is>
      </c>
      <c r="K989" s="6" t="inlineStr">
        <is>
          <t>situações comunicativas distintas exigem diferentes níveis de formalidade para garantir a eficácia da interação.</t>
        </is>
      </c>
      <c r="L989" s="6" t="inlineStr">
        <is>
          <t>o uso da linguagem formal é uma estratégia para demonstrar superioridade intelectual sobre os demais participantes.</t>
        </is>
      </c>
      <c r="M989" s="6" t="inlineStr">
        <is>
          <t>a escola é o único espaço onde a norma culta deve ser obrigatoriamente utilizada, proibindo-se qualquer variação.</t>
        </is>
      </c>
      <c r="N989" s="6" t="inlineStr">
        <is>
          <t>C</t>
        </is>
      </c>
      <c r="O989" s="6" t="inlineStr">
        <is>
          <t>A questão aborda a habilidade LC-H26 ao exigir do aluno o reconhecimento de que as variedades linguísticas (como a informal e a culta) não são certas ou erradas em si mesmas, mas adequadas ou inadequadas dependendo do contexto social. A alternativa C é a correta pois identifica que a escolha do registro formal está relacionada à especificidade da situação (uma assembleia com a direção), visando o sucesso comunicativo.</t>
        </is>
      </c>
      <c r="P989" s="6" t="b">
        <v>1</v>
      </c>
      <c r="Q989" s="6" t="n">
        <v>0.06741573033707865</v>
      </c>
      <c r="R989" s="6" t="n">
        <v>4.090909090909091</v>
      </c>
      <c r="S989" s="6" t="n">
        <v>0.9175257731958762</v>
      </c>
      <c r="T989" s="6" t="n">
        <v>15.8239935064935</v>
      </c>
      <c r="U989" s="6" t="n">
        <v>5</v>
      </c>
      <c r="V989" s="6" t="n">
        <v>5</v>
      </c>
      <c r="W989" s="6" t="n">
        <v>5</v>
      </c>
      <c r="X989" s="6" t="n">
        <v>5</v>
      </c>
      <c r="Y989" s="6" t="n">
        <v>5</v>
      </c>
      <c r="Z989" s="6" t="n">
        <v>5</v>
      </c>
      <c r="AA989" s="6" t="inlineStr">
        <is>
          <t>O item apresenta excelente alinhamento com a habilidade-alvo LC-H26, pois a situação comunicativa descrita (assembleia estudantil) exige do aluno a compreensão de que a adequação da variedade linguística (informal vs. formal) está diretamente ligada ao contexto social e ao objetivo da interação. A alternativa correta (C) explicita com precisão esse princípio de adequação comunicativa. Os objetos de conhecimento estão perfeitamente adequados, pois a questão aborda diretamente a relação entre norma culta, variação linguística e situações de uso social. Os distratores são plausíveis e funcionais como erros conceituais comuns: A e E representam uma visão purista e prescritiva da língua; B aposta em um estereótipo de geração sem fundamento linguístico; D atribui uma motivação de poder que não está no enunciado. O nível de escolaridade é adequado, pois a questão demanda um conhecimento sociolinguístico básico, mas que vai além do senso comum, sendo esperado para o Ensino Médio. O formato está em total aderência ao ENEM, com um enunciado contextualizado, uma pergunta que exige análise e interpretação, e alternativas que exploram nuances conceituais.</t>
        </is>
      </c>
      <c r="AB989" s="6" t="n">
        <v>5</v>
      </c>
      <c r="AC989" s="6" t="n">
        <v>5</v>
      </c>
      <c r="AD989" s="6" t="n">
        <v>5</v>
      </c>
      <c r="AE989" s="6" t="n">
        <v>5</v>
      </c>
      <c r="AF989" s="6" t="n">
        <v>5</v>
      </c>
      <c r="AG989" s="6" t="n">
        <v>5</v>
      </c>
      <c r="AH989" s="6" t="inlineStr">
        <is>
          <t>O item avalia com precisão a habilidade LC-H26 ao contextualizar a escolha da variedade linguística em uma situação social específica (assembleia escolar). A alternativa correta (C) fundamenta-se na adequação do registro ao contexto comunicativo, conceito central da habilidade. Os distratores são plausíveis e bem elaborados, explorando concepções equivocadas comuns, como o preconceito linguístico (A), a incompreensão geracional (B), o uso da linguagem como demonstração de poder (D) e a rigidez da norma na escola (E). O enunciado é claro, o vocabulário é acessível e a estrutura segue rigorosamente o padrão de itens de Linguagens e Códigos do ENEM.</t>
        </is>
      </c>
    </row>
    <row r="990">
      <c r="A990" s="6" t="inlineStr">
        <is>
          <t>27977320-b3bb-4771-8bf5-997d45b038e2</t>
        </is>
      </c>
      <c r="B990" s="6" t="inlineStr">
        <is>
          <t>com_fewshot_sem_grafo</t>
        </is>
      </c>
      <c r="C990" s="6" t="inlineStr">
        <is>
          <t>LC</t>
        </is>
      </c>
      <c r="D990" s="6" t="inlineStr">
        <is>
          <t>Linguagens, Codigos e suas Tecnologias</t>
        </is>
      </c>
      <c r="E990" s="6" t="n">
        <v>8</v>
      </c>
      <c r="F990" s="6" t="inlineStr">
        <is>
          <t>LC-H26</t>
        </is>
      </c>
      <c r="G990" s="6" t="inlineStr">
        <is>
          <t>Relacionar as variedades linguisticas a situacoes especificas de uso social.</t>
        </is>
      </c>
      <c r="H990" s="6" t="inlineStr">
        <is>
          <t>Durante a preparação para a Semana Cultural de sua escola, o representante da turma, Lucas, precisa redigir dois textos: um ofício a ser entregue ao diretor pedindo autorização para usar o auditório e uma postagem para as redes sociais convidando os alunos a participarem dos eventos. Considerando a adequação linguística a cada interlocutor e situação, Lucas deve:</t>
        </is>
      </c>
      <c r="I990" s="6" t="inlineStr">
        <is>
          <t>Utilizar gírias e expressões coloquiais em ambos os textos para demonstrar que a juventude está organizada.</t>
        </is>
      </c>
      <c r="J990" s="6" t="inlineStr">
        <is>
          <t>Adotar uma linguagem extremamente formal e rebuscada na postagem da internet, para dar credibilidade ao evento, e um tom simples e direto no ofício.</t>
        </is>
      </c>
      <c r="K990" s="6" t="inlineStr">
        <is>
          <t>Empregar a norma-padrão e um tom respeitoso no ofício, dirigindo-se à autoridade escolar, e usar uma linguagem mais informal, dinâmica e interativa na rede social.</t>
        </is>
      </c>
      <c r="L990" s="6" t="inlineStr">
        <is>
          <t>Priorizar o uso de termos técnicos e específicos da área de eventos nos dois textos, garantindo a precisão das informações.</t>
        </is>
      </c>
      <c r="M990" s="6" t="inlineStr">
        <is>
          <t>Escrever o ofício de maneira pessoal e emotiva, sensibilizando o diretor, e fazer a postagem de forma impessoal e objetiva.</t>
        </is>
      </c>
      <c r="N990" s="6" t="inlineStr">
        <is>
          <t>C</t>
        </is>
      </c>
      <c r="O990" s="6" t="inlineStr">
        <is>
          <t>A habilidade LC-H26 exige o reconhecimento de que a língua não é homogênea e que o uso de variedades linguísticas depende do contexto social, do interlocutor e do objetivo da comunicação. No ofício, a situação é formal e o interlocutor é uma autoridade (o diretor), exigindo o uso da norma-padrão e de um registro respeitoso. Já na rede social, o público são os colegas, o que permite e até favorece o uso de uma variedade informal, próxima da oralidade, para criar identificação e engajamento.</t>
        </is>
      </c>
      <c r="P990" s="6" t="b">
        <v>1</v>
      </c>
      <c r="Q990" s="6" t="n">
        <v>0.03571428571428571</v>
      </c>
      <c r="R990" s="6" t="n">
        <v>1.393700787401575</v>
      </c>
      <c r="S990" s="6" t="n">
        <v>0.8571428571428571</v>
      </c>
      <c r="T990" s="6" t="n">
        <v>17.22888888888889</v>
      </c>
      <c r="U990" s="6" t="n">
        <v>5</v>
      </c>
      <c r="V990" s="6" t="n">
        <v>5</v>
      </c>
      <c r="W990" s="6" t="n">
        <v>5</v>
      </c>
      <c r="X990" s="6" t="n">
        <v>5</v>
      </c>
      <c r="Y990" s="6" t="n">
        <v>5</v>
      </c>
      <c r="Z990" s="6" t="n">
        <v>5</v>
      </c>
      <c r="AA990" s="6" t="inlineStr">
        <is>
          <t>O item demonstra excelente alinhamento com a habilidade LC-H26, pois a tarefa central é a escolha de variedades linguísticas (norma-padrão vs. linguagem informal) com base em situações comunicativas distintas (ofício formal vs. postagem em rede social). Os objetos de conhecimento (norma culta e variação linguística) são perfeitamente adequados e necessários para a resolução. Os distratores (A, B, D, E) são plausíveis, pois cada um representa um erro comum de adequação comunicacional: o uso inadequado de gírias (A), a inversão de registros (B), o uso excessivo de formalidade (D) e a inadequação afetiva (E). O nível de complexidade é apropriado para o Ensino Médio, exigindo reflexão sobre o uso da língua em contextos sociais reais. O formato segue as características do ENEM, com um enunciado contextualizado e alternativas que exigem análise crítica.</t>
        </is>
      </c>
      <c r="AB990" s="6" t="n">
        <v>5</v>
      </c>
      <c r="AC990" s="6" t="n">
        <v>5</v>
      </c>
      <c r="AD990" s="6" t="n">
        <v>5</v>
      </c>
      <c r="AE990" s="6" t="n">
        <v>5</v>
      </c>
      <c r="AF990" s="6" t="n">
        <v>5</v>
      </c>
      <c r="AG990" s="6" t="n">
        <v>5</v>
      </c>
      <c r="AH990" s="6" t="inlineStr">
        <is>
          <t>O item avalia com precisão a habilidade LC-H26, exigindo que o estudante relacione o registro linguístico (norma culta e variedade informal) ao contexto de uso (ofício e rede social) e ao interlocutor (diretor e colegas). Os objetos de conhecimento são plenamente contemplados. Os distratores são bem elaborados, representando erros comuns de inadequação de registro ou inversão de gêneros textuais. O enunciado é claro, contextualizado na realidade escolar do Ensino Médio, e a estrutura segue rigorosamente o padrão do ENEM.</t>
        </is>
      </c>
    </row>
    <row r="991">
      <c r="A991" s="6" t="inlineStr">
        <is>
          <t>aea6efde-fb05-4a6b-9674-fa1038d90d20</t>
        </is>
      </c>
      <c r="B991" s="6" t="inlineStr">
        <is>
          <t>com_fewshot_sem_grafo</t>
        </is>
      </c>
      <c r="C991" s="6" t="inlineStr">
        <is>
          <t>LC</t>
        </is>
      </c>
      <c r="D991" s="6" t="inlineStr">
        <is>
          <t>Linguagens, Codigos e suas Tecnologias</t>
        </is>
      </c>
      <c r="E991" s="6" t="n">
        <v>8</v>
      </c>
      <c r="F991" s="6" t="inlineStr">
        <is>
          <t>LC-H27</t>
        </is>
      </c>
      <c r="G991" s="6" t="inlineStr">
        <is>
          <t>Reconhecer os usos da norma padrao da lingua portuguesa nas diferentes situacoes de comunicacao.</t>
        </is>
      </c>
      <c r="H991" s="6" t="inlineStr">
        <is>
          <t>Um estudante do terceiro ano do ensino médio precisa enviar um e-mail ao coordenador do curso de Medicina de uma universidade para solicitar informações sobre o processo de seleção para o estágio supervisionado. Ele elaborou o seguinte rascunho: 'Oi coordenador, blz? Eu queria saber como que faz pra conseguir a vaga no estágio. Me manda os requisitos, valeu.' Considerando a formalidade exigida pelo contexto comunicativo e a adequação à norma-padrão da língua portuguesa, qual alternativa apresenta a reescrita adequada do texto?</t>
        </is>
      </c>
      <c r="I991" s="6" t="inlineStr">
        <is>
          <t>Prezado Coordenador, tudo bem? Gostaria de saber como faço para conseguir a vaga no estágio. Pode me mandar os requisitos, por favor?</t>
        </is>
      </c>
      <c r="J991" s="6" t="inlineStr">
        <is>
          <t>Senhor Coordenador, venho solicitar informações sobre o processo de seleção para o estágio supervisionado. Aguardo o envio dos requisitos necessários.</t>
        </is>
      </c>
      <c r="K991" s="6" t="inlineStr">
        <is>
          <t>Coordenador, a gente quer saber como consegue a vaga no estágio. Manda pra gente os requisitos, tá ligado?</t>
        </is>
      </c>
      <c r="L991" s="6" t="inlineStr">
        <is>
          <t>Caro Coordenador, eu estou precisando saber como que eu faço pra pegar o estágio. Se o senhor poder mandar os requisitos, eu agradeço.</t>
        </is>
      </c>
      <c r="M991" s="6" t="inlineStr">
        <is>
          <t>Ilustríssimo Coordenador, rogo a vossa excelência que me envie os requisitos para a aquisição da vaga no estágio, pois estou muito interessado.</t>
        </is>
      </c>
      <c r="N991" s="6" t="inlineStr">
        <is>
          <t>B</t>
        </is>
      </c>
      <c r="O991" s="6" t="inlineStr">
        <is>
          <t>A habilidade LC-H27 exige o reconhecimento da norma-padrão em sitações formais. A alternativa B é a correta pois utiliza pronomes de tratamento adequados (Senhor), vocabulário formal (venho solicitar, aguardo) e obedece às regras gramaticais da norma culta, ajustando-se ao contexto de comunicação entre um aluno e uma autoridade acadêmica. As demais alternativas apresentam marcas de oralidade (A, C, D) ou excesso de formalidade/arcaísmos inadequados (E).</t>
        </is>
      </c>
      <c r="P991" s="6" t="b">
        <v>1</v>
      </c>
      <c r="Q991" s="6" t="n">
        <v>0.07142857142857142</v>
      </c>
      <c r="R991" s="6" t="n">
        <v>3.384615384615385</v>
      </c>
      <c r="S991" s="6" t="n">
        <v>0.6666666666666666</v>
      </c>
      <c r="T991" s="6" t="n">
        <v>12.846</v>
      </c>
      <c r="U991" s="6" t="n">
        <v>5</v>
      </c>
      <c r="V991" s="6" t="n">
        <v>5</v>
      </c>
      <c r="W991" s="6" t="n">
        <v>5</v>
      </c>
      <c r="X991" s="6" t="n">
        <v>5</v>
      </c>
      <c r="Y991" s="6" t="n">
        <v>5</v>
      </c>
      <c r="Z991" s="6" t="n">
        <v>5</v>
      </c>
      <c r="AA991" s="6" t="inlineStr">
        <is>
          <t>O item apresenta excelente alinhamento com a habilidade LC-H27, pois demanda do estudante a identificação e aplicação da norma-padrão em um contexto comunicativo específico e formal (e-mail para um coordenador de curso). Os objetos de conhecimento esperados (norma culta e variação linguística) são perfeitamente contemplados, pois a tarefa exige a distinção entre registros linguísticos (formal vs. informal). Os distratores são plausíveis e bem elaborados: as alternativas A, C e D representam registros inadequadamente informais, com coloquialismos ('blz?', 'a gente', 'tá ligado?') e construções gramaticais típicas da variedade padrão; a alternativa E, por sua vez, representa um excesso de formalidade, com arcaísmos ('Ilustríssimo', 'vossa excelência') e vocabulário rebuscado ('rogar', 'aquisição') que não se adequam ao contexto de um estudante do ensino médio. O item é adequado ao nível de escolaridade, pois envolve uma situação comunicativa comum para o estudante e requer o domínio de um repertório linguístico esperado nessa etapa. Finalmente, a aderência ao formato ENEM é máxima, pois se trata de uma questão de Língua Portuguesa com enunciado contextualizado, múltipla escolha e alternativa correta única, com foco na análise de gêneros textuais e variação linguística.</t>
        </is>
      </c>
      <c r="AB991" s="6" t="n">
        <v>5</v>
      </c>
      <c r="AC991" s="6" t="n">
        <v>5</v>
      </c>
      <c r="AD991" s="6" t="n">
        <v>5</v>
      </c>
      <c r="AE991" s="6" t="n">
        <v>5</v>
      </c>
      <c r="AF991" s="6" t="n">
        <v>5</v>
      </c>
      <c r="AG991" s="6" t="n">
        <v>5</v>
      </c>
      <c r="AH991" s="6" t="inlineStr">
        <is>
          <t>O item está perfeitamente alinhado à habilidade LC-H27, pois solicita a reescrita de um texto para adequá-lo à norma-padrão em um contexto formal de comunicação (aluno com coordenador). Os objetos de conhecimento referentes à variação linguística e norma culta são explorados de forma direta e eficaz. Os distratores são plausíveis e bem distribuídos, cobrindo traços de oralidade (A, C, D) e o erro de hipercorreção/excesso de formalidade (E), o que exige do estudante um discernimento apurado sobre os registros. O tema é pertinente ao público do Ensino Médio, e a estrutura do item segue rigorosamente o modelo adotado pelo ENEM.</t>
        </is>
      </c>
    </row>
    <row r="992">
      <c r="A992" s="6" t="inlineStr">
        <is>
          <t>f412b25f-3dd8-41cd-a3a5-430355b961a6</t>
        </is>
      </c>
      <c r="B992" s="6" t="inlineStr">
        <is>
          <t>com_fewshot_sem_grafo</t>
        </is>
      </c>
      <c r="C992" s="6" t="inlineStr">
        <is>
          <t>LC</t>
        </is>
      </c>
      <c r="D992" s="6" t="inlineStr">
        <is>
          <t>Linguagens, Codigos e suas Tecnologias</t>
        </is>
      </c>
      <c r="E992" s="6" t="n">
        <v>8</v>
      </c>
      <c r="F992" s="6" t="inlineStr">
        <is>
          <t>LC-H27</t>
        </is>
      </c>
      <c r="G992" s="6" t="inlineStr">
        <is>
          <t>Reconhecer os usos da norma padrao da lingua portuguesa nas diferentes situacoes de comunicacao.</t>
        </is>
      </c>
      <c r="H992" s="6" t="inlineStr">
        <is>
          <t>Lucas está se candidatando a uma vaga de estágio em uma grande empresa e precisa enviar um e-mail para o departamento de Recursos Humanos. Ele escreveu o seguinte rascunho: 'Oi, eu quero a vaga de estagiário. Tenho 18 anos e sei mexer no computador. Me chama.' Considerando a necessidade de adequação à norma-padrão e ao registro formal exigido nesse contexto de comunicação, qual reescrita é a mais adequada?</t>
        </is>
      </c>
      <c r="I992" s="6" t="inlineStr">
        <is>
          <t>Olá, gostaria de me candidatar à vaga de estagiário. Tenho 18 anos e manjo de informática. Aguardo retorno.</t>
        </is>
      </c>
      <c r="J992" s="6" t="inlineStr">
        <is>
          <t>Prezados senhores, candidato-me à vaga de estagiário. Tenho 18 anos e domino ferramentas de informática. Coloco-me à disposição.</t>
        </is>
      </c>
      <c r="K992" s="6" t="inlineStr">
        <is>
          <t>Ei pessoal, quero ser estagiário. Sei usar PC e tenho 18 anos. Me liga.</t>
        </is>
      </c>
      <c r="L992" s="6" t="inlineStr">
        <is>
          <t>À quem interessar, quero a vaga. Tenho 18 anos e sei computador. Obrigado.</t>
        </is>
      </c>
      <c r="M992" s="6" t="inlineStr">
        <is>
          <t>Prezados, venho pleitear a vaga. Tenho 18 anos e sei mexer no computador. Aguardo.</t>
        </is>
      </c>
      <c r="N992" s="6" t="inlineStr">
        <is>
          <t>B</t>
        </is>
      </c>
      <c r="O992" s="6" t="inlineStr">
        <is>
          <t>A habilidade LC-H27 exige o reconhecimento da norma-padrão em situações formais. A alternativa B utiliza vocabulário formal ('Prezados senhores', 'candidato-me', 'domino', 'Coloco-me à disposição') e estrutura sintática adequada para um e-mail corporativo. As outras alternativas apresentam marcas de oralidade ('manjo', 'sei mexer', 'me liga'), informalidade excessiva ('Ei pessoal') ou desvios gramaticais ('À quem'), inadequados para o contexto proposto.</t>
        </is>
      </c>
      <c r="P992" s="6" t="b">
        <v>1</v>
      </c>
      <c r="Q992" s="6" t="n">
        <v>0.07575757575757576</v>
      </c>
      <c r="R992" s="6" t="n">
        <v>4.298245614035087</v>
      </c>
      <c r="S992" s="6" t="n">
        <v>0.6666666666666666</v>
      </c>
      <c r="T992" s="6" t="n">
        <v>8.76896551724138</v>
      </c>
      <c r="U992" s="6" t="n">
        <v>5</v>
      </c>
      <c r="V992" s="6" t="n">
        <v>5</v>
      </c>
      <c r="W992" s="6" t="n">
        <v>5</v>
      </c>
      <c r="X992" s="6" t="n">
        <v>5</v>
      </c>
      <c r="Y992" s="6" t="n">
        <v>5</v>
      </c>
      <c r="Z992" s="6" t="n">
        <v>5</v>
      </c>
      <c r="AA992" s="6" t="inlineStr">
        <is>
          <t>O item apresenta excelente alinhamento com a habilidade LC-H27, pois demanda do candidato a identificação e aplicação da norma-padrão em um contexto comunicativo específico e formal (candidatura a uma vaga de estágio). Os objetos de conhecimento esperados (norma culta e variação linguística) são perfeitamente contemplados, pois a tarefa consiste em escolher a alternativa que emprega a norma culta e evita marcas de variação informal ou oral. Os distratores são plausíveis e bem elaborados: as alternativas A, C e D contêm níveis variados de informalidade ('Oi', 'Ei pessoal', 'manjo', 'me liga'), enquanto a alternativa E, embora formal, apresenta uma construção verbal ('venho pleitear') menos comum e um vocabulário ('sei mexer no computador') que, embora não informal, é menos preciso que o da alternativa correta, funcionando como um bom distrator para candidatos que não atentam para a precisão lexical. O item é adequado ao nível de escolaridade do Ensino Médio, pois o domínio dos registros de linguagem é um conteúdo curricular esperado. Finalmente, a aderência ao formato ENEM é máxima, pois se trata de uma questão de interpretação de texto (o rascunho do e-mail) com base em um conhecimento linguístico explícito, exigindo a análise de adequação comunicativa, um padrão comum na prova.</t>
        </is>
      </c>
      <c r="AB992" s="6" t="n">
        <v>5</v>
      </c>
      <c r="AC992" s="6" t="n">
        <v>5</v>
      </c>
      <c r="AD992" s="6" t="n">
        <v>5</v>
      </c>
      <c r="AE992" s="6" t="n">
        <v>5</v>
      </c>
      <c r="AF992" s="6" t="n">
        <v>5</v>
      </c>
      <c r="AG992" s="6" t="n">
        <v>5</v>
      </c>
      <c r="AH992" s="6" t="inlineStr">
        <is>
          <t>O item avalia com precisão a habilidade LC-H27, exigindo do estudante a identificação da norma-padrão adequada a uma situação comunicativa formal (e-mail para RH). Os objetos de conhecimento relativos à variação linguística e norma culta são integralmente abordados. Os distratores são plausíveis e bem construídos, explorando diferentes graus de informalidade, gírias, erros gramaticais (como o uso indevido de crase em 'À quem') e inconsistência registral. O nível de complexidade é adequado ao Ensino Médio, simulando uma situação real de comunicação profissional. O formato segue estritamente as especificações do ENEM, com enunciado claro, contexto definido e cinco alternativas.</t>
        </is>
      </c>
    </row>
    <row r="993">
      <c r="A993" s="6" t="inlineStr">
        <is>
          <t>367edd03-7212-457e-8777-153fa056a859</t>
        </is>
      </c>
      <c r="B993" s="6" t="inlineStr">
        <is>
          <t>com_fewshot_sem_grafo</t>
        </is>
      </c>
      <c r="C993" s="6" t="inlineStr">
        <is>
          <t>LC</t>
        </is>
      </c>
      <c r="D993" s="6" t="inlineStr">
        <is>
          <t>Linguagens, Codigos e suas Tecnologias</t>
        </is>
      </c>
      <c r="E993" s="6" t="n">
        <v>8</v>
      </c>
      <c r="F993" s="6" t="inlineStr">
        <is>
          <t>LC-H27</t>
        </is>
      </c>
      <c r="G993" s="6" t="inlineStr">
        <is>
          <t>Reconhecer os usos da norma padrao da lingua portuguesa nas diferentes situacoes de comunicacao.</t>
        </is>
      </c>
      <c r="H993" s="6" t="inlineStr">
        <is>
          <t>Um jovem precisa enviar uma mensagem oficial para a secretaria de uma universidade solicitando informações sobre o processo de matrícula. Ele elaborou o seguinte rascunho:
“Fala, gente! Tô com uma dúvida sobre a matrícula. Quando que a gente pode fazer? Me manda os dados lá no zap, tá? Valeu.”
Considerando a necessidade de adequação linguística ao contexto de comunicação formal institucional, qual reescrita do texto deve ser feita para atender à norma-padrão?</t>
        </is>
      </c>
      <c r="I993" s="6" t="inlineStr">
        <is>
          <t>Olá a todos. Estou com uma dúvida sobre a matrícula. Quando podemos realizá-la? Por favor, enviem os dados para meu WhatsApp. Obrigado.</t>
        </is>
      </c>
      <c r="J993" s="6" t="inlineStr">
        <is>
          <t>Prezados, gostaria de obter informações sobre o período de matrícula. Poderiam, por gentileza, encaminhar os procedimentos necessários? Atenciosamente.</t>
        </is>
      </c>
      <c r="K993" s="6" t="inlineStr">
        <is>
          <t>Oi, pessoal da secretaria. Preciso saber da data da matrícula. Manda as informações urgentes, por favor. Abraços.</t>
        </is>
      </c>
      <c r="L993" s="6" t="inlineStr">
        <is>
          <t>Senhores, venho solicitar a data da matrícula. Enviem os documentos para o meu contato digital o mais rápido possível. Grato.</t>
        </is>
      </c>
      <c r="M993" s="6" t="inlineStr">
        <is>
          <t>Atenção, quero saber quando é a matrícula. Passem os dados aqui no chat para eu resolver isso. Obrigado.</t>
        </is>
      </c>
      <c r="N993" s="6" t="inlineStr">
        <is>
          <t>B</t>
        </is>
      </c>
      <c r="O993" s="6" t="inlineStr">
        <is>
          <t>A habilidade LC-H27 é avaliada ao identificar o registro adequado à situação comunicativa. A alternativa B é a única que emprega a norma-padrão, utilizando vocativos formais ('Prezados'), verbos no modo adequado ('gostaria', 'poderiam'), vocabulário culto ('encaminhar', 'procedimentos') e um tom impessoal e respeitoso, exigidos em um contato com uma instituição pública de ensino. As demais alternativas mantêm marcas de oralidade, coloquialismos ou informalidade inadequados para o contexto.</t>
        </is>
      </c>
      <c r="P993" s="6" t="b">
        <v>1</v>
      </c>
      <c r="Q993" s="6" t="n">
        <v>0.05617977528089887</v>
      </c>
      <c r="R993" s="6" t="n">
        <v>3.3</v>
      </c>
      <c r="S993" s="6" t="n">
        <v>0.8018018018018018</v>
      </c>
      <c r="T993" s="6" t="n">
        <v>9.742086353608574</v>
      </c>
      <c r="U993" s="6" t="n">
        <v>5</v>
      </c>
      <c r="V993" s="6" t="n">
        <v>5</v>
      </c>
      <c r="W993" s="6" t="n">
        <v>5</v>
      </c>
      <c r="X993" s="6" t="n">
        <v>5</v>
      </c>
      <c r="Y993" s="6" t="n">
        <v>5</v>
      </c>
      <c r="Z993" s="6" t="n">
        <v>5</v>
      </c>
      <c r="AA993" s="6" t="inlineStr">
        <is>
          <t>O item apresenta excelente alinhamento com a habilidade-alvo LC-H27, pois demanda do candidato a identificação e aplicação da norma-padrão em um contexto comunicativo específico e bem definido (contato formal com uma instituição). Os objetos de conhecimento (norma culta e variação linguística) são perfeitamente contemplados, pois a tarefa exige distinguir o registro formal do informal/coloquial. Os distratores são plausíveis e bem elaborados, pois cada uma das alternativas incorretas (A, C, D e E) comete um erro diferente de adequação ao contexto, variando entre o excesso de informalidade (A, C, E), o uso de vocabulário inadequado (D) e a falta de formalismo completo (A), o que exige do candidato uma análise criteriosa. O nível de complexidade é adequado para o Ensino Médio, pois envolve a aplicação de conhecimentos linguísticos práticos e relevantes para a vida acadêmica e profissional do estudante. Finalmente, o item adere perfeitamente ao formato ENEM, pois apresenta um enunciado claro, um contexto realista e alternativas que exigem a compreensão de variedades linguísticas e a adequação ao interlocutor e ao propósito da comunicação.</t>
        </is>
      </c>
      <c r="AB993" s="6" t="n">
        <v>5</v>
      </c>
      <c r="AC993" s="6" t="n">
        <v>5</v>
      </c>
      <c r="AD993" s="6" t="n">
        <v>5</v>
      </c>
      <c r="AE993" s="6" t="n">
        <v>5</v>
      </c>
      <c r="AF993" s="6" t="n">
        <v>5</v>
      </c>
      <c r="AG993" s="6" t="n">
        <v>5</v>
      </c>
      <c r="AH993" s="6" t="inlineStr">
        <is>
          <t>O item avalia com precisão a habilidade LC-H27, exigindo do estudante a identificação e seleção do registro formal (norma-padrão) adequado a uma comunicação institucional, em contraposição à variação linguística apresentada no rascunho. Os objetos de conhecimento (norma culta e variação) são integralmente contemplados. Os distratores são plausíveis, explorando tanto a manutenção da informalidade quanto o uso de vocabulário formal com tom inadequado (alternativa D), o que exige análise crítica além do léxico. O nível de dificuldade e o vocabulário são apropriados ao Ensino Médio, e o item segue rigorosamente o formato e a temática típicos do ENEM.</t>
        </is>
      </c>
    </row>
    <row r="994">
      <c r="A994" s="6" t="inlineStr">
        <is>
          <t>896da154-3a6a-46b0-b889-19e4163558ee</t>
        </is>
      </c>
      <c r="B994" s="6" t="inlineStr">
        <is>
          <t>com_fewshot_sem_grafo</t>
        </is>
      </c>
      <c r="C994" s="6" t="inlineStr">
        <is>
          <t>LC</t>
        </is>
      </c>
      <c r="D994" s="6" t="inlineStr">
        <is>
          <t>Linguagens, Codigos e suas Tecnologias</t>
        </is>
      </c>
      <c r="E994" s="6" t="n">
        <v>8</v>
      </c>
      <c r="F994" s="6" t="inlineStr">
        <is>
          <t>LC-H27</t>
        </is>
      </c>
      <c r="G994" s="6" t="inlineStr">
        <is>
          <t>Reconhecer os usos da norma padrao da lingua portuguesa nas diferentes situacoes de comunicacao.</t>
        </is>
      </c>
      <c r="H994" s="6" t="inlineStr">
        <is>
          <t>Lucas está em processo de seleção para um estágio em uma grande empresa e precisa enviar um e-mail apresentando-se ao departamento de Recursos Humanos. Ele escreveu o seguinte rascunho:
"E aí, tudo bem? Eu sou o Lucas e tô mandando esse email pra ver se vcs tem alguma vaga de estágio. Tô precisando muito de um emprego, se puderem me dar uma força eu agradeço. Abraço!"
Considerando a situação comunicativa e a necessidade de uso da norma padrão da língua portuguesa, qual adaptação deve ser feita no texto?</t>
        </is>
      </c>
      <c r="I994" s="6" t="inlineStr">
        <is>
          <t>Substituir expressões como "E aí", "tô", "vcs" e "dar uma força" por formas como "Prezados", "estou", "vocês" e "considerarem minha candidatura", adequando o registro ao contexto formal.</t>
        </is>
      </c>
      <c r="J994" s="6" t="inlineStr">
        <is>
          <t>Manter a linguagem informal para demonstrar que o candidato é uma pessoa simpática e descontraída, características valorizadas no ambiente corporativo atual.</t>
        </is>
      </c>
      <c r="K994" s="6" t="inlineStr">
        <is>
          <t>Utilizar gírias e abreviações específicas da área de RH para demonstrar domínio técnico e familiaridade com o jargão da empresa.</t>
        </is>
      </c>
      <c r="L994" s="6" t="inlineStr">
        <is>
          <t>Eliminar os pronomes de tratamento e as saudações inicial e final, pois a norma padrão exige que a comunicação empresarial seja estritamente objetiva e impessoal.</t>
        </is>
      </c>
      <c r="M994" s="6" t="inlineStr">
        <is>
          <t>Reescrever o texto utilizando apenas palavras monossilábicas e frases curtas, garantindo assim a clareza e a correção gramatical exigidas.</t>
        </is>
      </c>
      <c r="N994" s="6" t="inlineStr">
        <is>
          <t>A</t>
        </is>
      </c>
      <c r="O994" s="6" t="inlineStr">
        <is>
          <t>A habilidade LC-H27 exige o reconhecimento da norma padrão em diferentes contextos. A alternativa A está correta porque identifica que o contexto (candidatura a emprego) exige formalidade, substituindo marcas de oralidade e coloquialismo ("tô", "vcs", "dar uma força") por construções formais da norma padrão ("estou", "vocês", "considerarem minha candidatura"). As outras alternativas ignoram a adequação ao contexto ou sugerem mudanças que não atendem à norma padrão.</t>
        </is>
      </c>
      <c r="P994" s="6" t="b">
        <v>1</v>
      </c>
      <c r="Q994" s="6" t="n">
        <v>0.06779661016949153</v>
      </c>
      <c r="R994" s="6" t="n">
        <v>3.6</v>
      </c>
      <c r="S994" s="6" t="n">
        <v>0.8939393939393939</v>
      </c>
      <c r="T994" s="6" t="n">
        <v>14.04</v>
      </c>
      <c r="U994" s="6" t="n">
        <v>5</v>
      </c>
      <c r="V994" s="6" t="n">
        <v>5</v>
      </c>
      <c r="W994" s="6" t="n">
        <v>5</v>
      </c>
      <c r="X994" s="6" t="n">
        <v>5</v>
      </c>
      <c r="Y994" s="6" t="n">
        <v>5</v>
      </c>
      <c r="Z994" s="6" t="n">
        <v>5</v>
      </c>
      <c r="AA994" s="6" t="inlineStr">
        <is>
          <t>O item apresenta excelente alinhamento com a habilidade LC-H27, pois demanda do candidato o reconhecimento da necessidade de adequação da norma padrão a uma situação comunicativa específica (e-mail corporativo). Os objetos de conhecimento esperados (norma culta e variação linguística) são perfeitamente contemplados, pois a questão explora a diferença entre o registro informal do rascunho e o registro formal exigido no contexto profissional. Os distratores são plausíveis e bem elaborados: a alternativa B sugere uma visão equivocada sobre o ambiente corporativo, a C propõe uma solução inadequada (jargão técnico), a D apresenta uma distorção da norma (objetividade não implica impessoalidade extrema) e a E é uma solução absurda que ignora a complexidade da norma padrão. O item é adequado ao nível de escolaridade do Ensino Médio, pois envolve conhecimentos linguísticos básicos e de senso comum sobre variedades linguísticas. Finalmente, a aderência ao formato ENEM é perfeita, com um enunciado claro, um contexto realista e alternativas que exigem a compreensão de um fenômeno linguístico em um determinado gênero textual.</t>
        </is>
      </c>
      <c r="AB994" s="6" t="n">
        <v>4.8</v>
      </c>
      <c r="AC994" s="6" t="n">
        <v>5</v>
      </c>
      <c r="AD994" s="6" t="n">
        <v>5</v>
      </c>
      <c r="AE994" s="6" t="n">
        <v>4</v>
      </c>
      <c r="AF994" s="6" t="n">
        <v>5</v>
      </c>
      <c r="AG994" s="6" t="n">
        <v>5</v>
      </c>
      <c r="AH994" s="6" t="inlineStr">
        <is>
          <t>O item apresenta excelente alinhamento à habilidade LC-H27, pois exige do estudante a identificação da norma padrão adequada a uma situação comunicativa formal (candidatura a estágio), contrastando-a com a variação linguística presente no rascunho. Os objetos de conhecimento (norma culta e variação) são integralmente contemplados. Os distratores B e D são plausíveis, explorando equívocos comuns sobre a adequação da linguagem no ambiente corporativo (confundir informalidade com modernidade ou impessoalidade com falta de cortesia), embora o distrator E seja um pouco fraco por sugerir uma regra gramatical inexistente. O nível de escolaridade é perfeitamente adequado ao Ensino Médio, e o item segue rigorosamente o formato do ENEM, com enunciado contextualizado, comando claro e cinco alternativas.</t>
        </is>
      </c>
    </row>
    <row r="995">
      <c r="A995" s="6" t="inlineStr">
        <is>
          <t>7b2d6ae2-fa42-4ab1-b396-5bb944619571</t>
        </is>
      </c>
      <c r="B995" s="6" t="inlineStr">
        <is>
          <t>com_fewshot_sem_grafo</t>
        </is>
      </c>
      <c r="C995" s="6" t="inlineStr">
        <is>
          <t>LC</t>
        </is>
      </c>
      <c r="D995" s="6" t="inlineStr">
        <is>
          <t>Linguagens, Codigos e suas Tecnologias</t>
        </is>
      </c>
      <c r="E995" s="6" t="n">
        <v>8</v>
      </c>
      <c r="F995" s="6" t="inlineStr">
        <is>
          <t>LC-H27</t>
        </is>
      </c>
      <c r="G995" s="6" t="inlineStr">
        <is>
          <t>Reconhecer os usos da norma padrao da lingua portuguesa nas diferentes situacoes de comunicacao.</t>
        </is>
      </c>
      <c r="H995" s="6" t="inlineStr">
        <is>
          <t>João, um jovem recém-formado no ensino médio, está participando de um processo seletivo para uma vaga de assistente administrativo em uma empresa tradicional. Ele precisa enviar um e-mail formal para o departamento de Recursos Humanos se candidatando à vaga. Sabendo que esse contexto exige o uso da norma-padrão da língua portuguesa para garantir a credibilidade e a adequação comunicativa, qual alternativa apresenta a redação mais apropriada para o e-mail?</t>
        </is>
      </c>
      <c r="I995" s="6" t="inlineStr">
        <is>
          <t>Oi, tudo bem? Eu vi a vaga no site e to mandando meu currículo. Muito obrigado e aguardo um retorno, valeu!</t>
        </is>
      </c>
      <c r="J995" s="6" t="inlineStr">
        <is>
          <t>Prezados, Venho por meio deste informar que eu quero a vaga de assistente. O currículo tá junto. Um abraço.</t>
        </is>
      </c>
      <c r="K995" s="6" t="inlineStr">
        <is>
          <t>Prezados Senhores, Dirijo-me a vocês para manifestar meu interesse na vaga de assistente administrativo. Segue em anexo meu currículo para análise. Atenciosamente.</t>
        </is>
      </c>
      <c r="L995" s="6" t="inlineStr">
        <is>
          <t>Galera do RH, Aqui é o João. Gostaria de saber se a vaga ainda está aberta. Mando o currículo em anexo.</t>
        </is>
      </c>
      <c r="M995" s="6" t="inlineStr">
        <is>
          <t>Senhores, Solicito a vaga de emprego, onde tenho muita experiência. Aguardo o contato de vocês para a entrevista.</t>
        </is>
      </c>
      <c r="N995" s="6" t="inlineStr">
        <is>
          <t>C</t>
        </is>
      </c>
      <c r="O995" s="6" t="inlineStr">
        <is>
          <t>A habilidade LC-H27 é avaliada ao identificar o registro adequado à situação comunicativa. O contexto exige formalidade e clareza, características da norma-padrão. A alternativa C utiliza vocabulário preciso ('Prezados Senhores', 'manifestar meu interesse'), estrutura sintática adequada e pronomes de tratamento corretos. As demais alternativas (A, B, D e E) apresentam marcas de oralidade, gírias, erros gramaticais ou inadequações no uso de pronomes relativos ('onde'), fugindo da norma exigida para o ambiente corporativo.</t>
        </is>
      </c>
      <c r="P995" s="6" t="b">
        <v>1</v>
      </c>
      <c r="Q995" s="6" t="n">
        <v>0.06593406593406594</v>
      </c>
      <c r="R995" s="6" t="n">
        <v>4.583333333333333</v>
      </c>
      <c r="S995" s="6" t="n">
        <v>0.7982456140350878</v>
      </c>
      <c r="T995" s="6" t="n">
        <v>10.83352941176471</v>
      </c>
      <c r="U995" s="6" t="n">
        <v>5</v>
      </c>
      <c r="V995" s="6" t="n">
        <v>5</v>
      </c>
      <c r="W995" s="6" t="n">
        <v>5</v>
      </c>
      <c r="X995" s="6" t="n">
        <v>5</v>
      </c>
      <c r="Y995" s="6" t="n">
        <v>5</v>
      </c>
      <c r="Z995" s="6" t="n">
        <v>5</v>
      </c>
      <c r="AA995" s="6" t="inlineStr">
        <is>
          <t>O item apresenta excelente alinhamento com a habilidade-alvo LC-H27, pois a tarefa central é identificar o uso adequado da norma-padrão em um contexto comunicativo específico (e-mail corporativo). Os objetos de conhecimento esperados (norma culta e variação linguística) são perfeitamente contemplados, pois o item exige que o aluno diferencie o registro formal (norma-padrão) de registros informais ou coloquiais. Os distratores são plausíveis e bem elaborados, pois cada um comete um erro comum de inadequação de registro (uso de gírias, informalidade excessiva, estruturação inadequada), forçando o aluno a aplicar o conhecimento da norma-padrão para identificá-los. O nível de escolaridade (Ensino Médio) é adequado, pois a análise de registros linguísticos e a compreensão de contextos comunicativos são competências esperadas nessa etapa. A aderência ao formato ENEM é máxima, pois se trata de uma questão de Língua Portuguesa com enunciado contextualizado, alternativas de resposta e uma habilidade explícita, seguindo a estrutura padrão da prova.</t>
        </is>
      </c>
      <c r="AB995" s="6" t="n">
        <v>5</v>
      </c>
      <c r="AC995" s="6" t="n">
        <v>5</v>
      </c>
      <c r="AD995" s="6" t="n">
        <v>5</v>
      </c>
      <c r="AE995" s="6" t="n">
        <v>5</v>
      </c>
      <c r="AF995" s="6" t="n">
        <v>5</v>
      </c>
      <c r="AG995" s="6" t="n">
        <v>5</v>
      </c>
      <c r="AH995" s="6" t="inlineStr">
        <is>
          <t>O item avalia com precisão a habilidade LC-H27 ao contextualizar a necessidade de uso da norma-padrão em uma situação formal de comunicação (e-mail corporativo). Os objetos de conhecimento são integralmente cobertos pela análise comparativa entre a norma culta e as variações linguísticas presentes nos distratores. Os distratores são plausíveis e bem elaborados, explorando diferentes graus de inadequação: informalidade/gírias (A, D), mescla de registros (B) e erro gramatical comum em tentativas de formalidade (E - uso indevido de 'onde'). O nível de exigência é compatível com o Ensino Médio e o item adere perfeitamente ao formato e estilo das questões de Linguagens e Códigos do ENEM.</t>
        </is>
      </c>
    </row>
    <row r="996">
      <c r="A996" s="6" t="inlineStr">
        <is>
          <t>fdc8cafa-97f7-4e4d-afd6-739efd8f0a64</t>
        </is>
      </c>
      <c r="B996" s="6" t="inlineStr">
        <is>
          <t>com_fewshot_sem_grafo</t>
        </is>
      </c>
      <c r="C996" s="6" t="inlineStr">
        <is>
          <t>LC</t>
        </is>
      </c>
      <c r="D996" s="6" t="inlineStr">
        <is>
          <t>Linguagens, Codigos e suas Tecnologias</t>
        </is>
      </c>
      <c r="E996" s="6" t="n">
        <v>9</v>
      </c>
      <c r="F996" s="6" t="inlineStr">
        <is>
          <t>LC-H28</t>
        </is>
      </c>
      <c r="G996" s="6" t="inlineStr">
        <is>
          <t>Reconhecer a funcao e o impacto social das diferentes tecnologias da comunicacao e informacao.</t>
        </is>
      </c>
      <c r="H996" s="6" t="inlineStr">
        <is>
          <t>Em uma pequena cidade, um grupo de moradores utilizou um aplicativo de mensagens para organizar um mutirão de limpeza de uma praça abandonada. Em poucas horas, a notícia se espalhou, dezenas de pessoas aderiram à causa e a prefeitura, pressionada pela visibilidade da ação nas redes sociais, enviou equipes de apoio. Esse episódio exemplifica como as tecnologias da informação e comunicação podem funcionar como instrumentos de:</t>
        </is>
      </c>
      <c r="I996" s="6" t="inlineStr">
        <is>
          <t>vigilância constante, permitindo que o governo monitore e controle as ações individuais dos cidadãos.</t>
        </is>
      </c>
      <c r="J996" s="6" t="inlineStr">
        <is>
          <t>exclusão digital, uma vez que apenas pessoas com acesso a internet de alta velocidade podem participar.</t>
        </is>
      </c>
      <c r="K996" s="6" t="inlineStr">
        <is>
          <t>alienação social, desviando a atenção da população para problemas menores e irrelevantes.</t>
        </is>
      </c>
      <c r="L996" s="6" t="inlineStr">
        <is>
          <t>mobilização e engajamento cívico, potencializando a articulação coletiva para a resolução de problemas locais.</t>
        </is>
      </c>
      <c r="M996" s="6" t="inlineStr">
        <is>
          <t>entretenimento passivo, transformando ações sociais reais em meros espetáculos para consumo virtual.</t>
        </is>
      </c>
      <c r="N996" s="6" t="inlineStr">
        <is>
          <t>D</t>
        </is>
      </c>
      <c r="O996" s="6" t="inlineStr">
        <is>
          <t>A questão aborda a habilidade LC-H28 ao exigir o reconhecimento da função social das tecnologias de comunicação. O cenário descrito demonstra o uso positivo dessas ferramentas (aplicativos e redes sociais) para articular a comunidade e exercer pressão política, caracterizando-as como instrumentos de mobilização e engajamento cívico, conforme apontado na alternativa D.</t>
        </is>
      </c>
      <c r="P996" s="6" t="b">
        <v>1</v>
      </c>
      <c r="Q996" s="6" t="n">
        <v>0.0379746835443038</v>
      </c>
      <c r="R996" s="6" t="n">
        <v>1.676470588235294</v>
      </c>
      <c r="S996" s="6" t="n">
        <v>0.9404761904761905</v>
      </c>
      <c r="T996" s="6" t="n">
        <v>16.09213219616205</v>
      </c>
      <c r="U996" s="6" t="n">
        <v>5</v>
      </c>
      <c r="V996" s="6" t="n">
        <v>5</v>
      </c>
      <c r="W996" s="6" t="n">
        <v>5</v>
      </c>
      <c r="X996" s="6" t="n">
        <v>5</v>
      </c>
      <c r="Y996" s="6" t="n">
        <v>5</v>
      </c>
      <c r="Z996" s="6" t="n">
        <v>5</v>
      </c>
      <c r="AA996" s="6" t="inlineStr">
        <is>
          <t>O item apresenta excelente alinhamento com a habilidade-alvo LC-H28, pois o enunciado descreve um cenário concreto e contemporâneo que exige do candidato o reconhecimento da função social (mobilização cívica) e do impacto (articulação coletiva e pressão institucional) das tecnologias de comunicação. Os objetos de conhecimento esperados estão perfeitamente contemplados, pois o texto aborda o gênero digital (aplicativo de mensagens) e sua função no sistema de comunicação. Os distratores são plausíveis e funcionais, pois exploram visões críticas e negativas sobre as tecnologias (vigilância, exclusão, alienação, entretenimento), forçando o candidato a diferenciar o uso positivo do descrito no enunciado. O nível de complexidade é adequado para o Ensino Médio, exigindo análise de um texto narrativo e compreensão de conceitos sociais e tecnológicos. O formato segue rigorosamente as especificações do ENEM, com um enunciado claro, um contexto relevante e alternativas que exigem interpretação crítica, sem ambiguidades.</t>
        </is>
      </c>
      <c r="AB996" s="6" t="n">
        <v>5</v>
      </c>
      <c r="AC996" s="6" t="n">
        <v>5</v>
      </c>
      <c r="AD996" s="6" t="n">
        <v>5</v>
      </c>
      <c r="AE996" s="6" t="n">
        <v>5</v>
      </c>
      <c r="AF996" s="6" t="n">
        <v>5</v>
      </c>
      <c r="AG996" s="6" t="n">
        <v>5</v>
      </c>
      <c r="AH996" s="6" t="inlineStr">
        <is>
          <t>O item apresenta alinhamento perfeito à habilidade LC-H28, exigindo o reconhecimento da função social das tecnologias de comunicação (mobilização e engajamento) a partir de uma situação concreta. Os objetos de conhecimento referentes aos gêneros digitais e seu impacto social são integralmente contemplados. Os distratores são plausíveis e bem construídos, pois abordam outras facetas conhecidas do impacto tecnológico (vigilância, exclusão, alienação, entretenimento), mas são claramente refutados pelo contexto de ação coletiva descrito. O nível de complexidade e a linguagem são adequados ao Ensino Médio, e a estrutura segue rigorosamente o padrão do ENEM.</t>
        </is>
      </c>
    </row>
    <row r="997">
      <c r="A997" s="6" t="inlineStr">
        <is>
          <t>ffe89422-77a7-4628-a0a8-5f7590d162e8</t>
        </is>
      </c>
      <c r="B997" s="6" t="inlineStr">
        <is>
          <t>com_fewshot_sem_grafo</t>
        </is>
      </c>
      <c r="C997" s="6" t="inlineStr">
        <is>
          <t>LC</t>
        </is>
      </c>
      <c r="D997" s="6" t="inlineStr">
        <is>
          <t>Linguagens, Codigos e suas Tecnologias</t>
        </is>
      </c>
      <c r="E997" s="6" t="n">
        <v>9</v>
      </c>
      <c r="F997" s="6" t="inlineStr">
        <is>
          <t>LC-H28</t>
        </is>
      </c>
      <c r="G997" s="6" t="inlineStr">
        <is>
          <t>Reconhecer a funcao e o impacto social das diferentes tecnologias da comunicacao e informacao.</t>
        </is>
      </c>
      <c r="H997" s="6" t="inlineStr">
        <is>
          <t>Durante uma crise ambiental em uma região isolada, a população utilizou intensivamente redes sociais e aplicativos de mensagens para coordenar ações de socorro e alertar sobre áreas de risco. Essa dinâmica permitiu que ajuda chegasse a locais de difícil acesso em tempo recorde. Contudo, a mesma velocidade de compartilhamento facilitou a disseminação de boatos sobre a suposta contaminação da água, o que gerou desespero e corrida aos supermercados, mesmo sem confirmação oficial.</t>
        </is>
      </c>
      <c r="I997" s="6" t="inlineStr">
        <is>
          <t>A tecnologia digital serve apenas para o entretenimento, devendo ser evitada em situações de emergência para não causar pânico.</t>
        </is>
      </c>
      <c r="J997" s="6" t="inlineStr">
        <is>
          <t>O impacto social das tecnologias de informação é unicamente positivo, pois elimina a necessidade de intermediação de autoridades públicas.</t>
        </is>
      </c>
      <c r="K997" s="6" t="inlineStr">
        <is>
          <t>As tecnologias de comunacao exercem papel fundamental na mobilizacao social rapida, embora a instantaneidade das informacoes possa comprometer a veracidade dos conteudos circulados.</t>
        </is>
      </c>
      <c r="L997" s="6" t="inlineStr">
        <is>
          <t>A funcao principal das redes sociais e substituir os meios de comunicacao tradicionais, como o radio e a TV, que sao lentos e ineficazes.</t>
        </is>
      </c>
      <c r="M997" s="6" t="inlineStr">
        <is>
          <t>O uso de tecnologias digitais em crises deve ser proibido, pois elas aumentam as desigualdades sociais ao excluir quem nao possui internet.</t>
        </is>
      </c>
      <c r="N997" s="6" t="inlineStr">
        <is>
          <t>C</t>
        </is>
      </c>
      <c r="O997" s="6" t="inlineStr">
        <is>
          <t>A habilidade LC-H28 exige o reconhecimento da funcao e do impacto social das tecnologias. O item apresenta um cenario onde a tecnologia atua como ferramenta de organizacao e socorro (funcao social positiva), mas tambem como veiculo de desinformacao devido a rapidez na circulacao de dados (impacto social negativo). A alternativa C e a unica que sintetiza essa dualidade, reconhecendo o potencial de mobilizacao e o risco associado a falta de verificacao imediata.</t>
        </is>
      </c>
      <c r="P997" s="6" t="b">
        <v>1</v>
      </c>
      <c r="Q997" s="6" t="n">
        <v>0.07547169811320754</v>
      </c>
      <c r="R997" s="6" t="n">
        <v>3.497267759562841</v>
      </c>
      <c r="S997" s="6" t="n">
        <v>0.9380530973451328</v>
      </c>
      <c r="T997" s="6" t="n">
        <v>17.13178072625698</v>
      </c>
      <c r="U997" s="6" t="n">
        <v>5</v>
      </c>
      <c r="V997" s="6" t="n">
        <v>5</v>
      </c>
      <c r="W997" s="6" t="n">
        <v>5</v>
      </c>
      <c r="X997" s="6" t="n">
        <v>5</v>
      </c>
      <c r="Y997" s="6" t="n">
        <v>5</v>
      </c>
      <c r="Z997" s="6" t="n">
        <v>5</v>
      </c>
      <c r="AA997" s="6" t="inlineStr">
        <is>
          <t>O item demonstra excelente alinhamento com a habilidade LC-H28, pois apresenta um cenário concreto que exige do candidato o reconhecimento da função social (coordenação de ações de socorro) e do impacto social (disseminação de boatos) das tecnologias de comunicação. Os objetos de conhecimento estão perfeitamente adequados, pois o enunciado e o gabarito abordam diretamente o impacto e a função das tecnologias e a veracidade das informações circuladas. Os distratores são plausíveis e funcionais: A e E propõem soluções extremas e simplistas (evitar/proibir), B apresenta uma visão unicamente positiva e ingênua, e D atribui uma função de substituição que não é o foco do item, todos refletindo concepções comuns que o item busca desconstruir. O nível de complexidade é adequado ao Ensino Médio, pois não exige conhecimentos técnicos profundos, mas sim a capacidade de analisar criticamente um fenômeno social contemporâneo. A aderência ao formato ENEM é máxima, com um enunciado contextualizado, uma situação-problema e alternativas que exigem interpretação e análise crítica, sem a presença de chutes.</t>
        </is>
      </c>
      <c r="AB997" s="6" t="n">
        <v>4.6</v>
      </c>
      <c r="AC997" s="6" t="n">
        <v>5</v>
      </c>
      <c r="AD997" s="6" t="n">
        <v>5</v>
      </c>
      <c r="AE997" s="6" t="n">
        <v>4</v>
      </c>
      <c r="AF997" s="6" t="n">
        <v>5</v>
      </c>
      <c r="AG997" s="6" t="n">
        <v>4</v>
      </c>
      <c r="AH997" s="6" t="inlineStr">
        <is>
          <t>O item apresenta excelente alinhamento à habilidade LC-H28 e aos objetos de conhecimento, pois aborda de forma direta a função social (mobilização para socorro) e o impacto (desinformação) das tecnologias de comunicação. O enunciado é contextualizado, atual e adequado ao nível de escolaridade do Ensino Médio, exigindo leitura crítica e interpretação. Os distratores são plausíveis para eliminar respostas por associação imprecisa, embora alguns sejam marcadamente extremos (uso de termos como 'apenas', 'unicamente', 'proibido'), o que facilita a eliminação por leitura atenta. O formato segue o padrão ENEM, mas poderia ser aprimorado com a inclusão de um comando interrogativo explícito (ex: 'Analise as afirmações a seguir') ao final do enunciado, em vez de iniciar diretamente as alternativas.</t>
        </is>
      </c>
    </row>
    <row r="998">
      <c r="A998" s="6" t="inlineStr">
        <is>
          <t>19df0758-5a19-49d3-8208-9b2dd293f819</t>
        </is>
      </c>
      <c r="B998" s="6" t="inlineStr">
        <is>
          <t>com_fewshot_sem_grafo</t>
        </is>
      </c>
      <c r="C998" s="6" t="inlineStr">
        <is>
          <t>LC</t>
        </is>
      </c>
      <c r="D998" s="6" t="inlineStr">
        <is>
          <t>Linguagens, Codigos e suas Tecnologias</t>
        </is>
      </c>
      <c r="E998" s="6" t="n">
        <v>9</v>
      </c>
      <c r="F998" s="6" t="inlineStr">
        <is>
          <t>LC-H28</t>
        </is>
      </c>
      <c r="G998" s="6" t="inlineStr">
        <is>
          <t>Reconhecer a funcao e o impacto social das diferentes tecnologias da comunicacao e informacao.</t>
        </is>
      </c>
      <c r="H998" s="6" t="inlineStr">
        <is>
          <t>Durante uma forte chuva que causou alagamentos em uma cidade, um grupo de moradores utilizou um aplicativo de mensagens para organizar o resgate de famílias isoladas. A rapidez da comunicação permitiu que muitas fossem salvas em pouco tempo. No entanto, no mesmo aplicativo, boatos sobre a ruptura de uma represa começaram a circular, gerando pânico e uma fuga desordenada da população, mesmo sem confirmação oficial. Esse cenário ilustra que as tecnologias de comunicação e informação atuam na sociedade com a capacidade de</t>
        </is>
      </c>
      <c r="I998" s="6" t="inlineStr">
        <is>
          <t>Garantir a veracidade de todas as informações circulantes, eliminando a necessidade de checagem por parte dos usuários.</t>
        </is>
      </c>
      <c r="J998" s="6" t="inlineStr">
        <is>
          <t>Substituir completamente as instituições de defesa civil, tornando a ação governamental dispensável em emergências.</t>
        </is>
      </c>
      <c r="K998" s="6" t="inlineStr">
        <is>
          <t>Agilizar processos de mobilização social, mas também potencializar a disseminação rápida de conteúdos não verificados.</t>
        </is>
      </c>
      <c r="L998" s="6" t="inlineStr">
        <is>
          <t>Isolar os indivíduos em suas casas, pois a comunicação digital impede o contato físico e real entre as pessoas.</t>
        </is>
      </c>
      <c r="M998" s="6" t="inlineStr">
        <is>
          <t>Criar barreiras linguísticas que impedem a compreensão das mensagens por pessoas de diferentes idades.</t>
        </is>
      </c>
      <c r="N998" s="6" t="inlineStr">
        <is>
          <t>C</t>
        </is>
      </c>
      <c r="O998" s="6" t="inlineStr">
        <is>
          <t>A questão aborda a habilidade LC-H28 ao exigir o reconhecimento da função e do impacto social das tecnologias. O enunciado apresenta um impacto positivo (agilidade no resgate e mobilização para o bem) e um impacto negativo (pânico causado por desinformação). A alternativa C é a correta pois identifica essa dualidade: a tecnologia serve como ferramenta de organização e ajuda mútua, mas também como vetor rápido para a propagação de rumores que afetam a ordem social.</t>
        </is>
      </c>
      <c r="P998" s="6" t="b">
        <v>1</v>
      </c>
      <c r="Q998" s="6" t="n">
        <v>0.03260869565217391</v>
      </c>
      <c r="R998" s="6" t="n">
        <v>1.831858407079646</v>
      </c>
      <c r="S998" s="6" t="n">
        <v>0.9387755102040817</v>
      </c>
      <c r="T998" s="6" t="n">
        <v>15.27241459627329</v>
      </c>
      <c r="U998" s="6" t="n">
        <v>5</v>
      </c>
      <c r="V998" s="6" t="n">
        <v>5</v>
      </c>
      <c r="W998" s="6" t="n">
        <v>5</v>
      </c>
      <c r="X998" s="6" t="n">
        <v>5</v>
      </c>
      <c r="Y998" s="6" t="n">
        <v>5</v>
      </c>
      <c r="Z998" s="6" t="n">
        <v>5</v>
      </c>
      <c r="AA998" s="6" t="inlineStr">
        <is>
          <t>O item apresenta excelente alinhamento com a habilidade LC-H28, pois o enunciado descreve de forma clara e contextualizada a função (agilização do resgate) e o impacto social (pânico causado pela desinformação) das tecnologias de comunicação. Os objetos de conhecimento esperados são perfeitamente contemplados, pois o texto aborda tanto o gênero digital (aplicativo de mensagens) quanto o impacto social da informação em um sistema de comunicação. Os distratores são plausíveis e funcionam efetivamente como alternativas incorretas: A e B superestimam a tecnologia, D e E são irrelevantes para o contexto apresentado. O nível de linguagem e a complexidade da situação são adequados para o Ensino Médio. A estrutura do item, com um enunciado narrativo e alternativas que exigem análise crítica, está em total aderência ao formato do ENEM.</t>
        </is>
      </c>
      <c r="AB998" s="6" t="n">
        <v>4.8</v>
      </c>
      <c r="AC998" s="6" t="n">
        <v>5</v>
      </c>
      <c r="AD998" s="6" t="n">
        <v>5</v>
      </c>
      <c r="AE998" s="6" t="n">
        <v>4</v>
      </c>
      <c r="AF998" s="6" t="n">
        <v>5</v>
      </c>
      <c r="AG998" s="6" t="n">
        <v>5</v>
      </c>
      <c r="AH998" s="6" t="inlineStr">
        <is>
          <t>O item apresenta excelente alinhamento à habilidade LC-H28, pois exige do estudante o reconhecimento da dualidade do impacto social das tecnologias de comunicação (agilidade na ajuda mútua vs. disseminação de desinformação). A situação-problema é contextualizada, atual e adequada ao nível do Ensino Médio, exigindo leitura crítica e síntese. Os objetos de conhecimento (gêneros digitais e impacto social) são integralmente contemplados. Os distratores A e B exploram generalizações abusivas comuns sobre o uso de tecnologias, enquanto D e E testam a fidelidade à leitura do texto, sendo plausíveis para diferenciar níveis de proficiência, embora D e E sejam mais facilmente descartáveis. O formato segue rigorosamente os padrões do ENEM.</t>
        </is>
      </c>
    </row>
    <row r="999">
      <c r="A999" s="6" t="inlineStr">
        <is>
          <t>98ba23b4-a8a7-4c5f-a36b-7ef2b27a67bc</t>
        </is>
      </c>
      <c r="B999" s="6" t="inlineStr">
        <is>
          <t>com_fewshot_sem_grafo</t>
        </is>
      </c>
      <c r="C999" s="6" t="inlineStr">
        <is>
          <t>LC</t>
        </is>
      </c>
      <c r="D999" s="6" t="inlineStr">
        <is>
          <t>Linguagens, Codigos e suas Tecnologias</t>
        </is>
      </c>
      <c r="E999" s="6" t="n">
        <v>9</v>
      </c>
      <c r="F999" s="6" t="inlineStr">
        <is>
          <t>LC-H28</t>
        </is>
      </c>
      <c r="G999" s="6" t="inlineStr">
        <is>
          <t>Reconhecer a funcao e o impacto social das diferentes tecnologias da comunicacao e informacao.</t>
        </is>
      </c>
      <c r="H999" s="6" t="inlineStr">
        <is>
          <t>Em uma pequena cidade, os moradores começaram a utilizar grupos de redes sociais e aplicativos de mensagem para denunciar problemas urbanos, como buracos nas ruas e iluminação defeituosa, marcando o perfil da prefeitura. Diante do grande volume de reclamações e da rápida mobilização digital, a gestão pública criou um sistema online onde o cidadão pode abrir chamados e acompanhar, em tempo real, o status da reparação. Essa mudança de comportamento e a resposta da administração pública ilustram como as tecnologias da informação e comunicação atuam na sociedade ao:</t>
        </is>
      </c>
      <c r="I999" s="6" t="inlineStr">
        <is>
          <t>Eliminarem a necessidade de interação presencial, tornando os serviços de atendimento ao público fisicamente obsoletos.</t>
        </is>
      </c>
      <c r="J999" s="6" t="inlineStr">
        <is>
          <t>Aumentarem a velocidade dos serviços, independentemente da capacidade administrativa ou orçamentária do governo.</t>
        </is>
      </c>
      <c r="K999" s="6" t="inlineStr">
        <is>
          <t>Potencializarem a participação cidadã e o controle social sobre as ações do poder público.</t>
        </is>
      </c>
      <c r="L999" s="6" t="inlineStr">
        <is>
          <t>Substituírem a função da imprensa tradicional, garantindo que todas as informações veiculadas sejam imparciais e verdadeiras.</t>
        </is>
      </c>
      <c r="M999" s="6" t="inlineStr">
        <is>
          <t>Restringirem a liberdade de expressão, uma vez que as denúncias passam a ser monitoradas exclusivamente por algoritmos governamentais.</t>
        </is>
      </c>
      <c r="N999" s="6" t="inlineStr">
        <is>
          <t>C</t>
        </is>
      </c>
      <c r="O999" s="6" t="inlineStr">
        <is>
          <t>A questão aborda a habilidade LC-H28 ao exigir o reconhecimento da função social das tecnologias (redes sociais e sistemas de chamados) e seu impacto na relação entre Estado e cidadão. A alternativa C está correta porque identifica que a tecnologia serviu como ferramenta para ampliar a voz da sociedade (participação) e fiscalizar a gestão (controle social), modificando positivamente a dinâmica democrática local. As demais alternativas apresentam exageros (A, B), confundem papéis (D) ou distorcem a realidade do contexto apresentado (E).</t>
        </is>
      </c>
      <c r="P999" s="6" t="b">
        <v>1</v>
      </c>
      <c r="Q999" s="6" t="n">
        <v>0.04123711340206185</v>
      </c>
      <c r="R999" s="6" t="n">
        <v>1.681818181818182</v>
      </c>
      <c r="S999" s="6" t="n">
        <v>0.97</v>
      </c>
      <c r="T999" s="6" t="n">
        <v>16.28372822299652</v>
      </c>
      <c r="U999" s="6" t="n">
        <v>4.8</v>
      </c>
      <c r="V999" s="6" t="n">
        <v>5</v>
      </c>
      <c r="W999" s="6" t="n">
        <v>5</v>
      </c>
      <c r="X999" s="6" t="n">
        <v>4</v>
      </c>
      <c r="Y999" s="6" t="n">
        <v>5</v>
      </c>
      <c r="Z999" s="6" t="n">
        <v>5</v>
      </c>
      <c r="AA999" s="6" t="inlineStr">
        <is>
          <t>O item apresenta excelente alinhamento com a habilidade LC-H28, pois o enunciado descreve um cenário concreto de como as tecnologias de comunicação e informação (redes sociais, aplicativos) alteram a dinâmica social e a relação cidadão-governo, exigindo do candidato o reconhecimento de sua função (ferramenta de mobilização) e impacto (fortalecimento do controle social). Os objetos de conhecimento estão perfeitamente adequados e incorporados, abordando tanto o impacto social das tecnologias quanto a análise do texto (gênero digital) em um contexto de comunação. Os distratores são plausíveis, pois exploram visões comuns e exageradas sobre tecnologia (obsolescência, desconsideração de limites, substituição de instituições), mas são claramente refutáveis pelo texto. O nível de linguagem e a complexidade da situação-problema são apropriados para o Ensino Médio. O formato segue rigorosamente as especificações do ENEM, com um enunciado contextualizado, alternativas bem elaboradas e uma justificativa objetiva que fundamenta a resposta correta.</t>
        </is>
      </c>
      <c r="AB999" s="6" t="n">
        <v>5</v>
      </c>
      <c r="AC999" s="6" t="n">
        <v>5</v>
      </c>
      <c r="AD999" s="6" t="n">
        <v>5</v>
      </c>
      <c r="AE999" s="6" t="n">
        <v>5</v>
      </c>
      <c r="AF999" s="6" t="n">
        <v>5</v>
      </c>
      <c r="AG999" s="6" t="n">
        <v>5</v>
      </c>
      <c r="AH999" s="6" t="inlineStr">
        <is>
          <t>O item apresenta excelente alinhamento à habilidade LC-H28, pois exige do estudante a identificação da função social (participação cidadã) e do impacto (controle social) das tecnologias digitais descritas no enunciado. Os objetos de conhecimento referentes aos gêneros digitais e seu impacto são integralmente contemplados. Os distratores são plausíveis e baseados em distorções lógicas ou exageros comuns sobre a tecnologia (obsolescência do presencial, eficiência absoluta, substituição da imprensa, vigilância), exigindo leitura crítica. O vocabulário e a complexidade lógica são adequados ao Ensino Médio, e a estrutura segue rigorosamente o padrão do ENEM, com enunciado contextualizado e comando claro.</t>
        </is>
      </c>
    </row>
    <row r="1000">
      <c r="A1000" s="6" t="inlineStr">
        <is>
          <t>3c7939b6-2f24-484b-b194-6d488c560b07</t>
        </is>
      </c>
      <c r="B1000" s="6" t="inlineStr">
        <is>
          <t>com_fewshot_sem_grafo</t>
        </is>
      </c>
      <c r="C1000" s="6" t="inlineStr">
        <is>
          <t>LC</t>
        </is>
      </c>
      <c r="D1000" s="6" t="inlineStr">
        <is>
          <t>Linguagens, Codigos e suas Tecnologias</t>
        </is>
      </c>
      <c r="E1000" s="6" t="n">
        <v>9</v>
      </c>
      <c r="F1000" s="6" t="inlineStr">
        <is>
          <t>LC-H28</t>
        </is>
      </c>
      <c r="G1000" s="6" t="inlineStr">
        <is>
          <t>Reconhecer a funcao e o impacto social das diferentes tecnologias da comunicacao e informacao.</t>
        </is>
      </c>
      <c r="H1000" s="6" t="inlineStr">
        <is>
          <t>Durante um período de intensa discussão política nas redes sociais, um usuário observou que seu feed de notícias passou a exibir predominantemente conteúdos que corroboravam suas opiniões prévias, raramente apresentando perspectivas divergentes. Esse comportamento da plataforma ocorre devido ao uso de algoritmos que analisam o histórico de navegação e interações do usuário para personalizar o que é visualizado. A situação descorta um fenômeno contemporâneo que impacta a formação da opinião pública.</t>
        </is>
      </c>
      <c r="I1000" s="6" t="inlineStr">
        <is>
          <t>exclusão digital, que impede o acesso de grupos marginalizados às informações na rede.</t>
        </is>
      </c>
      <c r="J1000" s="6" t="inlineStr">
        <is>
          <t>sobrecarga informacional, caracterizada pelo excesso de dados não processados disponíveis.</t>
        </is>
      </c>
      <c r="K1000" s="6" t="inlineStr">
        <is>
          <t>bolhas de filtragem, que isolam indivíduos em ambientes de confirmação de suas ideias.</t>
        </is>
      </c>
      <c r="L1000" s="6" t="inlineStr">
        <is>
          <t>vigilância de dados, que consiste no monitoramento indevido das mensagens privadas.</t>
        </is>
      </c>
      <c r="M1000" s="6" t="inlineStr">
        <is>
          <t>democratização do acesso, que garante a pluralidade de fontes e a diversidade de opiniões.</t>
        </is>
      </c>
      <c r="N1000" s="6" t="inlineStr">
        <is>
          <t>C</t>
        </is>
      </c>
      <c r="O1000" s="6" t="inlineStr">
        <is>
          <t>A questão exige o reconhecimento do impacto social das tecnologias da informação (Habilidade LC-H28). O enunciado descreve o funcionamento de algoritmos de recomendação que filtram o conteúdo com base no perfil do usuário. Esse mecanismo gera as 'bolhas de filtragem' (ou filter bubbles), um impacto social negativo que reduz o contato com a diversidade de pensamentos e reforça vieses cognitivos, alterando a dinâmica do debate público.</t>
        </is>
      </c>
      <c r="P1000" s="6" t="b">
        <v>1</v>
      </c>
      <c r="Q1000" s="6" t="n">
        <v>0.02631578947368421</v>
      </c>
      <c r="R1000" s="6" t="n">
        <v>1.175257731958763</v>
      </c>
      <c r="S1000" s="6" t="n">
        <v>0.95</v>
      </c>
      <c r="T1000" s="6" t="n">
        <v>14.71318181818182</v>
      </c>
      <c r="U1000" s="6" t="n">
        <v>5</v>
      </c>
      <c r="V1000" s="6" t="n">
        <v>5</v>
      </c>
      <c r="W1000" s="6" t="n">
        <v>5</v>
      </c>
      <c r="X1000" s="6" t="n">
        <v>5</v>
      </c>
      <c r="Y1000" s="6" t="n">
        <v>5</v>
      </c>
      <c r="Z1000" s="6" t="n">
        <v>5</v>
      </c>
      <c r="AA1000" s="6" t="inlineStr">
        <is>
          <t>O item apresenta excelente alinhamento com a habilidade LC-H28, pois descreve um fenômeno tecnológico (algoritmos de personalização) e seu impacto social (formação de opini pública, isolamento de ideias). Os objetos de conhecimento estão perfeitamente contemplados, abordando tanto a função das tecnologias de informação quanto os gêneros digitais e suas sequências discursivas. Os distratores são plausíveis e funcionais: A e E representam visões opostas e simplistas sobre a tecnologia (exclusão vs. democratização), enquanto B e D descrevem outros problemas reais (sobrecarga e vigilância), mas que não se aplicam à situação específica do enunciado. O nível de complexidade é adequado ao Ensino Médio, exigindo a compreensão de um conceito contemporâneo e sua implicação social. A aderência ao formato ENEM é máxima, com um enunciado contextualizado, linguagem acessível e uma questão que exige análise e interpretação de um fenômeno social mediado pela tecnologia.</t>
        </is>
      </c>
      <c r="AB1000" s="6" t="n">
        <v>5</v>
      </c>
      <c r="AC1000" s="6" t="n">
        <v>5</v>
      </c>
      <c r="AD1000" s="6" t="n">
        <v>5</v>
      </c>
      <c r="AE1000" s="6" t="n">
        <v>5</v>
      </c>
      <c r="AF1000" s="6" t="n">
        <v>5</v>
      </c>
      <c r="AG1000" s="6" t="n">
        <v>5</v>
      </c>
      <c r="AH1000" s="6" t="inlineStr">
        <is>
          <t>O item apresenta excelente alinhamento à habilidade LC-H28, pois aborda diretamente o impacto social de tecnologias da informação (algoritmos de recomendação) na formação da opinião pública. Os objetos de conhecimento são contemplados ao tratar do funcionamento e das consequências sociais das ferramentas digitais. Os distratores são plausíveis e remetem a outros conceitos relevantes da área (exclusão digital, sobrecarga informacional, vigilância, democratização), exigindo do aluno a distinção precisa entre eles. O vocabulário e a temática são adequados ao Ensino Médio, refletindo debates contemporâneos. A estrutura segue rigorosamente o formato do ENEM, com enunciado contextualizado e alternativas bem formuladas.</t>
        </is>
      </c>
    </row>
    <row r="1001">
      <c r="A1001" s="6" t="inlineStr">
        <is>
          <t>d0ab7289-4ddd-4a7e-861b-00f88d73214f</t>
        </is>
      </c>
      <c r="B1001" s="6" t="inlineStr">
        <is>
          <t>com_fewshot_sem_grafo</t>
        </is>
      </c>
      <c r="C1001" s="6" t="inlineStr">
        <is>
          <t>LC</t>
        </is>
      </c>
      <c r="D1001" s="6" t="inlineStr">
        <is>
          <t>Linguagens, Codigos e suas Tecnologias</t>
        </is>
      </c>
      <c r="E1001" s="6" t="n">
        <v>9</v>
      </c>
      <c r="F1001" s="6" t="inlineStr">
        <is>
          <t>LC-H29</t>
        </is>
      </c>
      <c r="G1001" s="6" t="inlineStr">
        <is>
          <t>Identificar pela analise de suas linguagens, as tecnologias da comunicacao e informacao.</t>
        </is>
      </c>
      <c r="H1001" s="6" t="inlineStr">
        <is>
          <t>Ao navegar em uma rede social, um jovem percebe que, após interagir com algumas publicações sobre viagens, seu 'feed' de notícias passou a exibir predominantemente anúncios de agências de turismo e fotos de destinos internacionais, reduzindo a visibilidade de outros assuntos de seu interesse anterior. Esse fenômeno ocorre devido a uma lógica de funcionamento específica das plataformas digitais.</t>
        </is>
      </c>
      <c r="I1001" s="6" t="inlineStr">
        <is>
          <t>A democratização do acesso à internet, que permite a todos os usuários publicarem qualquer tipo de conteúdo.</t>
        </is>
      </c>
      <c r="J1001" s="6" t="inlineStr">
        <is>
          <t>A hipertextualidade, que possibilita a navegação não linear entre diferentes páginas da web.</t>
        </is>
      </c>
      <c r="K1001" s="6" t="inlineStr">
        <is>
          <t>O algoritmo de personalização, que filtra e seleciona conteúdos com base no histórico de navegação do usuário.</t>
        </is>
      </c>
      <c r="L1001" s="6" t="inlineStr">
        <is>
          <t>A linguagem audiovisual, que utiliza imagens e sons para prender a atenção do público jovem.</t>
        </is>
      </c>
      <c r="M1001" s="6" t="inlineStr">
        <is>
          <t>A interatividade, que permite que o usuário comente e compartilhe as publicações com seus amigos.</t>
        </is>
      </c>
      <c r="N1001" s="6" t="inlineStr">
        <is>
          <t>C</t>
        </is>
      </c>
      <c r="O1001" s="6" t="inlineStr">
        <is>
          <t>A habilidade LC-H29 exige identificar as tecnologias da comunicação e informação pela análise de suas linguagens. No enunciado, a linguagem da plataforma (o 'feed' personalizado e a mudança repentina de temas) revela a atuação de um algoritmo de personalização. Essa tecnologia analisa o comportamento do usuário (interações anteriores) para curar o conteúdo que será entregue, criando uma 'bolha' filtrada, o que é característico das atuais redes sociais digitais.</t>
        </is>
      </c>
      <c r="P1001" s="6" t="b">
        <v>1</v>
      </c>
      <c r="Q1001" s="6" t="n">
        <v>0.0410958904109589</v>
      </c>
      <c r="R1001" s="6" t="n">
        <v>2.037037037037037</v>
      </c>
      <c r="S1001" s="6" t="n">
        <v>0.9358974358974359</v>
      </c>
      <c r="T1001" s="6" t="n">
        <v>15.35661375661376</v>
      </c>
      <c r="U1001" s="6" t="n">
        <v>4.8</v>
      </c>
      <c r="V1001" s="6" t="n">
        <v>5</v>
      </c>
      <c r="W1001" s="6" t="n">
        <v>5</v>
      </c>
      <c r="X1001" s="6" t="n">
        <v>4</v>
      </c>
      <c r="Y1001" s="6" t="n">
        <v>5</v>
      </c>
      <c r="Z1001" s="6" t="n">
        <v>5</v>
      </c>
      <c r="AA1001" s="6" t="inlineStr">
        <is>
          <t>O item apresenta excelente alinhamento com a habilidade LC-H29, pois a situação descrita (a personalização do 'feed' de notícias) exige a identificação de uma tecnologia da comunicação e informação (o algoritmo) através da análise de sua manifestação linguística (o comportamento da plataforma). Os objetos de conhecimento estão perfeitamente adequados, pois o enunciado aborda diretamente o impacto e a função social das tecnologias digitais e a forma como os gêneros textuais e sequências discursivas são moldados por elas. Os distratores são plausíveis, pois exploram conceitos relacionados ao ambiente digital (democratização, hipertextualidade, linguagem audiovisual, interatividade), mas não explicam o fenômeno específico descrito, funcionando como bons alternativas que confundem o candidato que não domina o conceito-chave. O item é adequado ao nível de Ensino Médio, pois utiliza um contexto (redes sociais) familiar aos estudantes e um conceito (algoritmo de personalização) que pode ser compreendido com base em suas experiências cotidianas. A aderência ao formato ENEM é máxima, pois apresenta um enunciado contextualizado, uma pergunta que exige análise e interpretação de um fenômeno social contemporâneo, e alternativas que exigem discernimento entre conceitos relacionados.</t>
        </is>
      </c>
      <c r="AB1001" s="6" t="n">
        <v>5</v>
      </c>
      <c r="AC1001" s="6" t="n">
        <v>5</v>
      </c>
      <c r="AD1001" s="6" t="n">
        <v>5</v>
      </c>
      <c r="AE1001" s="6" t="n">
        <v>5</v>
      </c>
      <c r="AF1001" s="6" t="n">
        <v>5</v>
      </c>
      <c r="AG1001" s="6" t="n">
        <v>5</v>
      </c>
      <c r="AH1001" s="6" t="inlineStr">
        <is>
          <t>O item apresenta uma situação contextualizada e altamente familiar ao público do Ensino Médio (o funcionamento de redes sociais). A competência LC-H29 é plenamente atendida, pois exige que o estudante identifique a tecnologia de comunicação (algoritmo de personalização) por meio da análise da linguagem e comportamento da plataforma (a mudança no 'feed' baseada em interações anteriores). Os objetos de conhecimento referentes aos gêneros digitais e ao impacto social das tecnologias são integralmente contemplados. Os distratores são excelentes, pois citam conceitos reais e pertinentes à web (hipertextualidade, interatividade, democratização, linguagem audiovisual), mas que não explicam o fenômeno específico da filtragem de conteúdo descrito no enunciado, exigindo do aluno um discernimento crítico. O nível de dificuldade e o formato são adequados e aderentes ao padrão ENEM.</t>
        </is>
      </c>
    </row>
    <row r="1002">
      <c r="A1002" s="6" t="inlineStr">
        <is>
          <t>e32453f9-f6d9-482c-b8e5-98661c606b92</t>
        </is>
      </c>
      <c r="B1002" s="6" t="inlineStr">
        <is>
          <t>com_fewshot_sem_grafo</t>
        </is>
      </c>
      <c r="C1002" s="6" t="inlineStr">
        <is>
          <t>LC</t>
        </is>
      </c>
      <c r="D1002" s="6" t="inlineStr">
        <is>
          <t>Linguagens, Codigos e suas Tecnologias</t>
        </is>
      </c>
      <c r="E1002" s="6" t="n">
        <v>9</v>
      </c>
      <c r="F1002" s="6" t="inlineStr">
        <is>
          <t>LC-H29</t>
        </is>
      </c>
      <c r="G1002" s="6" t="inlineStr">
        <is>
          <t>Identificar pela analise de suas linguagens, as tecnologias da comunicacao e informacao.</t>
        </is>
      </c>
      <c r="H1002" s="6" t="inlineStr">
        <is>
          <t>Durante uma pesquisa escolar sobre o impacto das redes sociais na juventude, um estudante acessa um artigo online. O texto apresenta palavras sublinhadas que, ao serem clicadas, direcionam para outras páginas com definições e dados complementares. Além disso, há botões para compartilhar o conteúdo em outras plataformas e um vídeo incorporado que resume os principais pontos da pesquisa. Considerando as características descritas, a tecnologia de comunicação e informação que estrutura e permite a navegação não linear desse texto digital é o(a):</t>
        </is>
      </c>
      <c r="I1002" s="6" t="inlineStr">
        <is>
          <t>leitura sequencial imutável.</t>
        </is>
      </c>
      <c r="J1002" s="6" t="inlineStr">
        <is>
          <t>hipertexto.</t>
        </is>
      </c>
      <c r="K1002" s="6" t="inlineStr">
        <is>
          <t>mídia impressa.</t>
        </is>
      </c>
      <c r="L1002" s="6" t="inlineStr">
        <is>
          <t>sinal analógico.</t>
        </is>
      </c>
      <c r="M1002" s="6" t="inlineStr">
        <is>
          <t>diagramação estática.</t>
        </is>
      </c>
      <c r="N1002" s="6" t="inlineStr">
        <is>
          <t>B</t>
        </is>
      </c>
      <c r="O1002" s="6" t="inlineStr">
        <is>
          <t>A habilidade LC-H29 exige identificar tecnologias de comunicação e informação pela análise de suas linguagens. O enunciado descreve recursos típicos da linguagem digital, como links (palavras sublinhadas que direcionam a outros conteúdos), navegação entre páginas e multimídia (vídeo). Essa estrutura interligada, que permite ao usuário escolher seu próprio caminho de leitura, é definida como hipertexto, a tecnologia base da organização da informação na World Wide Web.</t>
        </is>
      </c>
      <c r="P1002" s="6" t="b">
        <v>1</v>
      </c>
      <c r="Q1002" s="6" t="n">
        <v>0.08620689655172414</v>
      </c>
      <c r="R1002" s="6" t="n">
        <v>2.24264705882353</v>
      </c>
      <c r="S1002" s="6" t="n">
        <v>0.9508196721311475</v>
      </c>
      <c r="T1002" s="6" t="n">
        <v>16.75282967032967</v>
      </c>
      <c r="U1002" s="6" t="n">
        <v>4.8</v>
      </c>
      <c r="V1002" s="6" t="n">
        <v>5</v>
      </c>
      <c r="W1002" s="6" t="n">
        <v>5</v>
      </c>
      <c r="X1002" s="6" t="n">
        <v>4</v>
      </c>
      <c r="Y1002" s="6" t="n">
        <v>5</v>
      </c>
      <c r="Z1002" s="6" t="n">
        <v>5</v>
      </c>
      <c r="AA1002" s="6" t="inlineStr">
        <is>
          <t>O item apresenta excelente alinhamento com a habilidade LC-H29, pois a análise do texto digital e de suas características de navegação (palavras sublinhadas que direcionam a outros conteúdos) é o cerne da questão. Os objetos de conhecimento esperados são perfeitamente contemplados, pois o enunciado descreve um gênero digital (artigo online) e sua estrutura tecnológica (hipertexto), que impacta a forma de leitura e comunicação. Os distratores são plausíveis, pois exploram conceitos relacionados à comunicação (leitura sequencial, mídia impressa) e tecnologia (sinal analógico), mas são claramente distintos da tecnologia de navegação não-linear. O nível de escolaridade é adequado, pois pressupõe familiaridade com a internet e seus recursos, algo esperado de estudantes do Ensino Médio. A aderência ao formato ENEM é máxima, pois se trata de um item de múltipla escolha com um enunciado contextualizado e uma pergunta que exige a aplicação de um conceito teórico (hipertexto) para a análise de um objeto de comunicação do cotidiano.</t>
        </is>
      </c>
      <c r="AB1002" s="6" t="n">
        <v>5</v>
      </c>
      <c r="AC1002" s="6" t="n">
        <v>5</v>
      </c>
      <c r="AD1002" s="6" t="n">
        <v>5</v>
      </c>
      <c r="AE1002" s="6" t="n">
        <v>5</v>
      </c>
      <c r="AF1002" s="6" t="n">
        <v>5</v>
      </c>
      <c r="AG1002" s="6" t="n">
        <v>5</v>
      </c>
      <c r="AH1002" s="6" t="inlineStr">
        <is>
          <t>O item apresenta excelente alinhamento à habilidade LC-H29, pois exige que o estudante reconheça uma tecnologia específica (hipertexto) a partir da análise de suas características linguísticas e funcionais (links, multimídia, não linearidade). Os objetos de conhecimento referentes aos gêneros digitais e às tecnologias de informação são integralmente contemplados. Os distratores são pertinentes, abordando conceitos opostos ou distintos (leitura sequencial, mídia impressa, sinal analógico, diagramação estática) que testam a compreensão da natureza digital e interativa do texto descrito. O nível de dificuldade é adequado ao Ensino Médio, tratando de conceitos fundamentais da leitura na era digital. O formato segue rigorosamente os padrões do ENEM, com enunciado contextualizado e alternativas bem formuladas.</t>
        </is>
      </c>
    </row>
    <row r="1003">
      <c r="A1003" s="6" t="inlineStr">
        <is>
          <t>417b73f2-8cde-4dce-ac50-c44060a079c7</t>
        </is>
      </c>
      <c r="B1003" s="6" t="inlineStr">
        <is>
          <t>com_fewshot_sem_grafo</t>
        </is>
      </c>
      <c r="C1003" s="6" t="inlineStr">
        <is>
          <t>LC</t>
        </is>
      </c>
      <c r="D1003" s="6" t="inlineStr">
        <is>
          <t>Linguagens, Codigos e suas Tecnologias</t>
        </is>
      </c>
      <c r="E1003" s="6" t="n">
        <v>9</v>
      </c>
      <c r="F1003" s="6" t="inlineStr">
        <is>
          <t>LC-H29</t>
        </is>
      </c>
      <c r="G1003" s="6" t="inlineStr">
        <is>
          <t>Identificar pela analise de suas linguagens, as tecnologias da comunicacao e informacao.</t>
        </is>
      </c>
      <c r="H1003" s="6" t="inlineStr">
        <is>
          <t>Em uma discussão sobre o impacto das redes sociais na sociedade contemporânea, um estudante apresentou o seguinte argumento: 'Antigamente, as notícias demoravam dias para chegar de um país a outro. Hoje, um vídeo gravado em um celular no outro lado do mundo pode se tornar um assunto global em minutos. Isso acontece porque as plataformas não apenas hospedam o conteúdo, mas usam códigos complexos para identificar o que gera mais reações e compartilhamentos, empurrando esse conteúdo para a tela de milhares de pessoas que nem sequer seguem o autor original.'</t>
        </is>
      </c>
      <c r="I1003" s="6" t="inlineStr">
        <is>
          <t>A tecnologia do rádio AM/FM, que permite a transmissão de áudio em tempo real para grandes audiências.</t>
        </is>
      </c>
      <c r="J1003" s="6" t="inlineStr">
        <is>
          <t>A impressão em massa de jornais e revistas, que padroniza a informação e garante sua circulação física.</t>
        </is>
      </c>
      <c r="K1003" s="6" t="inlineStr">
        <is>
          <t>Os algoritmos de recomendação personalizada, que filtram e distribuem conteúdo digital com base no comportamento do usuário.</t>
        </is>
      </c>
      <c r="L1003" s="6" t="inlineStr">
        <is>
          <t>A sinalização de fumaça utilizada por povos indígenas, que se baseia na visão à distância para transmitir mensagens simples.</t>
        </is>
      </c>
      <c r="M1003" s="6" t="inlineStr">
        <is>
          <t>O telégrafo, que utiliza cabos submarinos e códigos morse para enviar textos escritos de forma pontual.</t>
        </is>
      </c>
      <c r="N1003" s="6" t="inlineStr">
        <is>
          <t>C</t>
        </is>
      </c>
      <c r="O1003" s="6" t="inlineStr">
        <is>
          <t>A habilidade LC-H29 exige a identificação de tecnologias da comunicação e informação pela análise de suas linguagens. O enunciado descreve características típicas das redes sociais digitais: viralização rápida, conteúdo gerado pelo usuário (vídeo em celular) e, principalmente, um sistema de distribuição ativa que empurra conteúdo baseado em engajamento. A alternativa C identifica corretamente essa tecnologia (algoritmos de recomendação), distinguindo-a das tecnologias de comunicação de massa tradicionais (rádio, imprensa) ou analógicas (telégrafo) citadas nas outras opções.</t>
        </is>
      </c>
      <c r="P1003" s="6" t="b">
        <v>1</v>
      </c>
      <c r="Q1003" s="6" t="n">
        <v>0.04950495049504951</v>
      </c>
      <c r="R1003" s="6" t="n">
        <v>2.25609756097561</v>
      </c>
      <c r="S1003" s="6" t="n">
        <v>0.9619047619047619</v>
      </c>
      <c r="T1003" s="6" t="n">
        <v>13.97522727272727</v>
      </c>
      <c r="U1003" s="6" t="n">
        <v>5</v>
      </c>
      <c r="V1003" s="6" t="n">
        <v>5</v>
      </c>
      <c r="W1003" s="6" t="n">
        <v>5</v>
      </c>
      <c r="X1003" s="6" t="n">
        <v>5</v>
      </c>
      <c r="Y1003" s="6" t="n">
        <v>5</v>
      </c>
      <c r="Z1003" s="6" t="n">
        <v>5</v>
      </c>
      <c r="AA1003" s="6" t="inlineStr">
        <is>
          <t>O item apresenta excelente alinhamento com a habilidade LC-H29, pois o enunciado descreve, de forma detalhada e contextualizada, as tecnologias da comunicação e informação (redes sociais e seus algoritmos), exigindo do estudante a identificação dessas tecnologias por meio da análise de suas linguagens e funções. Os objetos de conhecimento esperados estão perfeitamente contemplados, pois o texto aborda o impacto social das tecnologias digitais e a função dos gêneros digitais (vídeos virais) e dos sistemas de comunicação (algoritmos de recomendação). Os distratores são plausíveis e bem elaborados, pois representam tecnologias de comunicação reais (rádio, imprensa, telégrafo, sinalização de fumaça), mas que se diferenciam da tecnologia descrita no enunciado por não possuir a característica central de filtragem e distribuição ativa de conteúdo baseada em engajamento. O item é adequado ao nível de escolaridade do Ensino Médio, pois utiliza um tema contemporâneo e acessível (redes sociais) e exige uma análise de complexidade apropriada. A aderência ao formato ENEM é máxima, pois segue a estrutura clássica de apresentar um texto (argumento) e um contexto (discussão sobre redes sociais) para avaliar a compreensão e a análise de um fenômeno social mediado pela tecnologia.</t>
        </is>
      </c>
      <c r="AB1003" s="6" t="n">
        <v>4.8</v>
      </c>
      <c r="AC1003" s="6" t="n">
        <v>5</v>
      </c>
      <c r="AD1003" s="6" t="n">
        <v>5</v>
      </c>
      <c r="AE1003" s="6" t="n">
        <v>4</v>
      </c>
      <c r="AF1003" s="6" t="n">
        <v>5</v>
      </c>
      <c r="AG1003" s="6" t="n">
        <v>5</v>
      </c>
      <c r="AH1003" s="6" t="inlineStr">
        <is>
          <t>O item apresenta excelente alinhamento à habilidade LC-H29, pois exige a identificação de uma tecnologia específica (algoritmos de recomendação) a partir da análise de seu funcionamento e linguagem descritos no enunciado (viralização, empurrar conteúdo com base em reações). Os objetos de conhecimento referentes aos gêneros digitais e ao impacto social das tecnologias da informação são plenamente contemplados. Os distratores são plausíveis no contexto de tecnologias de comunicação (rádio, imprensa, telégrafo), servindo para contrastar com a lógica digital, embora a opção D (sinalização de fumaça) seja facilmente descartável por anacronismo. O vocabulário e a temática são adequados ao Ensino Médio, e o item segue rigorosamente o formato e o estilo cognitivo das questões do ENEM.</t>
        </is>
      </c>
    </row>
    <row r="1004">
      <c r="A1004" s="6" t="inlineStr">
        <is>
          <t>4c1dd048-c4a0-4ddb-8490-b2c03b9992bf</t>
        </is>
      </c>
      <c r="B1004" s="6" t="inlineStr">
        <is>
          <t>com_fewshot_sem_grafo</t>
        </is>
      </c>
      <c r="C1004" s="6" t="inlineStr">
        <is>
          <t>LC</t>
        </is>
      </c>
      <c r="D1004" s="6" t="inlineStr">
        <is>
          <t>Linguagens, Codigos e suas Tecnologias</t>
        </is>
      </c>
      <c r="E1004" s="6" t="n">
        <v>9</v>
      </c>
      <c r="F1004" s="6" t="inlineStr">
        <is>
          <t>LC-H29</t>
        </is>
      </c>
      <c r="G1004" s="6" t="inlineStr">
        <is>
          <t>Identificar pela analise de suas linguagens, as tecnologias da comunicacao e informacao.</t>
        </is>
      </c>
      <c r="H1004" s="6" t="inlineStr">
        <is>
          <t>Durante uma campanha de conscientização sobre o uso responsável da internet, um estudante acessa um site de notícias e observa um banner publicitário interativo. O anúncio exibe uma imagem que se move quando o cursor do mouse é passado por cima, e ao clicar, o usuário é redirecionado para uma página com um vídeo explicativo. Esse formato de publicidade combina diferentes linguagens e recursos tecnológicos para:</t>
        </is>
      </c>
      <c r="I1004" s="6" t="inlineStr">
        <is>
          <t>Limitar o acesso à informação apenas a usuários especialistas em tecnologia.</t>
        </is>
      </c>
      <c r="J1004" s="6" t="inlineStr">
        <is>
          <t>Garantir a imparcialidade do conteúdo jornalístico apresentado no site.</t>
        </is>
      </c>
      <c r="K1004" s="6" t="inlineStr">
        <is>
          <t>Proporcionar uma experiência estática, semelhante à de uma revista impressa.</t>
        </is>
      </c>
      <c r="L1004" s="6" t="inlineStr">
        <is>
          <t>Aumentar o engajamento do usuário por meio da interatividade e da multimídia.</t>
        </is>
      </c>
      <c r="M1004" s="6" t="inlineStr">
        <is>
          <t>Impedir a reprodução do conteúdo em dispositivos móveis, como celulares.</t>
        </is>
      </c>
      <c r="N1004" s="6" t="inlineStr">
        <is>
          <t>D</t>
        </is>
      </c>
      <c r="O1004" s="6" t="inlineStr">
        <is>
          <t>A habilidade LC-H29 é avaliada ao identificar como as tecnologias de comunicação e informação utilizam suas linguagens específicas. No contexto descrito, o uso de imagens em movimento (animação), redirecionamento de páginas (hipertexto) e vídeo (multimídia) são recursos tecnológicos digitais que visam tornar a comunicação mais dinâmica e atrativa, aumentando o engajamento do usuário, o que difere das mídias tradicionais estáticas.</t>
        </is>
      </c>
      <c r="P1004" s="6" t="b">
        <v>1</v>
      </c>
      <c r="Q1004" s="6" t="n">
        <v>0.046875</v>
      </c>
      <c r="R1004" s="6" t="n">
        <v>1.818181818181818</v>
      </c>
      <c r="S1004" s="6" t="n">
        <v>0.9552238805970149</v>
      </c>
      <c r="T1004" s="6" t="n">
        <v>15.28428571428572</v>
      </c>
      <c r="U1004" s="6" t="n">
        <v>4.8</v>
      </c>
      <c r="V1004" s="6" t="n">
        <v>5</v>
      </c>
      <c r="W1004" s="6" t="n">
        <v>5</v>
      </c>
      <c r="X1004" s="6" t="n">
        <v>4</v>
      </c>
      <c r="Y1004" s="6" t="n">
        <v>5</v>
      </c>
      <c r="Z1004" s="6" t="n">
        <v>5</v>
      </c>
      <c r="AA1004" s="6" t="inlineStr">
        <is>
          <t>O item apresenta excelente alinhamento com a habilidade LC-H29, pois a questão exige que o candidato identifique a função e o impacto das tecnologias de comunicação (hipermídia, interatividade) na construção de uma mensagem publicitária digital. A descrição do banner, com seus recursos tecnológicos específicos (imagem animada, redirecionamento, vídeo), é um cenário perfeito para a análise das linguagens digitais. Os objetos de conhecimento estão perfeitamente adequados e incorporados, pois o enunciado e o gabarito remetem diretamente ao estudo dos gêneros digitais e ao impacto das tecnologias na comunicação. Os distratores são plausíveis, pois exploram mal-entendidos comuns sobre a publicidade online (limitação de acesso, imparcialidade, caráter estático, incompatibilidade com dispositivos), embora a alternativa E seja um pouco menos forte, pois a interatividade descrita é comum em dispositivos móveis. O item é adequado ao nível do Ensino Médio, pois não requer conhecimentos técnicos profundos, apenas a capacidade de analisar a finalidade de elementos de comunicação digital no cotidiano. A aderência ao formato ENEM é máxima, pois apresenta um contexto real e atual, utiliza linguagem acessível e exige a interpretação de um fenômeno comunicativo comum na sociedade da informação.</t>
        </is>
      </c>
      <c r="AB1004" s="6" t="n">
        <v>4.6</v>
      </c>
      <c r="AC1004" s="6" t="n">
        <v>5</v>
      </c>
      <c r="AD1004" s="6" t="n">
        <v>5</v>
      </c>
      <c r="AE1004" s="6" t="n">
        <v>3</v>
      </c>
      <c r="AF1004" s="6" t="n">
        <v>5</v>
      </c>
      <c r="AG1004" s="6" t="n">
        <v>5</v>
      </c>
      <c r="AH1004" s="6" t="inlineStr">
        <is>
          <t>O item apresenta excelente alinhamento à habilidade LC-H29, pois exige do estudante a análise das linguagens específicas (animação, hipertexto, vídeo) de um gênero digital (banner publicitário) para identificar sua função comunicativa. Os objetos de conhecimento (gêneros digitais, impacto social) são plenamente contemplados. O nível de escolaridade é adequado, tratando de letramento digital contextualizado. O formato segue rigorosamente o padrão ENEM. No entanto, os distratores apresentam plausibilidade reduzida (especialmente A, C e E), sendo facilmente eliminados por contradição direta com o enunciado ou por falta de sentido lógico, o que diminui levemente a complexidade cognitiva da questão.</t>
        </is>
      </c>
    </row>
    <row r="1005">
      <c r="A1005" s="6" t="inlineStr">
        <is>
          <t>6236ffdb-2671-4182-8711-19b0b448fe02</t>
        </is>
      </c>
      <c r="B1005" s="6" t="inlineStr">
        <is>
          <t>com_fewshot_sem_grafo</t>
        </is>
      </c>
      <c r="C1005" s="6" t="inlineStr">
        <is>
          <t>LC</t>
        </is>
      </c>
      <c r="D1005" s="6" t="inlineStr">
        <is>
          <t>Linguagens, Codigos e suas Tecnologias</t>
        </is>
      </c>
      <c r="E1005" s="6" t="n">
        <v>9</v>
      </c>
      <c r="F1005" s="6" t="inlineStr">
        <is>
          <t>LC-H29</t>
        </is>
      </c>
      <c r="G1005" s="6" t="inlineStr">
        <is>
          <t>Identificar pela analise de suas linguagens, as tecnologias da comunicacao e informacao.</t>
        </is>
      </c>
      <c r="H1005" s="6" t="inlineStr">
        <is>
          <t>Durante uma campanha de conscientização sobre o uso responsável da internet, um estudante de ensino médio analisou a interface de um aplicativo de mensagens instantâneas. Ele observou que, ao receber uma notícia, o aplicativo exibia não apenas o texto da matéria, mas também ícones para 'reagir' com emojis, botões para 'encaminhar' a outros contatos e um link direto para o site original da notícia. O estudante concluiu que a forma como a informação é apresentada nesse ambiente digital altera a dinâmica da leitura e da circulação do conteúdo.</t>
        </is>
      </c>
      <c r="I1005" s="6" t="inlineStr">
        <is>
          <t>A tecnologia de comunicação utilizada restringe-se ao texto escrito, eliminando qualquer elemento visual para garantir a seriedade da informação transmitida.</t>
        </is>
      </c>
      <c r="J1005" s="6" t="inlineStr">
        <is>
          <t>A presença de botões de encaminhamento e reações indica uma comunicação unidirecional, na qual o receptor apenas consome o conteúdo sem poder interagir com ele.</t>
        </is>
      </c>
      <c r="K1005" s="6" t="inlineStr">
        <is>
          <t>A linguagem do aplicativo combina elementos visuais e interativos, característicos das tecnologias digitais, para facilitar a disseminação rápida e a participação do usuário.</t>
        </is>
      </c>
      <c r="L1005" s="6" t="inlineStr">
        <is>
          <t>O link direto para o site original demonstra que as tecnologias digitais impossibilitam a síntese da informação, obrigando o leitor a abandonar o aplicativo para ler qualquer conteúdo.</t>
        </is>
      </c>
      <c r="M1005" s="6" t="inlineStr">
        <is>
          <t>O uso de emojis e ícones sugere que a tecnologia de informação foi desenvolvida exclusivamente para o entretenimento, sendo inapropriada para a circulação de notícias.</t>
        </is>
      </c>
      <c r="N1005" s="6" t="inlineStr">
        <is>
          <t>C</t>
        </is>
      </c>
      <c r="O1005" s="6" t="inlineStr">
        <is>
          <t>A questão exige a identificação das tecnologias da comunicação e informação pela análise de suas linguagens (Habilidade LC-H29). A alternativa C é a correta pois reconhece que a combinação de texto, ícones (emojis) e ferramentas de interação (botões) constitui a linguagem multimodal e interativa típica das tecnologias digitais, permitindo uma nova dinâmica de circulação da informação.</t>
        </is>
      </c>
      <c r="P1005" s="6" t="b">
        <v>1</v>
      </c>
      <c r="Q1005" s="6" t="n">
        <v>0.05208333333333334</v>
      </c>
      <c r="R1005" s="6" t="n">
        <v>2.401960784313726</v>
      </c>
      <c r="S1005" s="6" t="n">
        <v>0.7804878048780488</v>
      </c>
      <c r="T1005" s="6" t="n">
        <v>18.70688397129187</v>
      </c>
      <c r="U1005" s="6" t="n">
        <v>5</v>
      </c>
      <c r="V1005" s="6" t="n">
        <v>5</v>
      </c>
      <c r="W1005" s="6" t="n">
        <v>5</v>
      </c>
      <c r="X1005" s="6" t="n">
        <v>5</v>
      </c>
      <c r="Y1005" s="6" t="n">
        <v>5</v>
      </c>
      <c r="Z1005" s="6" t="n">
        <v>5</v>
      </c>
      <c r="AA1005" s="6" t="inlineStr">
        <is>
          <t>O item apresenta excelente alinhamento com a habilidade-alvo LC-H29, pois a análise da interface do aplicativo (elementos visuais, interativos) exige a identificação das tecnologias da informação e comunicação por meio de suas linguagens. Os objetos de conhecimento esperados (gêneros digitais, impacto e função social, sequências discursivas) são perfeitamente contemplados no enunciado e na alternativa correta. Os distratores são plausíveis e bem elaborados, explorando concepções equivocadas comuns sobre a tecnologia (unidirecionalidade, exclusividade para entretenimento, impossibilidade de síntese), o que exige do estudante um discernimento crítico. O nível de complexidade é adequado para o Ensino Médio, exigindo análise e interpretação de um cenário do cotidiano digital, sem ser excessivamente técnico. Finalmente, o item adere perfeitamente ao formato ENEM, apresentando um contexto de aplicação real da habilidade, com linguagem clara e alternativas que exigem compreensão e argumentação.</t>
        </is>
      </c>
      <c r="AB1005" s="6" t="n">
        <v>4.6</v>
      </c>
      <c r="AC1005" s="6" t="n">
        <v>5</v>
      </c>
      <c r="AD1005" s="6" t="n">
        <v>5</v>
      </c>
      <c r="AE1005" s="6" t="n">
        <v>3</v>
      </c>
      <c r="AF1005" s="6" t="n">
        <v>5</v>
      </c>
      <c r="AG1005" s="6" t="n">
        <v>5</v>
      </c>
      <c r="AH1005" s="6" t="inlineStr">
        <is>
          <t>O item apresenta excelente alinhamento à habilidade LC-H29, pois solicita a identificação das características da linguagem digital (multimodalidade, interatividade) e seu impacto na comunicação. Os objetos de conhecimento (gêneros digitais, função social) são plenamente contemplados. O nível de escolaridade é adequado, abordando uma realidade familiar ao estudante. O formato segue rigorosamente o padrão do ENEM. Os distratores A e B, porém, são pouco plausíveis, pois contradizem explicitamente informações apresentadas no enunciado (presença de ícones e botões), o que facilita excessivamente a eliminação. Os distratores D e E são mais elaborados, baseando-se em interpretações equivocadas sobre a função da tecnologia.</t>
        </is>
      </c>
    </row>
    <row r="1006">
      <c r="A1006" s="6" t="inlineStr">
        <is>
          <t>ff2ecaf7-4cb7-4b17-a110-f81c078c2efd</t>
        </is>
      </c>
      <c r="B1006" s="6" t="inlineStr">
        <is>
          <t>com_fewshot_sem_grafo</t>
        </is>
      </c>
      <c r="C1006" s="6" t="inlineStr">
        <is>
          <t>LC</t>
        </is>
      </c>
      <c r="D1006" s="6" t="inlineStr">
        <is>
          <t>Linguagens, Codigos e suas Tecnologias</t>
        </is>
      </c>
      <c r="E1006" s="6" t="n">
        <v>1</v>
      </c>
      <c r="F1006" s="6" t="inlineStr">
        <is>
          <t>LC-H3</t>
        </is>
      </c>
      <c r="G1006" s="6" t="inlineStr">
        <is>
          <t>Relacionar informacoes geradas nos sistemas de comunicacao e informacao, considerando a funcao social desses sistemas.</t>
        </is>
      </c>
      <c r="H1006" s="6" t="inlineStr">
        <is>
          <t>Durante uma campanha de vacinação, o Ministério da Saúde utilizou intensamente as redes sociais para divulgar dados sobre a eficácia e a segurança da imunização. No entanto, observou-se a circulação paralela de mensagens falsas (fake news) em aplicativos de mensagem, desencorajando o uso da vacina por meio de informações cientificamente refutadas. Esse cenário evidencia um conflito entre a função social dos sistemas de comunicação oficial e a dinâmica de disseminação de informações não verificadas.</t>
        </is>
      </c>
      <c r="I1006" s="6" t="inlineStr">
        <is>
          <t>A ineficácia dos meios digitais em alcançar a população jovem, que é a principal usuária de redes sociais.</t>
        </is>
      </c>
      <c r="J1006" s="6" t="inlineStr">
        <is>
          <t>A substituição do jornalismo tradicional pelas redes sociais como única fonte de informação confiável para a sociedade.</t>
        </is>
      </c>
      <c r="K1006" s="6" t="inlineStr">
        <is>
          <t>A responsabilidade exclusiva dos usuários em filtrar as informações, isentando as plataformas de qualquer compromisso social.</t>
        </is>
      </c>
      <c r="L1006" s="6" t="inlineStr">
        <is>
          <t>A necessidade de leitura crítica das informações circulantes em ambientes digitais para combater a desinformação.</t>
        </is>
      </c>
      <c r="M1006" s="6" t="inlineStr">
        <is>
          <t>A impossibilidade de governos e instituições de saúde utilizarem a internet para fins educativos devido ao excesso de dados.</t>
        </is>
      </c>
      <c r="N1006" s="6" t="inlineStr">
        <is>
          <t>D</t>
        </is>
      </c>
      <c r="O1006" s="6" t="inlineStr">
        <is>
          <t>A habilidade LC-H3 exige relacionar informações geradas nos sistemas de comunicação com sua função social. O item apresenta um contexto de disputa narrativa (informação oficial vs. fake news) e solicita o reconhecimento de que a função social desses sistemas depende da capacidade do usuário de processar criticamente os dados, distinguindo fontes confiáveis de conteúdos enganosos. A alternativa D é a correta ao apontar para a postura necessária diante do volume de informações nos sistemas atuais.</t>
        </is>
      </c>
      <c r="P1006" s="6" t="b">
        <v>1</v>
      </c>
      <c r="Q1006" s="6" t="n">
        <v>0.04761904761904762</v>
      </c>
      <c r="R1006" s="6" t="n">
        <v>1.714285714285714</v>
      </c>
      <c r="S1006" s="6" t="n">
        <v>0.8842105263157894</v>
      </c>
      <c r="T1006" s="6" t="n">
        <v>15.76125</v>
      </c>
      <c r="U1006" s="6" t="n">
        <v>4.8</v>
      </c>
      <c r="V1006" s="6" t="n">
        <v>5</v>
      </c>
      <c r="W1006" s="6" t="n">
        <v>5</v>
      </c>
      <c r="X1006" s="6" t="n">
        <v>4</v>
      </c>
      <c r="Y1006" s="6" t="n">
        <v>5</v>
      </c>
      <c r="Z1006" s="6" t="n">
        <v>5</v>
      </c>
      <c r="AA1006" s="6" t="inlineStr">
        <is>
          <t>O item demonstra excelente alinhamento com a habilidade LC-H3, pois o enunciado estabelece um conflito entre a função social de um sistema de comunicação oficial (redes sociais do Ministério da Saúde) e a dinâmica de disseminação de informações não verificadas, exigindo do candidato a relação entre esses sistemas e seu papel social. Os objetos de conhecimento estão perfeitamente adequados, pois o texto aborda gêneros digitais (redes sociais, aplicativos de mensagem) e a função social da comunicação em um contexto de impacto social (vacinação). Os distratores são plausíveis, pois exploram temas relevantes (jovem e redes sociais, substituição do jornalismo, responsabilidade do usuário, limitações dos governos), mas apenas a alternativa D aponta para a solução pedagógica e social (leitura crítica), que é o cerne da habilidade. O nível de escolaridade é adequado, pois o tema e a complexidade da análise são condizentes com o Ensino Médio. A aderência ao formato ENEM é máxima, com um enunciado contextualizado, uma questão de múltipla escolha com cinco alternativas e uma temática social e atual.</t>
        </is>
      </c>
      <c r="AB1006" s="6" t="n">
        <v>4.8</v>
      </c>
      <c r="AC1006" s="6" t="n">
        <v>5</v>
      </c>
      <c r="AD1006" s="6" t="n">
        <v>5</v>
      </c>
      <c r="AE1006" s="6" t="n">
        <v>5</v>
      </c>
      <c r="AF1006" s="6" t="n">
        <v>5</v>
      </c>
      <c r="AG1006" s="6" t="n">
        <v>4</v>
      </c>
      <c r="AH1006" s="6" t="inlineStr">
        <is>
          <t>O item apresenta excelente alinhamento à habilidade LC-H3, pois exige do estudante a relação entre as informações veiculadas em diferentes sistemas de comunicação (redes sociais oficiais vs. aplicativos de mensagem) e a função social desses sistemas no contexto de saúde pública. Os objetos de conhecimento (gêneros digitais, impacto e função social da tecnologia) são plenamente adequados e explorados. Os distratores são plausíveis e bem construídos, baseando-se em interpretações parciais ou senso comum (como a culpa exclusiva do usuário ou a ineficácia do governo), o que demanda análise crítica do texto. O nível de complexidade e a linguagem são perfeitamente adequados ao Ensino Médio. A nota 4 na dimensão d5 deve-se à ausência de um comando explícito no enunciado (ex: 'Assinale a alternativa que...' ou 'A situação descrita demonstra...'), que termina com uma afirmação declarativa, embora a estrutura lógica e o conteúdo estejam em conformidade com o padrão ENEM.</t>
        </is>
      </c>
    </row>
    <row r="1007">
      <c r="A1007" s="6" t="inlineStr">
        <is>
          <t>b8262cfd-6be7-498a-b845-a4712d1c733a</t>
        </is>
      </c>
      <c r="B1007" s="6" t="inlineStr">
        <is>
          <t>com_fewshot_sem_grafo</t>
        </is>
      </c>
      <c r="C1007" s="6" t="inlineStr">
        <is>
          <t>LC</t>
        </is>
      </c>
      <c r="D1007" s="6" t="inlineStr">
        <is>
          <t>Linguagens, Codigos e suas Tecnologias</t>
        </is>
      </c>
      <c r="E1007" s="6" t="n">
        <v>1</v>
      </c>
      <c r="F1007" s="6" t="inlineStr">
        <is>
          <t>LC-H3</t>
        </is>
      </c>
      <c r="G1007" s="6" t="inlineStr">
        <is>
          <t>Relacionar informacoes geradas nos sistemas de comunicacao e informacao, considerando a funcao social desses sistemas.</t>
        </is>
      </c>
      <c r="H1007" s="6" t="inlineStr">
        <is>
          <t>Durante uma crise de abastecimento de água em uma grande metrópole, a população recorreu massivamente às redes sociais para denunciar regiões sem fornecimento e compartilhar o local de caminhões-pipa. A hashtag #OndeTemAgua tornou-se trending topic e gerou um mapa colaborativo em tempo real. A concessionária responsável, que inicialmente divulgava comunicados genéricos em horários fixos, passou a utilizar esses dados para redirecionar o atendimento de forma mais eficiente.</t>
        </is>
      </c>
      <c r="I1007" s="6" t="inlineStr">
        <is>
          <t>Elimina a necessidade de jornalismo profissional, pois as redes sociais são fontes inquestionáveis de verdade.</t>
        </is>
      </c>
      <c r="J1007" s="6" t="inlineStr">
        <is>
          <t>Substitui a infraestrutura física dos sistemas de abastecimento, resolvendo a falta de água pela comunicação digital.</t>
        </is>
      </c>
      <c r="K1007" s="6" t="inlineStr">
        <is>
          <t>Funciona como ferramenta de controle social e colaboração, permitindo que a informação gerada pelo usuário otimize serviços públicos.</t>
        </is>
      </c>
      <c r="L1007" s="6" t="inlineStr">
        <is>
          <t>Isola os indivíduos em bolhas de informação, impedindo que o governo tenha acesso aos problemas reais da população.</t>
        </is>
      </c>
      <c r="M1007" s="6" t="inlineStr">
        <is>
          <t>Prioriza o entretenimento em detrimento da informação cívica, desviando o foco da população para assuntos de menor relevância.</t>
        </is>
      </c>
      <c r="N1007" s="6" t="inlineStr">
        <is>
          <t>C</t>
        </is>
      </c>
      <c r="O1007" s="6" t="inlineStr">
        <is>
          <t>A questão exige relacionar as informações geradas no sistema de comunicação (redes sociais, mapa colaborativo) com sua função social. O cenário demonstra que a troca de informações entre usuários não serviu apenas para a reclamação, mas exerceu uma função social ativa de controle e colaboração, influenciando diretamente a gestão pública e a resolução do problema, conforme descrito na alternativa C. As demais alternativas ou distorcem a função do sistema ou não se aplicam ao contexto apresentado.</t>
        </is>
      </c>
      <c r="P1007" s="6" t="b">
        <v>1</v>
      </c>
      <c r="Q1007" s="6" t="n">
        <v>0.02222222222222222</v>
      </c>
      <c r="R1007" s="6" t="n">
        <v>1.211678832116788</v>
      </c>
      <c r="S1007" s="6" t="n">
        <v>0.9183673469387755</v>
      </c>
      <c r="T1007" s="6" t="n">
        <v>16.35157894736842</v>
      </c>
      <c r="U1007" s="6" t="n">
        <v>4.8</v>
      </c>
      <c r="V1007" s="6" t="n">
        <v>5</v>
      </c>
      <c r="W1007" s="6" t="n">
        <v>5</v>
      </c>
      <c r="X1007" s="6" t="n">
        <v>4</v>
      </c>
      <c r="Y1007" s="6" t="n">
        <v>5</v>
      </c>
      <c r="Z1007" s="6" t="n">
        <v>5</v>
      </c>
      <c r="AA1007" s="6" t="inlineStr">
        <is>
          <t>O item apresenta excelente alinhamento com a habilidade-alvo LC-H3, pois o enunciado descreve um cenário onde informações geradas em um sistema de comunicação (redes sociais) são diretamente relacionadas à sua função social (otimização de serviços públicos e colaboração cívica), exigindo do candidato a análise dessa relação. Os objetos de conhecimento esperados estão perfeitamente contemplados, pois o texto aborda gêneros digitais (redes sociais, mapa colaborativo) e seu impacto/função social. Os distratores são plausíveis e funcionam como armadilhas conceituais comuns: A) aborda a veracidade das informações, um debate recorrente; B) apresenta uma visão tecnofílica e simplista; D) remete ao conceito de 'bolhas de filtro'; E) questiona a relevância do conteúdo. Apenas o distrator C capta a essência da função social descrita. O nível de complexidade é adequado ao Ensino Médio, exigindo análise de um contexto do cotidiano digital sem a necessidade de conhecimentos técnicos avançados. O formato segue rigorosamente as especificações do ENEM, com um enunciado contextualizado, alternativas que exploram diferentes interpretações do texto e um gabarito que aponta a alternativa correta com base na análise da função social do sistema de comunicação.</t>
        </is>
      </c>
      <c r="AB1007" s="6" t="n">
        <v>4.4</v>
      </c>
      <c r="AC1007" s="6" t="n">
        <v>5</v>
      </c>
      <c r="AD1007" s="6" t="n">
        <v>5</v>
      </c>
      <c r="AE1007" s="6" t="n">
        <v>3</v>
      </c>
      <c r="AF1007" s="6" t="n">
        <v>5</v>
      </c>
      <c r="AG1007" s="6" t="n">
        <v>4</v>
      </c>
      <c r="AH1007" s="6" t="inlineStr">
        <is>
          <t>O item apresenta excelente alinhamento à habilidade LC-H3, pois exige a relação entre informações geradas em sistemas digitais (redes sociais, mapa colaborativo) e sua função social (controle e otimização de serviços). Os objetos de conhecimento (gêneros digitais, impacto social) são integralmente contemplados. O nível de escolaridade é adequado, abordando uma situação contemporânea e familiar ao aluno do Ensino Médio. Os distratores D e E são plausíveis, pois evocam discursos comuns sobre as redes sociais (bolhas e entretenimento), testando a compreensão específica do texto. No entanto, o distrator B é implausível do ponto de vista lógico (afirmar que a comunicação substitui a infraestrutura física) e o A é extremista, o que reduz a qualidade técnica. O formato segue o padrão ENEM, embora o enunciado pudesse conter um comando explícito de pergunta, dependendo exclusivamente das alternativas para contextualizar a tarefa.</t>
        </is>
      </c>
    </row>
    <row r="1008">
      <c r="A1008" s="6" t="inlineStr">
        <is>
          <t>ff7c3fbb-c4ea-4b37-b918-1cd3da2b1d57</t>
        </is>
      </c>
      <c r="B1008" s="6" t="inlineStr">
        <is>
          <t>com_fewshot_sem_grafo</t>
        </is>
      </c>
      <c r="C1008" s="6" t="inlineStr">
        <is>
          <t>LC</t>
        </is>
      </c>
      <c r="D1008" s="6" t="inlineStr">
        <is>
          <t>Linguagens, Codigos e suas Tecnologias</t>
        </is>
      </c>
      <c r="E1008" s="6" t="n">
        <v>1</v>
      </c>
      <c r="F1008" s="6" t="inlineStr">
        <is>
          <t>LC-H3</t>
        </is>
      </c>
      <c r="G1008" s="6" t="inlineStr">
        <is>
          <t>Relacionar informacoes geradas nos sistemas de comunicacao e informacao, considerando a funcao social desses sistemas.</t>
        </is>
      </c>
      <c r="H1008" s="6" t="inlineStr">
        <is>
          <t>Durante uma crise de abastecimento de água em uma grande metrópole, a população recorreu massivamente às redes sociais para denunciar regiões sem fornecimento e compartilhar o local de caminhões-pipa. A hashtag #OndeTemAgua tornou-se trending topic e gerou um mapa colaborativo em tempo real. A concessionária responsável, que inicialmente divulgava comunicados genéricos em horários fixos, passou a utilizar esses dados para redirecionar o atendimento de forma mais eficiente.</t>
        </is>
      </c>
      <c r="I1008" s="6" t="inlineStr">
        <is>
          <t>Elimina a necessidade de jornalismo profissional, pois as redes sociais são fontes inquestionáveis de verdade.</t>
        </is>
      </c>
      <c r="J1008" s="6" t="inlineStr">
        <is>
          <t>Substitui a infraestrutura física dos sistemas de abastecimento, resolvendo a falta de água pela comunicação digital.</t>
        </is>
      </c>
      <c r="K1008" s="6" t="inlineStr">
        <is>
          <t>Funciona como ferramenta de controle social e colaboração, permitindo que a informação gerada pelo usuário otimize serviços públicos.</t>
        </is>
      </c>
      <c r="L1008" s="6" t="inlineStr">
        <is>
          <t>Isola os indivíduos em bolhas de informação, impedindo que o governo tenha acesso aos problemas reais da população.</t>
        </is>
      </c>
      <c r="M1008" s="6" t="inlineStr">
        <is>
          <t>Prioriza o entretenimento em detrimento da informação cívica, desviando o foco da população para assuntos de menor relevância.</t>
        </is>
      </c>
      <c r="N1008" s="6" t="inlineStr">
        <is>
          <t>C</t>
        </is>
      </c>
      <c r="O1008" s="6" t="inlineStr">
        <is>
          <t>A questão exige relacionar as informações geradas no sistema de comunicação (redes sociais, mapa colaborativo) com sua função social. O cenário demonstra que a troca de informações entre usuários não serviu apenas para a reclamação, mas exerceu uma função social ativa de controle e colaboração, influenciando diretamente a gestão pública e a resolução do problema, conforme descrito na alternativa C. As demais alternativas ou distorcem a função do sistema ou não se aplicam ao contexto apresentado.</t>
        </is>
      </c>
      <c r="P1008" s="6" t="b">
        <v>1</v>
      </c>
      <c r="Q1008" s="6" t="n">
        <v>0.02222222222222222</v>
      </c>
      <c r="R1008" s="6" t="n">
        <v>1.211678832116788</v>
      </c>
      <c r="S1008" s="6" t="n">
        <v>0.9183673469387755</v>
      </c>
      <c r="T1008" s="6" t="n">
        <v>16.35157894736842</v>
      </c>
      <c r="U1008" s="6" t="n">
        <v>5</v>
      </c>
      <c r="V1008" s="6" t="n">
        <v>5</v>
      </c>
      <c r="W1008" s="6" t="n">
        <v>5</v>
      </c>
      <c r="X1008" s="6" t="n">
        <v>5</v>
      </c>
      <c r="Y1008" s="6" t="n">
        <v>5</v>
      </c>
      <c r="Z1008" s="6" t="n">
        <v>5</v>
      </c>
      <c r="AA1008" s="6" t="inlineStr">
        <is>
          <t>O item apresenta excelente alinhamento com a habilidade-alvo LC-H3, pois o enunciado descreve um cenário em que informações geradas em um sistema de comunicação (redes sociais) são diretamente relacionadas à sua função social (otimização de serviços públicos e colaboração cívica), exigindo do candidato a análise dessa relação. Os objetos de conhecimento esperados estão perfeitamente contemplados no texto e na questão, abordando tanto os gêneros digitais quanto o impacto e a função social da tecnologia. Os distratores são plausíveis e funcionais como alternativas incorretas: A e B apresentam visões distorcidas e extremadas sobre a tecnologia (inquestionabilidade e substituição), enquanto D e E propõem efeitos negativos e contrários ao que é descrito no enunciado (isolamento e desvio de foco), exigindo que o aluno discrimine a análise correta. A complexidade da questão, que exige a compreensão de um fenômeno social contemporâneo e a análise de suas consequências, é adequada ao nível de Ensino Médio e ao formato do ENEM, que valoriza o uso de conhecimentos de mundo e a interpretação de situações reais.</t>
        </is>
      </c>
      <c r="AB1008" s="6" t="n">
        <v>4.4</v>
      </c>
      <c r="AC1008" s="6" t="n">
        <v>5</v>
      </c>
      <c r="AD1008" s="6" t="n">
        <v>5</v>
      </c>
      <c r="AE1008" s="6" t="n">
        <v>2</v>
      </c>
      <c r="AF1008" s="6" t="n">
        <v>5</v>
      </c>
      <c r="AG1008" s="6" t="n">
        <v>5</v>
      </c>
      <c r="AH1008" s="6" t="inlineStr">
        <is>
          <t>O item apresenta excelente alinhamento à habilidade LC-H3 e aos objetos de conhecimento, pois aborda claramente a função social de sistemas de comunicação digitais (redes sociais, mapas colaborativos) na resolução de problemas coletivos. O nível de escolaridade e o formato são adequados ao ENEM. No entanto, a plausibilidade dos distratores é baixa: as alternativas A, B, D e E contêm afirmações extremas ou contraditórias ao texto base (como substituir a infraestrutura física ou isolar indivíduos), o que facilita excessivamente a identificação do gabarito e reduz a capacidade de discriminação do item.</t>
        </is>
      </c>
    </row>
    <row r="1009">
      <c r="A1009" s="6" t="inlineStr">
        <is>
          <t>5f7434fd-fb26-4b91-956c-f4f3272f88c0</t>
        </is>
      </c>
      <c r="B1009" s="6" t="inlineStr">
        <is>
          <t>com_fewshot_sem_grafo</t>
        </is>
      </c>
      <c r="C1009" s="6" t="inlineStr">
        <is>
          <t>LC</t>
        </is>
      </c>
      <c r="D1009" s="6" t="inlineStr">
        <is>
          <t>Linguagens, Codigos e suas Tecnologias</t>
        </is>
      </c>
      <c r="E1009" s="6" t="n">
        <v>1</v>
      </c>
      <c r="F1009" s="6" t="inlineStr">
        <is>
          <t>LC-H3</t>
        </is>
      </c>
      <c r="G1009" s="6" t="inlineStr">
        <is>
          <t>Relacionar informacoes geradas nos sistemas de comunicacao e informacao, considerando a funcao social desses sistemas.</t>
        </is>
      </c>
      <c r="H1009" s="6" t="inlineStr">
        <is>
          <t>Durante uma crise de abastecimento de água em uma grande metrópole, a população recorreu massivamente às redes sociais para denunciar regiões sem fornecimento e compartilhar o local de caminhões-pipa. A hashtag #OndeTemAgua tornou-se trending topic e gerou um mapa colaborativo em tempo real. A concessionária responsável, que inicialmente divulgava comunicados genéricos em horários fixos, passou a utilizar esses dados para redirecionar o atendimento de forma mais eficiente.</t>
        </is>
      </c>
      <c r="I1009" s="6" t="inlineStr">
        <is>
          <t>Elimina a necessidade de jornalismo profissional, pois as redes sociais são fontes inquestionáveis de verdade.</t>
        </is>
      </c>
      <c r="J1009" s="6" t="inlineStr">
        <is>
          <t>Substitui a infraestrutura física dos sistemas de abastecimento, resolvendo a falta de água pela comunicação digital.</t>
        </is>
      </c>
      <c r="K1009" s="6" t="inlineStr">
        <is>
          <t>Funciona como ferramenta de controle social e colaboração, permitindo que a informação gerada pelo usuário otimize serviços públicos.</t>
        </is>
      </c>
      <c r="L1009" s="6" t="inlineStr">
        <is>
          <t>Isola os indivíduos em bolhas de informação, impedindo que o governo tenha acesso aos problemas reais da população.</t>
        </is>
      </c>
      <c r="M1009" s="6" t="inlineStr">
        <is>
          <t>Prioriza o entretenimento em detrimento da informação cívica, desviando o foco da população para assuntos de menor relevância.</t>
        </is>
      </c>
      <c r="N1009" s="6" t="inlineStr">
        <is>
          <t>C</t>
        </is>
      </c>
      <c r="O1009" s="6" t="inlineStr">
        <is>
          <t>A questão exige relacionar as informações geradas no sistema de comunicação (redes sociais, mapa colaborativo) com sua função social. O cenário demonstra que a troca de informações entre usuários não serviu apenas para a reclamação, mas exerceu uma função social ativa de controle e colaboração, influenciando diretamente a gestão pública e a resolução do problema, conforme descrito na alternativa C. As demais alternativas ou distorcem a função do sistema ou não se aplicam ao contexto apresentado.</t>
        </is>
      </c>
      <c r="P1009" s="6" t="b">
        <v>1</v>
      </c>
      <c r="Q1009" s="6" t="n">
        <v>0.02222222222222222</v>
      </c>
      <c r="R1009" s="6" t="n">
        <v>1.211678832116788</v>
      </c>
      <c r="S1009" s="6" t="n">
        <v>0.9183673469387755</v>
      </c>
      <c r="T1009" s="6" t="n">
        <v>16.35157894736842</v>
      </c>
      <c r="U1009" s="6" t="n">
        <v>4.8</v>
      </c>
      <c r="V1009" s="6" t="n">
        <v>5</v>
      </c>
      <c r="W1009" s="6" t="n">
        <v>5</v>
      </c>
      <c r="X1009" s="6" t="n">
        <v>4</v>
      </c>
      <c r="Y1009" s="6" t="n">
        <v>5</v>
      </c>
      <c r="Z1009" s="6" t="n">
        <v>5</v>
      </c>
      <c r="AA1009" s="6" t="inlineStr">
        <is>
          <t>O item apresenta excelente alinhamento com a habilidade-alvo LC-H3, pois o enunciado descreve um cenário onde informações geradas em um sistema de comunicação (redes sociais) são diretamente relacionadas à sua função social (otimização de serviços públicos e controle social). A alternativa correta (C) capta essa relação de forma precisa. Os objetos de conhecimento estão perfeitamente adequados, pois o texto aborda gêneros digitais (redes sociais, mapa colaborativo) e seu impacto/função social. Os distratores são plausíveis e funcionam como armadilhas conceituais comuns (A: desconfiança excessiva em fontes digitais; B: superestimação da tecnologia; D: bolhas de informação; E: desvio para entretenimento), exigindo do candidato uma compreensão crítica do fenômeno. O nível de complexidade é adequado ao Ensino Médio, pois não exige conhecimentos técnicos profundos, mas sim a análise de um contexto social contemporâneo. A aderência ao formato ENEM é máxima, com um enunciado contextualizado, linguagem acessível e alternativas que exploram diferentes dimensões do tema, exigindo interpretação e análise crítica.</t>
        </is>
      </c>
      <c r="AB1009" s="6" t="n">
        <v>4.4</v>
      </c>
      <c r="AC1009" s="6" t="n">
        <v>5</v>
      </c>
      <c r="AD1009" s="6" t="n">
        <v>5</v>
      </c>
      <c r="AE1009" s="6" t="n">
        <v>3</v>
      </c>
      <c r="AF1009" s="6" t="n">
        <v>5</v>
      </c>
      <c r="AG1009" s="6" t="n">
        <v>4</v>
      </c>
      <c r="AH1009" s="6" t="inlineStr">
        <is>
          <t>O item apresenta excelente alinhamento à habilidade LC-H3 e aos objetos de conhecimento, pois aborda a função social de sistemas de comunicação digitais (redes sociais, mapas colaborativos) na resolução de problemas reais. O nível de escolaridade é adequado, com vocabulário acessível e tema contemporâneo. Os distratores A, D e E exploram concepções comuns sobre as redes sociais, o que é plausível, porém o distrator B é fraco, pois sugere uma substituição física impossível (infraestrutura de água por comunicação digital). Quanto ao formato, o item segue o padrão ENEM, mas poderia ser aprimorado com um comando explícito (pergunta) no enunciado, em vez de apenas apresentar o cenário para as alternativas completarem.</t>
        </is>
      </c>
    </row>
    <row r="1010">
      <c r="A1010" s="6" t="inlineStr">
        <is>
          <t>d53a6360-b54e-474a-9cfb-9eb9ee34d8d3</t>
        </is>
      </c>
      <c r="B1010" s="6" t="inlineStr">
        <is>
          <t>com_fewshot_sem_grafo</t>
        </is>
      </c>
      <c r="C1010" s="6" t="inlineStr">
        <is>
          <t>LC</t>
        </is>
      </c>
      <c r="D1010" s="6" t="inlineStr">
        <is>
          <t>Linguagens, Codigos e suas Tecnologias</t>
        </is>
      </c>
      <c r="E1010" s="6" t="n">
        <v>1</v>
      </c>
      <c r="F1010" s="6" t="inlineStr">
        <is>
          <t>LC-H3</t>
        </is>
      </c>
      <c r="G1010" s="6" t="inlineStr">
        <is>
          <t>Relacionar informacoes geradas nos sistemas de comunicacao e informacao, considerando a funcao social desses sistemas.</t>
        </is>
      </c>
      <c r="H1010" s="6" t="inlineStr">
        <is>
          <t>Durante uma crise sanitária, um usuário de redes sociais percebeu que seu 'feed' de notícias passou a exibir predominantemente conteúdos que negavam a gravidade da doença e desestimulavam o uso de medicamentos, mesmo após ele ter buscado informações técnicas em sites oficiais de saúde. Esse comportamento da plataforma ocorre porque os algoritmos que organizam o conteúdo são programados para maximizar o tempo de permanência do usuário na tela, priorizando postagens que geram reações intensas, como indignação ou surpresa, em detrimento da veracidade ou relevância pública.</t>
        </is>
      </c>
      <c r="I1010" s="6" t="inlineStr">
        <is>
          <t>O sistema de comunicação cumpre sua função social ao garantir a liberdade de expressão de todos os usuários, sem qualquer tipo de censura.</t>
        </is>
      </c>
      <c r="J1010" s="6" t="inlineStr">
        <is>
          <t>A lógica de funcionamento do algoritmo privilegia o engajamento comercial em detrimento da responsabilidade social, contribuindo para a desinformação.</t>
        </is>
      </c>
      <c r="K1010" s="6" t="inlineStr">
        <is>
          <t>As redes sociais são ferramentas ineficazes para a disseminação de informações de saúde e devem ser substituídas por meios de comunicação tradicionais.</t>
        </is>
      </c>
      <c r="L1010" s="6" t="inlineStr">
        <is>
          <t>O usuário é o único responsável pelo conteúdo que visualiza, pois ele tem total controle sobre as configurações de privacidade e algoritmos da plataforma.</t>
        </is>
      </c>
      <c r="M1010" s="6" t="inlineStr">
        <is>
          <t>A desinformação ocorre devido à falta de leis que regulamentem a internet, permitindo que qualquer pessoa publique conteúdo sem identificação.</t>
        </is>
      </c>
      <c r="N1010" s="6" t="inlineStr">
        <is>
          <t>B</t>
        </is>
      </c>
      <c r="O1010" s="6" t="inlineStr">
        <is>
          <t>A questão exige a habilidade de relacionar o funcionamento técnico dos sistemas de informação (algoritmos de recomendação) com sua função social. A alternativa B é a correta ao identificar que a priorização do engajamento comercial (manter o usuário conectado) entra em conflito com a responsabilidade social de informar corretamente a população, gerando efeitos negativos como a desinformação. As outras alternativas ou ignoram o papel do sistema (A, D), focam em soluções extremas (C) ou desviam o foco para a regulação legal (E) sem analisar a relação entre o sistema e o impacto social descrito.</t>
        </is>
      </c>
      <c r="P1010" s="6" t="b">
        <v>1</v>
      </c>
      <c r="Q1010" s="6" t="n">
        <v>0.0303030303030303</v>
      </c>
      <c r="R1010" s="6" t="n">
        <v>1.439024390243902</v>
      </c>
      <c r="S1010" s="6" t="n">
        <v>0.853448275862069</v>
      </c>
      <c r="T1010" s="6" t="n">
        <v>18.02917838638046</v>
      </c>
      <c r="U1010" s="6" t="n">
        <v>4.8</v>
      </c>
      <c r="V1010" s="6" t="n">
        <v>5</v>
      </c>
      <c r="W1010" s="6" t="n">
        <v>5</v>
      </c>
      <c r="X1010" s="6" t="n">
        <v>4</v>
      </c>
      <c r="Y1010" s="6" t="n">
        <v>5</v>
      </c>
      <c r="Z1010" s="6" t="n">
        <v>5</v>
      </c>
      <c r="AA1010" s="6" t="inlineStr">
        <is>
          <t>O item apresenta excelente alinhamento com a habilidade-alvo LC-H3, pois exige que o candidato relacione o funcionamento técnico de um sistema de comunicação (algoritmos de redes sociais) com sua função social (disseminação de informações em uma crise sanitária). A questão aborda diretamente o impacto social da lógica de engajamento desses sistemas. Os objetos de conhecimento estão perfeitamente adequados, pois o enunciado e o gabarito exigem a análise de gêneros digitais (redes sociais) e o estudo de sua função social e impacto. Os distratores são plausíveis e funcionam como armadilhas comuns: A e D focam na liberdade individual e no controle do usuário, ignorando a lógica sistêmica; C propõe uma solução extrema e simplista; E desvia o foco para a regulação legal, em vez da análise do sistema em si. A linguagem e o contexto são adequados ao Ensino Médio, utilizando um cenário (crise sanitária) e um conceito (algoritmo) que são parte do repertório cultural dos estudantes. O formato segue rigorosamente as especificações do ENEM, com um texto curto e objetivo, uma pergunta implícita na análise da situação e alternativas que exigem interpretação crítica.</t>
        </is>
      </c>
      <c r="AB1010" s="6" t="n">
        <v>5</v>
      </c>
      <c r="AC1010" s="6" t="n">
        <v>5</v>
      </c>
      <c r="AD1010" s="6" t="n">
        <v>5</v>
      </c>
      <c r="AE1010" s="6" t="n">
        <v>5</v>
      </c>
      <c r="AF1010" s="6" t="n">
        <v>5</v>
      </c>
      <c r="AG1010" s="6" t="n">
        <v>5</v>
      </c>
      <c r="AH1010" s="6" t="inlineStr">
        <is>
          <t>O item apresenta excelente alinhamento à habilidade LC-H3, pois exige do estudante a capacidade de relacionar o funcionamento técnico do sistema de comunicação (algoritmos de recomendação) com sua função social e os impactos gerados (desinformação). Os objetos de conhecimento referentes à tecnologia da comunicação e seu impacto social são integralmente contemplados. Os distratores são plausíveis e bem elaborados, baseando-se em senso comum ou interpretações equivocadas frequentes (liberdade de expressão, responsabilidade única do usuário, ineficácia total das redes, falta de leis), o que exige uma leitura atenta do enunciado para a escolha da alternativa correta. O vocabulário e a temática são adequados ao Ensino Médio, abordando letramento digital contemporâneo. O formato segue rigorosamente os padrões do ENEM, com enunciado contextualizado e cinco alternativas de assertiva única.</t>
        </is>
      </c>
    </row>
    <row r="1011">
      <c r="A1011" s="6" t="inlineStr">
        <is>
          <t>67809568-b95b-4b72-9387-305b8d0d9b6d</t>
        </is>
      </c>
      <c r="B1011" s="6" t="inlineStr">
        <is>
          <t>com_fewshot_sem_grafo</t>
        </is>
      </c>
      <c r="C1011" s="6" t="inlineStr">
        <is>
          <t>LC</t>
        </is>
      </c>
      <c r="D1011" s="6" t="inlineStr">
        <is>
          <t>Linguagens, Codigos e suas Tecnologias</t>
        </is>
      </c>
      <c r="E1011" s="6" t="n">
        <v>9</v>
      </c>
      <c r="F1011" s="6" t="inlineStr">
        <is>
          <t>LC-H30</t>
        </is>
      </c>
      <c r="G1011" s="6" t="inlineStr">
        <is>
          <t>Relacionar as tecnologias de comunicacao e informacao ao desenvolvimento das sociedades e ao conhecimento que elas produzem.</t>
        </is>
      </c>
      <c r="H1011" s="6" t="inlineStr">
        <is>
          <t>O advento das redes sociais e dos algoritmos de recomendação transformou profundamente a dinâmica de circulação de informações na sociedade contemporânea. Diferentemente dos meios de comunicação de massa tradicionais, como o rádio e a televisão, que transmitiam um conteúdo unidirecional para grandes audiências, as plataformas digitais personalizam o feed de cada usuário com base em seus interesses e interações anteriores. Esse fenômeno tecnológico altera a forma como a sociedade se desenvolve e como o conhecimento é construído, pois:</t>
        </is>
      </c>
      <c r="I1011" s="6" t="inlineStr">
        <is>
          <t>garante a veracidade de todas as informações postadas, eliminando a circulação de notícias falsas na internet.</t>
        </is>
      </c>
      <c r="J1011" s="6" t="inlineStr">
        <is>
          <t>promove a homogeneização cultural, uma vez que todos os usuários recebem exatamente o mesmo conteúdo ao mesmo tempo.</t>
        </is>
      </c>
      <c r="K1011" s="6" t="inlineStr">
        <is>
          <t>favorece a formação de 'bolhas' de filtragem, nas quais o indivíduo é exposto apenas a ideias que confirmam suas crenças, restringindo o debate plural.</t>
        </is>
      </c>
      <c r="L1011" s="6" t="inlineStr">
        <is>
          <t>impede o acesso à informação, tornando a internet uma ferramenta exclusiva para fins comerciais e empresariais.</t>
        </is>
      </c>
      <c r="M1011" s="6" t="inlineStr">
        <is>
          <t>substitui completamente a interação humana presencial, anulando a necessidade de espaços físicos de convivência social.</t>
        </is>
      </c>
      <c r="N1011" s="6" t="inlineStr">
        <is>
          <t>C</t>
        </is>
      </c>
      <c r="O1011" s="6" t="inlineStr">
        <is>
          <t>A questão aborda a habilidade LC-H30 ao relacionar uma tecnologia específica (algoritmos de redes sociais) com o desenvolvimento social e a produção de conhecimento. A alternativa correta (C) identifica como essa tecnologia molda o comportamento da sociedade e o acesso ao saber, criando ambientes de confirmação de viés (echo chambers) que limitam a diversidade de pensamento, demonstrando a compreensão de que as ferramentas digitais influenciam ativamente a estruturação do conhecimento e das relações sociais.</t>
        </is>
      </c>
      <c r="P1011" s="6" t="b">
        <v>1</v>
      </c>
      <c r="Q1011" s="6" t="n">
        <v>0.0425531914893617</v>
      </c>
      <c r="R1011" s="6" t="n">
        <v>1.783783783783784</v>
      </c>
      <c r="S1011" s="6" t="n">
        <v>0.9399999999999999</v>
      </c>
      <c r="T1011" s="6" t="n">
        <v>17.31428571428572</v>
      </c>
      <c r="U1011" s="6" t="n">
        <v>5</v>
      </c>
      <c r="V1011" s="6" t="n">
        <v>5</v>
      </c>
      <c r="W1011" s="6" t="n">
        <v>5</v>
      </c>
      <c r="X1011" s="6" t="n">
        <v>5</v>
      </c>
      <c r="Y1011" s="6" t="n">
        <v>5</v>
      </c>
      <c r="Z1011" s="6" t="n">
        <v>5</v>
      </c>
      <c r="AA1011" s="6" t="inlineStr">
        <is>
          <t>O item apresenta excelente alinhamento com a habilidade-alvo LC-H30, pois estabelece uma relação clara e direta entre uma tecnologia de comunicação (algoritmos de redes sociais) e seu impacto no desenvolvimento social e na construção do conhecimento. A questão exige do candidato a compreensão das consequências sociocognitivas da personalização de informações, indo além do mero uso da tecnologia. Os objetos de conhecimento estão perfeitamente adequados e incorporados no enunciado e na alternativa correta, abordando tanto o impacto social quanto a função das tecnologias na circulação e produção de conhecimento. Os distratores são plausíveis e bem elaborados: A) aborda um problema real (desinformação) de forma incorreta; B) inverte um efeito conhecido (fragmentação); D) exagera o caráter comercial das plataformas; E) apresenta uma consequência extrema e pouco provável. Essa construção dificulta o acerto por adivinhação e exige conhecimento efetivo sobre o tema. O nível de complexidade é adequado para o Ensino Médio, exigindo análise e compreensão de conceitos como 'bolhas de filtragem' e 'debate plural', sem recorrer a um jargão excessivamente acadêmico. O formato segue estritamente as especificações do ENEM, com um enunciado contextualizado, uma pergunta que exige análise e cinco alternativas de resposta única, sendo a correta a que melhor interpreta a relação entre tecnologia e sociedade.</t>
        </is>
      </c>
      <c r="AB1011" s="6" t="n">
        <v>5</v>
      </c>
      <c r="AC1011" s="6" t="n">
        <v>5</v>
      </c>
      <c r="AD1011" s="6" t="n">
        <v>5</v>
      </c>
      <c r="AE1011" s="6" t="n">
        <v>5</v>
      </c>
      <c r="AF1011" s="6" t="n">
        <v>5</v>
      </c>
      <c r="AG1011" s="6" t="n">
        <v>5</v>
      </c>
      <c r="AH1011" s="6" t="inlineStr">
        <is>
          <t>O item apresenta excelente alinhamento à habilidade LC-H30, pois exige do estudante a relação entre uma tecnologia específica (algoritmos de redes sociais) e seus impactos no desenvolvimento social e na construção do conhecimento (formação de bolhas de filtragem). Os objetos de conhecimento são plenamente atendidos, especialmente no que tange ao estudo dos gêneros digitais e à função social da tecnologia. Os distratores são plausíveis, pois exploram concepções equivocadas comuns sobre a internet (garantia de veracidade, homogeneização, isolamento total), exigindo análise crítica para o descarte. O nível de complexidade e o vocabulário são adequados ao Ensino Médio, e a estrutura do enunciado, seguido de alternativas que completam o sentido lógico, adere perfeitamente ao formato padrão do ENEM.</t>
        </is>
      </c>
    </row>
    <row r="1012">
      <c r="A1012" s="6" t="inlineStr">
        <is>
          <t>b7c4447e-2615-42db-be72-be1a8f38d6aa</t>
        </is>
      </c>
      <c r="B1012" s="6" t="inlineStr">
        <is>
          <t>com_fewshot_sem_grafo</t>
        </is>
      </c>
      <c r="C1012" s="6" t="inlineStr">
        <is>
          <t>LC</t>
        </is>
      </c>
      <c r="D1012" s="6" t="inlineStr">
        <is>
          <t>Linguagens, Codigos e suas Tecnologias</t>
        </is>
      </c>
      <c r="E1012" s="6" t="n">
        <v>9</v>
      </c>
      <c r="F1012" s="6" t="inlineStr">
        <is>
          <t>LC-H30</t>
        </is>
      </c>
      <c r="G1012" s="6" t="inlineStr">
        <is>
          <t>Relacionar as tecnologias de comunicacao e informacao ao desenvolvimento das sociedades e ao conhecimento que elas produzem.</t>
        </is>
      </c>
      <c r="H1012" s="6" t="inlineStr">
        <is>
          <t>Com o advento das redes sociais e dos smartphones, a produção e o consumo de informação passaram por uma mudança radical. Antes restrita a grandes veículos de comunicação, a capacidade de publicar notícias e opiniões agora está nas mãos de qualquer indivíduo com acesso à internet. Essa democratização dos meios de comunicação permitiu que movimentos sociais ganhassem visibilidade global e que vozes antes silenciadas fossem ouvidas. Contudo, a velocidade com que as informações se espalham muitas vezes supera a capacidade de verificação dos fatos, resultando na disseminação de conteúdos falsos ou distorcidos. Considerando o impacto das tecnologias de informação e comunicação na sociedade contemporânea descrito no texto, qual é o principal desafio imposto por essa nova dinâmica na construção do conhecimento?</t>
        </is>
      </c>
      <c r="I1012" s="6" t="inlineStr">
        <is>
          <t>A extinção imediata dos jornais impressos e televisivos, que perderam sua função social para os blogueiros e influenciadores digitais.</t>
        </is>
      </c>
      <c r="J1012" s="6" t="inlineStr">
        <is>
          <t>A garantia de que todas as informações circulantes na internet são verdadeiras, pois a 'sabedoria das multidões' atua como um filtro natural de erros.</t>
        </is>
      </c>
      <c r="K1012" s="6" t="inlineStr">
        <is>
          <t>A necessidade de desenvolver competências de leitura crítica e verificação de fontes por parte dos usuários, diante do excesso de informações e da desinformação.</t>
        </is>
      </c>
      <c r="L1012" s="6" t="inlineStr">
        <is>
          <t>O isolamento social dos indivíduos, que passam a preferir a interação virtual em detrimento do contato presencial, impedindo a troca de conhecimentos.</t>
        </is>
      </c>
      <c r="M1012" s="6" t="inlineStr">
        <is>
          <t>A redução das desigualdades sociais e educacionais, uma vez que o acesso à internet é universal e gratuito em todo o território nacional.</t>
        </is>
      </c>
      <c r="N1012" s="6" t="inlineStr">
        <is>
          <t>C</t>
        </is>
      </c>
      <c r="O1012" s="6" t="inlineStr">
        <is>
          <t>A habilidade LC-H30 exige a relação entre tecnologias de comunicação e o desenvolvimento sociocognitivo. A questão aborda como a tecnologia (redes sociais) alterou a produção de conhecimento (democratização vs. velocidade). A alternativa C está correta porque identifica que essa transformação tecnológica impôs à sociedade um novo requisito: o desenvolvimento de criticidade para filtrar e validar o conhecimento produzido, diferentemente das alternativas que apresentam generalizações falsas ou não abordam a produção de conhecimento.</t>
        </is>
      </c>
      <c r="P1012" s="6" t="b">
        <v>1</v>
      </c>
      <c r="Q1012" s="6" t="n">
        <v>0.05833333333333333</v>
      </c>
      <c r="R1012" s="6" t="n">
        <v>2.676470588235294</v>
      </c>
      <c r="S1012" s="6" t="n">
        <v>0.8955223880597015</v>
      </c>
      <c r="T1012" s="6" t="n">
        <v>16.69184978540773</v>
      </c>
      <c r="U1012" s="6" t="n">
        <v>5</v>
      </c>
      <c r="V1012" s="6" t="n">
        <v>5</v>
      </c>
      <c r="W1012" s="6" t="n">
        <v>5</v>
      </c>
      <c r="X1012" s="6" t="n">
        <v>5</v>
      </c>
      <c r="Y1012" s="6" t="n">
        <v>5</v>
      </c>
      <c r="Z1012" s="6" t="n">
        <v>5</v>
      </c>
      <c r="AA1012" s="6" t="inlineStr">
        <is>
          <t>O item demonstra excelente alinhamento com a habilidade LC-H30, pois estabelece uma relação clara entre as tecnologias de comunicação (redes sociais, smartphones) e o desenvolvimento sociocognitivo (democratização da informação vs. desinformação). Os objetos de conhecimento estão perfeitamente contemplados, abordando o impacto e a função social das tecnologias e a necessidade de uma leitura crítica no sistema de comunicação. Os distratores são plausíveis e funcionais: A e E apresentam generalizações excessivas e factuais incorretas; B propõe uma visão ingênua sobre a 'sabedoria das multidões'; D desvia o foco para um impacto social não central à questão do conhecimento. O nível de complexidade é adequado ao Ensino Médio, exigindo análise e síntese de um texto argumentativo. A estrutura, com enunciado contextualizado, questão bem formulada e alternativas distintas, segue rigorosamente o padrão de formato do ENEM.</t>
        </is>
      </c>
      <c r="AB1012" s="6" t="n">
        <v>5</v>
      </c>
      <c r="AC1012" s="6" t="n">
        <v>5</v>
      </c>
      <c r="AD1012" s="6" t="n">
        <v>5</v>
      </c>
      <c r="AE1012" s="6" t="n">
        <v>5</v>
      </c>
      <c r="AF1012" s="6" t="n">
        <v>5</v>
      </c>
      <c r="AG1012" s="6" t="n">
        <v>5</v>
      </c>
      <c r="AH1012" s="6" t="inlineStr">
        <is>
          <t>O item apresenta excelente alinhamento à habilidade LC-H30, pois exige do estudante a relação entre as tecnologias digitais (redes sociais, smartphones) e a forma como o conhecimento é construído e validado na sociedade contemporânea. Os objetos de conhecimento são adequadamente contemplados através da análise de um texto expositivo sobre o impacto social das tecnologias de informação. Os distratores são plausíveis, abordando concepções equivocadas comuns (isolamento, fim da imprensa, sabedoria das multidões), mas são claramente distinguíveis pela leitura atenta do texto. O vocabulário e a temática são adequados ao Ensino Médio, exigindo leitura crítica. O formato segue rigorosamente os padrões do ENEM, com enunciado contextualizado e cinco alternativas.</t>
        </is>
      </c>
    </row>
    <row r="1013">
      <c r="A1013" s="6" t="inlineStr">
        <is>
          <t>a1feafe7-6947-43c1-8df8-02f0136a73cd</t>
        </is>
      </c>
      <c r="B1013" s="6" t="inlineStr">
        <is>
          <t>com_fewshot_sem_grafo</t>
        </is>
      </c>
      <c r="C1013" s="6" t="inlineStr">
        <is>
          <t>LC</t>
        </is>
      </c>
      <c r="D1013" s="6" t="inlineStr">
        <is>
          <t>Linguagens, Codigos e suas Tecnologias</t>
        </is>
      </c>
      <c r="E1013" s="6" t="n">
        <v>9</v>
      </c>
      <c r="F1013" s="6" t="inlineStr">
        <is>
          <t>LC-H30</t>
        </is>
      </c>
      <c r="G1013" s="6" t="inlineStr">
        <is>
          <t>Relacionar as tecnologias de comunicacao e informacao ao desenvolvimento das sociedades e ao conhecimento que elas produzem.</t>
        </is>
      </c>
      <c r="H1013" s="6" t="inlineStr">
        <is>
          <t>Em uma pequena comunidade rural do interior do Brasil, a chegada da internet de alta velocidade transformou a rotina local. Antes restritos ao rádio e ao jornal semanal, os agricultores passaram a utilizar aplicativos de mensagens para comercializar diretamente com os centros urbanos, enquanto os jovens acessam cursos técnicos online. Contudo, observou-se que parte da população idosa, por não dominar as ferramentas digitais, sentiu-se excluída das decisões comunitárias que passaram a ser debatidas em grupos virtuais. A situação descrita exemplifica como as tecnologias de informação e comunicação (TICs) impactam a sociedade, pois:</t>
        </is>
      </c>
      <c r="I1013" s="6" t="inlineStr">
        <is>
          <t>Eliminam definitivamente as desigualdades sociais ao democratizar o acesso à informação para todos os cidadãos.</t>
        </is>
      </c>
      <c r="J1013" s="6" t="inlineStr">
        <is>
          <t>Causam o isolamento total das gerações mais velhas, impedindo a transmissão de saberes tradicionais e a cultura local.</t>
        </is>
      </c>
      <c r="K1013" s="6" t="inlineStr">
        <is>
          <t>Modificam as formas de produção de conhecimento e organização social, embora possam gerar novos processos de exclusão digital.</t>
        </is>
      </c>
      <c r="L1013" s="6" t="inlineStr">
        <is>
          <t>Tornam obsoletos os meios de comunicação tradicionais, como o rádio, que devem ser substituídos imediatamente pelas redes sociais.</t>
        </is>
      </c>
      <c r="M1013" s="6" t="inlineStr">
        <is>
          <t>Priorizam o entretenimento em detrimento do desenvolvimento econômico, prejudicando a produtividade da agricultura familiar.</t>
        </is>
      </c>
      <c r="N1013" s="6" t="inlineStr">
        <is>
          <t>C</t>
        </is>
      </c>
      <c r="O1013" s="6" t="inlineStr">
        <is>
          <t>A habilidade LC-H30 exige a relação entre tecnologias de comunicação e o desenvolvimento social. A alternativa C está correta porque identifica que as TICs alteraram a dinâmica econômica (comercialização) e educacional (cursos) da sociedade descrita, mas também destaca que o acesso desigual à tecnologia cria novas barreiras sociais, como a exclusão dos idosos que não possuem alfabetização digital.</t>
        </is>
      </c>
      <c r="P1013" s="6" t="b">
        <v>1</v>
      </c>
      <c r="Q1013" s="6" t="n">
        <v>0.04716981132075472</v>
      </c>
      <c r="R1013" s="6" t="n">
        <v>1.68</v>
      </c>
      <c r="S1013" s="6" t="n">
        <v>0.9380530973451328</v>
      </c>
      <c r="T1013" s="6" t="n">
        <v>17.41782142857143</v>
      </c>
      <c r="U1013" s="6" t="n">
        <v>5</v>
      </c>
      <c r="V1013" s="6" t="n">
        <v>5</v>
      </c>
      <c r="W1013" s="6" t="n">
        <v>5</v>
      </c>
      <c r="X1013" s="6" t="n">
        <v>5</v>
      </c>
      <c r="Y1013" s="6" t="n">
        <v>5</v>
      </c>
      <c r="Z1013" s="6" t="n">
        <v>5</v>
      </c>
      <c r="AA1013" s="6" t="inlineStr">
        <is>
          <t>O item apresenta excelente alinhamento com a habilidade-alvo LC-H30, pois a situação-problema ilustra de forma concreta a relação entre as TICs e o desenvolvimento social (comercialização, acesso a cursos) e a produção de conhecimento (novas formas de organização), ao mesmo tempo que aborda a geração de novas desigualdades (exclusão digital). Os objetos de conhecimento estão perfeitamente contemplados no enunciado e na alternativa correta, que aborda os gêneros digitais (aplicativos) e o impacto social. Os distratores são plausíveis e funcionam como armadilhas bem definidas: A) apresenta uma visão utópica e ingênua sobre a democratização; B) generaliza o isolamento e ignora a continuidade da transmissão cultural; D) propõe uma substituição total e imediata, o que não é realista; E) inverte os efeitos descritos, atribuindo prioridade ao entretenimento. O nível de linguagem e a complexidade da situação são adequados ao Ensino Médio. O formato segue rigorosamente as características do ENEM, com um texto contextualizado, uma questão de múltipla escolha com cinco alternativas e uma alternativa correta que exige análise crítica e não memorização.</t>
        </is>
      </c>
      <c r="AB1013" s="6" t="n">
        <v>4.8</v>
      </c>
      <c r="AC1013" s="6" t="n">
        <v>5</v>
      </c>
      <c r="AD1013" s="6" t="n">
        <v>5</v>
      </c>
      <c r="AE1013" s="6" t="n">
        <v>4</v>
      </c>
      <c r="AF1013" s="6" t="n">
        <v>5</v>
      </c>
      <c r="AG1013" s="6" t="n">
        <v>5</v>
      </c>
      <c r="AH1013" s="6" t="inlineStr">
        <is>
          <t>O item está perfeitamente alinhado à habilidade LC-H30, pois exige a relação entre a introdução de tecnologias de informação e comunicação (internet, aplicativos) e as transformações sociais e produtivas na comunidade descrita. A alternativa correta (C) aborda com precisão a modificação das formas de organização e produção de conhecimento, ao mesmo tempo em que reconhece a exclusão digital, cumprindo o objeto de conhecimento relativo ao impacto e função social das TICs. Os distratores são plausíveis, explorando visões deterministas ou extremas (como a eliminação total de desigualdades ou o isolamento absoluto) que são comuns em leituras superficiais, exigindo do estudante uma análise crítica do texto. O nível de complexidade e a linguagem são adequados ao Ensino Médio, e o formato (enunciado contextualizado seguido de pergunta de relação) segue estritamente o modelo da prova de Linguagens e Códigos do ENEM.</t>
        </is>
      </c>
    </row>
    <row r="1014">
      <c r="A1014" s="6" t="inlineStr">
        <is>
          <t>ff71b062-a59a-4244-8aad-fb82feda86b4</t>
        </is>
      </c>
      <c r="B1014" s="6" t="inlineStr">
        <is>
          <t>com_fewshot_sem_grafo</t>
        </is>
      </c>
      <c r="C1014" s="6" t="inlineStr">
        <is>
          <t>LC</t>
        </is>
      </c>
      <c r="D1014" s="6" t="inlineStr">
        <is>
          <t>Linguagens, Codigos e suas Tecnologias</t>
        </is>
      </c>
      <c r="E1014" s="6" t="n">
        <v>9</v>
      </c>
      <c r="F1014" s="6" t="inlineStr">
        <is>
          <t>LC-H30</t>
        </is>
      </c>
      <c r="G1014" s="6" t="inlineStr">
        <is>
          <t>Relacionar as tecnologias de comunicacao e informacao ao desenvolvimento das sociedades e ao conhecimento que elas produzem.</t>
        </is>
      </c>
      <c r="H1014" s="6" t="inlineStr">
        <is>
          <t>Durante uma aula de Sociologia, alunos debateram sobre as transformações nas formas de comunicação ao longo do tempo. Observaram que, até o final do século XX, o acesso às notícias e ao conhecimento científico era mediado por grandes veículos de comunicação (jornais, rádio e TV), que funcionavam como filtros editoriais. Atualmente, com a popularização da internet e dos smartphones, qualquer indivíduo pode produzir e disseminar conteúdo em escala global em tempo real, sem a necessidade de aprovação de um editor central. Considerando esse cenário, qual é a principal implicação social dessa mudança tecnológica para a construção do conhecimento?</t>
        </is>
      </c>
      <c r="I1014" s="6" t="inlineStr">
        <is>
          <t>O fim das desigualdades sociais, pois o acesso irrestrito à internet garantiu que todas as camadas da população recebessem as mesmas informações de qualidade.</t>
        </is>
      </c>
      <c r="J1014" s="6" t="inlineStr">
        <is>
          <t>A obsolescência total das instituições de ensino, como escolas e universidades, uma vez que o aprendizado autodidata na internet substituiu a necessidade de professores.</t>
        </is>
      </c>
      <c r="K1014" s="6" t="inlineStr">
        <is>
          <t>A democratização da produção e circulação de informações, acompanhada do desafio de distinguir entre fontes confiáveis e conteúdos falsos ou enganosos.</t>
        </is>
      </c>
      <c r="L1014" s="6" t="inlineStr">
        <is>
          <t>O isolamento dos indivíduos, que deixaram de se comunicar presencialmente para viverem exclusivamente em mundos virtuais, sem interação social real.</t>
        </is>
      </c>
      <c r="M1014" s="6" t="inlineStr">
        <is>
          <t>A unificação do pensamento global, pois a rapidez da internet faz com que todos os cidadãos interpretem os fatos exatamente da mesma maneira, sem divergências.</t>
        </is>
      </c>
      <c r="N1014" s="6" t="inlineStr">
        <is>
          <t>C</t>
        </is>
      </c>
      <c r="O1014" s="6" t="inlineStr">
        <is>
          <t>A habilidade LC-H30 exige relacionar as tecnologias de comunicação ao desenvolvimento das sociedades e ao conhecimento produzido. A alternativa C é a correta pois identifica que a tecnologia digital (internet/smartphones) alterou a estrutura social ao permitir que qualquer um seja produtor de informação (democratização), mas também transformou a natureza do conhecimento, exigindo do usuário uma postura crítica para filtrar a veracidade em um ambiente saturado de dados. As outras alternativas apresentam visões extremistas ou equivocadas sobre os impactos sociais da tecnologia.</t>
        </is>
      </c>
      <c r="P1014" s="6" t="b">
        <v>1</v>
      </c>
      <c r="Q1014" s="6" t="n">
        <v>0.01769911504424779</v>
      </c>
      <c r="R1014" s="6" t="n">
        <v>0.9395973154362416</v>
      </c>
      <c r="S1014" s="6" t="n">
        <v>0.8968253968253969</v>
      </c>
      <c r="T1014" s="6" t="n">
        <v>16.97402515723271</v>
      </c>
      <c r="U1014" s="6" t="n">
        <v>5</v>
      </c>
      <c r="V1014" s="6" t="n">
        <v>5</v>
      </c>
      <c r="W1014" s="6" t="n">
        <v>5</v>
      </c>
      <c r="X1014" s="6" t="n">
        <v>5</v>
      </c>
      <c r="Y1014" s="6" t="n">
        <v>5</v>
      </c>
      <c r="Z1014" s="6" t="n">
        <v>5</v>
      </c>
      <c r="AA1014" s="6" t="inlineStr">
        <is>
          <t>O item apresenta excelente alinhamento com a habilidade LC-H30, pois explora de forma direta a relação entre a tecnologia de comunicação (internet e smartphones) e o desenvolvimento social e do conhecimento. A questão aborda a transformação na produção e circulação de informações, um impacto central da tecnologia nas sociedades contemporâneas. Os objetos de conhecimento estão perfeitamente adequados, pois o enunciado e a alternativa correta tratam do impacto e função social das tecnologias da informação e da necessidade de uma postura crítica diante dos gêneros digitais, o que se conecta ao estudo das sequências discursivas e da veracidade das fontes. Os distratores são plausíveis e representam visões simplistas ou equivocadas sobre os impactos da tecnologia, como a utopia do fim das desigualdades (A), a obsolescência das instituições (B), o isolamento social (D) e a unificação do pensamento (E), exigindo do candidato a capacidade de discernir a análise mais equilibrada e realista. O nível de complexidade e a abordagem do tema são apropriados para o Ensino Médio, exigindo reflexão sobre fenômenos do mundo contemporâneo. O formato segue rigorosamente as especificações do ENEM, com um enunciado contextualizado, uma pergunta clara e alternativas que exigem análise crítica, sem ambiguidades.</t>
        </is>
      </c>
      <c r="AB1014" s="6" t="n">
        <v>4.8</v>
      </c>
      <c r="AC1014" s="6" t="n">
        <v>5</v>
      </c>
      <c r="AD1014" s="6" t="n">
        <v>5</v>
      </c>
      <c r="AE1014" s="6" t="n">
        <v>4</v>
      </c>
      <c r="AF1014" s="6" t="n">
        <v>5</v>
      </c>
      <c r="AG1014" s="6" t="n">
        <v>5</v>
      </c>
      <c r="AH1014" s="6" t="inlineStr">
        <is>
          <t>O item está perfeitamente alinhado à habilidade LC-H30, pois exige do estudante a capacidade de relacionar a mudança tecnológica (internet/smartphones) com o desenvolvimento social e a construção do conhecimento. A alternativa correta (C) sintetiza com precisão a dualidade desse fenômeno: democratização do acesso versus o desafio da veracidade. Os objetos de conhecimento são contemplados, especialmente no que tange ao impacto e função social das tecnologias de comunicação. Os distratores são plausíveis e exploram interpretações reducionistas ou deterministas comuns (fim das desigualdades, isolamento total, obsolescência da escola), exigindo leitura crítica. O vocabulário e a temática são adequados ao Ensino Médio, e o item segue estritamente o formato e o estilo discursivo do ENEM.</t>
        </is>
      </c>
    </row>
    <row r="1015">
      <c r="A1015" s="6" t="inlineStr">
        <is>
          <t>ce779967-1c3b-4fbb-84e0-7eea8ec98e6b</t>
        </is>
      </c>
      <c r="B1015" s="6" t="inlineStr">
        <is>
          <t>com_fewshot_sem_grafo</t>
        </is>
      </c>
      <c r="C1015" s="6" t="inlineStr">
        <is>
          <t>LC</t>
        </is>
      </c>
      <c r="D1015" s="6" t="inlineStr">
        <is>
          <t>Linguagens, Codigos e suas Tecnologias</t>
        </is>
      </c>
      <c r="E1015" s="6" t="n">
        <v>9</v>
      </c>
      <c r="F1015" s="6" t="inlineStr">
        <is>
          <t>LC-H30</t>
        </is>
      </c>
      <c r="G1015" s="6" t="inlineStr">
        <is>
          <t>Relacionar as tecnologias de comunicacao e informacao ao desenvolvimento das sociedades e ao conhecimento que elas produzem.</t>
        </is>
      </c>
      <c r="H1015" s="6" t="inlineStr">
        <is>
          <t>Durante uma crise de saúde pública, uma mensagem de áudio circulou amplamente em aplicativos de mensagens, recomendando o uso de uma planta medicinal sem comprovação científica como cura definitiva. Em poucas horas, a informação foi compartilhada milhares de vezes, gerando corrida a farmácias e desabastecimento do produto, ao passo que autoridades sanitárias demoraram a conseguir disseminar a orientação correta com a mesma velocidade. Esse fenômeno ilustra uma mudança significativa na forma como a sociedade acessa e valida a informação na era digital.</t>
        </is>
      </c>
      <c r="I1015" s="6" t="inlineStr">
        <is>
          <t>A tecnologia digital eliminou a necessidade de especialistas, pois o conhecimento popular passou a ser a única fonte de verdade aceita socialmente.</t>
        </is>
      </c>
      <c r="J1015" s="6" t="inlineStr">
        <is>
          <t>A velocidade de propagação de informações nas redes digitais dificulta a distinção entre fatos verificáveis e opiniões, alterando os processos tradicionais de construção do conhecimento.</t>
        </is>
      </c>
      <c r="K1015" s="6" t="inlineStr">
        <is>
          <t>O acesso irrestrito à internet garantiu que toda a população tenha o mesmo nível de entendimento sobre questões científicas, anulando desigualdades educacionais.</t>
        </is>
      </c>
      <c r="L1015" s="6" t="inlineStr">
        <is>
          <t>As tecnologias de comunicação provocaram o isolamento social, impedindo que conhecimentos antigos, como o uso de plantas medicinais, sejam compartilhados entre gerações.</t>
        </is>
      </c>
      <c r="M1015" s="6" t="inlineStr">
        <is>
          <t>A produção de conhecimento tornou-se mais lenta na sociedade atual, devido ao excesso de informações disponíveis na internet que confundem os usuários.</t>
        </is>
      </c>
      <c r="N1015" s="6" t="inlineStr">
        <is>
          <t>B</t>
        </is>
      </c>
      <c r="O1015" s="6" t="inlineStr">
        <is>
          <t>A habilidade LC-H30 exige relacionar as tecnologias de comunicação ao desenvolvimento das sociedades e ao conhecimento produzido. A alternativa B é a correta porque identifica como a imediatismo e a capilaridade das redes digitais transformam a dinâmica social de produção e validação da informação, criando desafios para a veracidade do conhecimento em contraste com meios de comunicação tradicionais mais lentos e hierarquizados.</t>
        </is>
      </c>
      <c r="P1015" s="6" t="b">
        <v>1</v>
      </c>
      <c r="Q1015" s="6" t="n">
        <v>0.03571428571428571</v>
      </c>
      <c r="R1015" s="6" t="n">
        <v>2.094117647058824</v>
      </c>
      <c r="S1015" s="6" t="n">
        <v>0.9256198347107438</v>
      </c>
      <c r="T1015" s="6" t="n">
        <v>18.36342948717949</v>
      </c>
      <c r="U1015" s="6" t="n">
        <v>5</v>
      </c>
      <c r="V1015" s="6" t="n">
        <v>5</v>
      </c>
      <c r="W1015" s="6" t="n">
        <v>5</v>
      </c>
      <c r="X1015" s="6" t="n">
        <v>5</v>
      </c>
      <c r="Y1015" s="6" t="n">
        <v>5</v>
      </c>
      <c r="Z1015" s="6" t="n">
        <v>5</v>
      </c>
      <c r="AA1015" s="6" t="inlineStr">
        <is>
          <t>O item apresenta excelente alinhamento com a habilidade LC-H30, pois aborda de forma direta o impacto das tecnologias digitais na produção e validação do conhecimento social. A situação descrita (propagação rápida de desinformação vs. lida resposta de autoridades) é um exemplo paradigmático da mudança nas dinâmicas de comunicação e informação na era digital. Os objetos de conhecimento esperados estão perfeitamente contemplados, pois o enunciado e a alternativa correta tratam do impacto e da função social das tecnologias de comunicação e da construção do conhecimento no sistema digital. Os distratores são plausíveis e funcionam efetivamente como alternativas incorretas: A) apresenta uma visão extremista e incorreta sobre o papel dos especialistas; C) afirma uma inverdade sobre o acesso ao conhecimento; D) desvia o foco para o isolamento social, que não é o tema central; E) contradiz a própria situação descrita (velocidade de propagação). O item é adequado ao nível de Ensino Médio, pois utiliza um contexto de fácil compreensão (crise de saúde, redes sociais) e exige uma análise de causa e efeito, sem recorrer a um conhecimento técnico-profissional excessivamente especializado. A aderência ao formato ENEM é máxima, com um enunciado contextualizado, uma pergunta que exige interpretação crítica e análise de um fenômeno social contemporâneo, e uma alternativa correta que sintetiza a reflexão exigida pela habilidade.</t>
        </is>
      </c>
      <c r="AB1015" s="6" t="n">
        <v>4.8</v>
      </c>
      <c r="AC1015" s="6" t="n">
        <v>5</v>
      </c>
      <c r="AD1015" s="6" t="n">
        <v>5</v>
      </c>
      <c r="AE1015" s="6" t="n">
        <v>4</v>
      </c>
      <c r="AF1015" s="6" t="n">
        <v>5</v>
      </c>
      <c r="AG1015" s="6" t="n">
        <v>5</v>
      </c>
      <c r="AH1015" s="6" t="inlineStr">
        <is>
          <t>O item apresenta excelente alinhamento à habilidade LC-H30, pois exige do estudante a análise de um fenômeno social contemporâneo (desinformação em redes digitais) e sua relação com a produção e validação do conhecimento. O enunciado é contextualizado e atual, abordando os objetos de conhecimento referentes aos gêneros digitais e seu impacto social. Os distratores são plausíveis, explorando tanto equívocos conceituais sobre a tecnologia quanto falhas na leitura crítica do enunciado. O nível de complexidade e a linguagem são adequados ao Ensino Médio, e o formato segue rigorosamente os padrões do ENEM.</t>
        </is>
      </c>
    </row>
    <row r="1016">
      <c r="A1016" s="6" t="inlineStr">
        <is>
          <t>5b4a4516-5a17-47cf-acc1-7f0f7da40c47</t>
        </is>
      </c>
      <c r="B1016" s="6" t="inlineStr">
        <is>
          <t>com_fewshot_sem_grafo</t>
        </is>
      </c>
      <c r="C1016" s="6" t="inlineStr">
        <is>
          <t>LC</t>
        </is>
      </c>
      <c r="D1016" s="6" t="inlineStr">
        <is>
          <t>Linguagens, Codigos e suas Tecnologias</t>
        </is>
      </c>
      <c r="E1016" s="6" t="n">
        <v>1</v>
      </c>
      <c r="F1016" s="6" t="inlineStr">
        <is>
          <t>LC-H4</t>
        </is>
      </c>
      <c r="G1016" s="6" t="inlineStr">
        <is>
          <t>Reconhecer posicoes criticas aos usos sociais que sao feitos das linguagens e dos sistemas de comunicacao e informacao.</t>
        </is>
      </c>
      <c r="H1016" s="6" t="inlineStr">
        <is>
          <t>Durante uma assembleia estudantil sobre o impacto das tecnologias na sociedade, foi projetado um trecho de um artigo de opinião que afirma: 'As redes sociais, ao priorizarem algoritmos que mantêm o usuário o máximo de tempo conectado, transformaram a informação em um produto de entretenimento. Nesse processo, a complexidade dos fatos é sacrificada em favor de manchetes sensacionalistas, o que favorece a desinformação e o isolamento em grupos que pensam de forma idêntica.'</t>
        </is>
      </c>
      <c r="I1016" s="6" t="inlineStr">
        <is>
          <t>A evolução dos softwares de edição de imagem que tornaram as publicações mais atraentes visualmente.</t>
        </is>
      </c>
      <c r="J1016" s="6" t="inlineStr">
        <is>
          <t>A democratização do acesso à internet, que permitiu a todos a possibilidade de publicar conteúdos.</t>
        </is>
      </c>
      <c r="K1016" s="6" t="inlineStr">
        <is>
          <t>A lógica de funcionamento das plataformas digitais que compromete a qualidade do debate público.</t>
        </is>
      </c>
      <c r="L1016" s="6" t="inlineStr">
        <is>
          <t>A preferência dos usuários jovens por vídeos curtos em detrimento de textos longos e densos.</t>
        </is>
      </c>
      <c r="M1016" s="6" t="inlineStr">
        <is>
          <t>A velocidade da transmissão de dados que permite a comunicação em tempo real entre continentes.</t>
        </is>
      </c>
      <c r="N1016" s="6" t="inlineStr">
        <is>
          <t>C</t>
        </is>
      </c>
      <c r="O1016" s="6" t="inlineStr">
        <is>
          <t>A habilidade LC-H4 exige o reconhecimento de posições críticas sobre os usos sociais das linguagens e sistemas de comunicação. A alternativa C identifica a crítica central do texto: a forma como os algoritmos (sistema de comunicação) moldam o comportamento social e a qualidade da informação (uso social), gerando isolamento e desinformação. As demais alternativas descrevem aspectos técnicos ou comportamentais sem refletir a postura crítica sobre o sistema apresentada no enunciado.</t>
        </is>
      </c>
      <c r="P1016" s="6" t="b">
        <v>1</v>
      </c>
      <c r="Q1016" s="6" t="n">
        <v>0.06329113924050633</v>
      </c>
      <c r="R1016" s="6" t="n">
        <v>2.574850299401197</v>
      </c>
      <c r="S1016" s="6" t="n">
        <v>0.9875</v>
      </c>
      <c r="T1016" s="6" t="n">
        <v>14.67482993197279</v>
      </c>
      <c r="U1016" s="6" t="n">
        <v>5</v>
      </c>
      <c r="V1016" s="6" t="n">
        <v>5</v>
      </c>
      <c r="W1016" s="6" t="n">
        <v>5</v>
      </c>
      <c r="X1016" s="6" t="n">
        <v>5</v>
      </c>
      <c r="Y1016" s="6" t="n">
        <v>5</v>
      </c>
      <c r="Z1016" s="6" t="n">
        <v>5</v>
      </c>
      <c r="AA1016" s="6" t="inlineStr">
        <is>
          <t>O item demonstra excelente alinhamento com a habilidade LC-H4, pois o enunciado apresenta uma crítica explícita sobre os usos sociais das tecnologias de comunicação, e a alternativa correta (C) capta com precisão essa postura crítica, focando na lógica do sistema (algoritmos) e suas consequências sociais (desinformação, isolamento). Os objetos de conhecimento estão perfeitamente adequados, pois o texto é um gênero digital (artigo de opinião) e a discussão versa sobre o impacto e função social das plataformas. Os distratores são plausíveis, pois abordam aspectos reacionados ao tema (tecnologia, comportamento do usuário), mas não capturam a essência da crítica proposta, funcionando efetivamente como alternativas incorretas. O nível de complexidade da argumentação e da linguagem é adequado para o Ensino Médio. O formato segue rigorosamente as especificações do ENEM, com enunciado claro, contexto pertinente, alternativas bem estruturadas e justificativa objetiva.</t>
        </is>
      </c>
      <c r="AB1016" s="6" t="n">
        <v>4.8</v>
      </c>
      <c r="AC1016" s="6" t="n">
        <v>5</v>
      </c>
      <c r="AD1016" s="6" t="n">
        <v>5</v>
      </c>
      <c r="AE1016" s="6" t="n">
        <v>4</v>
      </c>
      <c r="AF1016" s="6" t="n">
        <v>5</v>
      </c>
      <c r="AG1016" s="6" t="n">
        <v>5</v>
      </c>
      <c r="AH1016" s="6" t="inlineStr">
        <is>
          <t>O item está perfeitamente alinhado à habilidade LC-H4, pois solicita o reconhecimento da posição crítica expressa no texto sobre o funcionamento dos algoritmos das redes sociais e seu impacto social. Os objetos de conhecimento (gêneros digitais, impacto social da tecnologia) são integralmente abordados. Os distratores são plausíveis, pois abordam aspectos relacionados à tecnologia (acesso, edição, velocidade, comportamento do usuário), mas não capturam a crítica central à lógica do sistema, exigindo leitura atenta. O vocabulário e a temática são adequados ao Ensino Médio. O formato segue rigorosamente o padrão do ENEM, com enunciado contextualizado, texto argumentativo curto e alternativas bem elaboradas.</t>
        </is>
      </c>
    </row>
    <row r="1017">
      <c r="A1017" s="6" t="inlineStr">
        <is>
          <t>078deacb-fbc1-40aa-b527-6ada0ada7f87</t>
        </is>
      </c>
      <c r="B1017" s="6" t="inlineStr">
        <is>
          <t>com_fewshot_sem_grafo</t>
        </is>
      </c>
      <c r="C1017" s="6" t="inlineStr">
        <is>
          <t>LC</t>
        </is>
      </c>
      <c r="D1017" s="6" t="inlineStr">
        <is>
          <t>Linguagens, Codigos e suas Tecnologias</t>
        </is>
      </c>
      <c r="E1017" s="6" t="n">
        <v>1</v>
      </c>
      <c r="F1017" s="6" t="inlineStr">
        <is>
          <t>LC-H4</t>
        </is>
      </c>
      <c r="G1017" s="6" t="inlineStr">
        <is>
          <t>Reconhecer posicoes criticas aos usos sociais que sao feitos das linguagens e dos sistemas de comunicacao e informacao.</t>
        </is>
      </c>
      <c r="H1017" s="6" t="inlineStr">
        <is>
          <t>Durante uma assembleia estudantil sobre o impacto da tecnologia na sociedade, foi lido um trecho de um manifesto: "As redes sociais, prometidas como ferramentas de conexão global, transformaram-se em vitrines de performance individual. A lógica do 'curtir' e do compartilhamento instantâneo forçou a linguagem a se adaptar ao imediatismo, empobrecendo o debate complexo e transformando o outro não em um interlocutor a ser ouvido, mas em um público a ser conquistado por likes e visualizações." Considerando o contexto apresentado, qual posição crítica sobre o uso social das linguagens e dos sistemas de comunicação é evidenciada no texto?</t>
        </is>
      </c>
      <c r="I1017" s="6" t="inlineStr">
        <is>
          <t>A velocidade das informações digitais favorece o aprendizado de idiomas e a aproximação entre culturas diferentes.</t>
        </is>
      </c>
      <c r="J1017" s="6" t="inlineStr">
        <is>
          <t>A busca por validação imediata nas plataformas digitais altera a natureza da interação humana, superficializando o diálogo.</t>
        </is>
      </c>
      <c r="K1017" s="6" t="inlineStr">
        <is>
          <t>O uso de emojis e gírias na internet é uma demonstração da evolução natural da língua portuguesa na era moderna.</t>
        </is>
      </c>
      <c r="L1017" s="6" t="inlineStr">
        <is>
          <t>As redes sociais são ineficazes como meio de comunicação pois não permitem a expressão de sentimentos verdadeiros.</t>
        </is>
      </c>
      <c r="M1017" s="6" t="inlineStr">
        <is>
          <t>A tecnologia deve ser banida das escolas para impedir que os alunos se distraiam com o número de visualizações.</t>
        </is>
      </c>
      <c r="N1017" s="6" t="inlineStr">
        <is>
          <t>B</t>
        </is>
      </c>
      <c r="O1017" s="6" t="inlineStr">
        <is>
          <t>A habilidade LC-H4 é avaliada na medida em que o item solicita o reconhecimento de uma crítica aos efeitos sociais gerados pelo uso de determinados sistemas de comunicação. A alternativa B identifica corretamente a postura crítica do autor, que aponta a reconfiguração da linguagem e das relações interpessoais impulsionada pela lógica de mercado e performance das redes sociais, em detrimento da profundidade comunicativa.</t>
        </is>
      </c>
      <c r="P1017" s="6" t="b">
        <v>1</v>
      </c>
      <c r="Q1017" s="6" t="n">
        <v>0.07368421052631578</v>
      </c>
      <c r="R1017" s="6" t="n">
        <v>2.207692307692307</v>
      </c>
      <c r="S1017" s="6" t="n">
        <v>0.9223300970873787</v>
      </c>
      <c r="T1017" s="6" t="n">
        <v>16.63341397849463</v>
      </c>
      <c r="U1017" s="6" t="n">
        <v>4.8</v>
      </c>
      <c r="V1017" s="6" t="n">
        <v>5</v>
      </c>
      <c r="W1017" s="6" t="n">
        <v>5</v>
      </c>
      <c r="X1017" s="6" t="n">
        <v>4</v>
      </c>
      <c r="Y1017" s="6" t="n">
        <v>5</v>
      </c>
      <c r="Z1017" s="6" t="n">
        <v>5</v>
      </c>
      <c r="AA1017" s="6" t="inlineStr">
        <is>
          <t>O item apresenta excelente alinhamento com a habilidade LC-H4, pois o enunciado e o texto-fonte exigem do candidato a identificação de uma crítica explícita sobre os impactos sociais dos sistemas de comunicação digital, especificamente na reconfiguração da linguagem e das relações interpessoais. Os objetos de conhecimento estão perfeitamente adequados e incorporados, abordando tanto os gêneros textuais (manifesto) quanto os impactos sociais da tecnologia. Os distratores são plausíveis: a alternativa A aborda um efeito positivo da tecnologia, a C fala sobre a evolução da língua (um desvio do foco crítico), a D apresenta uma afirmação extrema e a E uma solução simplista. Apenas a alternativa C poderia ser considerada menos forte por não se opor diretamente à crítica central, mas ainda assim funciona como um desvio. O nível de complexidade e o vocabulário são apropriados para o Ensino Médio. O formato segue rigorosamente as especificações do ENEM, com um texto-fonte relevante, um enunciado claro e alternativas que exigem interpretação e análise crítica.</t>
        </is>
      </c>
      <c r="AB1017" s="6" t="n">
        <v>5</v>
      </c>
      <c r="AC1017" s="6" t="n">
        <v>5</v>
      </c>
      <c r="AD1017" s="6" t="n">
        <v>5</v>
      </c>
      <c r="AE1017" s="6" t="n">
        <v>5</v>
      </c>
      <c r="AF1017" s="6" t="n">
        <v>5</v>
      </c>
      <c r="AG1017" s="6" t="n">
        <v>5</v>
      </c>
      <c r="AH1017" s="6" t="inlineStr">
        <is>
          <t>O item apresenta excelente alinhamento à habilidade LC-H4, pois solicita explicitamente o reconhecimento de uma posição crítica sobre o uso social das linguagens e sistemas de comunicação (redes sociais). O enunciado e o estímulo (manifesto) dialogam perfeitamente com os objetos de conhecimento previstos, abordando o impacto social da tecnologia digital e a reconfiguração dos gêneros textuais. Os distratores são plausíveis e bem construídos, explorando interpretações equivocadas comuns, como a visão positiva da tecnologia, a interpretação linguística descontextualizada ou a extremização da crítica. O nível de complexidade e o vocabulário são adequados ao Ensino Médio, exigindo leitura crítica e inferência. O formato segue rigorosamente os padrões do ENEM.</t>
        </is>
      </c>
    </row>
    <row r="1018">
      <c r="A1018" s="6" t="inlineStr">
        <is>
          <t>0a355ce3-61f3-4b49-aba8-4fec981493d0</t>
        </is>
      </c>
      <c r="B1018" s="6" t="inlineStr">
        <is>
          <t>com_fewshot_sem_grafo</t>
        </is>
      </c>
      <c r="C1018" s="6" t="inlineStr">
        <is>
          <t>LC</t>
        </is>
      </c>
      <c r="D1018" s="6" t="inlineStr">
        <is>
          <t>Linguagens, Codigos e suas Tecnologias</t>
        </is>
      </c>
      <c r="E1018" s="6" t="n">
        <v>1</v>
      </c>
      <c r="F1018" s="6" t="inlineStr">
        <is>
          <t>LC-H4</t>
        </is>
      </c>
      <c r="G1018" s="6" t="inlineStr">
        <is>
          <t>Reconhecer posicoes criticas aos usos sociais que sao feitos das linguagens e dos sistemas de comunicacao e informacao.</t>
        </is>
      </c>
      <c r="H1018" s="6" t="inlineStr">
        <is>
          <t>Durante uma assembleia estudantil sobre o impacto da tecnologia na sociedade, um representante do grêmio estudantil proferiu o seguinte discurso: "Precisamos estar atentos ao fato de que as redes sociais, apesar de conectarem pessoas, muitas vezes funcionam como eco câmaras. Os algoritmos tendem a nos mostrar apenas aquilo que já gostamos ou concordamos, o que impede o debate de ideias e o respeito à diferença, transformando a informação em uma ferramenta de isolamento em vez de integração." 
Com base na fala do representante, qual uso social dos sistemas de comunicação e informação está sendo criticamente questionado?</t>
        </is>
      </c>
      <c r="I1018" s="6" t="inlineStr">
        <is>
          <t>A velocidade com que as notícias se espalham, dificultando a verificação da veracidade dos fatos.</t>
        </is>
      </c>
      <c r="J1018" s="6" t="inlineStr">
        <is>
          <t>A democratização do acesso à internet, que permite que qualquer pessoa publique conteúdos sem filtro editorial.</t>
        </is>
      </c>
      <c r="K1018" s="6" t="inlineStr">
        <is>
          <t>A personalização algorítmica do conteúdo que restringe a diversidade de perspectivas e o diálogo entre opiniões divergentes.</t>
        </is>
      </c>
      <c r="L1018" s="6" t="inlineStr">
        <is>
          <t>O uso de linguagens abreviadas e emojis nas mensagens, que empobrecem a norma culta da língua portuguesa.</t>
        </is>
      </c>
      <c r="M1018" s="6" t="inlineStr">
        <is>
          <t>A coleta de dados pessoais dos usuários para a venda de perfis de consumo para empresas de marketing.</t>
        </is>
      </c>
      <c r="N1018" s="6" t="inlineStr">
        <is>
          <t>C</t>
        </is>
      </c>
      <c r="O1018" s="6" t="inlineStr">
        <is>
          <t>A questão exige o reconhecimento de uma posição crítica (LC-H4) em relação aos usos sociais dos sistemas de comunicação. O enunciado destaca um efeito negativo específico dos algoritmos das redes sociais: a criação de 'eco câmaras' onde o usuário só é exposto a conteúdos que reafirmam suas crenças. A alternativa C identifica corretamente esse uso social (personalização algorítmica) como o foco da crítica, pois aponta como ele limita o debate e a diversidade, ao contrário das outras opções que tratam de aspectos não mencionados no discurso (velocidade, democratização, norma culta ou privacidade comercial).</t>
        </is>
      </c>
      <c r="P1018" s="6" t="b">
        <v>1</v>
      </c>
      <c r="Q1018" s="6" t="n">
        <v>0.04040404040404041</v>
      </c>
      <c r="R1018" s="6" t="n">
        <v>1.755102040816327</v>
      </c>
      <c r="S1018" s="6" t="n">
        <v>0.9611650485436893</v>
      </c>
      <c r="T1018" s="6" t="n">
        <v>15.54965782122905</v>
      </c>
      <c r="U1018" s="6" t="n">
        <v>5</v>
      </c>
      <c r="V1018" s="6" t="n">
        <v>5</v>
      </c>
      <c r="W1018" s="6" t="n">
        <v>5</v>
      </c>
      <c r="X1018" s="6" t="n">
        <v>5</v>
      </c>
      <c r="Y1018" s="6" t="n">
        <v>5</v>
      </c>
      <c r="Z1018" s="6" t="n">
        <v>5</v>
      </c>
      <c r="AA1018" s="6" t="inlineStr">
        <is>
          <t>O item demonstra excelente alinhamento com a habilidade-alvo LC-H4, pois o enunciado apresenta um discurso que explicitamente questiona criticamente um uso social da tecnologia (a personalização algorítmica). A questão exige que o aluno reconheça essa posição crítica, o que é o cerne da habilidade. Os objetos de conhecimento estão perfeitamente adequados, pois o texto aborda diretamente os gêneros digitais e o impacto social da tecnologia da comunicação, como previsto. Os distratores são plausíveis e bem elaborados: cada uma das alternativas A, B, D e E aponta para um debate real e relevante sobre as redes sociais, mas nenhuma delas é mencionada ou implícita no discurso do representante do grêmio. Isso força o aluno a basear sua resposta estritamente no texto fornecido, o que é uma característica de qualidade. O nível de complexidade é adequado para o Ensino Médio, pois o texto é acessível e a análise requer compreensão de conceitos como 'eco câmaras' e 'algoritmos', que são pertinentes ao contexto sociotecnológico atual do estudante. Finalmente, o item adere perfeitamente ao formato ENEM, com um enunciado contextualizado, uma pergunta clara e alternativas que exigem a interpretação e a análise do texto, sem a necessidade de conhecimentos extralinguísticos específicos.</t>
        </is>
      </c>
      <c r="AB1018" s="6" t="n">
        <v>5</v>
      </c>
      <c r="AC1018" s="6" t="n">
        <v>5</v>
      </c>
      <c r="AD1018" s="6" t="n">
        <v>5</v>
      </c>
      <c r="AE1018" s="6" t="n">
        <v>5</v>
      </c>
      <c r="AF1018" s="6" t="n">
        <v>5</v>
      </c>
      <c r="AG1018" s="6" t="n">
        <v>5</v>
      </c>
      <c r="AH1018" s="6" t="inlineStr">
        <is>
          <t>O item apresenta excelente alinhamento à habilidade LC-H4, pois exige do aluno a identificação de uma posição crítica explícita no texto sobre o funcionamento dos algoritmos e suas consequências sociais (eco câmaras). Os objetos de conhecimento referentes ao impacto social da tecnologia são plenamente contemplados. Os distratores são bem elaborados e plausíveis, pois abordam outras críticas comuns às redes sociais (velocidade da informação, democratização, mudança linguística e privacidade), mas que não estão presentes no discurso analisado, exigindo leitura atenta. O vocabulário e a temática são adequados ao Ensino Médio, e a estrutura segue rigorosamente o padrão de itens de Linguagens e Códigos do ENEM.</t>
        </is>
      </c>
    </row>
    <row r="1019">
      <c r="A1019" s="6" t="inlineStr">
        <is>
          <t>dbdea56f-a932-4a4a-8455-f248589b5138</t>
        </is>
      </c>
      <c r="B1019" s="6" t="inlineStr">
        <is>
          <t>com_fewshot_sem_grafo</t>
        </is>
      </c>
      <c r="C1019" s="6" t="inlineStr">
        <is>
          <t>LC</t>
        </is>
      </c>
      <c r="D1019" s="6" t="inlineStr">
        <is>
          <t>Linguagens, Codigos e suas Tecnologias</t>
        </is>
      </c>
      <c r="E1019" s="6" t="n">
        <v>1</v>
      </c>
      <c r="F1019" s="6" t="inlineStr">
        <is>
          <t>LC-H4</t>
        </is>
      </c>
      <c r="G1019" s="6" t="inlineStr">
        <is>
          <t>Reconhecer posicoes criticas aos usos sociais que sao feitos das linguagens e dos sistemas de comunicacao e informacao.</t>
        </is>
      </c>
      <c r="H1019" s="6" t="inlineStr">
        <is>
          <t>Em uma discussão sobre o impacto da tecnologia na sociedade, um colunista de um jornal juvenil publicou o seguinte texto: 'Vivemos em uma era onde a informação é instantânea, mas a reflexão é rara. As redes sociais, desenhadas para manter nossos olhos grudados na tela, nos bombardeiam com estímulos curtos e sensacionalistas. O resultado é uma sociedade que reage aos fatos com a emoção do momento, sem tempo para digerir o contexto ou questionar a fonte. A ferramenta que deveria nos libertar com o saber, muitas vezes nos aprisiona na superficialidade e na reação impulsiva.' Considerando o trecho apresentado, qual posição crítica sobre o uso social dos sistemas de comunicação é defendida pelo autor?</t>
        </is>
      </c>
      <c r="I1019" s="6" t="inlineStr">
        <is>
          <t>A velocidade da internet deve ser aumentada para permitir que todos acessem as informações com a mesma rapidez.</t>
        </is>
      </c>
      <c r="J1019" s="6" t="inlineStr">
        <is>
          <t>O uso excessivo de tecnologias digitais é responsável direto pelo fim da leitura de livros impressos nas escolas.</t>
        </is>
      </c>
      <c r="K1019" s="6" t="inlineStr">
        <is>
          <t>Os sistemas de comunicação atuais podem favorecer a superficialidade e impedir uma reflexão mais profunda sobre os fatos.</t>
        </is>
      </c>
      <c r="L1019" s="6" t="inlineStr">
        <is>
          <t>As redes sociais são inúteis para a sociedade, pois não oferecem nenhum tipo de conteúdo relevante para o aprendizado.</t>
        </is>
      </c>
      <c r="M1019" s="6" t="inlineStr">
        <is>
          <t>A principal função dos meios de comunicação modernos é entreter o usuário, independentemente da veracidade das informações.</t>
        </is>
      </c>
      <c r="N1019" s="6" t="inlineStr">
        <is>
          <t>C</t>
        </is>
      </c>
      <c r="O1019" s="6" t="inlineStr">
        <is>
          <t>A habilidade LC-H4 exige o reconhecimento de posicionamentos críticos referentes aos usos sociais das linguagens e dos sistemas de comunicação. O item apresenta um texto que critica a forma como as redes sociais e a velocidade da informação afetam o comportamento social. A alternativa C identifica corretamente a crítica central do autor: a de que a lógica desses sistemas (imediatismo e estímulo constante) promove a superficialidade e dificulta a reflexão crítica, em vez de apenas informar.</t>
        </is>
      </c>
      <c r="P1019" s="6" t="b">
        <v>1</v>
      </c>
      <c r="Q1019" s="6" t="n">
        <v>0.07766990291262135</v>
      </c>
      <c r="R1019" s="6" t="n">
        <v>2.587234042553191</v>
      </c>
      <c r="S1019" s="6" t="n">
        <v>0.8956521739130435</v>
      </c>
      <c r="T1019" s="6" t="n">
        <v>14.63560784313725</v>
      </c>
      <c r="U1019" s="6" t="n">
        <v>4.8</v>
      </c>
      <c r="V1019" s="6" t="n">
        <v>5</v>
      </c>
      <c r="W1019" s="6" t="n">
        <v>5</v>
      </c>
      <c r="X1019" s="6" t="n">
        <v>4</v>
      </c>
      <c r="Y1019" s="6" t="n">
        <v>5</v>
      </c>
      <c r="Z1019" s="6" t="n">
        <v>5</v>
      </c>
      <c r="AA1019" s="6" t="inlineStr">
        <is>
          <t>O item demonstra excelente alinhamento com a habilidade LC-H4, pois o texto e a alternativa correta (C) focam em uma crítica explícita aos usos sociais da tecnologia, especificamente como os sistemas de comunicação contemporâneos podem promover a superficialidade e a reação impulsiva em detrimento da reflexão. Os objetos de conhecimento estão perfeitamente adequados, pois o texto aborda o impacto e a função social das tecnologias de comunicação e o gênero textual (coluna de jornal) se encaixa no estudo dos gêneros digitais e do sistema de comunicação. Os distratores são plausíveis, pois exploram temas relacionados (velocidade da internet, fim dos livros, função de entreter), mas contêm generalizações excessivas (D) ou desviam o foco da crítica central do autor (A, B, E). O nível de linguagem e a complexidade da análise são apropriados para o Ensino Médio. O formato segue rigorosamente as especificações do ENEM, com um enunciado claro, um texto de referência e cinco alternativas de múltipla escolha com uma única resposta correta.</t>
        </is>
      </c>
      <c r="AB1019" s="6" t="n">
        <v>4.8</v>
      </c>
      <c r="AC1019" s="6" t="n">
        <v>5</v>
      </c>
      <c r="AD1019" s="6" t="n">
        <v>5</v>
      </c>
      <c r="AE1019" s="6" t="n">
        <v>4</v>
      </c>
      <c r="AF1019" s="6" t="n">
        <v>5</v>
      </c>
      <c r="AG1019" s="6" t="n">
        <v>5</v>
      </c>
      <c r="AH1019" s="6" t="inlineStr">
        <is>
          <t>O item está perfeitamente alinhado à habilidade LC-H4, pois solicita o reconhecimento da posição crítica do autor sobre o impacto social das redes sociais e da velocidade da informação. O texto e o enunciado são adequados ao Ensino Médio e ao formato do ENEM. A alternativa correta (C) sintetiza com precisão a crítica à superficialidade e à falta de reflexão. Os distratores exploram interpretações distorcidas ou extremas (como a inutilidade total das redes em D) ou inferências não textuais (como o fim dos livros em B), sendo plausíveis o suficiente para diferenciar níveis de leitura, embora o distrator A seja um pouco mais fraco por propor uma solução técnica não discutida.</t>
        </is>
      </c>
    </row>
    <row r="1020">
      <c r="A1020" s="6" t="inlineStr">
        <is>
          <t>b4a96b6b-3b4c-42a9-95a4-230d676545ba</t>
        </is>
      </c>
      <c r="B1020" s="6" t="inlineStr">
        <is>
          <t>com_fewshot_sem_grafo</t>
        </is>
      </c>
      <c r="C1020" s="6" t="inlineStr">
        <is>
          <t>LC</t>
        </is>
      </c>
      <c r="D1020" s="6" t="inlineStr">
        <is>
          <t>Linguagens, Codigos e suas Tecnologias</t>
        </is>
      </c>
      <c r="E1020" s="6" t="n">
        <v>1</v>
      </c>
      <c r="F1020" s="6" t="inlineStr">
        <is>
          <t>LC-H4</t>
        </is>
      </c>
      <c r="G1020" s="6" t="inlineStr">
        <is>
          <t>Reconhecer posicoes criticas aos usos sociais que sao feitos das linguagens e dos sistemas de comunicacao e informacao.</t>
        </is>
      </c>
      <c r="H1020" s="6" t="inlineStr">
        <is>
          <t>Durante uma assembleia estudantil sobre o impacto das tecnologias na sociedade, foi projetado um trecho de um artigo de opinião que afirma: 'As redes sociais, ao priorizarem algoritmos que mantêm o usuário o máximo de tempo conectado, transformaram a informação em um produto de entretenimento. Nesse processo, a complexidade dos fatos é sacrificada em favor de manchetes sensacionalistas, o que favorece a desinformação e o isolamento em grupos que pensam de forma idêntica.'</t>
        </is>
      </c>
      <c r="I1020" s="6" t="inlineStr">
        <is>
          <t>A evolução dos softwares de edição de imagem que tornaram as publicações mais atraentes visualmente.</t>
        </is>
      </c>
      <c r="J1020" s="6" t="inlineStr">
        <is>
          <t>A democratização do acesso à internet, que permitiu a todos a possibilidade de publicar conteúdos.</t>
        </is>
      </c>
      <c r="K1020" s="6" t="inlineStr">
        <is>
          <t>A lógica de funcionamento das plataformas digitais que mercantiliza a atenção e prejudica o debate qualificado.</t>
        </is>
      </c>
      <c r="L1020" s="6" t="inlineStr">
        <is>
          <t>A incapacidade dos usuários mais jovens de distinguirem entre uma notícia verdadeira e uma opinião pessoal.</t>
        </is>
      </c>
      <c r="M1020" s="6" t="inlineStr">
        <is>
          <t>A velocidade de transmissão dos dados que permite a circulação instantânea de informações em tempo real.</t>
        </is>
      </c>
      <c r="N1020" s="6" t="inlineStr">
        <is>
          <t>C</t>
        </is>
      </c>
      <c r="O1020" s="6" t="inlineStr">
        <is>
          <t>A habilidade LC-H4 exige o reconhecimento de posições críticas sobre os usos sociais das linguagens e sistemas de comunicação. A alternativa C é a correta pois identifica, no texto, a crítica à forma como as plataformas digitais (sistema de comunicação) utilizam a informação (linguagem) com fins mercantis (manter a atenção), gerando consequências negativas para o convívio social, como a desinformação e o isolamento. As demais alternativas ou descrevem aspectos técnicos/neutros (A, B, E) ou transferem a responsabilidade exclusivamente para o usuário (D), sem captar a crítica sistêmica proposta pelo enunciado.</t>
        </is>
      </c>
      <c r="P1020" s="6" t="b">
        <v>1</v>
      </c>
      <c r="Q1020" s="6" t="n">
        <v>0.05063291139240506</v>
      </c>
      <c r="R1020" s="6" t="n">
        <v>2.216216216216216</v>
      </c>
      <c r="S1020" s="6" t="n">
        <v>0.9753086419753086</v>
      </c>
      <c r="T1020" s="6" t="n">
        <v>15.0943803216651</v>
      </c>
      <c r="U1020" s="6" t="n">
        <v>5</v>
      </c>
      <c r="V1020" s="6" t="n">
        <v>5</v>
      </c>
      <c r="W1020" s="6" t="n">
        <v>5</v>
      </c>
      <c r="X1020" s="6" t="n">
        <v>5</v>
      </c>
      <c r="Y1020" s="6" t="n">
        <v>5</v>
      </c>
      <c r="Z1020" s="6" t="n">
        <v>5</v>
      </c>
      <c r="AA1020" s="6" t="inlineStr">
        <is>
          <t>O item demonstra excelente alinhamento com a habilidade LC-H4, pois o enunciado e o gabarito exigem a identificação de uma posição crítica sobre os usos sociais das tecnologias de comunicação, especificamente a crítica à lógica mercantil das redes sociais. Os objetos de conhecimento estão perfeitamente adequados, pois o texto aborda o impacto e a função social dos gêneros digitais e do sistema de comunicação. Os distratores são plausíveis e bem elaborados: as alternativas A, B e E apresentam aspectos neutros ou positivos das tecnologias, enquanto a alternativa D desvia a crítica do sistema para o usuário, testando se o aluno consegue distinguir a crítica sistêmica da individual. O item é adequado ao nível do Ensino Médio, pois o tema é pertinente e o vocabulário acessível. Finalmente, a aderência ao formato ENEM é máxima, com um enunciado claro, um contexto social relevante e alternativas que exigem interpretação crítica e não apenas memória ou conhecimento factual.</t>
        </is>
      </c>
      <c r="AB1020" s="6" t="n">
        <v>4.8</v>
      </c>
      <c r="AC1020" s="6" t="n">
        <v>5</v>
      </c>
      <c r="AD1020" s="6" t="n">
        <v>5</v>
      </c>
      <c r="AE1020" s="6" t="n">
        <v>4</v>
      </c>
      <c r="AF1020" s="6" t="n">
        <v>5</v>
      </c>
      <c r="AG1020" s="6" t="n">
        <v>5</v>
      </c>
      <c r="AH1020" s="6" t="inlineStr">
        <is>
          <t>O item apresenta excelente alinhamento à habilidade LC-H4, pois solicita o reconhecimento da posição crítica expressa no texto sobre o funcionamento das redes sociais e seus impactos sociais. Os objetos de conhecimento são adequadamente abordados através do estudo de um gênero digital (artigo de opinião) e da análise do impacto da tecnologia na comunicação. Os distratores são plausíveis em sua maioria, abordando temas correlatos (democratização, velocidade, responsabilidade do usuário) que podem confundir o aluno que não realiza leitura atenta, embora a alternativa A seja um pouco menos conectada à argumentação central. O nível de dificuldade e o vocabulário são apropriados para o Ensino Médio, e a estrutura do item segue rigorosamente o formato adotado pelo ENEM.</t>
        </is>
      </c>
    </row>
    <row r="1021">
      <c r="A1021" s="6" t="inlineStr">
        <is>
          <t>963a6cff-31d3-4ed3-bffe-853c45fe5937</t>
        </is>
      </c>
      <c r="B1021" s="6" t="inlineStr">
        <is>
          <t>com_fewshot_sem_grafo</t>
        </is>
      </c>
      <c r="C1021" s="6" t="inlineStr">
        <is>
          <t>LC</t>
        </is>
      </c>
      <c r="D1021" s="6" t="inlineStr">
        <is>
          <t>Linguagens, Codigos e suas Tecnologias</t>
        </is>
      </c>
      <c r="E1021" s="6" t="n">
        <v>2</v>
      </c>
      <c r="F1021" s="6" t="inlineStr">
        <is>
          <t>LC-H5</t>
        </is>
      </c>
      <c r="G1021" s="6" t="inlineStr">
        <is>
          <t>Associar vocabulos e expressoes de um texto em LEM ao seu tema.</t>
        </is>
      </c>
      <c r="H1021" s="6" t="inlineStr">
        <is>
          <t>Durante uma viagem de estudos ao Canadá, um aluno brasileiro encontra um panfleto turístico que destaca os atrativos locais. O texto menciona frequentemente termos como 'glaciers', 'wildlife', 'hiking trails', 'preservation' e 'national park'. Com base no vocabulário apresentado, é possível inferir que o tema central do panfleto é:</t>
        </is>
      </c>
      <c r="I1021" s="6" t="inlineStr">
        <is>
          <t>A história da colonização urbana.</t>
        </is>
      </c>
      <c r="J1021" s="6" t="inlineStr">
        <is>
          <t>O turismo de aventura ecológica.</t>
        </is>
      </c>
      <c r="K1021" s="6" t="inlineStr">
        <is>
          <t>A revolução industrial local.</t>
        </is>
      </c>
      <c r="L1021" s="6" t="inlineStr">
        <is>
          <t>O sistema de transporte metropolitano.</t>
        </is>
      </c>
      <c r="M1021" s="6" t="inlineStr">
        <is>
          <t>A gastronomia típica da região.</t>
        </is>
      </c>
      <c r="N1021" s="6" t="inlineStr">
        <is>
          <t>B</t>
        </is>
      </c>
      <c r="O1021" s="6" t="inlineStr">
        <is>
          <t>A habilidade LC-H5 é avaliada ao associar os vocábulos e expressões em língua estrangeira (LEM) ao tema do texto. Os termos 'glaciers' (geleiras), 'wildlife' (vida selvagem), 'hiking trails' (trilhas para caminhadas), 'preservation' (preservação) e 'national park' (parque nacional) pertencem ao campo lexical da natureza e conservação, indicando que o tema abordado é o turismo voltado para o contato com o meio ambiente, ou seja, o turismo de aventura ecológica.</t>
        </is>
      </c>
      <c r="P1021" s="6" t="b">
        <v>1</v>
      </c>
      <c r="Q1021" s="6" t="n">
        <v>0</v>
      </c>
      <c r="R1021" s="6" t="n">
        <v>0</v>
      </c>
      <c r="S1021" s="6" t="n">
        <v>0.9782608695652174</v>
      </c>
      <c r="T1021" s="6" t="n">
        <v>10.71031746031746</v>
      </c>
      <c r="U1021" s="6" t="n">
        <v>5</v>
      </c>
      <c r="V1021" s="6" t="n">
        <v>5</v>
      </c>
      <c r="W1021" s="6" t="n">
        <v>5</v>
      </c>
      <c r="X1021" s="6" t="n">
        <v>5</v>
      </c>
      <c r="Y1021" s="6" t="n">
        <v>5</v>
      </c>
      <c r="Z1021" s="6" t="n">
        <v>5</v>
      </c>
      <c r="AA1021" s="6" t="inlineStr">
        <is>
          <t>O item apresenta excelente alinhamento com a habilidade LC-H5, pois a tarefa central é a associação de vocabulário de uma LEM (inglês) ao tema do texto, sendo a inferência o mecanismo para tal. Os objetos de conhecimento esperados estão perfeitamente contemplados, pois a análise de recursos expressivos (o léxico específico) e a construção de sentido a partir dele são o cerne da questão. Os distratores são plausíveis e bem elaborados, pois cada uma das alternativas incorretas (história, indústria, transporte, gastronomia) representa um tema turístico comum, exigindo que o aluno discrimine o campo lexical correto. O nível de complexidade é adequado para o Ensino Médio, pois envolve o reconhecimento de palavras de vocabulário básico/intermediário em uma língua estrangeira e a capacidade de agrupá-las semanticamente. Finalmente, o item adere perfeitamente ao formato ENEM, pois utiliza um gênero textual autêntico (panfleto turístico), contextualiza a situação de uso da língua e avalia uma competência de leitura de forma indireta e inferencial.</t>
        </is>
      </c>
      <c r="AB1021" s="6" t="n">
        <v>5</v>
      </c>
      <c r="AC1021" s="6" t="n">
        <v>5</v>
      </c>
      <c r="AD1021" s="6" t="n">
        <v>5</v>
      </c>
      <c r="AE1021" s="6" t="n">
        <v>5</v>
      </c>
      <c r="AF1021" s="6" t="n">
        <v>5</v>
      </c>
      <c r="AG1021" s="6" t="n">
        <v>5</v>
      </c>
      <c r="AH1021" s="6" t="inlineStr">
        <is>
          <t>O item apresenta alinhamento perfeito à habilidade LC-H5, pois exige do estudante a associação direta de vocábulos em língua estrangeira (glaciers, wildlife, hiking trails, etc.) ao tema central do texto (turismo de aventura ecológica). Os objetos de conhecimento são adequadamente explorados através da análise do campo lexical. Os distratores são plausíveis dentro do contexto de viagem (história, indústria, transporte, gastronomia), mas são claramente descartáveis pelo vocabulário apresentado, garantindo a validade da medida. O nível de vocabulário é adequado ao Ensino Médio e o formato segue rigorosamente o padrão da prova do ENEM.</t>
        </is>
      </c>
    </row>
    <row r="1022">
      <c r="A1022" s="6" t="inlineStr">
        <is>
          <t>f4d0f6c4-9631-412d-b423-d05fc4c4e0ce</t>
        </is>
      </c>
      <c r="B1022" s="6" t="inlineStr">
        <is>
          <t>com_fewshot_sem_grafo</t>
        </is>
      </c>
      <c r="C1022" s="6" t="inlineStr">
        <is>
          <t>LC</t>
        </is>
      </c>
      <c r="D1022" s="6" t="inlineStr">
        <is>
          <t>Linguagens, Codigos e suas Tecnologias</t>
        </is>
      </c>
      <c r="E1022" s="6" t="n">
        <v>2</v>
      </c>
      <c r="F1022" s="6" t="inlineStr">
        <is>
          <t>LC-H5</t>
        </is>
      </c>
      <c r="G1022" s="6" t="inlineStr">
        <is>
          <t>Associar vocabulos e expressoes de um texto em LEM ao seu tema.</t>
        </is>
      </c>
      <c r="H1022" s="6" t="inlineStr">
        <is>
          <t>Durante uma viagem de estudos ao Canadá, um aluno brasileiro encontra um panfleto turístico que destaca os atrativos locais. O texto menciona frequentemente termos como 'glaciers', 'wildlife', 'hiking trails', 'preservation' e 'national park'. Com base no vocabulário apresentado, é possível inferir que o tema central do panfleto é:</t>
        </is>
      </c>
      <c r="I1022" s="6" t="inlineStr">
        <is>
          <t>A história da colonização urbana.</t>
        </is>
      </c>
      <c r="J1022" s="6" t="inlineStr">
        <is>
          <t>O turismo de aventura ecológica.</t>
        </is>
      </c>
      <c r="K1022" s="6" t="inlineStr">
        <is>
          <t>A revolução industrial local.</t>
        </is>
      </c>
      <c r="L1022" s="6" t="inlineStr">
        <is>
          <t>O sistema de transporte metropolitano.</t>
        </is>
      </c>
      <c r="M1022" s="6" t="inlineStr">
        <is>
          <t>A gastronomia típica da região.</t>
        </is>
      </c>
      <c r="N1022" s="6" t="inlineStr">
        <is>
          <t>B</t>
        </is>
      </c>
      <c r="O1022" s="6" t="inlineStr">
        <is>
          <t>A habilidade LC-H5 é avaliada ao associar os vocábulos e expressões em língua estrangeira (LEM) ao tema do texto. Os termos 'glaciers' (geleiras), 'wildlife' (vida selvagem), 'hiking trails' (trilhas para caminhadas), 'preservation' (preservação) e 'national park' (parque nacional) pertencem ao campo lexical da natureza e conservação, indicando que o tema abordado é o turismo voltado para o contato com o meio ambiente, ou seja, o turismo de aventura ecológica.</t>
        </is>
      </c>
      <c r="P1022" s="6" t="b">
        <v>1</v>
      </c>
      <c r="Q1022" s="6" t="n">
        <v>0</v>
      </c>
      <c r="R1022" s="6" t="n">
        <v>0</v>
      </c>
      <c r="S1022" s="6" t="n">
        <v>0.9782608695652174</v>
      </c>
      <c r="T1022" s="6" t="n">
        <v>10.71031746031746</v>
      </c>
      <c r="U1022" s="6" t="n">
        <v>4.8</v>
      </c>
      <c r="V1022" s="6" t="n">
        <v>5</v>
      </c>
      <c r="W1022" s="6" t="n">
        <v>5</v>
      </c>
      <c r="X1022" s="6" t="n">
        <v>4</v>
      </c>
      <c r="Y1022" s="6" t="n">
        <v>5</v>
      </c>
      <c r="Z1022" s="6" t="n">
        <v>5</v>
      </c>
      <c r="AA1022" s="6" t="inlineStr">
        <is>
          <t>O item apresenta excelente alinhamento com a habilidade LC-H5, pois a tarefa central é a associação de vocabulário de uma LEM (inglês) ao tema do texto, sendo a inferência o mecanismo para tal. Os objetos de conhecimento esperados estão perfeitamente contemplados, pois a análise de recursos expressivos (o léxico específico) e a construção de sentido a partir dele são o cerne da questão. Os distratores são plausíveis, pois cada uma das alternativas (história, indústria, transporte, gastronomia) pode ser um tema de panfleto turístico, exigindo do aluno a capacidade de discriminar o campo lexical correto. O nível de complexidade é adequado para o Ensino Médio, pois envolve o reconhecimento de palavras de vocabulário básico/intermediário em uma língua estrangeira e a associação a um conceito abstrato (tema). O formato segue rigorosamente as especificações do ENEM, com enunciado contextualizado, questão de múltipla escolha com cinco alternativas e uma situação que simula a leitura de um texto autêntico (panfleto).</t>
        </is>
      </c>
      <c r="AB1022" s="6" t="n">
        <v>5</v>
      </c>
      <c r="AC1022" s="6" t="n">
        <v>5</v>
      </c>
      <c r="AD1022" s="6" t="n">
        <v>5</v>
      </c>
      <c r="AE1022" s="6" t="n">
        <v>5</v>
      </c>
      <c r="AF1022" s="6" t="n">
        <v>5</v>
      </c>
      <c r="AG1022" s="6" t="n">
        <v>5</v>
      </c>
      <c r="AH1022" s="6" t="inlineStr">
        <is>
          <t>O item apresenta alinhamento perfeito à habilidade LC-H5, pois exige do estudante a associação direta entre termos em língua estrangeira (glaciers, wildlife, hiking trails, etc.) e o tema central do texto. Os objetos de conhecimento são adequadamente mobilizados através da análise de recursos expressivos e procedimentos de recepção textual. Os distratores são plausíveis no contexto de um panfleto turístico, mas são incompatíveis com o campo lexical apresentado, exigindo a leitura atenta das palavras-chave. O nível de vocabulário e a complexidade cognitiva são adequados ao Ensino Médio, e o item segue rigorosamente o formato e a estrutura adotados pelo ENEM.</t>
        </is>
      </c>
    </row>
    <row r="1023">
      <c r="A1023" s="6" t="inlineStr">
        <is>
          <t>24a371aa-54ce-4c36-bf0c-3dfa47b6c513</t>
        </is>
      </c>
      <c r="B1023" s="6" t="inlineStr">
        <is>
          <t>com_fewshot_sem_grafo</t>
        </is>
      </c>
      <c r="C1023" s="6" t="inlineStr">
        <is>
          <t>LC</t>
        </is>
      </c>
      <c r="D1023" s="6" t="inlineStr">
        <is>
          <t>Linguagens, Codigos e suas Tecnologias</t>
        </is>
      </c>
      <c r="E1023" s="6" t="n">
        <v>2</v>
      </c>
      <c r="F1023" s="6" t="inlineStr">
        <is>
          <t>LC-H5</t>
        </is>
      </c>
      <c r="G1023" s="6" t="inlineStr">
        <is>
          <t>Associar vocabulos e expressoes de um texto em LEM ao seu tema.</t>
        </is>
      </c>
      <c r="H1023" s="6" t="inlineStr">
        <is>
          <t>Durante uma viagem de estudos ao Canadá, um aluno brasileiro encontra um panfleto turístico que destaca os atrativos locais. O texto menciona frequentemente termos como 'glaciers', 'wildlife', 'hiking trails', 'preservation' e 'national park'. Com base no vocabulário apresentado, é possível inferir que o tema central do panfleto é:</t>
        </is>
      </c>
      <c r="I1023" s="6" t="inlineStr">
        <is>
          <t>A história da colonização urbana.</t>
        </is>
      </c>
      <c r="J1023" s="6" t="inlineStr">
        <is>
          <t>O turismo de aventura ecológica.</t>
        </is>
      </c>
      <c r="K1023" s="6" t="inlineStr">
        <is>
          <t>A revolução industrial local.</t>
        </is>
      </c>
      <c r="L1023" s="6" t="inlineStr">
        <is>
          <t>O sistema de transporte metropolitano.</t>
        </is>
      </c>
      <c r="M1023" s="6" t="inlineStr">
        <is>
          <t>A gastronomia típica da região.</t>
        </is>
      </c>
      <c r="N1023" s="6" t="inlineStr">
        <is>
          <t>B</t>
        </is>
      </c>
      <c r="O1023" s="6" t="inlineStr">
        <is>
          <t>A habilidade LC-H5 é avaliada ao associar os vocábulos e expressões em língua estrangeira (LEM) ao tema do texto. Os termos 'glaciers' (geleiras), 'wildlife' (vida selvagem), 'hiking trails' (trilhas para caminhadas), 'preservation' (preservação) e 'national park' (parque nacional) pertencem ao campo lexical da natureza e conservação, indicando que o tema abordado é o turismo voltado para o contato com o meio ambiente, ou seja, o turismo de aventura ecológica.</t>
        </is>
      </c>
      <c r="P1023" s="6" t="b">
        <v>1</v>
      </c>
      <c r="Q1023" s="6" t="n">
        <v>0</v>
      </c>
      <c r="R1023" s="6" t="n">
        <v>0</v>
      </c>
      <c r="S1023" s="6" t="n">
        <v>0.9782608695652174</v>
      </c>
      <c r="T1023" s="6" t="n">
        <v>10.71031746031746</v>
      </c>
      <c r="U1023" s="6" t="n">
        <v>5</v>
      </c>
      <c r="V1023" s="6" t="n">
        <v>5</v>
      </c>
      <c r="W1023" s="6" t="n">
        <v>5</v>
      </c>
      <c r="X1023" s="6" t="n">
        <v>5</v>
      </c>
      <c r="Y1023" s="6" t="n">
        <v>5</v>
      </c>
      <c r="Z1023" s="6" t="n">
        <v>5</v>
      </c>
      <c r="AA1023" s="6" t="inlineStr">
        <is>
          <t>O item apresenta excelente alinhamento com a habilidade LC-H5, pois a tarefa central é a associação de termos em língua estrangeira (LEM) ao tema do texto, exigindo do candidato a compreensão do léxico e sua relação com o campo semântico. Os objetos de conhecimento esperados são perfeitamente contemplados, pois a análise dos recursos expressivos (o léxico) e a construção de sentido a partir deles são o cerne da questão. Os distratores são plausíveis e bem elaborados, pois cada alternativa corresponde a um tema que poderia, em outros contextos, ser abordado em um panfleto turístico, exigindo do candidato a discriminação precisa do vocabulário-chave. O nível de complexidade é adequado para o Ensino Médio, pois envolve o reconhecimento de vocabulário de uso geral em um contexto de aplicação prática. Finalmente, o item adere estritamente ao formato ENEM, com enunciado contextualizado, linguagem clara e objetiva, e alternativas que exigem a interpretação de um texto para a resolução.</t>
        </is>
      </c>
      <c r="AB1023" s="6" t="n">
        <v>4.8</v>
      </c>
      <c r="AC1023" s="6" t="n">
        <v>5</v>
      </c>
      <c r="AD1023" s="6" t="n">
        <v>5</v>
      </c>
      <c r="AE1023" s="6" t="n">
        <v>4</v>
      </c>
      <c r="AF1023" s="6" t="n">
        <v>5</v>
      </c>
      <c r="AG1023" s="6" t="n">
        <v>5</v>
      </c>
      <c r="AH1023" s="6" t="inlineStr">
        <is>
          <t>O item avalia com precisão a habilidade LC-H5, exigindo que o estudante relacione termos específicos em língua estrangeira (glaciers, wildlife, hiking trails, etc.) ao tema central do texto. Os objetos de conhecimento referentes ao léxico e à construção de sentido são adequadamente trabalhados. O nível de vocabulário é compatível com o Ensino Médio, situando-se em um nível intermediário de compreensão. O formato segue estritamente o modelo do ENEM. Os distratores são tematicamente distintos e coerentes com o contexto de viagem, embora não apresentem alto grau de sofisticação linguística (como falsos cognatos), o que torna a tarefa dependente quase exclusivamente do conhecimento prévio das palavras-chave, mas sem invalidar a qualidade do item.</t>
        </is>
      </c>
    </row>
    <row r="1024">
      <c r="A1024" s="6" t="inlineStr">
        <is>
          <t>0d1df0d8-4ab6-49cb-a724-dc3b46213ba4</t>
        </is>
      </c>
      <c r="B1024" s="6" t="inlineStr">
        <is>
          <t>com_fewshot_sem_grafo</t>
        </is>
      </c>
      <c r="C1024" s="6" t="inlineStr">
        <is>
          <t>LC</t>
        </is>
      </c>
      <c r="D1024" s="6" t="inlineStr">
        <is>
          <t>Linguagens, Codigos e suas Tecnologias</t>
        </is>
      </c>
      <c r="E1024" s="6" t="n">
        <v>2</v>
      </c>
      <c r="F1024" s="6" t="inlineStr">
        <is>
          <t>LC-H5</t>
        </is>
      </c>
      <c r="G1024" s="6" t="inlineStr">
        <is>
          <t>Associar vocabulos e expressoes de um texto em LEM ao seu tema.</t>
        </is>
      </c>
      <c r="H1024" s="6" t="inlineStr">
        <is>
          <t>Durante uma viagem de estudos ao Canadá, um aluno brasileiro encontra um panfleto turístico que destaca os atrativos locais. O texto menciona frequentemente termos como 'glaciers', 'wildlife', 'hiking trails', 'preservation' e 'national park'. Com base no vocabulário apresentado, é possível inferir que o tema central do panfleto é:</t>
        </is>
      </c>
      <c r="I1024" s="6" t="inlineStr">
        <is>
          <t>A história da colonização urbana.</t>
        </is>
      </c>
      <c r="J1024" s="6" t="inlineStr">
        <is>
          <t>O turismo de aventura ecológica.</t>
        </is>
      </c>
      <c r="K1024" s="6" t="inlineStr">
        <is>
          <t>A revolução industrial local.</t>
        </is>
      </c>
      <c r="L1024" s="6" t="inlineStr">
        <is>
          <t>O sistema de transporte metropolitano.</t>
        </is>
      </c>
      <c r="M1024" s="6" t="inlineStr">
        <is>
          <t>A gastronomia típica da região.</t>
        </is>
      </c>
      <c r="N1024" s="6" t="inlineStr">
        <is>
          <t>B</t>
        </is>
      </c>
      <c r="O1024" s="6" t="inlineStr">
        <is>
          <t>A habilidade LC-H5 é avaliada ao associar os vocábulos e expressões em língua estrangeira (LEM) ao tema do texto. Os termos 'glaciers' (geleiras), 'wildlife' (vida selvagem), 'hiking trails' (trilhas para caminhadas), 'preservation' (preservação) e 'national park' (parque nacional) pertencem ao campo lexical da natureza e conservação, indicando que o tema abordado é o turismo voltado para o contato com o meio ambiente, ou seja, o turismo de aventura ecológica.</t>
        </is>
      </c>
      <c r="P1024" s="6" t="b">
        <v>1</v>
      </c>
      <c r="Q1024" s="6" t="n">
        <v>0</v>
      </c>
      <c r="R1024" s="6" t="n">
        <v>0</v>
      </c>
      <c r="S1024" s="6" t="n">
        <v>0.9782608695652174</v>
      </c>
      <c r="T1024" s="6" t="n">
        <v>10.71031746031746</v>
      </c>
      <c r="U1024" s="6" t="n">
        <v>5</v>
      </c>
      <c r="V1024" s="6" t="n">
        <v>5</v>
      </c>
      <c r="W1024" s="6" t="n">
        <v>5</v>
      </c>
      <c r="X1024" s="6" t="n">
        <v>5</v>
      </c>
      <c r="Y1024" s="6" t="n">
        <v>5</v>
      </c>
      <c r="Z1024" s="6" t="n">
        <v>5</v>
      </c>
      <c r="AA1024" s="6" t="inlineStr">
        <is>
          <t>O item apresenta excelente alinhamento com a habilidade LC-H5, pois a tarefa central é a associação de vocabulário de uma LEM (inglês) ao tema do texto, sendo a inferência o mecanismo para tal. Os objetos de conhecimento esperados estão perfeitamente contemplados, pois a análise dos recursos expressivos (o léxico específico) é o caminho para a construção do significado do texto. Os distratores são plausíveis, pois cada uma das alternativas (história, indústria, transporte, gastronomia) pode ser um tema de panfleto turístico, exigindo do aluno a capacidade de discriminar o campo lexical correto. O nível de complexidade é adequado para o Ensino Médio, pois envolve o reconhecimento de palavras de vocabulário básico/intermediário em uma língua estrangeira e a associação dessas palavras a um conceito abstrato (turismo ecológico). Finalmente, o item adere perfeitamente ao formato ENEM, pois utiliza um gênero textual autêntico (panfleto turístico), contextualiza a questão em um cenário real (viagem de estudos) e avalia uma competência de leitura de forma indireta e inferencial.</t>
        </is>
      </c>
      <c r="AB1024" s="6" t="n">
        <v>4.6</v>
      </c>
      <c r="AC1024" s="6" t="n">
        <v>5</v>
      </c>
      <c r="AD1024" s="6" t="n">
        <v>5</v>
      </c>
      <c r="AE1024" s="6" t="n">
        <v>4</v>
      </c>
      <c r="AF1024" s="6" t="n">
        <v>5</v>
      </c>
      <c r="AG1024" s="6" t="n">
        <v>4</v>
      </c>
      <c r="AH1024" s="6" t="inlineStr">
        <is>
          <t>O item avalia com precisão a habilidade LC-H5, exigindo a associação de termos específicos em língua inglesa a um tema central. Os objetos de conhecimento são contemplados através da análise do campo lexical. Os distratores são coerentes com o gênero 'panfleto turístico', mas são suficientemente distintos do gabarito para não gerar ambiguidade, embora sejam relativamente fáceis de eliminar dado o alto grau de especificidade do vocabulário (ex: 'glaciers' vs 'revolução industrial'). O nível de dificuldade é apropriado para o Ensino Médio. O formato segue a estrutura do ENEM, mas a ausência do texto original (apenas descrito no enunciado) reduz ligeiramente a autenticidade em comparação com itens que apresentam o suporte textual completo para análise.</t>
        </is>
      </c>
    </row>
    <row r="1025">
      <c r="A1025" s="6" t="inlineStr">
        <is>
          <t>959cd8d6-871d-4b5c-9fe3-ec577d997bda</t>
        </is>
      </c>
      <c r="B1025" s="6" t="inlineStr">
        <is>
          <t>com_fewshot_sem_grafo</t>
        </is>
      </c>
      <c r="C1025" s="6" t="inlineStr">
        <is>
          <t>LC</t>
        </is>
      </c>
      <c r="D1025" s="6" t="inlineStr">
        <is>
          <t>Linguagens, Codigos e suas Tecnologias</t>
        </is>
      </c>
      <c r="E1025" s="6" t="n">
        <v>2</v>
      </c>
      <c r="F1025" s="6" t="inlineStr">
        <is>
          <t>LC-H5</t>
        </is>
      </c>
      <c r="G1025" s="6" t="inlineStr">
        <is>
          <t>Associar vocabulos e expressoes de um texto em LEM ao seu tema.</t>
        </is>
      </c>
      <c r="H1025" s="6" t="inlineStr">
        <is>
          <t>Durante uma viagem de estudos ao Canadá, um aluno brasileiro encontra um panfleto turístico que destaca os atrativos locais. O texto menciona frequentemente termos como 'glaciers', 'wildlife', 'hiking trails', 'preservation' e 'national park'. Com base no vocabulário apresentado, é possível inferir que o tema central do panfleto é:</t>
        </is>
      </c>
      <c r="I1025" s="6" t="inlineStr">
        <is>
          <t>A história da colonização urbana.</t>
        </is>
      </c>
      <c r="J1025" s="6" t="inlineStr">
        <is>
          <t>O turismo de aventura ecológica.</t>
        </is>
      </c>
      <c r="K1025" s="6" t="inlineStr">
        <is>
          <t>A revolução industrial local.</t>
        </is>
      </c>
      <c r="L1025" s="6" t="inlineStr">
        <is>
          <t>O sistema de transporte metropolitano.</t>
        </is>
      </c>
      <c r="M1025" s="6" t="inlineStr">
        <is>
          <t>A gastronomia típica da região.</t>
        </is>
      </c>
      <c r="N1025" s="6" t="inlineStr">
        <is>
          <t>B</t>
        </is>
      </c>
      <c r="O1025" s="6" t="inlineStr">
        <is>
          <t>A habilidade LC-H5 é avaliada ao associar os vocábulos e expressões em língua estrangeira (LEM) ao tema do texto. Os termos 'glaciers' (geleiras), 'wildlife' (vida selvagem), 'hiking trails' (trilhas para caminhadas), 'preservation' (preservação) e 'national park' (parque nacional) pertencem ao campo lexical da natureza e conservação, indicando que o tema abordado é o turismo voltado para o contato com o meio ambiente, ou seja, o turismo de aventura ecológica.</t>
        </is>
      </c>
      <c r="P1025" s="6" t="b">
        <v>1</v>
      </c>
      <c r="Q1025" s="6" t="n">
        <v>0</v>
      </c>
      <c r="R1025" s="6" t="n">
        <v>0</v>
      </c>
      <c r="S1025" s="6" t="n">
        <v>0.9782608695652174</v>
      </c>
      <c r="T1025" s="6" t="n">
        <v>10.71031746031746</v>
      </c>
      <c r="U1025" s="6" t="n">
        <v>5</v>
      </c>
      <c r="V1025" s="6" t="n">
        <v>5</v>
      </c>
      <c r="W1025" s="6" t="n">
        <v>5</v>
      </c>
      <c r="X1025" s="6" t="n">
        <v>5</v>
      </c>
      <c r="Y1025" s="6" t="n">
        <v>5</v>
      </c>
      <c r="Z1025" s="6" t="n">
        <v>5</v>
      </c>
      <c r="AA1025" s="6" t="inlineStr">
        <is>
          <t>O item apresenta excelente alinhamento com a habilidade LC-H5, pois a tarefa central é a associação de vocabulário em língua estrangeira (LEM) ao tema do texto, sendo a inferência o mecanismo para tal. Os objetos de conhecimento esperados estão perfeitamente contemplados, pois a análise dos recursos expressivos (o léxico específico) é o caminho para a construção do significado do texto. Os distratores são plausíveis, pois cada uma das alternativas (história, indústria, transporte, gastronomia) pode ser um tema de panfleto turístico, exigindo do aluno a capacidade de discriminar o campo lexical correto. O nível de complexidade é adequado para o Ensino Médio, pois envolve a compreensão de um texto curto e a associação de palavras de um léxico não familiar. A aderência ao formato ENEM é máxima, pois reproduz a estrutura clássica de item de Língua Inglesa, com um texto curto, uma questão de inferência temática baseada em vocabulário e alternativas que exigem análise crítica.</t>
        </is>
      </c>
      <c r="AB1025" s="6" t="n">
        <v>5</v>
      </c>
      <c r="AC1025" s="6" t="n">
        <v>5</v>
      </c>
      <c r="AD1025" s="6" t="n">
        <v>5</v>
      </c>
      <c r="AE1025" s="6" t="n">
        <v>5</v>
      </c>
      <c r="AF1025" s="6" t="n">
        <v>5</v>
      </c>
      <c r="AG1025" s="6" t="n">
        <v>5</v>
      </c>
      <c r="AH1025" s="6" t="inlineStr">
        <is>
          <t>O item avalia com excelência a habilidade LC-H5, exigindo a associação direta de vocábulos em língua estrangeira ao tema central do texto. Os objetos de conhecimento são contemplados pelo foco nos recursos expressivos e na construção de sentido a partir do léxico. Os distratores são plausíveis como temas gerais, mas são claramente distintos do campo lexical apresentado (natureza/conservação), garantindo que o aluno acerte ao reconhecer as palavras-chave. O nível de dificuldade é adequado ao Ensino Médio e o formato segue rigorosamente o padrão ENEM.</t>
        </is>
      </c>
    </row>
    <row r="1026">
      <c r="A1026" s="6" t="inlineStr">
        <is>
          <t>d5c3acba-b747-4f6a-a93d-e5ca469c80de</t>
        </is>
      </c>
      <c r="B1026" s="6" t="inlineStr">
        <is>
          <t>com_fewshot_sem_grafo</t>
        </is>
      </c>
      <c r="C1026" s="6" t="inlineStr">
        <is>
          <t>LC</t>
        </is>
      </c>
      <c r="D1026" s="6" t="inlineStr">
        <is>
          <t>Linguagens, Codigos e suas Tecnologias</t>
        </is>
      </c>
      <c r="E1026" s="6" t="n">
        <v>2</v>
      </c>
      <c r="F1026" s="6" t="inlineStr">
        <is>
          <t>LC-H6</t>
        </is>
      </c>
      <c r="G1026" s="6" t="inlineStr">
        <is>
          <t>Utilizar os conhecimentos da LEM e de seus mecanismos como meio de ampliar as possibilidades de acesso a informacoes, tecnologias e culturas.</t>
        </is>
      </c>
      <c r="H1026" s="6" t="inlineStr">
        <is>
          <t>Um estudante brasileiro está criando uma conta em uma rede social internacional para compartilhar seus desenhos. Ele deseja que suas publicações sejam visíveis apenas para seus amigos e que seu perfil não apareça em resultados de busca no Google. Analisando as opções de configuração da interface, apresentadas a seguir em língua inglesa, qual procedimento ele deve adotar?
"Privacy Settings
Who can see your future posts?
[ Public ] [ Friends ] [ Only Me ]
Do you want search engines outside of this platform to link to your profile?
[ ] Allow search engines to link to your profile"</t>
        </is>
      </c>
      <c r="I1026" s="6" t="inlineStr">
        <is>
          <t>Selecionar 'Public' e marcar a caixa de seleção 'Allow search engines...'.</t>
        </is>
      </c>
      <c r="J1026" s="6" t="inlineStr">
        <is>
          <t>Selecionar 'Friends' e marcar a caixa de seleção 'Allow search engines...'.</t>
        </is>
      </c>
      <c r="K1026" s="6" t="inlineStr">
        <is>
          <t>Selecionar 'Only Me' e desmarcar a caixa de seleção 'Allow search engines...'.</t>
        </is>
      </c>
      <c r="L1026" s="6" t="inlineStr">
        <is>
          <t>Selecionar 'Friends' e desmarcar a caixa de seleção 'Allow search engines...'.</t>
        </is>
      </c>
      <c r="M1026" s="6" t="inlineStr">
        <is>
          <t>Selecionar 'Public' e desmarcar a caixa de seleção 'Allow search engines...'.</t>
        </is>
      </c>
      <c r="N1026" s="6" t="inlineStr">
        <is>
          <t>D</t>
        </is>
      </c>
      <c r="O1026" s="6" t="inlineStr">
        <is>
          <t>A questão exige a compreensão de vocabulário específico da Língua Estrangeira Moderna (Inglês) relacionado ao ambiente digital ('Friends' para amigos, 'Allow' para permitir) para resolver um problema de acesso e uso de tecnologia (configuração de privacidade). Ao identificar que 'Friends' restringe o acesso aos conhecidos e que desmarcar a opção de busca externa ('Allow search engines') atende ao desejo de privacidade, o estudante utiliza a LEM como meio de ampliar suas possibilidades de interação segura na plataforma, em consonância com a habilidade LC-H6.</t>
        </is>
      </c>
      <c r="P1026" s="6" t="b">
        <v>1</v>
      </c>
      <c r="Q1026" s="6" t="n">
        <v>0</v>
      </c>
      <c r="R1026" s="6" t="n">
        <v>0</v>
      </c>
      <c r="S1026" s="6" t="n">
        <v>0.5818181818181818</v>
      </c>
      <c r="T1026" s="6" t="n">
        <v>9.889938775510206</v>
      </c>
      <c r="U1026" s="6" t="n">
        <v>4.8</v>
      </c>
      <c r="V1026" s="6" t="n">
        <v>5</v>
      </c>
      <c r="W1026" s="6" t="n">
        <v>5</v>
      </c>
      <c r="X1026" s="6" t="n">
        <v>4</v>
      </c>
      <c r="Y1026" s="6" t="n">
        <v>5</v>
      </c>
      <c r="Z1026" s="6" t="n">
        <v>5</v>
      </c>
      <c r="AA1026" s="6" t="inlineStr">
        <is>
          <t>O item apresenta excelente alinhamento com a habilidade LC-H6, pois a resolução do problema de configuração de privacidade em uma rede social estrangeira depende diretamente do uso da Língua Inglesa como ferramenta para acessar e controlar tecnologias. Os objetos de conhecimento estão perfeitamente adequados, pois a questão demanda a compreensão de recursos expressivos (vocabulário técnico) e procedimentos de recepção de informações (interpretação de interface). Os distratores são plausíveis, pois exploram combinações lógicas de opções (ex.: 'Only Me' seria uma solução exagerada, 'Public' o oposto do desejado), e a alternativa correta (D) exige a combinação correta dos dois comandos. O nível de escolaridade do Ensino Médio é adequado, pois envolve o uso de uma LEM em um contexto cotidiano e tecnológico, esperado para essa etapa. A aderência ao formato ENEM é máxima, pois se trata de uma questão de múltipla escolha com um enunciado contextualizado, que exige a aplicação de conhecimentos de LEM para resolver um problema do mundo real.</t>
        </is>
      </c>
      <c r="AB1026" s="6" t="n">
        <v>5</v>
      </c>
      <c r="AC1026" s="6" t="n">
        <v>5</v>
      </c>
      <c r="AD1026" s="6" t="n">
        <v>5</v>
      </c>
      <c r="AE1026" s="6" t="n">
        <v>5</v>
      </c>
      <c r="AF1026" s="6" t="n">
        <v>5</v>
      </c>
      <c r="AG1026" s="6" t="n">
        <v>5</v>
      </c>
      <c r="AH1026" s="6" t="inlineStr">
        <is>
          <t>O item apresenta excelente alinhamento à habilidade LC-H6, pois exige do estudante a utilização de conhecimentos de língua estrangeira (inglês) para resolver um problema prático de configuração de privacidade em uma rede social, ampliando suas possibilidades de acesso e uso seguro da tecnologia. Os objetos de conhecimento são adequadamente abordados através da análise de aspectos linguísticos (léxico específico: 'Friends', 'Allow') em um gênero textual digital (interface de usuário). Os distratores são plausíveis, testando a compreensão das duas condições impostas no enunciado (visibilidade para amigos e não indexação em buscadores). O nível de dificuldade é compatível com o Ensino Médio, focando na leitura instrumental. O formato segue rigorosamente os padrões do ENEM, com enunciado contextualizado, texto na língua estrangeira e cinco alternativas.</t>
        </is>
      </c>
    </row>
    <row r="1027">
      <c r="A1027" s="6" t="inlineStr">
        <is>
          <t>39e9b2a8-ee3a-4429-88b6-1aa4164d62f4</t>
        </is>
      </c>
      <c r="B1027" s="6" t="inlineStr">
        <is>
          <t>com_fewshot_sem_grafo</t>
        </is>
      </c>
      <c r="C1027" s="6" t="inlineStr">
        <is>
          <t>LC</t>
        </is>
      </c>
      <c r="D1027" s="6" t="inlineStr">
        <is>
          <t>Linguagens, Codigos e suas Tecnologias</t>
        </is>
      </c>
      <c r="E1027" s="6" t="n">
        <v>2</v>
      </c>
      <c r="F1027" s="6" t="inlineStr">
        <is>
          <t>LC-H6</t>
        </is>
      </c>
      <c r="G1027" s="6" t="inlineStr">
        <is>
          <t>Utilizar os conhecimentos da LEM e de seus mecanismos como meio de ampliar as possibilidades de acesso a informacoes, tecnologias e culturas.</t>
        </is>
      </c>
      <c r="H1027" s="6" t="inlineStr">
        <is>
          <t>Pedro precisa converter um trabalho de escola para o formato PDF para enviá-lo por e-mail. Ele encontra um site gratuito que realiza esse serviço, mas as instruções de uso estão em língua inglesa. Leia o trecho disponível na tela inicial:
"Welcome to EasyPDF. To convert your file:
1. Click 'Choose File' and select your document.
2. Wait for the upload to complete.
3. Click 'Convert to PDF'.
4. Download your file when ready."
Com base no texto e na situação apresentada, qual é a sequência correta de ações que Pedro deve realizar para obter o seu arquivo no formato desejado?</t>
        </is>
      </c>
      <c r="I1027" s="6" t="inlineStr">
        <is>
          <t>Baixar o arquivo, escolher o documento e esperar o upload.</t>
        </is>
      </c>
      <c r="J1027" s="6" t="inlineStr">
        <is>
          <t>Clicar em 'Convert to PDF', baixar o arquivo e escolher o documento.</t>
        </is>
      </c>
      <c r="K1027" s="6" t="inlineStr">
        <is>
          <t>Escolher o documento, esperar o upload e clicar em 'Convert to PDF'.</t>
        </is>
      </c>
      <c r="L1027" s="6" t="inlineStr">
        <is>
          <t>Esperar o upload, clicar em 'Choose File' e baixar o arquivo.</t>
        </is>
      </c>
      <c r="M1027" s="6" t="inlineStr">
        <is>
          <t>Converter o arquivo, clicar em 'Choose File' e esperar o download.</t>
        </is>
      </c>
      <c r="N1027" s="6" t="inlineStr">
        <is>
          <t>C</t>
        </is>
      </c>
      <c r="O1027" s="6" t="inlineStr">
        <is>
          <t>A questão exige que o aluno utilize conhecimentos de Língua Estrangeira Moderna (Inglês) para acessar uma tecnologia (conversor de arquivos online) e extrair informações funcionais. Ao identificar os verbos de ação (Choose, Wait, Convert) e a ordem numérica apresentada no texto, o aluno consegue decodificar as instruções e realizar a tarefa, o que demonstra o uso da LEM como meio de ampliar o acesso a informações e tecnologias, conforme estabelece a habilidade LC-H6.</t>
        </is>
      </c>
      <c r="P1027" s="6" t="b">
        <v>1</v>
      </c>
      <c r="Q1027" s="6" t="n">
        <v>0</v>
      </c>
      <c r="R1027" s="6" t="n">
        <v>0</v>
      </c>
      <c r="S1027" s="6" t="n">
        <v>0.5943396226415094</v>
      </c>
      <c r="T1027" s="6" t="n">
        <v>7.968534798534801</v>
      </c>
      <c r="U1027" s="6" t="n">
        <v>4.8</v>
      </c>
      <c r="V1027" s="6" t="n">
        <v>5</v>
      </c>
      <c r="W1027" s="6" t="n">
        <v>5</v>
      </c>
      <c r="X1027" s="6" t="n">
        <v>4</v>
      </c>
      <c r="Y1027" s="6" t="n">
        <v>5</v>
      </c>
      <c r="Z1027" s="6" t="n">
        <v>5</v>
      </c>
      <c r="AA1027" s="6" t="inlineStr">
        <is>
          <t>O item apresenta excelente alinhamento com a habilidade LC-H6, pois a situação-problema exige o uso do inglês como ferramenta para acessar uma tecnologia (conversor de PDF) e resolver um problema prático. Os objetos de conhecimento (recursos expressivos e procedimentos de recepção de texto) são perfeitamente adequados, pois o aluno deve decodificar as instruções verbais e a ordem lógica apresentadas no texto. Os distratores são plausíveis, pois misturam as etapas da sequência correta, exigindo que o aluno não apenas identifique os verbos, mas também compreenda a ordem cronológica e de dependência entre as ações. O nível de complexidade é adequado para o Ensino Médio, pois envolve a compreensão de instruções funcionais em um contexto cotidiano e digital. A aderência ao formato ENEM é alta, pois se trata de uma questão de interpretação de texto em língua estrangeira com aplicação prática, um perfil recorrente na prova.</t>
        </is>
      </c>
      <c r="AB1027" s="6" t="n">
        <v>4.6</v>
      </c>
      <c r="AC1027" s="6" t="n">
        <v>5</v>
      </c>
      <c r="AD1027" s="6" t="n">
        <v>5</v>
      </c>
      <c r="AE1027" s="6" t="n">
        <v>4</v>
      </c>
      <c r="AF1027" s="6" t="n">
        <v>4</v>
      </c>
      <c r="AG1027" s="6" t="n">
        <v>5</v>
      </c>
      <c r="AH1027" s="6" t="inlineStr">
        <is>
          <t>O item está perfeitamente alinhado à habilidade LC-H6, pois contextualiza o uso da língua estrangeira (inglês) como instrumento para acessar uma tecnologia (conversor de arquivos) e realizar uma tarefa prática. Os objetos de conhecimento são contemplados através da análise de um texto instrucional e seus marcadores linguísticos (verbos no imperativo, ordem numérica). Os distratores são plausíveis, testando a capacidade do aluno de identificar a sequência lógica das ações, embora sejam relativamente fáceis de eliminar para quem possui um domínio mínimo de vocabulário. O nível de dificuldade é adequado ao Ensino Médio, talvez situando-se no nível fácil/médio da prova, e o formato segue estritamente as normas do ENEM.</t>
        </is>
      </c>
    </row>
    <row r="1028">
      <c r="A1028" s="6" t="inlineStr">
        <is>
          <t>3c60c4fd-3fce-4fb1-a98c-02e4d2ef60c8</t>
        </is>
      </c>
      <c r="B1028" s="6" t="inlineStr">
        <is>
          <t>com_fewshot_sem_grafo</t>
        </is>
      </c>
      <c r="C1028" s="6" t="inlineStr">
        <is>
          <t>LC</t>
        </is>
      </c>
      <c r="D1028" s="6" t="inlineStr">
        <is>
          <t>Linguagens, Codigos e suas Tecnologias</t>
        </is>
      </c>
      <c r="E1028" s="6" t="n">
        <v>2</v>
      </c>
      <c r="F1028" s="6" t="inlineStr">
        <is>
          <t>LC-H6</t>
        </is>
      </c>
      <c r="G1028" s="6" t="inlineStr">
        <is>
          <t>Utilizar os conhecimentos da LEM e de seus mecanismos como meio de ampliar as possibilidades de acesso a informacoes, tecnologias e culturas.</t>
        </is>
      </c>
      <c r="H1028" s="6" t="inlineStr">
        <is>
          <t>Um estudante do terceiro ano do ensino médio está pesquisando sobre novas fontes de energia sustentáveis para o seu trabalho de conclusão de curso. Durante a busca, ele encontra o seguinte trecho de um artigo científico em língua inglesa:
"Researchers have developed a prototype of a biodegradable battery composed of cellulose and carbon nanotubes. This power source is designed to replace conventional lithium-ion batteries in low-power electronics. The main advantage is that it decomposes naturally without releasing toxic heavy metals into the environment."
Com base na leitura do trecho e na utilização de conhecimentos de língua inglesa como instrumento de acesso à informação tecnológica, qual é a principal característica dessa invenção?</t>
        </is>
      </c>
      <c r="I1028" s="6" t="inlineStr">
        <is>
          <t>É composta exclusivamente por lítio, o que aumenta sua durabilidade.</t>
        </is>
      </c>
      <c r="J1028" s="6" t="inlineStr">
        <is>
          <t>Degrada-se de forma natural sem liberar metais pesados tóxicos.</t>
        </is>
      </c>
      <c r="K1028" s="6" t="inlineStr">
        <is>
          <t>Possui um custo de produção inferior ao das baterias de celulares atuais.</t>
        </is>
      </c>
      <c r="L1028" s="6" t="inlineStr">
        <is>
          <t>Foi desenvolvida para alimentar máquinas de alta potência industrial.</t>
        </is>
      </c>
      <c r="M1028" s="6" t="inlineStr">
        <is>
          <t>Libera resíduos tóxicos necessários para a fertilização do solo.</t>
        </is>
      </c>
      <c r="N1028" s="6" t="inlineStr">
        <is>
          <t>B</t>
        </is>
      </c>
      <c r="O1028" s="6" t="inlineStr">
        <is>
          <t>A questão exige do estudante a utilização de estratégias de leitura em língua estrangeira (inglesa), como o reconhecimento de palavras cognatas (biodegradable, cellulose, toxic, environment) e a compreensão global do texto, para identificar a vantagem tecnológica da invenção descrita. Ao inferir que a bateria se decompõe sem causar danos ambientais, o aluno demonstra a habilidade LC-H6 de usar a LEM para acessar informações e compreender inovações tecnológicas.</t>
        </is>
      </c>
      <c r="P1028" s="6" t="b">
        <v>1</v>
      </c>
      <c r="Q1028" s="6" t="n">
        <v>0</v>
      </c>
      <c r="R1028" s="6" t="n">
        <v>0</v>
      </c>
      <c r="S1028" s="6" t="n">
        <v>0.9304347826086956</v>
      </c>
      <c r="T1028" s="6" t="n">
        <v>14.84</v>
      </c>
      <c r="U1028" s="6" t="n">
        <v>4.8</v>
      </c>
      <c r="V1028" s="6" t="n">
        <v>5</v>
      </c>
      <c r="W1028" s="6" t="n">
        <v>5</v>
      </c>
      <c r="X1028" s="6" t="n">
        <v>4</v>
      </c>
      <c r="Y1028" s="6" t="n">
        <v>5</v>
      </c>
      <c r="Z1028" s="6" t="n">
        <v>5</v>
      </c>
      <c r="AA1028" s="6" t="inlineStr">
        <is>
          <t>O item apresenta excelente alinhamento com a habilidade LC-H6, pois a resolução depende fundamentalmente do uso da língua inglesa como ferramenta para acessar e compreender uma informação tecnológica específica. Os objetos de conhecimento esperados (recursos expressivos e procedimentos de leitura) estão perfeitamente adequados, pois a questão demanda a aplicação de estratégias de leitura (reconhecimento de cognatas, inferência) para decodificar o significado do texto. Os distratores são plausíveis, pois exploram informações que poderiam ser inferidas de forma equivocada (alternativa A sobre o lítio, D sobre alta potência) ou que contradizem o texto (C sobre custo, E sobre resíduos tóxicos), exigindo do estudante uma leitura atenta e crítica. O nível de escolaridade é adequado, pois o tema e a complexidade da leitura condizem com o contexto do ensino médio e da preparação para o ENEM. A aderência ao formato ENEM é máxima, com enunciado contextualizado, texto autêntico em língua estrangeira, questão de múltipla escolha com uma única resposta correta e uma justificativa que remete à habilidade de leitura.</t>
        </is>
      </c>
      <c r="AB1028" s="6" t="n">
        <v>5</v>
      </c>
      <c r="AC1028" s="6" t="n">
        <v>5</v>
      </c>
      <c r="AD1028" s="6" t="n">
        <v>5</v>
      </c>
      <c r="AE1028" s="6" t="n">
        <v>5</v>
      </c>
      <c r="AF1028" s="6" t="n">
        <v>5</v>
      </c>
      <c r="AG1028" s="6" t="n">
        <v>5</v>
      </c>
      <c r="AH1028" s="6" t="inlineStr">
        <is>
          <t>O item apresenta excelente alinhamento à habilidade LC-H6, pois exige o uso da língua estrangeira como instrumento de acesso a informações tecnológicas e científicas. Os objetos de conhecimento são contemplados pela necessidade de aplicação de estratégias de leitura e reconhecimento de recursos linguísticos (cognatos, vocabulário específico) para a compreensão do texto. Os distratores são plausíveis e bem construídos, exigindo leitura atenta para serem descartados, visto que distorcem ou invertem informações explícitas no texto base. O nível de complexidade linguística e o tema são adequados ao Ensino Médio, e o item segue rigorosamente o formato e a estrutura adotados pelo ENEM.</t>
        </is>
      </c>
    </row>
    <row r="1029">
      <c r="A1029" s="6" t="inlineStr">
        <is>
          <t>a04ef2e0-9e7e-47c9-b774-6a6fb641d1e2</t>
        </is>
      </c>
      <c r="B1029" s="6" t="inlineStr">
        <is>
          <t>com_fewshot_sem_grafo</t>
        </is>
      </c>
      <c r="C1029" s="6" t="inlineStr">
        <is>
          <t>LC</t>
        </is>
      </c>
      <c r="D1029" s="6" t="inlineStr">
        <is>
          <t>Linguagens, Codigos e suas Tecnologias</t>
        </is>
      </c>
      <c r="E1029" s="6" t="n">
        <v>2</v>
      </c>
      <c r="F1029" s="6" t="inlineStr">
        <is>
          <t>LC-H6</t>
        </is>
      </c>
      <c r="G1029" s="6" t="inlineStr">
        <is>
          <t>Utilizar os conhecimentos da LEM e de seus mecanismos como meio de ampliar as possibilidades de acesso a informacoes, tecnologias e culturas.</t>
        </is>
      </c>
      <c r="H1029" s="6" t="inlineStr">
        <is>
          <t>Um estudante do ensino médio está pesquisando sobre novas fontes de energia sustentável para um trabalho de ciências. Durante a pesquisa, ele encontra o seguinte trecho de um artigo em inglês sobre uma inovação tecnológica:
"Scientists have developed a transparent solar cell that can turn windows into power sources. These cells are made of organic materials and are lightweight. Although they are less efficient than traditional silicon panels, they can be used in skyscrapers without blocking the view, generating clean energy in urban environments."
Com base no texto e na utilização de conhecimentos de língua estrangeira para acessar informações tecnológicas, qual é a principal característica dessa invenção?</t>
        </is>
      </c>
      <c r="I1029" s="6" t="inlineStr">
        <is>
          <t>Substituir completamente os painéis de silício devido à sua maior eficiência.</t>
        </is>
      </c>
      <c r="J1029" s="6" t="inlineStr">
        <is>
          <t>Bloquear a visão dos arranha-céus para aumentar a captação de luz solar.</t>
        </is>
      </c>
      <c r="K1029" s="6" t="inlineStr">
        <is>
          <t>Gerar energia limpa em áreas urbanas através de janelas transparentes.</t>
        </is>
      </c>
      <c r="L1029" s="6" t="inlineStr">
        <is>
          <t>Utilizar materiais pesados e industriais para garantir a durabilidade das células.</t>
        </is>
      </c>
      <c r="M1029" s="6" t="inlineStr">
        <is>
          <t>Impedir a entrada de luz nos prédios para reduzir o consumo de ar condicionado.</t>
        </is>
      </c>
      <c r="N1029" s="6" t="inlineStr">
        <is>
          <t>C</t>
        </is>
      </c>
      <c r="O1029" s="6" t="inlineStr">
        <is>
          <t>A questão exige que o aluno utilize estratégias de leitura em língua estrangeira (inglesa), como o reconhecimento de palavras cognatas (solar, transparent, organic, efficient, urban) e a compreensão global do texto, para identificar a função e a aplicação da tecnologia descrita. Ao inferir que as células solares são transparentes e podem ser usadas em janelas sem bloquear a visão, o aluno demonstra a habilidade LC-H6 de usar a LEM como meio de acesso a informações e tecnologias.</t>
        </is>
      </c>
      <c r="P1029" s="6" t="b">
        <v>1</v>
      </c>
      <c r="Q1029" s="6" t="n">
        <v>0</v>
      </c>
      <c r="R1029" s="6" t="n">
        <v>0</v>
      </c>
      <c r="S1029" s="6" t="n">
        <v>0.9338842975206612</v>
      </c>
      <c r="T1029" s="6" t="n">
        <v>13.01469696969697</v>
      </c>
      <c r="U1029" s="6" t="n">
        <v>4.8</v>
      </c>
      <c r="V1029" s="6" t="n">
        <v>5</v>
      </c>
      <c r="W1029" s="6" t="n">
        <v>5</v>
      </c>
      <c r="X1029" s="6" t="n">
        <v>4</v>
      </c>
      <c r="Y1029" s="6" t="n">
        <v>5</v>
      </c>
      <c r="Z1029" s="6" t="n">
        <v>5</v>
      </c>
      <c r="AA1029" s="6" t="inlineStr">
        <is>
          <t>O item apresenta excelente alinhamento com a habilidade-alvo LC-H6, pois a resolução depende fundamentalmente do uso de estratégias de leitura em língua estrangeira (reconhecimento de cognatas, inferência contextual) para acessar e compreender uma informação tecnológica. Os objetos de conhecimento esperados estão perfeitamente adequados, pois a questão explora diretamente os procedimentos de construção e recepção de texto em uma língua não materna. Os distratores são plausíveis, pois exploram possíveis interpretação equivocadas de termos-chave (como 'efficient' e 'block the view'), embora a alternativa E seja um pouco mais distante do contexto. O item é adequado ao nível do Ensino Médio, pois o texto e o vocabulário são apropriados para a faixa etária e o contexto de pesquisa escolar. Finalmente, a questão adere perfeitamente ao formato ENEM, com um enunciado contextualizado, um texto autêntico em língua estrangeira e alternativas que exigem compreensão crítica e não memorização.</t>
        </is>
      </c>
      <c r="AB1029" s="6" t="n">
        <v>5</v>
      </c>
      <c r="AC1029" s="6" t="n">
        <v>5</v>
      </c>
      <c r="AD1029" s="6" t="n">
        <v>5</v>
      </c>
      <c r="AE1029" s="6" t="n">
        <v>5</v>
      </c>
      <c r="AF1029" s="6" t="n">
        <v>5</v>
      </c>
      <c r="AG1029" s="6" t="n">
        <v>5</v>
      </c>
      <c r="AH1029" s="6" t="inlineStr">
        <is>
          <t>O item apresenta excelente alinhamento à habilidade LC-H6, pois exige do estudante a utilização de estratégias de leitura em língua estrangeira (inglês) para acessar uma informação tecnológica específica. Os objetos de conhecimento são adequadamente trabalhados por meio da compreensão global e de detalhes do texto, bem como do reconhecimento de vocabulário (cognatos). Os distratores são plausíveis e exigem leitura atenta, pois contrariam informações explícitas no texto (como 'lightweight' e 'without blocking the view'). O nível de linguagem e o tema são apropriados ao Ensino Médio, e o formato segue rigorosamente os padrões do ENEM, com enunciado contextualizado e alternativas claras.</t>
        </is>
      </c>
    </row>
    <row r="1030">
      <c r="A1030" s="6" t="inlineStr">
        <is>
          <t>a5f47961-7678-4c34-8480-2d43a97c3a2f</t>
        </is>
      </c>
      <c r="B1030" s="6" t="inlineStr">
        <is>
          <t>com_fewshot_sem_grafo</t>
        </is>
      </c>
      <c r="C1030" s="6" t="inlineStr">
        <is>
          <t>LC</t>
        </is>
      </c>
      <c r="D1030" s="6" t="inlineStr">
        <is>
          <t>Linguagens, Codigos e suas Tecnologias</t>
        </is>
      </c>
      <c r="E1030" s="6" t="n">
        <v>2</v>
      </c>
      <c r="F1030" s="6" t="inlineStr">
        <is>
          <t>LC-H6</t>
        </is>
      </c>
      <c r="G1030" s="6" t="inlineStr">
        <is>
          <t>Utilizar os conhecimentos da LEM e de seus mecanismos como meio de ampliar as possibilidades de acesso a informacoes, tecnologias e culturas.</t>
        </is>
      </c>
      <c r="H1030" s="6" t="inlineStr">
        <is>
          <t>Um grupo de estudantes está organizando uma campanha de conscientização sobre o consumo responsável de tecnologia. Para embasar o debate, eles pesquisam sobre inovações sustentáveis e encontram o seguinte texto em inglês:
"Scientists have created a prototype of a biodegradable battery composed of cellulose and carbon nanotubes. This power source is designed to replace conventional lithium-ion batteries in low-power electronics. The main advantage is that, after its lifecycle, the battery decomposes naturally without releasing toxic elements into the soil."
Com base na leitura do texto e utilizando a língua estrangeira como instrumento de acesso à informação tecnológica, qual é a principal vantagem da invenção descrita?</t>
        </is>
      </c>
      <c r="I1030" s="6" t="inlineStr">
        <is>
          <t>Aumentar a durabilidade de aparelhos eletrônicos de baixo consumo.</t>
        </is>
      </c>
      <c r="J1030" s="6" t="inlineStr">
        <is>
          <t>Reduzir o impacto ambiental ao evitar a contaminação do solo por substâncias tóxicas.</t>
        </is>
      </c>
      <c r="K1030" s="6" t="inlineStr">
        <is>
          <t>Eliminar o uso de nanotubos de carbono na fabricação de baterias convencionais.</t>
        </is>
      </c>
      <c r="L1030" s="6" t="inlineStr">
        <is>
          <t>Impedir a decomposição natural dos componentes eletrônicos no meio ambiente.</t>
        </is>
      </c>
      <c r="M1030" s="6" t="inlineStr">
        <is>
          <t>Gerar energia a partir da decomposição de elementos tóxicos na terra.</t>
        </is>
      </c>
      <c r="N1030" s="6" t="inlineStr">
        <is>
          <t>B</t>
        </is>
      </c>
      <c r="O1030" s="6" t="inlineStr">
        <is>
          <t>A questão exige do estudante a utilização de conhecimentos de Língua Estrangeira Moderna (Inglês) para acessar informações sobre uma tecnologia específica. Ao identificar palavras-chave como 'biodegradable', 'decomposes naturally' e 'without releasing toxic elements', o aluno consegue inferir que o benefício central da tecnologia é a preservação ambiental, alinhando-se à habilidade LC-H6 de usar a LEM para ampliar o acesso a informações e tecnologias.</t>
        </is>
      </c>
      <c r="P1030" s="6" t="b">
        <v>1</v>
      </c>
      <c r="Q1030" s="6" t="n">
        <v>0</v>
      </c>
      <c r="R1030" s="6" t="n">
        <v>0</v>
      </c>
      <c r="S1030" s="6" t="n">
        <v>0.9137931034482759</v>
      </c>
      <c r="T1030" s="6" t="n">
        <v>14.69250000000001</v>
      </c>
      <c r="U1030" s="6" t="n">
        <v>4.8</v>
      </c>
      <c r="V1030" s="6" t="n">
        <v>5</v>
      </c>
      <c r="W1030" s="6" t="n">
        <v>5</v>
      </c>
      <c r="X1030" s="6" t="n">
        <v>4</v>
      </c>
      <c r="Y1030" s="6" t="n">
        <v>5</v>
      </c>
      <c r="Z1030" s="6" t="n">
        <v>5</v>
      </c>
      <c r="AA1030" s="6" t="inlineStr">
        <is>
          <t>O item apresenta excelente alinhamento com a habilidade-alvo LC-H6, pois a resolução depende fundamentalmente da compreensão de um texto em língua estrangeira para acessar informações sobre uma tecnologia inovadora. Os objetos de conhecimento estão perfeitamente adequados, pois a tarefa exige a identificação de recursos expressivos (palavras-chave) e a construção de significado a partir da recepção do texto. Os distratores são plausíveis, pois exploram possíveis interpretação equivocadas do texto (A, C, D) ou uma inversão de causa e efeito (E), exigindo do estudante uma leitura atenta e crítica. O nível de complexidade e o contexto de aplicação são apropriados para o Ensino Médio. O formato, com enunciado contextualizado, alternativas de múltipla escolha e um texto autêntico em língua estrangeira, está em total aderência ao padrão do ENEM.</t>
        </is>
      </c>
      <c r="AB1030" s="6" t="n">
        <v>4.8</v>
      </c>
      <c r="AC1030" s="6" t="n">
        <v>5</v>
      </c>
      <c r="AD1030" s="6" t="n">
        <v>5</v>
      </c>
      <c r="AE1030" s="6" t="n">
        <v>4</v>
      </c>
      <c r="AF1030" s="6" t="n">
        <v>5</v>
      </c>
      <c r="AG1030" s="6" t="n">
        <v>5</v>
      </c>
      <c r="AH1030" s="6" t="inlineStr">
        <is>
          <t>O item apresenta excelente alinhamento à habilidade LC-H6, pois exige do estudante o uso da língua estrangeira (inglês) como instrumento de acesso a uma informação tecnológica específica. O texto é adequado ao nível do Ensino Médio, com vocabulário acessível e estrutura clara, permitindo a resolução por meio de estratégias de leitura como a identificação de palavras-chave e cognatos. Os objetos de conhecimento são contemplados na medida em que o aluno deve interpretar os recursos linguísticos para construir o sentido do texto. Os distratores são plausíveis e exploram interpretações equivocadas ou inversões de sentido, comuns em avaliações de leitura, embora a alternativa D seja facilmente eliminável por contradição direta. O formato segue rigorosamente o padrão do ENEM.</t>
        </is>
      </c>
    </row>
    <row r="1031">
      <c r="A1031" s="6" t="inlineStr">
        <is>
          <t>d3c1e903-39a7-4c6d-89cd-11bf9749dbb0</t>
        </is>
      </c>
      <c r="B1031" s="6" t="inlineStr">
        <is>
          <t>com_fewshot_sem_grafo</t>
        </is>
      </c>
      <c r="C1031" s="6" t="inlineStr">
        <is>
          <t>LC</t>
        </is>
      </c>
      <c r="D1031" s="6" t="inlineStr">
        <is>
          <t>Linguagens, Codigos e suas Tecnologias</t>
        </is>
      </c>
      <c r="E1031" s="6" t="n">
        <v>2</v>
      </c>
      <c r="F1031" s="6" t="inlineStr">
        <is>
          <t>LC-H7</t>
        </is>
      </c>
      <c r="G1031" s="6" t="inlineStr">
        <is>
          <t>Relacionar um texto em LEM, as estruturas linguisticas, sua funcao e seu uso social.</t>
        </is>
      </c>
      <c r="H1031" s="6" t="inlineStr">
        <is>
          <t>Um estudante brasileiro, ao navegar em uma rede social voltada para intercâmbios culturais, depara-se com o seguinte post de uma organização internacional:
'Be the change you wish to see in the world! 🌍
Volunteer with us this summer. We are looking for passionate people to help teach children in rural communities. Share your skills, learn a new culture, and make lifelong friends. Apply now!'
Considerando o contexto de divulgação e o propósito comunicativo do texto, o uso do modo imperativo ('Be', 'Volunteer', 'Share', 'Apply') e de pronomes de primeira pessoa do plural ('us', 'We') tem a função social de:</t>
        </is>
      </c>
      <c r="I1031" s="6" t="inlineStr">
        <is>
          <t>Descrever objetivamente as qualificações técnicas exigidas para o cargo de professor.</t>
        </is>
      </c>
      <c r="J1031" s="6" t="inlineStr">
        <is>
          <t>Relatar experiências passadas de voluntários em comunidades rurais de forma detalhada.</t>
        </is>
      </c>
      <c r="K1031" s="6" t="inlineStr">
        <is>
          <t>Persuadir e engajar o leitor, criando um senso de pertencimento e incentivando a ação solidária.</t>
        </is>
      </c>
      <c r="L1031" s="6" t="inlineStr">
        <is>
          <t>Criticar a falta de recursos educacionais oferecidos pelo governo nas áreas rurais.</t>
        </is>
      </c>
      <c r="M1031" s="6" t="inlineStr">
        <is>
          <t>Informar sobre os custos financeiros necessários para participar do programa de intercâmbio.</t>
        </is>
      </c>
      <c r="N1031" s="6" t="inlineStr">
        <is>
          <t>C</t>
        </is>
      </c>
      <c r="O1031" s="6" t="inlineStr">
        <is>
          <t>A questão avalia a habilidade LC-H7 ao solicitar a relação entre as estruturas linguísticas (imperativo e pronomes inclusivos) e sua função no texto. O uso do imperativo funciona como um chamado à ação, enquanto o 'nós' (us/we) estabelece uma conexão e inclusão. A alternativa C é a correta pois identifica que essas estruturas servem ao objetivo social de mobilizar e persuadir o público-alvo a participar do voluntariado.</t>
        </is>
      </c>
      <c r="P1031" s="6" t="b">
        <v>1</v>
      </c>
      <c r="Q1031" s="6" t="n">
        <v>0.009708737864077669</v>
      </c>
      <c r="R1031" s="6" t="n">
        <v>0.4913793103448276</v>
      </c>
      <c r="S1031" s="6" t="n">
        <v>0.9035087719298246</v>
      </c>
      <c r="T1031" s="6" t="n">
        <v>12.89622641509434</v>
      </c>
      <c r="U1031" s="6" t="n">
        <v>4.8</v>
      </c>
      <c r="V1031" s="6" t="n">
        <v>5</v>
      </c>
      <c r="W1031" s="6" t="n">
        <v>5</v>
      </c>
      <c r="X1031" s="6" t="n">
        <v>4</v>
      </c>
      <c r="Y1031" s="6" t="n">
        <v>5</v>
      </c>
      <c r="Z1031" s="6" t="n">
        <v>5</v>
      </c>
      <c r="AA1031" s="6" t="inlineStr">
        <is>
          <t>O item apresenta excelente alinhamento com a habilidade LC-H7, pois demanda explicitamente a análise da relação entre estruturas linguísticas (imperativo e pronomes de 1ª pessoa do plural) e sua função social (persuasão e engajamento) em um texto autêntico (post de rede social). Os objetos de conhecimento esperados estão perfeitamente contemplados, pois a questão aborda diretamente os recursos expressivos e o propósito comunicativo do texto. Os distratores são plausíveis, pois exploram funções textuais comuns (descrever, relatar, informar, criticar), mas são logicamente incompatíveis com as estruturas linguísticas apresentadas e o contexto do anúncio. O nível de complexidade é adequado para o Ensino Médio, exigindo análise de linguagem em uso, sem recorrer a conhecimentos linguísticos excessivamente técnicos. A aderência ao formato ENEM é máxima, com enunciado claro, contexto relevante, alternativas bem elaboradas e uma questão que se enquadra perfeitamente na matriz de referência de Linguagens.</t>
        </is>
      </c>
      <c r="AB1031" s="6" t="n">
        <v>4.8</v>
      </c>
      <c r="AC1031" s="6" t="n">
        <v>5</v>
      </c>
      <c r="AD1031" s="6" t="n">
        <v>5</v>
      </c>
      <c r="AE1031" s="6" t="n">
        <v>4</v>
      </c>
      <c r="AF1031" s="6" t="n">
        <v>5</v>
      </c>
      <c r="AG1031" s="6" t="n">
        <v>5</v>
      </c>
      <c r="AH1031" s="6" t="inlineStr">
        <is>
          <t>O item apresenta excelente alinhamento à habilidade LC-H7, pois solicita explicitamente a relação entre estruturas linguísticas específicas (imperativo e pronomes pessoais) e sua função social no contexto de um texto em língua estrangeira. Os objetos de conhecimento referentes aos recursos expressivos e procedimentos de construção de texto são plenamente atendidos. Os distratores são plausíveis, explorando interpretações equivocadas de gênero textual ou foco temático (como confundir o convite com um relato ou uma crítica), embora a resposta correta se destaque com clareza para o nível esperado. O vocabulário e a carga cognitiva são adequados ao Ensino Médio, e o formato segue rigorosamente os padrões do ENEM, com enunciado contextualizado e cinco alternativas.</t>
        </is>
      </c>
    </row>
    <row r="1032">
      <c r="A1032" s="6" t="inlineStr">
        <is>
          <t>3f7da985-a719-4e2d-a28a-e4e5fe0b9843</t>
        </is>
      </c>
      <c r="B1032" s="6" t="inlineStr">
        <is>
          <t>com_fewshot_sem_grafo</t>
        </is>
      </c>
      <c r="C1032" s="6" t="inlineStr">
        <is>
          <t>LC</t>
        </is>
      </c>
      <c r="D1032" s="6" t="inlineStr">
        <is>
          <t>Linguagens, Codigos e suas Tecnologias</t>
        </is>
      </c>
      <c r="E1032" s="6" t="n">
        <v>2</v>
      </c>
      <c r="F1032" s="6" t="inlineStr">
        <is>
          <t>LC-H7</t>
        </is>
      </c>
      <c r="G1032" s="6" t="inlineStr">
        <is>
          <t>Relacionar um texto em LEM, as estruturas linguisticas, sua funcao e seu uso social.</t>
        </is>
      </c>
      <c r="H1032" s="6" t="inlineStr">
        <is>
          <t>Uma rede internacional de fast-food lancou uma campanha publicitaria em seus pontos de venda com o seguinte slogan em ingles: 'Taste the feeling! Open happiness.' (Sinta o sentimento! Abra a felicidade.). Considerando o contexto social de propagandas comerciais e a funcao persuasiva da linguagem, o uso de verbos no modo imperativo e de substantivos abstratos positivos visa:</t>
        </is>
      </c>
      <c r="I1032" s="6" t="inlineStr">
        <is>
          <t>Descrever detalhadamente os ingredientes utilizados nos produtos.</t>
        </is>
      </c>
      <c r="J1032" s="6" t="inlineStr">
        <is>
          <t>Relatar a historia de fundacao da marca para os consumidores.</t>
        </is>
      </c>
      <c r="K1032" s="6" t="inlineStr">
        <is>
          <t>Instruir os funcionarios sobre o atendimento ao cliente.</t>
        </is>
      </c>
      <c r="L1032" s="6" t="inlineStr">
        <is>
          <t>Convencer o cliente a comprar e associar o produto a emocoes positivas.</t>
        </is>
      </c>
      <c r="M1032" s="6" t="inlineStr">
        <is>
          <t>Informar sobre o valor nutricional das refeicoes oferecidas.</t>
        </is>
      </c>
      <c r="N1032" s="6" t="inlineStr">
        <is>
          <t>D</t>
        </is>
      </c>
      <c r="O1032" s="6" t="inlineStr">
        <is>
          <t>A questao avalia a habilidade LC-H7 ao exigir o reconhecimento da funcao social do texto publicitario (persuasao e venda) por meio da analise de estruturas linguisticas especificas, como o imperativo ('Taste', 'Open') e o vocabulario positivo ('happiness'). Esses recursos sao utilizados para influenciar o comportamento do consumidor, vinculando o ato de consumir a sensacoes de prazer e bem-estar.</t>
        </is>
      </c>
      <c r="P1032" s="6" t="b">
        <v>1</v>
      </c>
      <c r="Q1032" s="6" t="n">
        <v>0</v>
      </c>
      <c r="R1032" s="6" t="n">
        <v>0</v>
      </c>
      <c r="S1032" s="6" t="n">
        <v>0.9841269841269841</v>
      </c>
      <c r="T1032" s="6" t="n">
        <v>13.56093137254902</v>
      </c>
      <c r="U1032" s="6" t="n">
        <v>4.8</v>
      </c>
      <c r="V1032" s="6" t="n">
        <v>5</v>
      </c>
      <c r="W1032" s="6" t="n">
        <v>5</v>
      </c>
      <c r="X1032" s="6" t="n">
        <v>4</v>
      </c>
      <c r="Y1032" s="6" t="n">
        <v>5</v>
      </c>
      <c r="Z1032" s="6" t="n">
        <v>5</v>
      </c>
      <c r="AA1032" s="6" t="inlineStr">
        <is>
          <t>O item apresenta excelente alinhamento com a habilidade LC-H7, pois demanda explicitamente a análise da função social (persuasão) e do uso de estruturas linguísticas (imperativo e substantivos abstratos) para atingir um objetivo comunicativo. Os objetos de conhecimento esperados estão perfeitamente contemplados na análise dos recursos expressivos e da construção do texto. Os distratores (A, B, C e E) são plausíveis, pois remetem a funções textuais comuns em contextos comerciais (informar, instruir, narrar), mas que não correspondem à intenção central do slogan, sendo apenas a alternativa D correta. O nível de complexidade é adequado ao Ensino Médio, exigindo a compreensão de funções da linguagem e análise de elementos linguísticos em um texto autêntico. O formato segue rigorosamente as especificações do ENEM, com enunciado claro, contexto bem definido e alternativas que exigem interpretação crítica.</t>
        </is>
      </c>
      <c r="AB1032" s="6" t="n">
        <v>5</v>
      </c>
      <c r="AC1032" s="6" t="n">
        <v>5</v>
      </c>
      <c r="AD1032" s="6" t="n">
        <v>5</v>
      </c>
      <c r="AE1032" s="6" t="n">
        <v>5</v>
      </c>
      <c r="AF1032" s="6" t="n">
        <v>5</v>
      </c>
      <c r="AG1032" s="6" t="n">
        <v>5</v>
      </c>
      <c r="AH1032" s="6" t="inlineStr">
        <is>
          <t>O item apresenta excelente alinhamento à habilidade LC-H7, pois exige do estudante a articulação direta entre estruturas linguísticas específicas (imperativo, substantivos abstratos) e a função social do texto publicitário (persuasão). Os objetos de conhecimento são contemplados integralmente ao focar nos recursos expressivos e nos procedimentos de construção de sentido. Os distratores são plausíveis e coerentes com o tema (fast-food), mas distinguem-se corretamente da função persuasiva, testando a capacidade de análise contextual. O nível de dificuldade é adequado ao Ensino Médio, exigindo leitura crítica e interpretação de função. O formato segue rigorosamente o padrão do ENEM.</t>
        </is>
      </c>
    </row>
    <row r="1033">
      <c r="A1033" s="6" t="inlineStr">
        <is>
          <t>2ca8eab7-0d53-4971-8ab7-36b5604ca97f</t>
        </is>
      </c>
      <c r="B1033" s="6" t="inlineStr">
        <is>
          <t>com_fewshot_sem_grafo</t>
        </is>
      </c>
      <c r="C1033" s="6" t="inlineStr">
        <is>
          <t>LC</t>
        </is>
      </c>
      <c r="D1033" s="6" t="inlineStr">
        <is>
          <t>Linguagens, Codigos e suas Tecnologias</t>
        </is>
      </c>
      <c r="E1033" s="6" t="n">
        <v>2</v>
      </c>
      <c r="F1033" s="6" t="inlineStr">
        <is>
          <t>LC-H7</t>
        </is>
      </c>
      <c r="G1033" s="6" t="inlineStr">
        <is>
          <t>Relacionar um texto em LEM, as estruturas linguisticas, sua funcao e seu uso social.</t>
        </is>
      </c>
      <c r="H1033" s="6" t="inlineStr">
        <is>
          <t>Em uma rede social voltada para o público jovem, uma organização ambiental publicou o seguinte post para promover a sustentabilidade:
“Hey guys! 🌍 Did you know that recycling one aluminum can saves enough energy to run a TV for three hours? It’s super easy! Check the bin color code before you throw your trash away. Small actions make a huge difference! Let’s save the planet together! ♻️ #RecycleNow #GreenFuture”
Ao analisar as estruturas linguísticas presentes no texto, como o uso do imperativo (“Check”, “Let’s save”) e de perguntas retóricas, identifica-se que a função social desse gênero textual é:</t>
        </is>
      </c>
      <c r="I1033" s="6" t="inlineStr">
        <is>
          <t>Explicar cientificamente o processo de reciclagem de alumínio.</t>
        </is>
      </c>
      <c r="J1033" s="6" t="inlineStr">
        <is>
          <t>Relatar histórias sobre o consumo excessivo de energia elétrica.</t>
        </is>
      </c>
      <c r="K1033" s="6" t="inlineStr">
        <is>
          <t>Instruir e persuadir o leitor a adotar práticas sustentáveis.</t>
        </is>
      </c>
      <c r="L1033" s="6" t="inlineStr">
        <is>
          <t>Vender televisores de baixo consumo energético para o público jovem.</t>
        </is>
      </c>
      <c r="M1033" s="6" t="inlineStr">
        <is>
          <t>Denunciar a ineficiência das empresas de coleta de lixo urbano.</t>
        </is>
      </c>
      <c r="N1033" s="6" t="inlineStr">
        <is>
          <t>C</t>
        </is>
      </c>
      <c r="O1033" s="6" t="inlineStr">
        <is>
          <t>A questão avalia a habilidade LC-H7 ao exigir a relação entre o texto em língua estrangeira (inglês), suas estruturas linguísticas (uso do imperativo e tom de apelo) e seu uso social. O texto utiliza linguagem direta e motivadora para conscientizar e mobilizar o leitor a realizar uma ação específica (reciclar), caracterizando uma função instrucional e persuasiva típica de campanhas de conscientização em redes sociais.</t>
        </is>
      </c>
      <c r="P1033" s="6" t="b">
        <v>1</v>
      </c>
      <c r="Q1033" s="6" t="n">
        <v>0</v>
      </c>
      <c r="R1033" s="6" t="n">
        <v>0</v>
      </c>
      <c r="S1033" s="6" t="n">
        <v>0.8981481481481481</v>
      </c>
      <c r="T1033" s="6" t="n">
        <v>10.63468629961588</v>
      </c>
      <c r="U1033" s="6" t="n">
        <v>4.8</v>
      </c>
      <c r="V1033" s="6" t="n">
        <v>5</v>
      </c>
      <c r="W1033" s="6" t="n">
        <v>5</v>
      </c>
      <c r="X1033" s="6" t="n">
        <v>4</v>
      </c>
      <c r="Y1033" s="6" t="n">
        <v>5</v>
      </c>
      <c r="Z1033" s="6" t="n">
        <v>5</v>
      </c>
      <c r="AA1033" s="6" t="inlineStr">
        <is>
          <t>O item apresenta excelente alinhamento com a habilidade LC-H7, pois exige a análise das estruturas linguísticas (imperativo, perguntas retóricas) para identificar a função social do texto (persuadir e instruir). Os objetos de conhecimento esperados estão perfeitamente contemplados na análise dos recursos expressivos e da construção do texto. Os distratores são plausíveis, pois exploram elementos presentes no texto (dados científicos, menção a TV, público jovem) para desviar o foco da função principal, sendo apenas a alternativa D um pouco menos coerente por introduzir um elemento (venda de TVs) não presente no texto. O nível de escolaridade é adequado, pois a análise de gêneros digitais e de funções da linguagem é esperada no Ensino Médio. O formato segue rigorosamente as especificações do ENEM, com enunciado claro, contexto autêntico e alternativas que exigem interpretação crítica.</t>
        </is>
      </c>
      <c r="AB1033" s="6" t="n">
        <v>4.8</v>
      </c>
      <c r="AC1033" s="6" t="n">
        <v>5</v>
      </c>
      <c r="AD1033" s="6" t="n">
        <v>5</v>
      </c>
      <c r="AE1033" s="6" t="n">
        <v>4</v>
      </c>
      <c r="AF1033" s="6" t="n">
        <v>5</v>
      </c>
      <c r="AG1033" s="6" t="n">
        <v>5</v>
      </c>
      <c r="AH1033" s="6" t="inlineStr">
        <is>
          <t>O item apresenta excelente alinhamento à habilidade LC-H7, pois solicita explicitamente a relação entre estruturas linguísticas (imperativo, perguntas retóricas) e a função social do texto. Os objetos de conhecimento (recursos expressivos e construção de textos) são contemplados de forma direta e precisa. O texto é adequado ao nível do Ensino Médio, com vocabulário acessível e gênero textual contemporâneo (post em rede social). O formato segue rigorosamente o padrão do ENEM. Os distratores são, em geral, plausíveis, especialmente o A (foco no conteúdo informativo ignorando o registro) e o D (interpretação literal do exemplo da TV), embora B e E sejam um pouco menos consistentes, o que justifica a nota 4 nesta dimensão.</t>
        </is>
      </c>
    </row>
    <row r="1034">
      <c r="A1034" s="6" t="inlineStr">
        <is>
          <t>c223e41e-43c7-458a-a11a-da0aee6afb2a</t>
        </is>
      </c>
      <c r="B1034" s="6" t="inlineStr">
        <is>
          <t>com_fewshot_sem_grafo</t>
        </is>
      </c>
      <c r="C1034" s="6" t="inlineStr">
        <is>
          <t>LC</t>
        </is>
      </c>
      <c r="D1034" s="6" t="inlineStr">
        <is>
          <t>Linguagens, Codigos e suas Tecnologias</t>
        </is>
      </c>
      <c r="E1034" s="6" t="n">
        <v>2</v>
      </c>
      <c r="F1034" s="6" t="inlineStr">
        <is>
          <t>LC-H7</t>
        </is>
      </c>
      <c r="G1034" s="6" t="inlineStr">
        <is>
          <t>Relacionar um texto em LEM, as estruturas linguisticas, sua funcao e seu uso social.</t>
        </is>
      </c>
      <c r="H1034" s="6" t="inlineStr">
        <is>
          <t>Ao ler um cartaz de divulgação de um evento escolar em língua inglesa, um estudante brasileiro depara-se com o seguinte trecho: "Don't stay home! Come to the party and bring your best friends." O uso do modo imperativo nos verbos em destaque tem a função social de:</t>
        </is>
      </c>
      <c r="I1034" s="6" t="inlineStr">
        <is>
          <t>Proibir a entrada de pessoas que não estejam acompanhadas.</t>
        </is>
      </c>
      <c r="J1034" s="6" t="inlineStr">
        <is>
          <t>Relatar fatos que ocorreram em festas anteriores.</t>
        </is>
      </c>
      <c r="K1034" s="6" t="inlineStr">
        <is>
          <t>Convencer e incentivar o público a participar do evento.</t>
        </is>
      </c>
      <c r="L1034" s="6" t="inlineStr">
        <is>
          <t>Explicar as regras de comportamento dentro da festa.</t>
        </is>
      </c>
      <c r="M1034" s="6" t="inlineStr">
        <is>
          <t>Questionar o motivo de as pessoas ficarem em casa.</t>
        </is>
      </c>
      <c r="N1034" s="6" t="inlineStr">
        <is>
          <t>C</t>
        </is>
      </c>
      <c r="O1034" s="6" t="inlineStr">
        <is>
          <t>A questão avalia a habilidade LC-H7 ao solicitar a identificação da função social de estruturas linguísticas (o imperativo) em um texto em LEM (inglês). No contexto de um convite/propaganda, o imperativo não funciona como uma ordem autoritária, mas como uma estratégia de persuasão e incentivo à participação social.</t>
        </is>
      </c>
      <c r="P1034" s="6" t="b">
        <v>1</v>
      </c>
      <c r="Q1034" s="6" t="n">
        <v>0</v>
      </c>
      <c r="R1034" s="6" t="n">
        <v>0</v>
      </c>
      <c r="S1034" s="6" t="n">
        <v>0.9661016949152542</v>
      </c>
      <c r="T1034" s="6" t="n">
        <v>8.725874799357946</v>
      </c>
      <c r="U1034" s="6" t="n">
        <v>4.8</v>
      </c>
      <c r="V1034" s="6" t="n">
        <v>5</v>
      </c>
      <c r="W1034" s="6" t="n">
        <v>5</v>
      </c>
      <c r="X1034" s="6" t="n">
        <v>4</v>
      </c>
      <c r="Y1034" s="6" t="n">
        <v>5</v>
      </c>
      <c r="Z1034" s="6" t="n">
        <v>5</v>
      </c>
      <c r="AA1034" s="6" t="inlineStr">
        <is>
          <t>O item apresenta excelente alinhamento com a habilidade LC-H7, pois demanda explicitamente a análise da função social de uma estrutura linguística (o imperativo) em um texto de gênero específico (cartaz de evento). Os objetos de conhecimento esperados estão perfeitamente adequados, pois a questão aborda diretamente os recursos expressivos da língua e sua função persuasiva em um contexto de comunicação social. Os distratores são plausíveis, pois exploram possíveis interpretações equivocadas do imperativo (proibição, relato de fatos, regras, questionamento), sendo apenas a alternativa A um pouco menos forte por introduzir uma ideia (proibir entrada de não acompanhados) que não está presente no texto. O item é adequado ao nível do Ensino Médio, pois envolve o reconhecimento de funções de linguagem em textos cotidianos e de divulgação, um conteúdo esperado nessa etapa. A aderência ao formato ENEM é máxima, pois se trata de uma questão de interpretação de texto em língua estrangeira moderna (LEM) com foco na análise de aspectos linguísticos em seu contexto de uso.</t>
        </is>
      </c>
      <c r="AB1034" s="6" t="n">
        <v>4.6</v>
      </c>
      <c r="AC1034" s="6" t="n">
        <v>5</v>
      </c>
      <c r="AD1034" s="6" t="n">
        <v>5</v>
      </c>
      <c r="AE1034" s="6" t="n">
        <v>4</v>
      </c>
      <c r="AF1034" s="6" t="n">
        <v>4</v>
      </c>
      <c r="AG1034" s="6" t="n">
        <v>5</v>
      </c>
      <c r="AH1034" s="6" t="inlineStr">
        <is>
          <t>O item apresenta excelente alinhamento à habilidade LC-H7, pois solicita a identificação da função social de estruturas linguísticas (imperativo) em um gênero textual específico (cartaz de divulgação). Os objetos de conhecimento são adequadamente explorados, focando na relação entre forma e função comunicativa. Os distratores A e D são plausíveis ao confundirem o tom persuasivo com o imperativo, porém, os distratores B e E são fracos, pois confundem o modo verbal com tempos passados ou interrogativos, erros muito básicos para o nível do Ensino Médio. O nível de escolaridade é adequado, exigindo análise discursiva além da identificação gramatical. O formato segue rigorosamente o padrão ENEM.</t>
        </is>
      </c>
    </row>
    <row r="1035">
      <c r="A1035" s="6" t="inlineStr">
        <is>
          <t>1d03f0b4-b890-42a9-a622-f7c9caa05b5b</t>
        </is>
      </c>
      <c r="B1035" s="6" t="inlineStr">
        <is>
          <t>com_fewshot_sem_grafo</t>
        </is>
      </c>
      <c r="C1035" s="6" t="inlineStr">
        <is>
          <t>LC</t>
        </is>
      </c>
      <c r="D1035" s="6" t="inlineStr">
        <is>
          <t>Linguagens, Codigos e suas Tecnologias</t>
        </is>
      </c>
      <c r="E1035" s="6" t="n">
        <v>2</v>
      </c>
      <c r="F1035" s="6" t="inlineStr">
        <is>
          <t>LC-H7</t>
        </is>
      </c>
      <c r="G1035" s="6" t="inlineStr">
        <is>
          <t>Relacionar um texto em LEM, as estruturas linguisticas, sua funcao e seu uso social.</t>
        </is>
      </c>
      <c r="H1035" s="6" t="inlineStr">
        <is>
          <t>Um grupo de estudantes brasileiros está organizando uma campanha de limpeza na praça do bairro e busca inspiração em cartazes internacionais. Eles encontram o seguinte texto em inglês: 'Join us this Saturday! Let's make our community shine together.' Ao analisarem as estruturas linguísticas empregadas para atingir o objetivo do texto, os estudantes percebem que o uso das expressões 'Join us' e 'Let's' tem a função social de:</t>
        </is>
      </c>
      <c r="I1035" s="6" t="inlineStr">
        <is>
          <t>Estabelecer uma hierarquia rígida entre os organizadores e os participantes.</t>
        </is>
      </c>
      <c r="J1035" s="6" t="inlineStr">
        <is>
          <t>Transmitir uma informação impessoal sobre a data do evento.</t>
        </is>
      </c>
      <c r="K1035" s="6" t="inlineStr">
        <is>
          <t>Excluir determinados grupos sociais que não moram na comunidade.</t>
        </is>
      </c>
      <c r="L1035" s="6" t="inlineStr">
        <is>
          <t>Promover a inclusão e o sentimento de pertencimento coletivo.</t>
        </is>
      </c>
      <c r="M1035" s="6" t="inlineStr">
        <is>
          <t>Impedir que novas pessoas se juntem ao grupo já formado.</t>
        </is>
      </c>
      <c r="N1035" s="6" t="inlineStr">
        <is>
          <t>D</t>
        </is>
      </c>
      <c r="O1035" s="6" t="inlineStr">
        <is>
          <t>A questão avalia a habilidade LC-H7 ao solicitar a relação entre as estruturas linguísticas (uso de pronomes pessoais 'us' e da forma imperativa inclusiva 'Let's') e sua função no contexto social de um convite à ação comunitária. A alternativa D é a correta, pois identifica que tais estruturas servem para criar um senso de unidade e cooperação, essencial para o gênero textual de mobilização social.</t>
        </is>
      </c>
      <c r="P1035" s="6" t="b">
        <v>1</v>
      </c>
      <c r="Q1035" s="6" t="n">
        <v>0</v>
      </c>
      <c r="R1035" s="6" t="n">
        <v>0</v>
      </c>
      <c r="S1035" s="6" t="n">
        <v>0.9078947368421053</v>
      </c>
      <c r="T1035" s="6" t="n">
        <v>12.63592105263158</v>
      </c>
      <c r="U1035" s="6" t="n">
        <v>4.8</v>
      </c>
      <c r="V1035" s="6" t="n">
        <v>5</v>
      </c>
      <c r="W1035" s="6" t="n">
        <v>5</v>
      </c>
      <c r="X1035" s="6" t="n">
        <v>4</v>
      </c>
      <c r="Y1035" s="6" t="n">
        <v>5</v>
      </c>
      <c r="Z1035" s="6" t="n">
        <v>5</v>
      </c>
      <c r="AA1035" s="6" t="inlineStr">
        <is>
          <t>O item apresenta excelente alinhamento com a habilidade LC-H7, pois exige que o aluno relacione estruturas linguísticas específicas ('Join us', 'Let's') com sua função social em um texto de convite comunitário. Os objetos de conhecimento esperados são perfeitamente adequados, pois a análise de recursos expressivos e a construção/recepção de textos são centrais para a resolução. Os distratores são plausíveis, pois exploram funções sociais comuns a outros tipos de texto (hierarquia, exclusão, impessoalidade), embora a alternativa A seja um pouco menos provável por contradizer o tom geral do convite. O nível de escolaridade é adequado, pois a análise de pronomes de tratamento e funções de linguagem é esperada no Ensino Médio. A aderência ao formato ENEM é máxima, com um enunciado contextualizado, um texto em língua estrangeira comum, uma pergunta clara e alternativas que exigem interpretação crítica.</t>
        </is>
      </c>
      <c r="AB1035" s="6" t="n">
        <v>4.4</v>
      </c>
      <c r="AC1035" s="6" t="n">
        <v>5</v>
      </c>
      <c r="AD1035" s="6" t="n">
        <v>5</v>
      </c>
      <c r="AE1035" s="6" t="n">
        <v>3</v>
      </c>
      <c r="AF1035" s="6" t="n">
        <v>4</v>
      </c>
      <c r="AG1035" s="6" t="n">
        <v>5</v>
      </c>
      <c r="AH1035" s="6" t="inlineStr">
        <is>
          <t>O item apresenta alinhamento perfeito à habilidade LC-H7 e aos objetos de conhecimento, pois solicita a relação direta entre estruturas linguísticas (imperativo, pronomes pessoais) e sua função social em um gênero textual de mobilização. O formato está em conformidade com o ENEM. Os distratores A, B e E são pouco plausíveis, pois contradizem o sentido explícito do texto ('Join us'), tornando a questão muito fácil e com baixo poder de discriminação. O nível de linguagem é acessível ao Ensino Médio, embora a simplicidade do texto e dos distratores possa estar abaixo do padrão médio de complexidade esperado para o exame.</t>
        </is>
      </c>
    </row>
    <row r="1036">
      <c r="A1036" s="6" t="inlineStr">
        <is>
          <t>1a84e492-f47b-417e-a192-9b4a931b7788</t>
        </is>
      </c>
      <c r="B1036" s="6" t="inlineStr">
        <is>
          <t>com_fewshot_sem_grafo</t>
        </is>
      </c>
      <c r="C1036" s="6" t="inlineStr">
        <is>
          <t>LC</t>
        </is>
      </c>
      <c r="D1036" s="6" t="inlineStr">
        <is>
          <t>Linguagens, Codigos e suas Tecnologias</t>
        </is>
      </c>
      <c r="E1036" s="6" t="n">
        <v>2</v>
      </c>
      <c r="F1036" s="6" t="inlineStr">
        <is>
          <t>LC-H8</t>
        </is>
      </c>
      <c r="G1036" s="6" t="inlineStr">
        <is>
          <t>Reconhecer a importancia da producao cultural em LEM como representacao da diversidade cultural e linguistica.</t>
        </is>
      </c>
      <c r="H1036" s="6" t="inlineStr">
        <is>
          <t>Durante a semana cultural de uma escola, o clube de línguas promoveu uma exibição de filmes africanos de língua francesa. Um dos filmes exibidos foi 'O Grande Batuque', do Senegal, que retrata a luta pela independência e mistura o francês com o wolof, língua nacional do país. Após a sessão, os debatedores ressaltaram que o cinema é uma ferramenta poderosa para desmistificar estereótipos. Considerando a habilidade de reconhecer a importância da produção cultural em Língua Estrangeira Moderna (LEM), qual é a contribuição desse tipo de obra para o público estudantil?</t>
        </is>
      </c>
      <c r="I1036" s="6" t="inlineStr">
        <is>
          <t>Reforçar a ideia de que o francês é uma língua homogênea, falada da mesma forma em todos os continentes.</t>
        </is>
      </c>
      <c r="J1036" s="6" t="inlineStr">
        <is>
          <t>Permitir o contato com a diversidade cultural e linguística, mostrando que a língua francesa convive com outras línguas e realidades locais.</t>
        </is>
      </c>
      <c r="K1036" s="6" t="inlineStr">
        <is>
          <t>Demonstrar que as produções cinematográficas africanas são inferiores às europeias devido à mistura de idiomas.</t>
        </is>
      </c>
      <c r="L1036" s="6" t="inlineStr">
        <is>
          <t>Ensinar apenas o vocabulário gramatical do francês padrão, ignorando as variações linguísticas presentes no filme.</t>
        </is>
      </c>
      <c r="M1036" s="6" t="inlineStr">
        <is>
          <t>Isolar o estudo da língua estrangeira de seu contexto social, focando exclusivamente na tradução literal dos diálogos.</t>
        </is>
      </c>
      <c r="N1036" s="6" t="inlineStr">
        <is>
          <t>B</t>
        </is>
      </c>
      <c r="O1036" s="6" t="inlineStr">
        <is>
          <t>A alternativa B é a correta porque a habilidade LC-H8 exige o reconhecimento da produção cultural em LEM como representação da diversidade. O filme, ao misturar francês e wolof e abordar temáticas locais, exemplifica como a língua estrangeira não é monolítica, mas sim um veículo de expressão de múltiplas identidades culturais e linguísticas.</t>
        </is>
      </c>
      <c r="P1036" s="6" t="b">
        <v>1</v>
      </c>
      <c r="Q1036" s="6" t="n">
        <v>0.0108695652173913</v>
      </c>
      <c r="R1036" s="6" t="n">
        <v>0.3840579710144927</v>
      </c>
      <c r="S1036" s="6" t="n">
        <v>0.8679245283018868</v>
      </c>
      <c r="T1036" s="6" t="n">
        <v>13.74666666666667</v>
      </c>
      <c r="U1036" s="6" t="n">
        <v>5</v>
      </c>
      <c r="V1036" s="6" t="n">
        <v>5</v>
      </c>
      <c r="W1036" s="6" t="n">
        <v>5</v>
      </c>
      <c r="X1036" s="6" t="n">
        <v>5</v>
      </c>
      <c r="Y1036" s="6" t="n">
        <v>5</v>
      </c>
      <c r="Z1036" s="6" t="n">
        <v>5</v>
      </c>
      <c r="AA1036" s="6" t="inlineStr">
        <is>
          <t>O item apresenta excelente alinhamento com a habilidade-alvo LC-H8, pois a situação-proposta (exibição de um filme que mistura francês e wolof) e a questão formulada direcionam o estudante a reconhecer a importância da produção cultural em LEM como representação da diversidade. A alternativa correta (B) capta perfeitamente essa ideia, enquanto os distratores (A, C, D, E) representam visões equivocadas e estereotipadas sobre a língua e a cultura, servindo como contrapontos eficazes que testam a compreensão do estudante sobre o tema. Os objetos de conhecimento esperados (recursos expressivos, construção e recepção de textos) estão implicitamente presentes na análise da obra cinematográfica. O nível de complexidade é adequado para o Ensino Médio, exigindo reflexão sobre a relação entre língua, cultura e identidade. O formato, com seu enunciado contextualizado, alternativas plausíveis e foco em uma habilidade de competência, está em total aderência ao padrão ENEM.</t>
        </is>
      </c>
      <c r="AB1036" s="6" t="n">
        <v>5</v>
      </c>
      <c r="AC1036" s="6" t="n">
        <v>5</v>
      </c>
      <c r="AD1036" s="6" t="n">
        <v>5</v>
      </c>
      <c r="AE1036" s="6" t="n">
        <v>5</v>
      </c>
      <c r="AF1036" s="6" t="n">
        <v>5</v>
      </c>
      <c r="AG1036" s="6" t="n">
        <v>5</v>
      </c>
      <c r="AH1036" s="6" t="inlineStr">
        <is>
          <t>O item apresenta excelente alinhamento à habilidade LC-H8, pois utiliza um contexto autêntico (cinema africano francófono) para explorar a diversidade linguística e cultural, exigindo do estudante o reconhecimento da língua estrangeira como veículo de múltiplas identidades. Os objetos de conhecimento são adequadamente mobilizados através da análise de recursos expressivos (mistura de francês e wolof) e procedimentos de recepção do texto. Os distratores são plausíveis e bem construídos, representando visões estereotipadas ou metodologias tradicionais de ensino (homogeneidade linguística, foco exclusivo na gramática, isolamento contextual) que contrastam com a abordagem crítica esperada. O nível de complexidade e o vocabulário são adequados ao Ensino Médio, e o formato segue rigorosamente os padrões do ENEM, com enunciado contextualizado e comando claro.</t>
        </is>
      </c>
    </row>
    <row r="1037">
      <c r="A1037" s="6" t="inlineStr">
        <is>
          <t>91a88080-8570-4216-89be-dd08a26e6f63</t>
        </is>
      </c>
      <c r="B1037" s="6" t="inlineStr">
        <is>
          <t>com_fewshot_sem_grafo</t>
        </is>
      </c>
      <c r="C1037" s="6" t="inlineStr">
        <is>
          <t>LC</t>
        </is>
      </c>
      <c r="D1037" s="6" t="inlineStr">
        <is>
          <t>Linguagens, Codigos e suas Tecnologias</t>
        </is>
      </c>
      <c r="E1037" s="6" t="n">
        <v>2</v>
      </c>
      <c r="F1037" s="6" t="inlineStr">
        <is>
          <t>LC-H8</t>
        </is>
      </c>
      <c r="G1037" s="6" t="inlineStr">
        <is>
          <t>Reconhecer a importancia da producao cultural em LEM como representacao da diversidade cultural e linguistica.</t>
        </is>
      </c>
      <c r="H1037" s="6" t="inlineStr">
        <is>
          <t>Em uma pesquisa para a feira de cultura da escola, um grupo de alunos encontrou uma banda de rock peruana que, em suas letras, mistura o espanhol padrão com palavras e frases em quíchua, uma língua indígena andina. Ao analisar esse fenômeno, os alunos perceberam que a produção cultural em língua estrangeira não é homogênea. Qual é a importância de se reconhecer essa característica na música da banda?</t>
        </is>
      </c>
      <c r="I1037" s="6" t="inlineStr">
        <is>
          <t>Demonstra que o espanhol falado no Peru é gramaticalmente incorreto e precisa de correção.</t>
        </is>
      </c>
      <c r="J1037" s="6" t="inlineStr">
        <is>
          <t>Indica que a banda tenta se comunicar apenas com povos indígenas, ignorando o público urbano.</t>
        </is>
      </c>
      <c r="K1037" s="6" t="inlineStr">
        <is>
          <t>Revela a diversidade linguística e cultural do país, valorizando raízes históricas e identitárias locais.</t>
        </is>
      </c>
      <c r="L1037" s="6" t="inlineStr">
        <is>
          <t>Mostra que a mistura de línguas é um recurso utilizado apenas para dificultar a tradução para outros idiomas.</t>
        </is>
      </c>
      <c r="M1037" s="6" t="inlineStr">
        <is>
          <t>Confirma que todos os países de língua espanhola possuem a mesma cultura e os mesmos costumes.</t>
        </is>
      </c>
      <c r="N1037" s="6" t="inlineStr">
        <is>
          <t>C</t>
        </is>
      </c>
      <c r="O1037" s="6" t="inlineStr">
        <is>
          <t>A alternativa C é a correta pois identifica a mistura de espanhol e quíchua como uma representação da diversidade cultural e linguística, cumprindo a habilidade LC-H8 de reconhecer na produção cultural em língua estrangeira (LEM) a riqueza das diferentes identidades que compõem um povo, indo além da padronização linguística.</t>
        </is>
      </c>
      <c r="P1037" s="6" t="b">
        <v>1</v>
      </c>
      <c r="Q1037" s="6" t="n">
        <v>0</v>
      </c>
      <c r="R1037" s="6" t="n">
        <v>0</v>
      </c>
      <c r="S1037" s="6" t="n">
        <v>0.8809523809523809</v>
      </c>
      <c r="T1037" s="6" t="n">
        <v>13.45116379310345</v>
      </c>
      <c r="U1037" s="6" t="n">
        <v>4.8</v>
      </c>
      <c r="V1037" s="6" t="n">
        <v>5</v>
      </c>
      <c r="W1037" s="6" t="n">
        <v>5</v>
      </c>
      <c r="X1037" s="6" t="n">
        <v>4</v>
      </c>
      <c r="Y1037" s="6" t="n">
        <v>5</v>
      </c>
      <c r="Z1037" s="6" t="n">
        <v>5</v>
      </c>
      <c r="AA1037" s="6" t="inlineStr">
        <is>
          <t>O item apresenta excelente alinhamento com a habilidade-alvo LC-H8, pois a questão e seu gabarito focam diretamente no reconhecimento da importância da diversidade cultural e linguística representada na produção cultural em LEM (espanhol). A análise da mistura de língua padrão com uma língua indígena (quíchua) é um exemplo concreto e pertinente para a habilidade. Os objetos de conhecimento esperados (recursos expressivos, construção e recepção de textos) são contemplados, pois a análise da mistura de línguas é um recurso expressivo que constrói significado e exige uma recepção atenta por parte do leitor. Os distratores são plausíveis, pois exploram visões simplistas ou incorretas sobre a língua (A, D) e a cultura (B, E), comum em alunos, e apenas a alternativa C aponta para a complexidade desejada. O nível de escolaridade do Ensino Médio é adequado, pois o tema envolve conceitos de sociolinguística e identidade cultural, presentes na BNPC. A aderência ao formato ENEM é máxima, com um enunciado contextualizado, uma situação-problema que exige interpretação e análise crítica, e alternativas que exigem discernimento entre visões estereotipadas e uma compreensão mais aprofundada da realidade sociocultural.</t>
        </is>
      </c>
      <c r="AB1037" s="6" t="n">
        <v>5</v>
      </c>
      <c r="AC1037" s="6" t="n">
        <v>5</v>
      </c>
      <c r="AD1037" s="6" t="n">
        <v>5</v>
      </c>
      <c r="AE1037" s="6" t="n">
        <v>5</v>
      </c>
      <c r="AF1037" s="6" t="n">
        <v>5</v>
      </c>
      <c r="AG1037" s="6" t="n">
        <v>5</v>
      </c>
      <c r="AH1037" s="6" t="inlineStr">
        <is>
          <t>O item apresenta excelente alinhamento à habilidade LC-H8, pois solicita o reconhecimento da diversidade linguística e cultural presente na produção musical em língua estrangeira (espanhol/quíchua). A situação-problema é contextualizada e coerente, exigindo do aluno a análise de recursos expressivos (mistura de códigos) como forma de afirmação identitária. Os distratores são plausíveis, abordando equívocos comuns como preconceito linguístico, isolamento cultural e homogeneização. O vocabulário e a complexidade cognitiva são adequados ao Ensino Médio, e a estrutura segue rigorosamente o padrão do ENEM.</t>
        </is>
      </c>
    </row>
    <row r="1038">
      <c r="A1038" s="6" t="inlineStr">
        <is>
          <t>ddeaf41e-7854-414d-bcb0-0e4af29befef</t>
        </is>
      </c>
      <c r="B1038" s="6" t="inlineStr">
        <is>
          <t>com_fewshot_sem_grafo</t>
        </is>
      </c>
      <c r="C1038" s="6" t="inlineStr">
        <is>
          <t>LC</t>
        </is>
      </c>
      <c r="D1038" s="6" t="inlineStr">
        <is>
          <t>Linguagens, Codigos e suas Tecnologias</t>
        </is>
      </c>
      <c r="E1038" s="6" t="n">
        <v>2</v>
      </c>
      <c r="F1038" s="6" t="inlineStr">
        <is>
          <t>LC-H8</t>
        </is>
      </c>
      <c r="G1038" s="6" t="inlineStr">
        <is>
          <t>Reconhecer a importancia da producao cultural em LEM como representacao da diversidade cultural e linguistica.</t>
        </is>
      </c>
      <c r="H1038" s="6" t="inlineStr">
        <is>
          <t>Para uma exposição sobre a influência africana no mundo, um estudante brasileiro analisou a letra da música 'Africa', do cantor senegalês Youssou N'Dour. A canção, cantada principalmente em francês e em wolof, incorpora ritmos tradicionais e relata histórias orais de seus ancestrais. Ao apresentar sua análise, o estudante concluiu que essa obra artística é importante porque:</t>
        </is>
      </c>
      <c r="I1038" s="6" t="inlineStr">
        <is>
          <t>demonstra a superioridade da língua francesa em relação às línguas locais africanas no contexto musical.</t>
        </is>
      </c>
      <c r="J1038" s="6" t="inlineStr">
        <is>
          <t>serve como um instrumento de homogeneização cultural, eliminando as diferenças entre as tribos do Senegal.</t>
        </is>
      </c>
      <c r="K1038" s="6" t="inlineStr">
        <is>
          <t>revela a riqueza da diversidade linguística e cultural, ao mesclar línguas e tradições em uma produção global.</t>
        </is>
      </c>
      <c r="L1038" s="6" t="inlineStr">
        <is>
          <t>prova que a cultura africana é estática e preservada apenas através do uso exclusivo de dialetos antigos.</t>
        </is>
      </c>
      <c r="M1038" s="6" t="inlineStr">
        <is>
          <t>tem como único objetivo o mercado turístico internacional, desconsiderando o valor histórico local.</t>
        </is>
      </c>
      <c r="N1038" s="6" t="inlineStr">
        <is>
          <t>C</t>
        </is>
      </c>
      <c r="O1038" s="6" t="inlineStr">
        <is>
          <t>A alternativa C é a correta, pois identifica que a produção cultural em Língua Estrangeira Moderna (LEM) — neste caso, a música que mistura francês e wolof — atua como um retrato da pluralidade e da identidade de um povo. Essa análise dialoga diretamente com a habilidade LC-H8, que visa reconhecer a importância dessas produções como representações da diversidade cultural e linguística.</t>
        </is>
      </c>
      <c r="P1038" s="6" t="b">
        <v>1</v>
      </c>
      <c r="Q1038" s="6" t="n">
        <v>0</v>
      </c>
      <c r="R1038" s="6" t="n">
        <v>0</v>
      </c>
      <c r="S1038" s="6" t="n">
        <v>0.9523809523809523</v>
      </c>
      <c r="T1038" s="6" t="n">
        <v>14.17789473684211</v>
      </c>
      <c r="U1038" s="6" t="n">
        <v>4.8</v>
      </c>
      <c r="V1038" s="6" t="n">
        <v>5</v>
      </c>
      <c r="W1038" s="6" t="n">
        <v>5</v>
      </c>
      <c r="X1038" s="6" t="n">
        <v>4</v>
      </c>
      <c r="Y1038" s="6" t="n">
        <v>5</v>
      </c>
      <c r="Z1038" s="6" t="n">
        <v>5</v>
      </c>
      <c r="AA1038" s="6" t="inlineStr">
        <is>
          <t>O item apresenta excelente alinhamento com a habilidade LC-H8, pois a análise de uma produção cultural em LEM (francês/wolof) como representação da diversidade cultural e linguística é o cerne da questão. Os objetos de conhecimento esperados (recursos expressivos, construção e recepção de textos) são perfeitamente contemplados, pois a análise da letra e da fusão de ritmos exige a identificação desses recursos. Os distratores (A, B, D, E) são plausíveis, pois exploram visões estereotipadas ou simplistas sobre cultura e língua (superioridade, homogeneização, estaticidade, mercantilização), exigindo do estudante uma postura crítica para rejeitá-las. O nível de complexidade é adequado ao Ensino Médio, pois envolve a compreensão de conceitos como diversidade cultural e identidade, sem exigir conhecimentos especializados. O formato segue rigorosamente as características do ENEM, com um enunciado contextualizado, uma pergunta de múltipla escolha com cinco alternativas e uma situação que demanda interpretação e análise crítica.</t>
        </is>
      </c>
      <c r="AB1038" s="6" t="n">
        <v>4.8</v>
      </c>
      <c r="AC1038" s="6" t="n">
        <v>5</v>
      </c>
      <c r="AD1038" s="6" t="n">
        <v>5</v>
      </c>
      <c r="AE1038" s="6" t="n">
        <v>4</v>
      </c>
      <c r="AF1038" s="6" t="n">
        <v>5</v>
      </c>
      <c r="AG1038" s="6" t="n">
        <v>5</v>
      </c>
      <c r="AH1038" s="6" t="inlineStr">
        <is>
          <t>O item apresenta excelente alinhamento à habilidade LC-H8, pois solicita o reconhecimento da importância da produção cultural (música) como representação da diversidade linguística (francês e wolof) e cultural. A alternativa correta (C) dialoga diretamente com o conceito de diversidade exigido pela habilidade. Os objetos de conhecimento são adequadamente mobilizados, uma vez que o item exige a análise dos recursos expressivos (mistura de línguas e ritmos) para a compreensão do texto. Os distratores são plausíveis e abordam concepções equivocadas comuns, como superioridade linguística (A), homogeneização (B), estagnação cultural (D) e mercantilização (E), testando a criticidade do aluno. O nível de dificuldade e o vocabulário são apropriados para o Ensino Médio, e o formato segue rigorosamente o padrão do ENEM, com enunciado contextualizado e cinco alternativas.</t>
        </is>
      </c>
    </row>
    <row r="1039">
      <c r="A1039" s="6" t="inlineStr">
        <is>
          <t>40498739-828e-4e68-9ef6-8166dc857cef</t>
        </is>
      </c>
      <c r="B1039" s="6" t="inlineStr">
        <is>
          <t>com_fewshot_sem_grafo</t>
        </is>
      </c>
      <c r="C1039" s="6" t="inlineStr">
        <is>
          <t>LC</t>
        </is>
      </c>
      <c r="D1039" s="6" t="inlineStr">
        <is>
          <t>Linguagens, Codigos e suas Tecnologias</t>
        </is>
      </c>
      <c r="E1039" s="6" t="n">
        <v>2</v>
      </c>
      <c r="F1039" s="6" t="inlineStr">
        <is>
          <t>LC-H8</t>
        </is>
      </c>
      <c r="G1039" s="6" t="inlineStr">
        <is>
          <t>Reconhecer a importancia da producao cultural em LEM como representacao da diversidade cultural e linguistica.</t>
        </is>
      </c>
      <c r="H1039" s="6" t="inlineStr">
        <is>
          <t>Em uma pesquisa para a feira de cultura da escola, um grupo de alunos encontrou uma banda de rock peruana que, em suas letras, mistura o espanhol padrão com palavras e frases em quéchua, uma língua indígena andina. Ao analisar esse fenômeno, os alunos perceberam que a produção cultural em língua estrangeira não é homogênea. Qual é a importância de se reconhecer essa característica na música da banda?</t>
        </is>
      </c>
      <c r="I1039" s="6" t="inlineStr">
        <is>
          <t>Demonstra que o espanhol falado no Peru é gramaticalmente incorreto e precisa de correção.</t>
        </is>
      </c>
      <c r="J1039" s="6" t="inlineStr">
        <is>
          <t>Indica que a banda busca apenas um público local, desinteressando ouvintes internacionais.</t>
        </is>
      </c>
      <c r="K1039" s="6" t="inlineStr">
        <is>
          <t>Revela a diversidade linguística e cultural do país, valorizando raízes históricas e identitárias.</t>
        </is>
      </c>
      <c r="L1039" s="6" t="inlineStr">
        <is>
          <t>Comprova que o quéchua é um dialeto do espanhol e não uma língua autônoma.</t>
        </is>
      </c>
      <c r="M1039" s="6" t="inlineStr">
        <is>
          <t>Mostra que a mistura de línguas é uma estratégia apenas comercial para vender mais discos.</t>
        </is>
      </c>
      <c r="N1039" s="6" t="inlineStr">
        <is>
          <t>C</t>
        </is>
      </c>
      <c r="O1039" s="6" t="inlineStr">
        <is>
          <t>A habilidade LC-H8 exige o reconhecimento da produção cultural em língua estrangeira como representação da diversidade. A alternativa C está correta porque identifica a mistura de espanhol e quéchua como uma manifestação da riqueza cultural e da pluralidade linguística existente na região, indo além da ideia de uma língua única e padronizada.</t>
        </is>
      </c>
      <c r="P1039" s="6" t="b">
        <v>1</v>
      </c>
      <c r="Q1039" s="6" t="n">
        <v>0</v>
      </c>
      <c r="R1039" s="6" t="n">
        <v>0</v>
      </c>
      <c r="S1039" s="6" t="n">
        <v>0.8441558441558441</v>
      </c>
      <c r="T1039" s="6" t="n">
        <v>12.73117647058823</v>
      </c>
      <c r="U1039" s="6" t="n">
        <v>5</v>
      </c>
      <c r="V1039" s="6" t="n">
        <v>5</v>
      </c>
      <c r="W1039" s="6" t="n">
        <v>5</v>
      </c>
      <c r="X1039" s="6" t="n">
        <v>5</v>
      </c>
      <c r="Y1039" s="6" t="n">
        <v>5</v>
      </c>
      <c r="Z1039" s="6" t="n">
        <v>5</v>
      </c>
      <c r="AA1039" s="6" t="inlineStr">
        <is>
          <t>O item apresenta excelente alinhamento com a habilidade LC-H8, pois a situação-proposta (banda peruana misturando espanhol e quéchua) e a alternativa correta (C) direcionam o estudante a reconhecer a produção cultural como representação da diversidade linguística e cultural, exatamente o núcleo da habilidade. Os objetos de conhecimento esperados (recursos expressivos e construção de textos) são perfeitamente adequados, pois a análise da mistura de línguua envolve a identificação de recursos expressivos e a compreensão do processo de construção de significado. Os distratores são plausíveis e funcionais: A e D incorretamente tratam a variação linguística como erro ou subordinação, enquanto B e E a reduzem a aspectos puramente mercadológicos ou de alcance, desviando o foco da riqueza cultural. O nível de escolaridade é adequado, pois o tema de diversidade linguística e identidade cultural é pertinente ao Ensino Médio. A aderência ao formato ENEM é máxima, com um enunciado contextualizado, uma pergunta que exige interpretação e análise crítica, e alternativas que exploram diferentes concepções sobre o fenômeno linguístico.</t>
        </is>
      </c>
      <c r="AB1039" s="6" t="n">
        <v>5</v>
      </c>
      <c r="AC1039" s="6" t="n">
        <v>5</v>
      </c>
      <c r="AD1039" s="6" t="n">
        <v>5</v>
      </c>
      <c r="AE1039" s="6" t="n">
        <v>5</v>
      </c>
      <c r="AF1039" s="6" t="n">
        <v>5</v>
      </c>
      <c r="AG1039" s="6" t="n">
        <v>5</v>
      </c>
      <c r="AH1039" s="6" t="inlineStr">
        <is>
          <t>O item apresenta excelente alinhamento à habilidade LC-H8, pois aborda diretamente a produção cultural (música) em língua estrangeira (espanhol/quíchua) como manifestação de diversidade. O enunciado é contextualizado e claro, exigindo do aluno o reconhecimento do valor identitário e histórico da mistura linguística. Os distratores são plausíveis, baseando-se em visões preconceituosas ou reducionistas sobre variação linguística e mercado cultural, o que obriga o aluno a mobilizar o conhecimento sociolinguístico adequado. O nível de complexidade é adequado ao Ensino Médio, e a estrutura segue rigorosamente o padrão do ENEM.</t>
        </is>
      </c>
    </row>
    <row r="1040">
      <c r="A1040" s="6" t="inlineStr">
        <is>
          <t>11fe4a25-4a16-4560-924d-2eb86c355d3a</t>
        </is>
      </c>
      <c r="B1040" s="6" t="inlineStr">
        <is>
          <t>com_fewshot_sem_grafo</t>
        </is>
      </c>
      <c r="C1040" s="6" t="inlineStr">
        <is>
          <t>LC</t>
        </is>
      </c>
      <c r="D1040" s="6" t="inlineStr">
        <is>
          <t>Linguagens, Codigos e suas Tecnologias</t>
        </is>
      </c>
      <c r="E1040" s="6" t="n">
        <v>2</v>
      </c>
      <c r="F1040" s="6" t="inlineStr">
        <is>
          <t>LC-H8</t>
        </is>
      </c>
      <c r="G1040" s="6" t="inlineStr">
        <is>
          <t>Reconhecer a importancia da producao cultural em LEM como representacao da diversidade cultural e linguistica.</t>
        </is>
      </c>
      <c r="H1040" s="6" t="inlineStr">
        <is>
          <t>Durante uma pesquisa escolar sobre identidade cultural, um aluno depara-se com um artigo que discute o uso do 'Spanglish' por jovens latinos em Nova York. O texto explica que essa mistura de espanhol e inglês não é apenas uma questão de vocabulário, mas uma forma de expressar a vivência em duas culturas simultaneamente. Com base na leitura e na importância da produção cultural em língua estrangeira, o uso do Spanglish representa:</t>
        </is>
      </c>
      <c r="I1040" s="6" t="inlineStr">
        <is>
          <t>Um erro gramatical que deve ser evitado para garantir o domínio correto da língua inglesa padrão.</t>
        </is>
      </c>
      <c r="J1040" s="6" t="inlineStr">
        <is>
          <t>Uma carência de vocabulário que impede a comunicação eficaz entre os membros da comunidade.</t>
        </is>
      </c>
      <c r="K1040" s="6" t="inlineStr">
        <is>
          <t>Uma manifestação linguística que reflete a diversidade cultural e a identidade híbrida de um grupo social.</t>
        </is>
      </c>
      <c r="L1040" s="6" t="inlineStr">
        <is>
          <t>Uma fase transitória de aprendizado que desaparece completamente com a assimilação total à cultura americana.</t>
        </is>
      </c>
      <c r="M1040" s="6" t="inlineStr">
        <is>
          <t>Uma estratégia de marketing exclusiva da indústria fonográfica para vender músicas para o público jovem.</t>
        </is>
      </c>
      <c r="N1040" s="6" t="inlineStr">
        <is>
          <t>C</t>
        </is>
      </c>
      <c r="O1040" s="6" t="inlineStr">
        <is>
          <t>A habilidade LC-H8 exige o reconhecimento da produção cultural em língua estrangeira como representação da diversidade. A alternativa C está correta porque identifica o Spanglish não como um erro, mas como uma manifestação legítima que reflete a diversidade cultural e a identidade híbrida da comunidade latina nos EUA, demonstrando como a língua se adapta e representa contextos culturais específicos.</t>
        </is>
      </c>
      <c r="P1040" s="6" t="b">
        <v>1</v>
      </c>
      <c r="Q1040" s="6" t="n">
        <v>0</v>
      </c>
      <c r="R1040" s="6" t="n">
        <v>0</v>
      </c>
      <c r="S1040" s="6" t="n">
        <v>0.9166666666666666</v>
      </c>
      <c r="T1040" s="6" t="n">
        <v>14.99591836734694</v>
      </c>
      <c r="U1040" s="6" t="n">
        <v>5</v>
      </c>
      <c r="V1040" s="6" t="n">
        <v>5</v>
      </c>
      <c r="W1040" s="6" t="n">
        <v>5</v>
      </c>
      <c r="X1040" s="6" t="n">
        <v>5</v>
      </c>
      <c r="Y1040" s="6" t="n">
        <v>5</v>
      </c>
      <c r="Z1040" s="6" t="n">
        <v>5</v>
      </c>
      <c r="AA1040" s="6" t="inlineStr">
        <is>
          <t>O item apresenta excelente alinhamento com a habilidade-alvo LC-H8, pois a questão e seu gabarito focam diretamente no reconhecimento do Spanglish como uma manifestação cultural que representa a diversidade e a identidade híbrida, em vez de tratá-lo como um erro linguístico. Os objetos de conhecimento estão perfeitamente adequados, pois a análise dos recursos expressivos e da construção de significado em um texto que mistura línguas está intrinsecamente ligada ao tema. Os distratores são plausíveis e bem elaborados, pois representam visões comuns e equivocadas sobre o fenômeno (erro, carência, fase transitória, estratégia comercial), exigindo do candidato a capacidade de discernimento. O nível de escolaridade do Ensino Médio é adequado, pois o texto e o tema exigem competência de leitura e um repertório sociocultural que se espera que o aluno desenvolva nessa etapa. Finalmente, o item adere perfeitamente ao formato ENEM, com um enunciado contextualizado, uma base textual curta e clara, alternativas que exigem interpretação e análise crítica, e um foco na aplicação do conhecimento em um cenário real.</t>
        </is>
      </c>
      <c r="AB1040" s="6" t="n">
        <v>5</v>
      </c>
      <c r="AC1040" s="6" t="n">
        <v>5</v>
      </c>
      <c r="AD1040" s="6" t="n">
        <v>5</v>
      </c>
      <c r="AE1040" s="6" t="n">
        <v>5</v>
      </c>
      <c r="AF1040" s="6" t="n">
        <v>5</v>
      </c>
      <c r="AG1040" s="6" t="n">
        <v>5</v>
      </c>
      <c r="AH1040" s="6" t="inlineStr">
        <is>
          <t>O item apresenta excelente alinhamento à habilidade LC-H8, pois solicita o reconhecimento do Spanglish como uma manifestação legítima de diversidade cultural e identidade híbrida, indo além de uma análise gramatical prescritiva. Os objetos de conhecimento são contemplados ao abordar recursos expressivos e procedimentos de recepção de textos em contexto sociolinguístico. Os distratores são plausíveis, refletindo visões estigmatizantes ou reducionistas comuns (erro, carência, fase transitória), o que exige do aluno uma leitura crítica para identificar a alternativa correta. O nível de complexidade é adequado ao Ensino Médio, e a estrutura segue rigorosamente o formato padrão do ENEM.</t>
        </is>
      </c>
    </row>
    <row r="1041">
      <c r="A1041" s="6" t="inlineStr">
        <is>
          <t>d424f705-ab31-4f45-91a0-970da88b6486</t>
        </is>
      </c>
      <c r="B1041" s="6" t="inlineStr">
        <is>
          <t>com_fewshot_sem_grafo</t>
        </is>
      </c>
      <c r="C1041" s="6" t="inlineStr">
        <is>
          <t>LC</t>
        </is>
      </c>
      <c r="D1041" s="6" t="inlineStr">
        <is>
          <t>Linguagens, Codigos e suas Tecnologias</t>
        </is>
      </c>
      <c r="E1041" s="6" t="n">
        <v>3</v>
      </c>
      <c r="F1041" s="6" t="inlineStr">
        <is>
          <t>LC-H9</t>
        </is>
      </c>
      <c r="G1041" s="6" t="inlineStr">
        <is>
          <t>Reconhecer as manifestacoes corporais de movimento como originarias de necessidades cotidianas de um grupo social.</t>
        </is>
      </c>
      <c r="H1041" s="6" t="inlineStr">
        <is>
          <t>Em uma comunidade quilombola do interior da Bahia, os moradores realizam anualmente a 'Dança das Caboclas'. Durante a apresentação, as mulheres executam movimentos rítmicos com os pés e balanços do corpo que simulam o ato de pilar o milho e o manejo de utensílios de cozinha. Essa coreografia não foi criada por um coreógrafo profissional, mas sim transmitida oralmente através de gerações, refletindo a rotina de trabalho das antepassadas da região. Considerando a origem dessa manifestação cultural, é correto afirmar que os movimentos corporais descritos:</t>
        </is>
      </c>
      <c r="I1041" s="6" t="inlineStr">
        <is>
          <t>São meras imitações de danças folclóricas europeias que perderam seu significado original ao serem adaptadas para o Brasil.</t>
        </is>
      </c>
      <c r="J1041" s="6" t="inlineStr">
        <is>
          <t>Representam uma expressão artística abstrata que busca fugir da realidade, sem nenhuma conexão com as atividades práticas do grupo.</t>
        </is>
      </c>
      <c r="K1041" s="6" t="inlineStr">
        <is>
          <t>Originam-se das necessidades cotidianas e das atividades laborais do grupo social, transformando o trabalho em linguagem corporal.</t>
        </is>
      </c>
      <c r="L1041" s="6" t="inlineStr">
        <is>
          <t>Foram criados exclusivamente para o turismo, visando apenas a comercialização da cultura local sem vínculo com a tradição.</t>
        </is>
      </c>
      <c r="M1041" s="6" t="inlineStr">
        <is>
          <t>São práticas esportivas de competição que utilizam a dança como forma de selecionar os indivíduos mais fortes da comunidade.</t>
        </is>
      </c>
      <c r="N1041" s="6" t="inlineStr">
        <is>
          <t>C</t>
        </is>
      </c>
      <c r="O1041" s="6" t="inlineStr">
        <is>
          <t>A questão aborda a habilidade LC-H9 ao exigir o reconhecimento de que a manifestação corporal (a dança) tem sua gênese ligada diretamente às necessidades e práticas do cotidiano do grupo social (o trabalho doméstico e agrícola). A alternativa C é a correta pois identifica essa relação de origem entre o movimento e a necessidade diária, diferentemente das outras que descontextualizam a manifestação.</t>
        </is>
      </c>
      <c r="P1041" s="6" t="b">
        <v>1</v>
      </c>
      <c r="Q1041" s="6" t="n">
        <v>0.07142857142857142</v>
      </c>
      <c r="R1041" s="6" t="n">
        <v>2.366906474820144</v>
      </c>
      <c r="S1041" s="6" t="n">
        <v>0.9333333333333333</v>
      </c>
      <c r="T1041" s="6" t="n">
        <v>15.71840909090909</v>
      </c>
      <c r="U1041" s="6" t="n">
        <v>5</v>
      </c>
      <c r="V1041" s="6" t="n">
        <v>5</v>
      </c>
      <c r="W1041" s="6" t="n">
        <v>5</v>
      </c>
      <c r="X1041" s="6" t="n">
        <v>5</v>
      </c>
      <c r="Y1041" s="6" t="n">
        <v>5</v>
      </c>
      <c r="Z1041" s="6" t="n">
        <v>5</v>
      </c>
      <c r="AA1041" s="6" t="inlineStr">
        <is>
          <t>O item apresenta excelente alinhamento com a habilidade-alvo LC-H9, pois o enunciado descreve uma manifestação corporal (a 'Dança das Caboclas') e a questão exige o reconhecimento de sua origem nas necessidades cotidianas do grupo social, como explicitado na alternativa correta. Os objetos de conhecimento esperados são perfeitamente contemplados, pois a dança é apresentada como uma linguagem corporal que integra socialmente e forma identidade ao refletir a rotina de trabalho. Os distratores são plausíveis e funcionam efetivamente como alternativas incorretas, pois cada uma deles descontextualiza a manifestação cultural de uma forma diferente (influência europeia, abstração, finalidade turística, natureza esportiva), exigindo do candidato a capacidade de discernir a explicação sociocultural correta. O nível de complexidade é adequado para o Ensino Médio, pois envolve a análise de um texto descritivo e a compreensão de conceitos antropológicos e sociológicos de forma acessível. A aderência ao formato ENEM é máxima, com um enunciado contextualizado, uma pergunta clara e alternativas que exploram diferentes interpretações do fenômeno, promovendo o pensamento crítico.</t>
        </is>
      </c>
      <c r="AB1041" s="6" t="n">
        <v>4.8</v>
      </c>
      <c r="AC1041" s="6" t="n">
        <v>5</v>
      </c>
      <c r="AD1041" s="6" t="n">
        <v>5</v>
      </c>
      <c r="AE1041" s="6" t="n">
        <v>4</v>
      </c>
      <c r="AF1041" s="6" t="n">
        <v>5</v>
      </c>
      <c r="AG1041" s="6" t="n">
        <v>5</v>
      </c>
      <c r="AH1041" s="6" t="inlineStr">
        <is>
          <t>O item apresenta excelente alinhamento à habilidade LC-H9, pois exige do estudante a identificação da origem dos movimentos corporais (a dança) a partir das necessidades cotidianas (trabalho) descritas no enunciado. Os objetos de conhecimento são adequadamente abordados ao situar a prática corporal como integradora social e formadora de identidade de um grupo quilombola. Os distratores são plausíveis, abordando concepções errôneas comuns (como a europeização, o abstracionismo ou a mercantilização), embora a alternativa E seja menos forte. O nível de dificuldade e o vocabulário são apropriados para o Ensino Médio, e a estrutura segue rigorosamente o padrão do ENEM, com enunciado contextualizado e cinco alternativas.</t>
        </is>
      </c>
    </row>
    <row r="1042">
      <c r="A1042" s="6" t="inlineStr">
        <is>
          <t>7f5dcfd1-e7b3-4744-bdc4-19e6b675e7fa</t>
        </is>
      </c>
      <c r="B1042" s="6" t="inlineStr">
        <is>
          <t>com_fewshot_sem_grafo</t>
        </is>
      </c>
      <c r="C1042" s="6" t="inlineStr">
        <is>
          <t>LC</t>
        </is>
      </c>
      <c r="D1042" s="6" t="inlineStr">
        <is>
          <t>Linguagens, Codigos e suas Tecnologias</t>
        </is>
      </c>
      <c r="E1042" s="6" t="n">
        <v>3</v>
      </c>
      <c r="F1042" s="6" t="inlineStr">
        <is>
          <t>LC-H9</t>
        </is>
      </c>
      <c r="G1042" s="6" t="inlineStr">
        <is>
          <t>Reconhecer as manifestacoes corporais de movimento como originarias de necessidades cotidianas de um grupo social.</t>
        </is>
      </c>
      <c r="H1042" s="6" t="inlineStr">
        <is>
          <t>Em uma comunidade ribeirinha na Amazônia, a pesca é a principal fonte de subsistência. Durante as festividades locais, os jovens realizam uma dança coletiva na qual os movimentos dos braços imitam o lançamento das redes e o puxar dos peixes, enquanto o ritmo dos pés no chão remete à instabilidade das canoas na água. Essa manifestação cultural é transmitida entre as gerações como forma de celebrar a identidade do grupo.</t>
        </is>
      </c>
      <c r="I1042" s="6" t="inlineStr">
        <is>
          <t>A dança representa uma técnica de treinamento físico para competições esportivas regionais, visando o desempenho atlético.</t>
        </is>
      </c>
      <c r="J1042" s="6" t="inlineStr">
        <is>
          <t>Os movimentos corporais expressam apenas o entretenimento artístico, sem relação com as atividades econômicas da comunidade.</t>
        </is>
      </c>
      <c r="K1042" s="6" t="inlineStr">
        <is>
          <t>A manifestação corporal tem origem nas necessidades cotidianas de trabalho e sobrevivência, transformando gestos do dia a dia em linguagem artística.</t>
        </is>
      </c>
      <c r="L1042" s="6" t="inlineStr">
        <is>
          <t>A coreografia foi criada para preservar rituais religiosos de origem europeia, adaptados ao folclore brasileiro.</t>
        </is>
      </c>
      <c r="M1042" s="6" t="inlineStr">
        <is>
          <t>Os passos e gestos buscam reproduzir exatamente a coreografia de musicas internacionais em voga, ignorando a cultura local.</t>
        </is>
      </c>
      <c r="N1042" s="6" t="inlineStr">
        <is>
          <t>C</t>
        </is>
      </c>
      <c r="O1042" s="6" t="inlineStr">
        <is>
          <t>A habilidade LC-H9 exige o reconhecimento de que movimentos corporais (como danças) nascem de necessidades práticas do cotidiano de um grupo social. A alternativa C é a correta porque identifica que a dança descrita (que imita o ato de pescar) se originou da necessidade diária de subsistência (a pesca) e da vivência naquele ambiente, transformando essas atividades práticas em uma manifestação cultural.</t>
        </is>
      </c>
      <c r="P1042" s="6" t="b">
        <v>1</v>
      </c>
      <c r="Q1042" s="6" t="n">
        <v>0.06896551724137931</v>
      </c>
      <c r="R1042" s="6" t="n">
        <v>2.85981308411215</v>
      </c>
      <c r="S1042" s="6" t="n">
        <v>0.9157894736842105</v>
      </c>
      <c r="T1042" s="6" t="n">
        <v>14.85858974358975</v>
      </c>
      <c r="U1042" s="6" t="n">
        <v>5</v>
      </c>
      <c r="V1042" s="6" t="n">
        <v>5</v>
      </c>
      <c r="W1042" s="6" t="n">
        <v>5</v>
      </c>
      <c r="X1042" s="6" t="n">
        <v>5</v>
      </c>
      <c r="Y1042" s="6" t="n">
        <v>5</v>
      </c>
      <c r="Z1042" s="6" t="n">
        <v>5</v>
      </c>
      <c r="AA1042" s="6" t="inlineStr">
        <is>
          <t>O item apresenta excelente alinhamento com a habilidade LC-H9, pois o enunciado descreve uma manifestação corporal (dança) cujos movimentos são explicitamente originários de uma necessidade cotidiana de subsistência (pesca) de um grupo social específico (comunidade ribeirinha). A alternativa correta (C) capta perfeitamente essa relação, conectando a prática artística à sua origem prática. Os objetos de conhecimento estão perfeitamente adequados, pois o item ilustra como a linguagem corporal funciona como integradora social e formadora de identidade. Os distratores são plausíveis e funcionais: A desvirtua a finalidade (treinamento esportivo), B nega a relação com o cotidiano (apenas entretenimento), D atribui uma origem estranha (europeia) e E aponta uma influência externa (música internacional), forçando o candidato a辨识ar a origem local e prática. O nível de linguagem e a complexidade da análise são adequados ao Ensino Médio. O formato segue o padrão ENEM, com um texto contextualizado, uma pergunta implícita e alternativas que exigem interpretação crítica e eliminação de opções incorretas.</t>
        </is>
      </c>
      <c r="AB1042" s="6" t="n">
        <v>4.8</v>
      </c>
      <c r="AC1042" s="6" t="n">
        <v>5</v>
      </c>
      <c r="AD1042" s="6" t="n">
        <v>5</v>
      </c>
      <c r="AE1042" s="6" t="n">
        <v>4</v>
      </c>
      <c r="AF1042" s="6" t="n">
        <v>5</v>
      </c>
      <c r="AG1042" s="6" t="n">
        <v>5</v>
      </c>
      <c r="AH1042" s="6" t="inlineStr">
        <is>
          <t>O item apresenta excelente alinhamento à habilidade LC-H9, pois exige do aluno a identificação da origem utilitária (pesca) de uma manifestação cultural (dança). Os objetos de conhecimento são contemplados ao relacionar a prática corporal à identidade social. Os distratores A, B e D são plausíveis, testando interpretações equivocadas comuns (esporte, lazer puro, influência europeia), embora o distrator E seja um pouco óbvio demais. O nível de linguagem e a complexidade cognitiva são adequados ao Ensino Médio, e a estrutura segue rigorosamente o padrão do ENEM.</t>
        </is>
      </c>
    </row>
    <row r="1043">
      <c r="A1043" s="6" t="inlineStr">
        <is>
          <t>1fd36810-c89d-4b4a-bc6c-33a64b3f054e</t>
        </is>
      </c>
      <c r="B1043" s="6" t="inlineStr">
        <is>
          <t>com_fewshot_sem_grafo</t>
        </is>
      </c>
      <c r="C1043" s="6" t="inlineStr">
        <is>
          <t>LC</t>
        </is>
      </c>
      <c r="D1043" s="6" t="inlineStr">
        <is>
          <t>Linguagens, Codigos e suas Tecnologias</t>
        </is>
      </c>
      <c r="E1043" s="6" t="n">
        <v>3</v>
      </c>
      <c r="F1043" s="6" t="inlineStr">
        <is>
          <t>LC-H9</t>
        </is>
      </c>
      <c r="G1043" s="6" t="inlineStr">
        <is>
          <t>Reconhecer as manifestacoes corporais de movimento como originarias de necessidades cotidianas de um grupo social.</t>
        </is>
      </c>
      <c r="H1043" s="6" t="inlineStr">
        <is>
          <t>Em uma comunidade ribeirinha da Amazônia, a pesca é a principal fonte de sustento. Durante as festividades locais, os jovens se reúnem para realizar o 'Puxada de Rede', uma dança coletiva. Nela, os participantes formam duas fileiras que se movem ritmadamente para frente e para trás, simulando o esforço físico de puxar uma rede cheia de peixes, enquanto entoam cantigas que narram a vida no rio. Essa manifestação cultural preserva, através da linguagem corporal, a memória e a identidade do grupo.</t>
        </is>
      </c>
      <c r="I1043" s="6" t="inlineStr">
        <is>
          <t>A dança representa uma necessidade biológica de exercício físico para manter a saúde dos jovens da comunidade.</t>
        </is>
      </c>
      <c r="J1043" s="6" t="inlineStr">
        <is>
          <t>Os movimentos corporais da dança originam-se das atividades laborais e de subsistência cotidianas do grupo social.</t>
        </is>
      </c>
      <c r="K1043" s="6" t="inlineStr">
        <is>
          <t>A manifestação tem como único objetivo o entretenimento, não possuindo relação com as práticas de trabalho da comunidade.</t>
        </is>
      </c>
      <c r="L1043" s="6" t="inlineStr">
        <is>
          <t>A coreografia foi criada para imitar danças europeias, ignorando as atividades locais de pesca e agricultura.</t>
        </is>
      </c>
      <c r="M1043" s="6" t="inlineStr">
        <is>
          <t>O ritual é uma expressão religiosa que visa afastar os maus espíritos do rio, sem conexão com a pesca.</t>
        </is>
      </c>
      <c r="N1043" s="6" t="inlineStr">
        <is>
          <t>B</t>
        </is>
      </c>
      <c r="O1043" s="6" t="inlineStr">
        <is>
          <t>A habilidade LC-H9 exige reconhecer que as manifestações corporais de movimento derivam de necessidades cotidianas de um grupo social. A alternativa B está correta porque identifica que a dança descrita ('Puxada de Rede') tem seus movimentos baseados diretamente na atividade de pesca, que é a necessidade de trabalho e subsistência daquela comunidade ribeirinha.</t>
        </is>
      </c>
      <c r="P1043" s="6" t="b">
        <v>1</v>
      </c>
      <c r="Q1043" s="6" t="n">
        <v>0.07058823529411765</v>
      </c>
      <c r="R1043" s="6" t="n">
        <v>2.833333333333333</v>
      </c>
      <c r="S1043" s="6" t="n">
        <v>0.8585858585858586</v>
      </c>
      <c r="T1043" s="6" t="n">
        <v>13.33888223552895</v>
      </c>
      <c r="U1043" s="6" t="n">
        <v>5</v>
      </c>
      <c r="V1043" s="6" t="n">
        <v>5</v>
      </c>
      <c r="W1043" s="6" t="n">
        <v>5</v>
      </c>
      <c r="X1043" s="6" t="n">
        <v>5</v>
      </c>
      <c r="Y1043" s="6" t="n">
        <v>5</v>
      </c>
      <c r="Z1043" s="6" t="n">
        <v>5</v>
      </c>
      <c r="AA1043" s="6" t="inlineStr">
        <is>
          <t>O item apresenta excelente alinhamento com a habilidade LC-H9, pois descreve uma manifestação corporal ('Puxada de Rede') e exige que o aluno reconheça sua origem nas necessidades cotidianas (pesca) do grupo social. A alternativa correta (B) estabelece essa conexão de forma direta e precisa. Os objetos de conhecimento estão perfeitamente adequados, pois o enunciado e o gabarito abordam a linguagem corporal como integradora social e formadora de identidade. Os distratores são plausíveis e funcionam como armadilhas bem construídas: a alternativa A confunde necessidade biológica com social, a C reduz a manifestação ao entretenimento, a D sugere uma influência externa e a E atribui um propósito religioso, desviando o foco da origem laboral. O nível de linguagem e a complexidade da análise são adequados ao Ensino Médio. O formato segue rigorosamente o padrão ENEM, com um contexto sociocultural bem definido, uma questão de interpretação de texto e alternativas que exigem análise crítica.</t>
        </is>
      </c>
      <c r="AB1043" s="6" t="n">
        <v>4.6</v>
      </c>
      <c r="AC1043" s="6" t="n">
        <v>5</v>
      </c>
      <c r="AD1043" s="6" t="n">
        <v>5</v>
      </c>
      <c r="AE1043" s="6" t="n">
        <v>4</v>
      </c>
      <c r="AF1043" s="6" t="n">
        <v>5</v>
      </c>
      <c r="AG1043" s="6" t="n">
        <v>4</v>
      </c>
      <c r="AH1043" s="6" t="inlineStr">
        <is>
          <t>O item apresenta excelente alinhamento à habilidade LC-H9, pois solicita o reconhecimento da origem da manifestação corporal (a dança) a partir de uma necessidade cotidiana (a pesca/subsistência). O enunciado aborda os objetos de conhecimento relacionados à linguagem corporal e identidade social, contextualizando a prática de forma integrada. Os distratores são plausíveis, abordando interpretações reducionistas (biológica, apenas entretenimento) ou externas ao contexto (europeia, religiosa), exigindo leitura atenta do texto para eliminação. O vocabulário e a complexidade cognitiva são adequados ao Ensino Médio. O formato segue o padrão do ENEM, embora a ausência de uma pergunta explícita ao final do enunciado (deixando implícita a tarefa de análise) seja um detalhe de estilo que poderia ser ajustado para maior clareza, o que justifica a nota 4 nesta dimensão.</t>
        </is>
      </c>
    </row>
    <row r="1044">
      <c r="A1044" s="6" t="inlineStr">
        <is>
          <t>8cb4ac19-6720-40cd-9980-412f0c071bdc</t>
        </is>
      </c>
      <c r="B1044" s="6" t="inlineStr">
        <is>
          <t>com_fewshot_sem_grafo</t>
        </is>
      </c>
      <c r="C1044" s="6" t="inlineStr">
        <is>
          <t>LC</t>
        </is>
      </c>
      <c r="D1044" s="6" t="inlineStr">
        <is>
          <t>Linguagens, Codigos e suas Tecnologias</t>
        </is>
      </c>
      <c r="E1044" s="6" t="n">
        <v>3</v>
      </c>
      <c r="F1044" s="6" t="inlineStr">
        <is>
          <t>LC-H9</t>
        </is>
      </c>
      <c r="G1044" s="6" t="inlineStr">
        <is>
          <t>Reconhecer as manifestacoes corporais de movimento como originarias de necessidades cotidianas de um grupo social.</t>
        </is>
      </c>
      <c r="H1044" s="6" t="inlineStr">
        <is>
          <t>Em uma comunidade quilombola no interior de Minas Gerais, é realizada anualmente a Festa de São Benedito. Durante a celebração, os dançarinos executam o 'Congo', uma manifestação onde os passos marcados, as batidas de pé e o ritmo dos tambores simulam o trabalho de extração de minério e o bater do pilão no processamento de alimentos. Os movimentos corporais são coordenados e repetitivos, refletindo a sincronia necessária para as atividades laborais coletivas do grupo. Considerando a relação entre a manifestação cultural e a vida prática desse povo, essa dança se fundamenta na:</t>
        </is>
      </c>
      <c r="I1044" s="6" t="inlineStr">
        <is>
          <t>necessidade de preservar rituais litúrgicos estrangeiros, sem adaptação ao contexto local.</t>
        </is>
      </c>
      <c r="J1044" s="6" t="inlineStr">
        <is>
          <t>imitação de danças contemporâneas de academia, visando o condicionamento físico dos jovens.</t>
        </is>
      </c>
      <c r="K1044" s="6" t="inlineStr">
        <is>
          <t>transformação das ações do cotidiano de trabalho e sobrevivência em expressão artística e identitária.</t>
        </is>
      </c>
      <c r="L1044" s="6" t="inlineStr">
        <is>
          <t>reprodução de coreografias de espetáculos teatrais europeus para o entretenimento da elite local.</t>
        </is>
      </c>
      <c r="M1044" s="6" t="inlineStr">
        <is>
          <t>obrigação de seguir padrões estéticos internacionais para garantir o reconhecimento da festa como patrimônio.</t>
        </is>
      </c>
      <c r="N1044" s="6" t="inlineStr">
        <is>
          <t>C</t>
        </is>
      </c>
      <c r="O1044" s="6" t="inlineStr">
        <is>
          <t>A habilidade LC-H9 exige o reconhecimento de que movimentos corporais em manifestações culturais muitas vezes nascem de práticas diárias e necessidades reais de um grupo social. A alternativa C é a correta porque identifica que a dança do 'Congo' descrita tem sua origem nas atividades laborais (extração de minério, bater pilão) e de subsistência da comunidade quilombola, convertendo o trabalho cotidiano em linguagem corporal e cultural.</t>
        </is>
      </c>
      <c r="P1044" s="6" t="b">
        <v>1</v>
      </c>
      <c r="Q1044" s="6" t="n">
        <v>0.02272727272727273</v>
      </c>
      <c r="R1044" s="6" t="n">
        <v>1.135135135135135</v>
      </c>
      <c r="S1044" s="6" t="n">
        <v>0.9565217391304348</v>
      </c>
      <c r="T1044" s="6" t="n">
        <v>15.53935897435898</v>
      </c>
      <c r="U1044" s="6" t="n">
        <v>5</v>
      </c>
      <c r="V1044" s="6" t="n">
        <v>5</v>
      </c>
      <c r="W1044" s="6" t="n">
        <v>5</v>
      </c>
      <c r="X1044" s="6" t="n">
        <v>5</v>
      </c>
      <c r="Y1044" s="6" t="n">
        <v>5</v>
      </c>
      <c r="Z1044" s="6" t="n">
        <v>5</v>
      </c>
      <c r="AA1044" s="6" t="inlineStr">
        <is>
          <t>O item apresenta excelente alinhamento com a habilidade LC-H9, pois descreve uma manifestação corporal (a dança 'Congo') e explicita sua origem nas necessidades cotidianas de trabalho do grupo social (extração de minério, processamento de alimentos), exigindo do candidato o reconhecimento dessa relação. Os objetos de conhecimento estão perfeitamente adequados, pois a dança é analisada como uma linguagem corporal que integra socialmente e forma identidade. Os distratores são plausíveis e funcionais: A e D propõem uma origem externa e descontextualizada (litúrgica europeia), B uma origem contemporânea e individual (academia), e E uma origem imposta (padrões internacionais), todos se contrapondo à ideia de uma manifestação orgânica e local. O nível de linguagem e a complexidade da análise são adequados para o Ensino Médio. O formato segue as características do ENEM, com um enunciado contextualizado, uma pergunta que exige interpretação e análise crítica, e alternativas que exigem discernimento entre conceitos próximos.</t>
        </is>
      </c>
      <c r="AB1044" s="6" t="n">
        <v>4.8</v>
      </c>
      <c r="AC1044" s="6" t="n">
        <v>5</v>
      </c>
      <c r="AD1044" s="6" t="n">
        <v>5</v>
      </c>
      <c r="AE1044" s="6" t="n">
        <v>4</v>
      </c>
      <c r="AF1044" s="6" t="n">
        <v>5</v>
      </c>
      <c r="AG1044" s="6" t="n">
        <v>5</v>
      </c>
      <c r="AH1044" s="6" t="inlineStr">
        <is>
          <t>O item apresenta excelente alinhamento à habilidade LC-H9, pois descreve uma manifestação corporal (dança do Congo) e solicita ao aluno que identifique sua origem nas necessidades cotidianas (trabalho com minério e pilão). A alternativa correta (C) sintetiza perfeitamente a transformação do trabalho em expressão identitária. Os objetos de conhecimento sobre linguagem corporal e identidade são contemplados. Os distratores são plausíveis, testando a leitura atenta do texto contra estereótipos culturais, embora a alternativa B seja facilmente descartável. O nível de linguagem e o formato são adequados ao Ensino Médio e seguem rigorosamente o padrão do ENEM.</t>
        </is>
      </c>
    </row>
    <row r="1045">
      <c r="A1045" s="6" t="inlineStr">
        <is>
          <t>61b03cda-0a63-487b-b00b-1bb9d2a60910</t>
        </is>
      </c>
      <c r="B1045" s="6" t="inlineStr">
        <is>
          <t>com_fewshot_sem_grafo</t>
        </is>
      </c>
      <c r="C1045" s="6" t="inlineStr">
        <is>
          <t>LC</t>
        </is>
      </c>
      <c r="D1045" s="6" t="inlineStr">
        <is>
          <t>Linguagens, Codigos e suas Tecnologias</t>
        </is>
      </c>
      <c r="E1045" s="6" t="n">
        <v>3</v>
      </c>
      <c r="F1045" s="6" t="inlineStr">
        <is>
          <t>LC-H9</t>
        </is>
      </c>
      <c r="G1045" s="6" t="inlineStr">
        <is>
          <t>Reconhecer as manifestacoes corporais de movimento como originarias de necessidades cotidianas de um grupo social.</t>
        </is>
      </c>
      <c r="H1045" s="6" t="inlineStr">
        <is>
          <t>Em uma comunidade quilombola localizada no vale do Jequitinhonha, os moradores realizam anualmente a 'Dança da Peneira'. Durante a apresentação, os dançarinos formam roda e executam movimentos de torção do tronco e balanço dos braços que simulam, de forma ritmada, o processo de separação da farinha da casca do cereal, atividade fundamental para a subsistência local. A música e os gestos são transmitidos oralmente de geração em geração. Essa manifestação cultural exemplifica como as expressões corporais:</t>
        </is>
      </c>
      <c r="I1045" s="6" t="inlineStr">
        <is>
          <t>se distanciam da realidade social, buscando apenas a estética pura e o entretenimento do público externo.</t>
        </is>
      </c>
      <c r="J1045" s="6" t="inlineStr">
        <is>
          <t>têm sua origem vinculada diretamente às necessidades cotidianas e ao trabalho de um grupo social.</t>
        </is>
      </c>
      <c r="K1045" s="6" t="inlineStr">
        <is>
          <t>são criadas aleatoriamente, sem nenhuma conexão com a história ou os hábitos da comunidade.</t>
        </is>
      </c>
      <c r="L1045" s="6" t="inlineStr">
        <is>
          <t>baseiam-se em padrões de movimento universais, ignorando as especificidades da cultura local.</t>
        </is>
      </c>
      <c r="M1045" s="6" t="inlineStr">
        <is>
          <t>servem exclusivamente para rituais religiosos, não possuindo relação com as atividades práticas do dia a dia.</t>
        </is>
      </c>
      <c r="N1045" s="6" t="inlineStr">
        <is>
          <t>B</t>
        </is>
      </c>
      <c r="O1045" s="6" t="inlineStr">
        <is>
          <t>A questão aborda a habilidade LC-H9 ao solicitar o reconhecimento de que a manifestação corporal (a dança) não é um movimento isolado, mas sim uma expressão que se originou das necessidades cotidianas daquele grupo social, especificamente o trabalho de produção de farinha. A alternativa B é a correta ao identificar essa vinculação entre o movimento artístico e a atividade de subsistência, enquanto as demais alternativas desconsideram a origem funcional e social da dança.</t>
        </is>
      </c>
      <c r="P1045" s="6" t="b">
        <v>1</v>
      </c>
      <c r="Q1045" s="6" t="n">
        <v>0.04761904761904762</v>
      </c>
      <c r="R1045" s="6" t="n">
        <v>1.907692307692308</v>
      </c>
      <c r="S1045" s="6" t="n">
        <v>0.9438202247191011</v>
      </c>
      <c r="T1045" s="6" t="n">
        <v>15.27375</v>
      </c>
      <c r="U1045" s="6" t="n">
        <v>5</v>
      </c>
      <c r="V1045" s="6" t="n">
        <v>5</v>
      </c>
      <c r="W1045" s="6" t="n">
        <v>5</v>
      </c>
      <c r="X1045" s="6" t="n">
        <v>5</v>
      </c>
      <c r="Y1045" s="6" t="n">
        <v>5</v>
      </c>
      <c r="Z1045" s="6" t="n">
        <v>5</v>
      </c>
      <c r="AA1045" s="6" t="inlineStr">
        <is>
          <t>O item apresenta excelente alinhamento com a habilidade-alvo LC-H9, pois a 'Dança da Peneira' é um exemplo concreto e contextualizado de uma manifestação corporal originada de uma necessidade cotidiana (produção de farinha) e de um trabalho específico de um grupo social (comunidade quilombola). A questão exige o reconhecimento dessa origem funcional e social, que é o cerne da habilidade. Os objetos de conhecimento estão perfeitamente adequados, pois a dança é analisada como uma prática corporal que integra socialmente e forma identidade, refletindo a história e os hábitos da comunidade. Os distratores são plausíveis e funcionais como alternativas incorretas: a A e a D propõem visões esteticistas ou universalistas, a C sugere uma criação aleatória e a E uma função exclusivamente ritual, todas contrapondo-se à ideia central da habilidade. O nível de escolaridade do Ensino Médio é adequado, pois o texto e o conceito exigem compreensão de contexto sociocultural e análise de relações entre cultura e trabalho, competências esperadas nessa etapa. A aderência ao formato ENEM é máxima, com um enunciado claro, contextualizado e relevante, baseado em um recorte cultural brasileiro, e uma questão de múltipla escolha com uma única resposta correta e bem fundamentada.</t>
        </is>
      </c>
      <c r="AB1045" s="6" t="n">
        <v>5</v>
      </c>
      <c r="AC1045" s="6" t="n">
        <v>5</v>
      </c>
      <c r="AD1045" s="6" t="n">
        <v>5</v>
      </c>
      <c r="AE1045" s="6" t="n">
        <v>5</v>
      </c>
      <c r="AF1045" s="6" t="n">
        <v>5</v>
      </c>
      <c r="AG1045" s="6" t="n">
        <v>5</v>
      </c>
      <c r="AH1045" s="6" t="inlineStr">
        <is>
          <t>O item apresenta um enunciado contextualizado que descreve uma prática corporal específica ('Dança da Peneira') e sua relação direta com o trabalho de subsistência de uma comunidade quilombola. A questão exige do aluno a identificação da origem funcional e social do movimento, o que está em perfeita consonância com a habilidade LC-H9. Os distratores abordam concepções equivocadas comuns (estética pura, aleatoriedade, universalismo, religiosidade exclusiva), sendo plausíveis e passíveis de análise. O vocabulário e a complexidade cognitiva são adequados ao Ensino Médio, e o formato segue rigorosamente os padrões do ENEM.</t>
        </is>
      </c>
    </row>
    <row r="1046">
      <c r="A1046" s="6" t="inlineStr">
        <is>
          <t>472c0104-4434-4244-ae08-2f6d6c4ad4fa</t>
        </is>
      </c>
      <c r="B1046" s="6" t="inlineStr">
        <is>
          <t>com_fewshot_sem_grafo</t>
        </is>
      </c>
      <c r="C1046" s="6" t="inlineStr">
        <is>
          <t>MT</t>
        </is>
      </c>
      <c r="D1046" s="6" t="inlineStr">
        <is>
          <t>Matematica e suas Tecnologias</t>
        </is>
      </c>
      <c r="E1046" s="6" t="n">
        <v>1</v>
      </c>
      <c r="F1046" s="6" t="inlineStr">
        <is>
          <t>MT-H1</t>
        </is>
      </c>
      <c r="G1046" s="6" t="inlineStr">
        <is>
          <t>Reconhecer, no contexto social, diferentes significados e representacoes dos numeros e operacoes - naturais, inteiros, racionais ou reais.</t>
        </is>
      </c>
      <c r="H1046" s="6" t="inlineStr">
        <is>
          <t>Uma pesquisa de opiniao foi realizada em uma escola para avaliar a preferencia dos alunos em relacao aos tipos de esportes praticados nas aulas de educacao fisica. Os resultados indicaram que 3/8 dos alunos preferem futebol, 1/4 preferem volei e os demais 120 alunos optaram por outras modalidades. Com base nesses dados, qual e o numero total de alunos dessa escola?</t>
        </is>
      </c>
      <c r="I1046" s="6" t="inlineStr">
        <is>
          <t>280</t>
        </is>
      </c>
      <c r="J1046" s="6" t="inlineStr">
        <is>
          <t>300</t>
        </is>
      </c>
      <c r="K1046" s="6" t="inlineStr">
        <is>
          <t>320</t>
        </is>
      </c>
      <c r="L1046" s="6" t="inlineStr">
        <is>
          <t>360</t>
        </is>
      </c>
      <c r="M1046" s="6" t="inlineStr">
        <is>
          <t>400</t>
        </is>
      </c>
      <c r="N1046" s="6" t="inlineStr">
        <is>
          <t>C</t>
        </is>
      </c>
      <c r="O1046" s="6" t="inlineStr">
        <is>
          <t>A questao exige o reconhecimento de numeros racionais (fracoes) como representacoes de partes de um todo social (o total de alunos). A habilidade e demonstrada ao operar com essas fracoes: somar as partes conhecidas (3/8 + 1/4 = 3/8 + 2/8 = 5/8) para encontrar a fracao que representa os alunos que preferem futebol ou volei, e subtrair do todo (1 - 5/8 = 3/8) para identificar que os 120 alunos restantes correspondem a 3/8 do total. A resolucao envolve a operacao de divisao de 120 por 3, seguida da multiplicacao por 8, resultando em 320 alunos.</t>
        </is>
      </c>
      <c r="P1046" s="6" t="b">
        <v>1</v>
      </c>
      <c r="Q1046" s="6" t="n">
        <v>0</v>
      </c>
      <c r="R1046" s="6" t="n">
        <v>0</v>
      </c>
      <c r="S1046" s="6" t="n">
        <v>0.8571428571428571</v>
      </c>
      <c r="T1046" s="6" t="n">
        <v>9.796515151515155</v>
      </c>
      <c r="U1046" s="6" t="n">
        <v>5</v>
      </c>
      <c r="V1046" s="6" t="n">
        <v>5</v>
      </c>
      <c r="W1046" s="6" t="n">
        <v>5</v>
      </c>
      <c r="X1046" s="6" t="n">
        <v>5</v>
      </c>
      <c r="Y1046" s="6" t="n">
        <v>5</v>
      </c>
      <c r="Z1046" s="6" t="n">
        <v>5</v>
      </c>
      <c r="AA1046" s="6" t="inlineStr">
        <is>
          <t>O item demonstra excelente alinhamento com a habilidade-alvo MT-H1, pois exige o reconhecimento de frações (números racionais) como representações de partes de um todo social (o total de alunos) e a operação com essas representações para resolver um problema contextualizado. Os objetos de conhecimento esperados são perfeitamente adequados e aplicados na resolução. Os distratores são plausíveis, pois surgem de erros comuns de cálculo (como somar denominadores ou inverter a fração final), exigindo que o aluno realize o procedimento correto para eliminá-los. O nível de complexidade é adequado para o Ensino Médio, envolvendo operações com frações e raciocínio proporcional. A aderência ao formato ENEM é máxima, pois apresenta um enunciado contextualizado, baseado em uma situação do cotidiano escolar, e exige a aplicação de conhecimentos matemáticos para interpretar dados e chegar a uma conclusão.</t>
        </is>
      </c>
      <c r="AB1046" s="6" t="n">
        <v>4.8</v>
      </c>
      <c r="AC1046" s="6" t="n">
        <v>5</v>
      </c>
      <c r="AD1046" s="6" t="n">
        <v>5</v>
      </c>
      <c r="AE1046" s="6" t="n">
        <v>4</v>
      </c>
      <c r="AF1046" s="6" t="n">
        <v>5</v>
      </c>
      <c r="AG1046" s="6" t="n">
        <v>5</v>
      </c>
      <c r="AH1046" s="6" t="inlineStr">
        <is>
          <t>O item apresenta excelente alinhamento à habilidade MT-H1, pois contextualiza o uso de números racionais (frações) em uma situação social (pesquisa escolar), exigindo a interpretação desses números como partes de um todo e a realização de operações para resolver o problema. Os objetos de conhecimento (conhecimentos numéricos) são plenamente adequados. Os distratores são plausíveis, destacando-se a alternativa D (360), que corresponde a um erro comum de multiplicar 120 por 3 em vez de dividir, embora os demais sejam menos específicos. O nível de dificuldade é adequado para o Ensino Médio, situando-se na faixa de questões fáceis do ENEM que avaliam a alfabetização matemática básica. O formato segue rigorosamente os padrões do exame.</t>
        </is>
      </c>
    </row>
    <row r="1047">
      <c r="A1047" s="6" t="inlineStr">
        <is>
          <t>0d690562-2bff-4523-bee7-b5812237b194</t>
        </is>
      </c>
      <c r="B1047" s="6" t="inlineStr">
        <is>
          <t>com_fewshot_sem_grafo</t>
        </is>
      </c>
      <c r="C1047" s="6" t="inlineStr">
        <is>
          <t>MT</t>
        </is>
      </c>
      <c r="D1047" s="6" t="inlineStr">
        <is>
          <t>Matematica e suas Tecnologias</t>
        </is>
      </c>
      <c r="E1047" s="6" t="n">
        <v>1</v>
      </c>
      <c r="F1047" s="6" t="inlineStr">
        <is>
          <t>MT-H1</t>
        </is>
      </c>
      <c r="G1047" s="6" t="inlineStr">
        <is>
          <t>Reconhecer, no contexto social, diferentes significados e representacoes dos numeros e operacoes - naturais, inteiros, racionais ou reais.</t>
        </is>
      </c>
      <c r="H1047" s="6" t="inlineStr">
        <is>
          <t>Em uma discussão sobre o desenvolvimento urbano regional, foram apresentados dados demográficos de duas cidades, Alegre e Tranquila. A cidade Alegre possui 200.000 habitantes e registrou um crescimento populacional de 10% no último ano. A cidade Tranquila, menor, possui 20.000 habitantes e registrou um crescimento de 40% no mesmo período. Um gestor público afirmou que a cidade Tranquila recebeu um número maior de novos moradores do que a cidade Alegre no período analisado.</t>
        </is>
      </c>
      <c r="I1047" s="6" t="inlineStr">
        <is>
          <t>A afirmação está correta, pois 40% é numericamente maior que 10%.</t>
        </is>
      </c>
      <c r="J1047" s="6" t="inlineStr">
        <is>
          <t>A afirmação está incorreta, pois o crescimento absoluto de Alegre foi de 20.000 habitantes, superior aos 8.000 de Tranquila.</t>
        </is>
      </c>
      <c r="K1047" s="6" t="inlineStr">
        <is>
          <t>A afirmação está correta, pois cidades menores sempre têm um crescimento populacional absoluto maior.</t>
        </is>
      </c>
      <c r="L1047" s="6" t="inlineStr">
        <is>
          <t>A afirmação está incorreta, pois ambas as cidades tiveram o mesmo crescimento populacional absoluto de 20.000 habitantes.</t>
        </is>
      </c>
      <c r="M1047" s="6" t="inlineStr">
        <is>
          <t>A afirmação está incorreta, pois o crescimento absoluto de Alegre foi de 2.000 habitantes, inferior aos 8.000 de Tranquila.</t>
        </is>
      </c>
      <c r="N1047" s="6" t="inlineStr">
        <is>
          <t>B</t>
        </is>
      </c>
      <c r="O1047" s="6" t="inlineStr">
        <is>
          <t>A habilidade MT-H1 é avaliada ao exigir do estudante a distinção entre a representação relativa (porcentagem) e a representação absoluta (número inteiro de pessoas) dos números no contexto social. Embora a taxa de crescimento de Tranquila (40%) seja superior à de Alegre (10%), o cálculo do valor absoluto revela que Alegre recebeu 20.000 novos habitantes (10% de 200.000), enquanto Tranquila recebeu 8.000 (40% de 20.000). Portanto, a interpretação do gestor está equivocada ao confundir a taxa percentual com o quantitativo real de pessoas.</t>
        </is>
      </c>
      <c r="P1047" s="6" t="b">
        <v>1</v>
      </c>
      <c r="Q1047" s="6" t="n">
        <v>0</v>
      </c>
      <c r="R1047" s="6" t="n">
        <v>0</v>
      </c>
      <c r="S1047" s="6" t="n">
        <v>0.4893617021276596</v>
      </c>
      <c r="T1047" s="6" t="n">
        <v>9.828522875816997</v>
      </c>
      <c r="U1047" s="6" t="n">
        <v>5</v>
      </c>
      <c r="V1047" s="6" t="n">
        <v>5</v>
      </c>
      <c r="W1047" s="6" t="n">
        <v>5</v>
      </c>
      <c r="X1047" s="6" t="n">
        <v>5</v>
      </c>
      <c r="Y1047" s="6" t="n">
        <v>5</v>
      </c>
      <c r="Z1047" s="6" t="n">
        <v>5</v>
      </c>
      <c r="AA1047" s="6" t="inlineStr">
        <is>
          <t>O item apresenta excelente alinhamento com a habilidade MT-H1, pois exige o reconhecimento e a distinção entre diferentes representações numéricas (percentual relativo e valor absoluto) no contexto social do crescimento populacional. Os objetos de conhecimento esperados são perfeitamente adequados e aplicados. Os distratores são plausíveis e bem elaborados: a alternativa A captura a falha de interpretação comum (confundir percentual com absoluto), a C generaliza de forma incorreta, a D apresenta um erro de cálculo e a E inverte os valores absolutos, testando a atenção do estudante. O nível de complexidade é adequado para o Ensino Médio, envolvendo conceitos de porcentagem e interpretação de dados em um cenário realista. O formato segue rigorosamente as características do ENEM, com um enunciado contextualizado, alternativas que exploram diferentes concepções e uma justificativa que aponta a competência central avaliada.</t>
        </is>
      </c>
      <c r="AB1047" s="6" t="n">
        <v>4.8</v>
      </c>
      <c r="AC1047" s="6" t="n">
        <v>5</v>
      </c>
      <c r="AD1047" s="6" t="n">
        <v>5</v>
      </c>
      <c r="AE1047" s="6" t="n">
        <v>4</v>
      </c>
      <c r="AF1047" s="6" t="n">
        <v>5</v>
      </c>
      <c r="AG1047" s="6" t="n">
        <v>5</v>
      </c>
      <c r="AH1047" s="6" t="inlineStr">
        <is>
          <t>O item avalia com precisão a habilidade MT-H1 ao exigir a distinção entre representação relativa (porcentagem) e absoluta (quantidade) de números em um contexto social (demografia). Os objetos de conhecimento (porcentagem e números naturais) são adequados. Os distratores são plausíveis, destacando-se o A, que reproduz o erro conceitual central, e o E, que simula um erro de cálculo. O nível de dificuldade é compatível com o Ensino Médio, exigindo interpretação crítica de dados simples. O formato segue rigorosamente o padrão do ENEM.</t>
        </is>
      </c>
    </row>
    <row r="1048">
      <c r="A1048" s="6" t="inlineStr">
        <is>
          <t>e34110d6-ab8d-4070-94de-e14dc3669779</t>
        </is>
      </c>
      <c r="B1048" s="6" t="inlineStr">
        <is>
          <t>com_fewshot_sem_grafo</t>
        </is>
      </c>
      <c r="C1048" s="6" t="inlineStr">
        <is>
          <t>MT</t>
        </is>
      </c>
      <c r="D1048" s="6" t="inlineStr">
        <is>
          <t>Matematica e suas Tecnologias</t>
        </is>
      </c>
      <c r="E1048" s="6" t="n">
        <v>1</v>
      </c>
      <c r="F1048" s="6" t="inlineStr">
        <is>
          <t>MT-H1</t>
        </is>
      </c>
      <c r="G1048" s="6" t="inlineStr">
        <is>
          <t>Reconhecer, no contexto social, diferentes significados e representacoes dos numeros e operacoes - naturais, inteiros, racionais ou reais.</t>
        </is>
      </c>
      <c r="H1048" s="6" t="inlineStr">
        <is>
          <t>Para organizar o seu financeiro pessoal, um jovem utiliza um aplicativo que registra entradas de dinheiro com números positivos e saídas com números negativos. No início do mês, o saldo era de R$ 200,00. Durante o mês, ele recebeu R$ 150,00 de um trabalho freelance, gastou R$ 120,00 com transporte e R$ 300,00 na compra de um novo celular. Ao final do período, o aplicativo apresentou um valor resultante. Qual é esse valor e o que ele representa na situação financeira do jovem?</t>
        </is>
      </c>
      <c r="I1048" s="6" t="inlineStr">
        <is>
          <t>R$ 70,00, indicando um lucro acumulado no mês.</t>
        </is>
      </c>
      <c r="J1048" s="6" t="inlineStr">
        <is>
          <t>-R$ 70,00, indicando que ele ficou devendo essa quantia.</t>
        </is>
      </c>
      <c r="K1048" s="6" t="inlineStr">
        <is>
          <t>R$ 230,00, indicando o total de entradas do mês.</t>
        </is>
      </c>
      <c r="L1048" s="6" t="inlineStr">
        <is>
          <t>-R$ 230,00, indicando o total de despesas do mês.</t>
        </is>
      </c>
      <c r="M1048" s="6" t="inlineStr">
        <is>
          <t>R$ 770,00, indicando a movimentação total financeira.</t>
        </is>
      </c>
      <c r="N1048" s="6" t="inlineStr">
        <is>
          <t>B</t>
        </is>
      </c>
      <c r="O1048" s="6" t="inlineStr">
        <is>
          <t>A habilidade MT-H1 é avaliada ao exigir do aluno o reconhecimento de números inteiros (positivos e negativos) e a realização de operações com eles em um contexto social realista (finanças). O cálculo 200 + 150 - 120 - 300 resulta em -70. A interpretação correta desse número negativo no contexto do problema é a de um saldo devedor, ou seja, uma dívida de R$ 70,00.</t>
        </is>
      </c>
      <c r="P1048" s="6" t="b">
        <v>1</v>
      </c>
      <c r="Q1048" s="6" t="n">
        <v>0</v>
      </c>
      <c r="R1048" s="6" t="n">
        <v>0</v>
      </c>
      <c r="S1048" s="6" t="n">
        <v>0.6388888888888888</v>
      </c>
      <c r="T1048" s="6" t="n">
        <v>9.203400000000002</v>
      </c>
      <c r="U1048" s="6" t="n">
        <v>4.8</v>
      </c>
      <c r="V1048" s="6" t="n">
        <v>5</v>
      </c>
      <c r="W1048" s="6" t="n">
        <v>5</v>
      </c>
      <c r="X1048" s="6" t="n">
        <v>4</v>
      </c>
      <c r="Y1048" s="6" t="n">
        <v>5</v>
      </c>
      <c r="Z1048" s="6" t="n">
        <v>5</v>
      </c>
      <c r="AA1048" s="6" t="inlineStr">
        <is>
          <t>O item apresenta excelente alinhamento com a habilidade MT-H1, pois exige o reconhecimento e a utilização de números inteiros (positivos e negativos) em um contexto social realista (organização financeira), bem como a interpretação do resultado da operação. Os objetos de conhecimento (conhecimentos numéricos) são perfeitamente adequados e necessários para a resolução. Os distratores são plausíveis, pois exploram erros de interpretação do resultado (lucro em vez de prejuízo, somar apenas entradas ou despesas) e de cálculo, sendo apenas a alternativa C um pouco menos provável por não considerar o saldo inicial. O item é adequado ao nível do Ensino Médio, pois envolve operações com números inteiros e interpretação de contexto, sem exigir conhecimentos avançados. A aderência ao formato ENEM é máxima, pois apresenta um cotidiano relevante, contextualiza a Matemática e exige a análise de múltiplas etapas (cálculo e interpretação).</t>
        </is>
      </c>
      <c r="AB1048" s="6" t="n">
        <v>5</v>
      </c>
      <c r="AC1048" s="6" t="n">
        <v>5</v>
      </c>
      <c r="AD1048" s="6" t="n">
        <v>5</v>
      </c>
      <c r="AE1048" s="6" t="n">
        <v>5</v>
      </c>
      <c r="AF1048" s="6" t="n">
        <v>5</v>
      </c>
      <c r="AG1048" s="6" t="n">
        <v>5</v>
      </c>
      <c r="AH1048" s="6" t="inlineStr">
        <is>
          <t>O item está perfeitamente alinhado à habilidade MT-H1, pois explora o significado de números inteiros (positivos e negativos) em um contexto social realista (gestão financeira). Exige do estudante não apenas a operacionalização do cálculo, mas a interpretação do sinal negativo como representativo de uma dívida. Os objetos de conhecimento (números e operações) são pertinentes. Os distratores são bem elaborados e plausíveis, explorando erros comuns como a soma dos valores absolutos (distrator E), erros de sinal ou cálculos parciais (distratores A e C). O nível de dificuldade é adequado ao Ensino Médio, focando no letramento matemático e financeiro típico das questões iniciais da prova de Matemática do ENEM, e o formato segue rigorosamente as normas do exame.</t>
        </is>
      </c>
    </row>
    <row r="1049">
      <c r="A1049" s="6" t="inlineStr">
        <is>
          <t>a6f3cb84-d055-4e09-aaa2-c047818582ca</t>
        </is>
      </c>
      <c r="B1049" s="6" t="inlineStr">
        <is>
          <t>com_fewshot_sem_grafo</t>
        </is>
      </c>
      <c r="C1049" s="6" t="inlineStr">
        <is>
          <t>MT</t>
        </is>
      </c>
      <c r="D1049" s="6" t="inlineStr">
        <is>
          <t>Matematica e suas Tecnologias</t>
        </is>
      </c>
      <c r="E1049" s="6" t="n">
        <v>1</v>
      </c>
      <c r="F1049" s="6" t="inlineStr">
        <is>
          <t>MT-H1</t>
        </is>
      </c>
      <c r="G1049" s="6" t="inlineStr">
        <is>
          <t>Reconhecer, no contexto social, diferentes significados e representacoes dos numeros e operacoes - naturais, inteiros, racionais ou reais.</t>
        </is>
      </c>
      <c r="H1049" s="6" t="inlineStr">
        <is>
          <t>Em uma promoção de Black Friday, uma loja de eletrônicos anuncia a venda de um smartphone cujo preço à vista é de R$ 1.500,00. Para facilitar o pagamento, a loja oferece a opção de parcelamento em 10 vezes com juros simples de 1,5% ao mês sobre o valor inicial. Um consumidor decide adquirir o produto nessa condição parcelada. Qual será o valor total pago por esse consumidor ao final do pagamento de todas as parcelas?</t>
        </is>
      </c>
      <c r="I1049" s="6" t="inlineStr">
        <is>
          <t>R$ 1.350,00</t>
        </is>
      </c>
      <c r="J1049" s="6" t="inlineStr">
        <is>
          <t>R$ 1.500,00</t>
        </is>
      </c>
      <c r="K1049" s="6" t="inlineStr">
        <is>
          <t>R$ 1.650,00</t>
        </is>
      </c>
      <c r="L1049" s="6" t="inlineStr">
        <is>
          <t>R$ 1.725,00</t>
        </is>
      </c>
      <c r="M1049" s="6" t="inlineStr">
        <is>
          <t>R$ 1.800,00</t>
        </is>
      </c>
      <c r="N1049" s="6" t="inlineStr">
        <is>
          <t>D</t>
        </is>
      </c>
      <c r="O1049" s="6" t="inlineStr">
        <is>
          <t>A questão exige o reconhecimento de números racionais (percentuais) e a aplicação de operações no contexto financeiro (juros simples). O cálculo é feito da seguinte forma: J = C * i * t, onde J é o juros, C é o capital (R$ 1.500,00), i é a taxa (1,5% = 0,015) e t é o tempo (10 meses). Assim, J = 1500 * 0,015 * 10 = R$ 225,00. O valor total é a soma do capital com os juros: 1500 + 225 = R$ 1.725,00. Isso demonstra a habilidade MT-H1 ao interpretar o significado da taxa de juros e realizar a operação adequada em um cenário social de consumo.</t>
        </is>
      </c>
      <c r="P1049" s="6" t="b">
        <v>1</v>
      </c>
      <c r="Q1049" s="6" t="n">
        <v>0.02702702702702703</v>
      </c>
      <c r="R1049" s="6" t="n">
        <v>0.9999999999999999</v>
      </c>
      <c r="S1049" s="6" t="n">
        <v>0.8043478260869565</v>
      </c>
      <c r="T1049" s="6" t="n">
        <v>6.878455882352945</v>
      </c>
      <c r="U1049" s="6" t="n">
        <v>4.8</v>
      </c>
      <c r="V1049" s="6" t="n">
        <v>5</v>
      </c>
      <c r="W1049" s="6" t="n">
        <v>5</v>
      </c>
      <c r="X1049" s="6" t="n">
        <v>4</v>
      </c>
      <c r="Y1049" s="6" t="n">
        <v>5</v>
      </c>
      <c r="Z1049" s="6" t="n">
        <v>5</v>
      </c>
      <c r="AA1049" s="6" t="inlineStr">
        <is>
          <t>O item apresenta excelente alinhamento com a habilidade MT-H1, pois exige que o reconheça o significado de um número racional (1,5%) e o utilize para realizar operações matemáticas em um contexto social real (finanças pessoais). Os objetos de conhecimento (conhecimentos numéricos) são perfeitamente adequados e aplicados. Os distratores são plausíveis, pois representam erros comuns de cálculo (esquecer de somar o capital, calcular juros compostos, inverter a lógica do desconto). O nível de complexidade é adequado para o Ensino Médio, envolvendo conceitos de porcentagem e juros simples. A aderência ao formato ENEM é alta, pois apresenta um cotidiano, uma situação-problema e exige a aplicação de conhecimentos matemáticos para a resolução.</t>
        </is>
      </c>
      <c r="AB1049" s="6" t="n">
        <v>5</v>
      </c>
      <c r="AC1049" s="6" t="n">
        <v>5</v>
      </c>
      <c r="AD1049" s="6" t="n">
        <v>5</v>
      </c>
      <c r="AE1049" s="6" t="n">
        <v>5</v>
      </c>
      <c r="AF1049" s="6" t="n">
        <v>5</v>
      </c>
      <c r="AG1049" s="6" t="n">
        <v>5</v>
      </c>
      <c r="AH1049" s="6" t="inlineStr">
        <is>
          <t>O item está perfeitamente alinhado à habilidade MT-H1, pois explora o significado de números racionais (percentual de juros) e operações no contexto social de consumo (Black Friday). Os objetos de conhecimento (conhecimentos numéricos) são adequados e essenciais para a resolução. Os distratores são plausíveis, contemplando erros comuns como o esquecimento de acrescentar os juros ao valor original ou o cálculo incorreto da porcentagem. O nível de dificuldade é compatível com o Ensino Médio, tratando de juros simples, e a estrutura do enunciado e das alternativas segue rigorosamente o padrão adotado pelo ENEM.</t>
        </is>
      </c>
    </row>
    <row r="1050">
      <c r="A1050" s="6" t="inlineStr">
        <is>
          <t>5def0514-2dfd-4755-8812-d6c83a5a5e68</t>
        </is>
      </c>
      <c r="B1050" s="6" t="inlineStr">
        <is>
          <t>com_fewshot_sem_grafo</t>
        </is>
      </c>
      <c r="C1050" s="6" t="inlineStr">
        <is>
          <t>MT</t>
        </is>
      </c>
      <c r="D1050" s="6" t="inlineStr">
        <is>
          <t>Matematica e suas Tecnologias</t>
        </is>
      </c>
      <c r="E1050" s="6" t="n">
        <v>1</v>
      </c>
      <c r="F1050" s="6" t="inlineStr">
        <is>
          <t>MT-H1</t>
        </is>
      </c>
      <c r="G1050" s="6" t="inlineStr">
        <is>
          <t>Reconhecer, no contexto social, diferentes significados e representacoes dos numeros e operacoes - naturais, inteiros, racionais ou reais.</t>
        </is>
      </c>
      <c r="H1050" s="6" t="inlineStr">
        <is>
          <t>O Índice de Qualidade do Ar (IQA) é uma ferramenta utilizada por agências ambientais para informar à população sobre os níveis de poluição. A escala varia de 0 a 500 e é segmentada em categorias de cores: de 0 a 50 (Bom), de 51 a 100 (Moderado), de 101 a 150 (Insalubre para grupos sensíveis), entre outras. Em uma determinada cidade, o monitoramento indicou que o IQA subiu de 40 pontos na segunda-feira para 80 pontos na terça-feira. Um blog de notícias publicou que 'a poluição dobrou em um dia'. Considerando a função social e a representação numérica desse índice, a afirmação do blog:</t>
        </is>
      </c>
      <c r="I1050" s="6" t="inlineStr">
        <is>
          <t>é verdadeira, pois o número 80 é exatamente o dobro do número 40, independentemente do contexto.</t>
        </is>
      </c>
      <c r="J1050" s="6" t="inlineStr">
        <is>
          <t>é falsa, pois o IQA é uma escala de classificação onde os números indicam faixas de qualidade, não uma grandeza física passível de comparação multiplicativa direta.</t>
        </is>
      </c>
      <c r="K1050" s="6" t="inlineStr">
        <is>
          <t>é verdadeira, pois a variação de 40 pontos indica matematicamente que a quantidade de poluentes na atmosfera aumentou em 100%.</t>
        </is>
      </c>
      <c r="L1050" s="6" t="inlineStr">
        <is>
          <t>é falsa, pois o IQA é representado apenas por números inteiros, o que impede cálculos de dobro ou metade.</t>
        </is>
      </c>
      <c r="M1050" s="6" t="inlineStr">
        <is>
          <t>é verdadeira, desde que a medição tenha sido feita no mesmo horário e local nos dois dias analisados.</t>
        </is>
      </c>
      <c r="N1050" s="6" t="inlineStr">
        <is>
          <t>B</t>
        </is>
      </c>
      <c r="O1050" s="6" t="inlineStr">
        <is>
          <t>A habilidade MT-H1 é avaliada ao exigir do aluno o reconhecimento de que os números possuem diferentes significados dependendo do contexto social. No caso do IQA, os números funcionam como indicadores de uma escala ordinal/intervalar de classificação de risco, e não como uma medida direta de razão (como massa ou volume) onde a operação de multiplicação (dobro) seria aplicável para indicar a quantidade exata de poluentes.</t>
        </is>
      </c>
      <c r="P1050" s="6" t="b">
        <v>1</v>
      </c>
      <c r="Q1050" s="6" t="n">
        <v>0.01136363636363636</v>
      </c>
      <c r="R1050" s="6" t="n">
        <v>0.846938775510204</v>
      </c>
      <c r="S1050" s="6" t="n">
        <v>0.8148148148148148</v>
      </c>
      <c r="T1050" s="6" t="n">
        <v>12.56331691297209</v>
      </c>
      <c r="U1050" s="6" t="n">
        <v>5</v>
      </c>
      <c r="V1050" s="6" t="n">
        <v>5</v>
      </c>
      <c r="W1050" s="6" t="n">
        <v>5</v>
      </c>
      <c r="X1050" s="6" t="n">
        <v>5</v>
      </c>
      <c r="Y1050" s="6" t="n">
        <v>5</v>
      </c>
      <c r="Z1050" s="6" t="n">
        <v>5</v>
      </c>
      <c r="AA1050" s="6" t="inlineStr">
        <is>
          <t>O item apresenta excelente alinhamento com a habilidade MT-H1, pois o cerne da questão reside na interpretação contextual do número, diferenciando sua representação como classificação (escala ordinal/intervalar) de sua representação como grandeza física (razio). A habilidade de reconhecer que 'dobrar' não se aplica a um índice de qualidade, mas sim à concentração de poluentes, é exatamente o que a habilidade-alvo propõe. Os objetos de conhecimento são perfeitamente adequados e pertinentes. Os distratores são plausíveis e bem elaborados: a alternativa A representa uma visão ingênua e descontextualizada dos números; a C confunde a variação percentual do índice com a variação da poluição; a D aponta para uma limitação técnica inexistente; e a E introduz uma condição irrelevante para a interpretação da escala. O nível de complexidade é adequado ao Ensino Médio, exigindo raciocínio crítico e não apenas memória ou cálculo direto. A aderência ao formato ENEM é máxima, pois se trata de uma questão de múltipla escolha com um enunciado contextualizado e que avalia competência de leitura e interpretação de texto e gráficos (mesmo que implícito), além do conhecimento matemático.</t>
        </is>
      </c>
      <c r="AB1050" s="6" t="n">
        <v>4.8</v>
      </c>
      <c r="AC1050" s="6" t="n">
        <v>5</v>
      </c>
      <c r="AD1050" s="6" t="n">
        <v>5</v>
      </c>
      <c r="AE1050" s="6" t="n">
        <v>4</v>
      </c>
      <c r="AF1050" s="6" t="n">
        <v>5</v>
      </c>
      <c r="AG1050" s="6" t="n">
        <v>5</v>
      </c>
      <c r="AH1050" s="6" t="inlineStr">
        <is>
          <t>O item apresenta excelente alinhamento à habilidade MT-H1, pois exige do estudante a compreensão de que os números no contexto do Índice de Qualidade do Ar (IQA) funcionam como uma escala de classificação e não como uma grandeza física mensurável diretamente proporcional, distinguindo a natureza dos números em diferentes contextos sociais. Os objetos de conhecimento numéricos são plenamente adequados. Os distratores A e C são muito plausíveis, explorando a tendência comum de aplicar operações aritméticas (dobro) desconsiderando a semântica do índice, enquanto o distrator D, embora mais fraco conceitualmente, cumpre seu papel. O nível de exigência e a linguagem são compatíveis com o Ensino Médio, e o item segue rigorosamente o formato e o estilo discursivo característicos do ENEM.</t>
        </is>
      </c>
    </row>
    <row r="1051">
      <c r="A1051" s="6" t="inlineStr">
        <is>
          <t>34d5e8e0-f261-4c60-855a-70d2215cd1c2</t>
        </is>
      </c>
      <c r="B1051" s="6" t="inlineStr">
        <is>
          <t>com_fewshot_sem_grafo</t>
        </is>
      </c>
      <c r="C1051" s="6" t="inlineStr">
        <is>
          <t>MT</t>
        </is>
      </c>
      <c r="D1051" s="6" t="inlineStr">
        <is>
          <t>Matematica e suas Tecnologias</t>
        </is>
      </c>
      <c r="E1051" s="6" t="n">
        <v>3</v>
      </c>
      <c r="F1051" s="6" t="inlineStr">
        <is>
          <t>MT-H10</t>
        </is>
      </c>
      <c r="G1051" s="6" t="inlineStr">
        <is>
          <t>Identificar relacoes entre grandezas e unidades de medida.</t>
        </is>
      </c>
      <c r="H1051" s="6" t="inlineStr">
        <is>
          <t>Em uma usina de reciclagem, um operador precisa verificar a densidade de um lote de plástico reciclado para classificá-lo corretamente. Ele pesa um bloco do material e obtém 1,2 kg. Em seguida, mergulha o bloco em um tanque de água e observa que o volume deslocado é de 200 cm³. Sabendo que a densidade é a grandeza física obtida pela relação entre a massa e o volume de um corpo, qual é o valor da densidade desse plástico expressa na unidade padrão g/cm³?</t>
        </is>
      </c>
      <c r="I1051" s="6" t="inlineStr">
        <is>
          <t>0,006 g/cm³</t>
        </is>
      </c>
      <c r="J1051" s="6" t="inlineStr">
        <is>
          <t>0,6 g/cm³</t>
        </is>
      </c>
      <c r="K1051" s="6" t="inlineStr">
        <is>
          <t>6,0 g/cm³</t>
        </is>
      </c>
      <c r="L1051" s="6" t="inlineStr">
        <is>
          <t>60,0 g/cm³</t>
        </is>
      </c>
      <c r="M1051" s="6" t="inlineStr">
        <is>
          <t>600,0 g/cm³</t>
        </is>
      </c>
      <c r="N1051" s="6" t="inlineStr">
        <is>
          <t>C</t>
        </is>
      </c>
      <c r="O1051" s="6" t="inlineStr">
        <is>
          <t>A habilidade MT-H10 é avaliada ao exigir que o aluno identifique a relação matemática entre as grandezas densidade (d), massa (m) e volume (V), expressa por d = m/V, e realize a conversão de unidades de medida de forma coerente. Inicialmente, deve-se converter a massa de quilogramas para gramas (1,2 kg = 1200 g) para compatibilizar com a unidade de volume (cm³). Em seguida, aplica-se a relação: d = 1200 g / 200 cm³ = 6,0 g/cm³.</t>
        </is>
      </c>
      <c r="P1051" s="6" t="b">
        <v>1</v>
      </c>
      <c r="Q1051" s="6" t="n">
        <v>0</v>
      </c>
      <c r="R1051" s="6" t="n">
        <v>0</v>
      </c>
      <c r="S1051" s="6" t="n">
        <v>0.7142857142857143</v>
      </c>
      <c r="T1051" s="6" t="n">
        <v>10.31561290322581</v>
      </c>
      <c r="U1051" s="6" t="n">
        <v>4.8</v>
      </c>
      <c r="V1051" s="6" t="n">
        <v>5</v>
      </c>
      <c r="W1051" s="6" t="n">
        <v>5</v>
      </c>
      <c r="X1051" s="6" t="n">
        <v>4</v>
      </c>
      <c r="Y1051" s="6" t="n">
        <v>5</v>
      </c>
      <c r="Z1051" s="6" t="n">
        <v>5</v>
      </c>
      <c r="AA1051" s="6" t="inlineStr">
        <is>
          <t>O item apresenta excelente alinhamento com a habilidade MT-H10, pois exige a identificação da relação entre massa e volume para calcular a densidade, além de uma conversão de unidade fundamental para o resultado. Os objetos de conhecimento (geometria, no contexto de grandezas físicas) são adequados. Os distratores são plausíveis, pois surgem de erros comuns na conversão de unidades (dividir por 1000 em vez de multiplicar, não converter) e na aplicação da fórmula (inverter a divisão). O nível de complexidade é apropriado para o Ensino Médio, envolvendo conceitos de física e matemática básicos. O formato segue o padrão ENEM, com um enunciado contextualizado e que exige a aplicação de conhecimentos para resolver um problema prático.</t>
        </is>
      </c>
      <c r="AB1051" s="6" t="n">
        <v>4.2</v>
      </c>
      <c r="AC1051" s="6" t="n">
        <v>5</v>
      </c>
      <c r="AD1051" s="6" t="n">
        <v>2</v>
      </c>
      <c r="AE1051" s="6" t="n">
        <v>5</v>
      </c>
      <c r="AF1051" s="6" t="n">
        <v>4</v>
      </c>
      <c r="AG1051" s="6" t="n">
        <v>5</v>
      </c>
      <c r="AH1051" s="6" t="inlineStr">
        <is>
          <t>O item apresenta excelente alinhamento à habilidade MT-H10, pois exige a identificação da relação matemática entre densidade, massa e volume, além da conversão entre unidades de medida (kg para g). No entanto, a adequação aos objetos de conhecimento esperados é insuficiente, pois o prompt especifica 'Conhecimentos geométricos', mas o problema fornece o volume diretamente (200 cm³), sem exigir qualquer cálculo de área, volume ou propriedade de figuras geométricas. O item pertence ao campo de 'Grandezas e Medidas', não à Geometria. Os distratores são plausíveis e bem construídos, baseados em erros comuns de conversão de unidades (deslocamento da vírgula). O nível de escolaridade é adequado, apesar de ser uma questão de nível básico dentro do Ensino Médio, e o formato adere perfeitamente ao padrão ENEM.</t>
        </is>
      </c>
    </row>
    <row r="1052">
      <c r="A1052" s="6" t="inlineStr">
        <is>
          <t>265ddb34-dd31-4218-82b2-3acd5f1b77cf</t>
        </is>
      </c>
      <c r="B1052" s="6" t="inlineStr">
        <is>
          <t>com_fewshot_sem_grafo</t>
        </is>
      </c>
      <c r="C1052" s="6" t="inlineStr">
        <is>
          <t>MT</t>
        </is>
      </c>
      <c r="D1052" s="6" t="inlineStr">
        <is>
          <t>Matematica e suas Tecnologias</t>
        </is>
      </c>
      <c r="E1052" s="6" t="n">
        <v>3</v>
      </c>
      <c r="F1052" s="6" t="inlineStr">
        <is>
          <t>MT-H10</t>
        </is>
      </c>
      <c r="G1052" s="6" t="inlineStr">
        <is>
          <t>Identificar relacoes entre grandezas e unidades de medida.</t>
        </is>
      </c>
      <c r="H1052" s="6" t="inlineStr">
        <is>
          <t>Em uma fazenda, o reservatório de água utilizado para irrigação possui uma capacidade total de 30 metros cúbicos (m³). Durante a estação seca, um agricultor precisa encher esse reservatório utilizando uma bomba que tem uma vazão constante de 200 litros por minuto. Sabendo que 1 m³ é equivalente a 1000 litros, qual o tempo total, em horas, que a bomba deverá ficar ligada para completar o enchimento do reservatório?</t>
        </is>
      </c>
      <c r="I1052" s="6" t="inlineStr">
        <is>
          <t>1,5 hora</t>
        </is>
      </c>
      <c r="J1052" s="6" t="inlineStr">
        <is>
          <t>2,0 horas</t>
        </is>
      </c>
      <c r="K1052" s="6" t="inlineStr">
        <is>
          <t>2,5 horas</t>
        </is>
      </c>
      <c r="L1052" s="6" t="inlineStr">
        <is>
          <t>3,0 horas</t>
        </is>
      </c>
      <c r="M1052" s="6" t="inlineStr">
        <is>
          <t>3,5 horas</t>
        </is>
      </c>
      <c r="N1052" s="6" t="inlineStr">
        <is>
          <t>C</t>
        </is>
      </c>
      <c r="O1052" s="6" t="inlineStr">
        <is>
          <t>A habilidade MT-H10 é avaliada ao exigir a conversão entre unidades de medida (m³ para litros e minutos para horas) e a relação entre as grandezas de volume, vazão e tempo. Inicialmente, converte-se a capacidade do reservatório para litros: 30 m³ x 1000 = 30.000 litros. Em seguida, divide-se o volume total pela vazão para encontrar o tempo em minutos: 30.000 L / 200 L/min = 150 minutos. Por fim, converte-se o tempo para horas: 150 min / 60 = 2,5 horas.</t>
        </is>
      </c>
      <c r="P1052" s="6" t="b">
        <v>1</v>
      </c>
      <c r="Q1052" s="6" t="n">
        <v>0</v>
      </c>
      <c r="R1052" s="6" t="n">
        <v>0</v>
      </c>
      <c r="S1052" s="6" t="n">
        <v>0.7777777777777778</v>
      </c>
      <c r="T1052" s="6" t="n">
        <v>11.67958860759494</v>
      </c>
      <c r="U1052" s="6" t="n">
        <v>4.8</v>
      </c>
      <c r="V1052" s="6" t="n">
        <v>5</v>
      </c>
      <c r="W1052" s="6" t="n">
        <v>5</v>
      </c>
      <c r="X1052" s="6" t="n">
        <v>4</v>
      </c>
      <c r="Y1052" s="6" t="n">
        <v>5</v>
      </c>
      <c r="Z1052" s="6" t="n">
        <v>5</v>
      </c>
      <c r="AA1052" s="6" t="inlineStr">
        <is>
          <t>O item apresenta excelente alinhamento com a habilidade MT-H10, pois exige a identificação e manipulação de relações entre grandezas (volume, vazão, tempo) e a conversão de unidades de medida (m³ para L e minutos para horas), que são os eixos centrais da habilidade. Os objetos de conhecimento esperados (conhecimentos geométricos) são adequados, pois o volume é uma grandeza geométrica fundamental. Os distratores são plausíveis, pois representam erros comuns de cálculo ou de conversão de unidades (ex: esquecer a conversão de minutos para horas, ou inverter a relação volume/vazão). O nível de complexidade é adequado para o Ensino Médio, envolvendo operações aritméticas e raciocínio lógico. O formato segue rigorosamente as características do ENEM, com um enunciado contextualizado, uma pergunta objetiva e alternativas de resposta.</t>
        </is>
      </c>
      <c r="AB1052" s="6" t="n">
        <v>5</v>
      </c>
      <c r="AC1052" s="6" t="n">
        <v>5</v>
      </c>
      <c r="AD1052" s="6" t="n">
        <v>5</v>
      </c>
      <c r="AE1052" s="6" t="n">
        <v>5</v>
      </c>
      <c r="AF1052" s="6" t="n">
        <v>5</v>
      </c>
      <c r="AG1052" s="6" t="n">
        <v>5</v>
      </c>
      <c r="AH1052" s="6" t="inlineStr">
        <is>
          <t>O item está perfeitamente alinhado à habilidade MT-H10, pois exige a identificação da relação entre as grandezas volume, vazão e tempo, além da conversão entre diferentes unidades de medida (m³ para litros e minutos para horas). Os objetos de conhecimento geométricos são adequadamente mobilizados através do conceito de volume. Os distratores são plausíveis, podendo resultar de erros comuns de cálculo ou confusão nas conversões de unidades (ex: dividir por 100 em vez de 60). O nível de dificuldade é adequado ao Ensino Médio, e o item segue rigorosamente o formato do ENEM, apresentando um enunciado contextualizado e claro.</t>
        </is>
      </c>
    </row>
    <row r="1053">
      <c r="A1053" s="6" t="inlineStr">
        <is>
          <t>291cdb23-13c0-49de-a548-0ddc8b8d35c6</t>
        </is>
      </c>
      <c r="B1053" s="6" t="inlineStr">
        <is>
          <t>com_fewshot_sem_grafo</t>
        </is>
      </c>
      <c r="C1053" s="6" t="inlineStr">
        <is>
          <t>MT</t>
        </is>
      </c>
      <c r="D1053" s="6" t="inlineStr">
        <is>
          <t>Matematica e suas Tecnologias</t>
        </is>
      </c>
      <c r="E1053" s="6" t="n">
        <v>3</v>
      </c>
      <c r="F1053" s="6" t="inlineStr">
        <is>
          <t>MT-H10</t>
        </is>
      </c>
      <c r="G1053" s="6" t="inlineStr">
        <is>
          <t>Identificar relacoes entre grandezas e unidades de medida.</t>
        </is>
      </c>
      <c r="H1053" s="6" t="inlineStr">
        <is>
          <t>Um motorista está planejando uma viagem de 480 km entre duas cidades. O manual do fabricante do seu veículo indica que o consumo médio de combustível na estrada é de 12 quilômetros por litro (km/L). Para estimar a quantidade total de combustível, em litros, necessária para realizar o percurso, o motorista deve relacionar corretamente as grandezas distância e consumo. Qual operação matemática fornece o resultado correto com a unidade de medida adequada?</t>
        </is>
      </c>
      <c r="I1053" s="6" t="inlineStr">
        <is>
          <t>Multiplicar 480 por 12, pois a operação km x (km/L) resulta em litros.</t>
        </is>
      </c>
      <c r="J1053" s="6" t="inlineStr">
        <is>
          <t>Dividir 480 por 12, pois a operação km / (km/L) resulta em litros.</t>
        </is>
      </c>
      <c r="K1053" s="6" t="inlineStr">
        <is>
          <t>Dividir 12 por 480, pois a operação (km/L) / km resulta em litros.</t>
        </is>
      </c>
      <c r="L1053" s="6" t="inlineStr">
        <is>
          <t>Multiplicar 480 por 12, pois a operação km x (km/L) resulta em quilômetros.</t>
        </is>
      </c>
      <c r="M1053" s="6" t="inlineStr">
        <is>
          <t>Dividir 480 por 12, pois a operação km / (km/L) resulta em quilômetros.</t>
        </is>
      </c>
      <c r="N1053" s="6" t="inlineStr">
        <is>
          <t>B</t>
        </is>
      </c>
      <c r="O1053" s="6" t="inlineStr">
        <is>
          <t>A habilidade H10 foca na identificação da relação entre grandezas e unidades de medida. O consumo é uma razão entre distância e volume (km/L). Para encontrar o volume (litros) gasto em uma determinada distância, deve-se dividir a distância total pelo consumo. Analisando dimensionalmente: km dividido por (km/L) é equivalente a km multiplicado por (L/km), o que resulta na unidade litros (L). Portanto, a conta correta é 480 / 12 = 40 litros.</t>
        </is>
      </c>
      <c r="P1053" s="6" t="b">
        <v>1</v>
      </c>
      <c r="Q1053" s="6" t="n">
        <v>0.04545454545454546</v>
      </c>
      <c r="R1053" s="6" t="n">
        <v>1.4</v>
      </c>
      <c r="S1053" s="6" t="n">
        <v>0.5176470588235295</v>
      </c>
      <c r="T1053" s="6" t="n">
        <v>9.325621890547264</v>
      </c>
      <c r="U1053" s="6" t="n">
        <v>4.8</v>
      </c>
      <c r="V1053" s="6" t="n">
        <v>5</v>
      </c>
      <c r="W1053" s="6" t="n">
        <v>5</v>
      </c>
      <c r="X1053" s="6" t="n">
        <v>4</v>
      </c>
      <c r="Y1053" s="6" t="n">
        <v>5</v>
      </c>
      <c r="Z1053" s="6" t="n">
        <v>5</v>
      </c>
      <c r="AA1053" s="6" t="inlineStr">
        <is>
          <t>O item apresenta excelente alinhamento com a habilidade MT-H10, pois a resolução depende exclusivamente da compreensão da relação entre as grandezas (distância e consumo) e a análise dimensional para determinar a operação matemática e a unidade de medida corretas. Os objetos de conhecimento esperados (conhecimentos geométricos) são aplicados de forma contextualizada, utilizando a interpretação de grandezas e unidades, um pilar da matemática aplicada. Os distratores são plausíveis, pois exploram as duas operações possíveis (multiplicação e divisão) e as duas unidades de medida envolvidas (quilômetros e litros), exigindo do estudante uma análise criteriosa e não um chute. O nível de complexidade é adequado para o Ensino Médio, envolvendo raciocínio lógico-matemático e interpretação de texto. A aderência ao formato ENEM é perfeita, pois se trata de um item de múltipla escolha com um enunciado contextualizado, que exige a aplicação de conceitos de matemática básica para resolver um problema do cotidiano.</t>
        </is>
      </c>
      <c r="AB1053" s="6" t="n">
        <v>4.2</v>
      </c>
      <c r="AC1053" s="6" t="n">
        <v>5</v>
      </c>
      <c r="AD1053" s="6" t="n">
        <v>1</v>
      </c>
      <c r="AE1053" s="6" t="n">
        <v>5</v>
      </c>
      <c r="AF1053" s="6" t="n">
        <v>5</v>
      </c>
      <c r="AG1053" s="6" t="n">
        <v>5</v>
      </c>
      <c r="AH1053" s="6" t="inlineStr">
        <is>
          <t>O item está perfeitamente alinhado à habilidade H10, pois exige do estudante a identificação da relação correta entre as grandezas (distância e consumo) e a verificação da coerência das unidades de medida para definir a operação matemática (d1=5). Os distratores são bem elaborados e plausíveis, explorando erros comuns como a inversão da divisão e a confusão entre as unidades de resultado (d3=5). O nível de complexidade é adequado ao Ensino Médio e a estrutura segue o padrão do ENEM (d4=5, d5=5). No entanto, há uma incoerência crítica em relação aos objetos de conhecimento esperados: o prompt define o objeto como 'Conhecimentos geométricos', mas o item aborda exclusivamente grandezas e medidas de natureza aritmética (razão e proporção), sem qualquer vínculo com geometria (d2=1).</t>
        </is>
      </c>
    </row>
    <row r="1054">
      <c r="A1054" s="6" t="inlineStr">
        <is>
          <t>6c83e6bc-ecc4-4f25-9253-6a1f6d0393aa</t>
        </is>
      </c>
      <c r="B1054" s="6" t="inlineStr">
        <is>
          <t>com_fewshot_sem_grafo</t>
        </is>
      </c>
      <c r="C1054" s="6" t="inlineStr">
        <is>
          <t>MT</t>
        </is>
      </c>
      <c r="D1054" s="6" t="inlineStr">
        <is>
          <t>Matematica e suas Tecnologias</t>
        </is>
      </c>
      <c r="E1054" s="6" t="n">
        <v>3</v>
      </c>
      <c r="F1054" s="6" t="inlineStr">
        <is>
          <t>MT-H10</t>
        </is>
      </c>
      <c r="G1054" s="6" t="inlineStr">
        <is>
          <t>Identificar relacoes entre grandezas e unidades de medida.</t>
        </is>
      </c>
      <c r="H1054" s="6" t="inlineStr">
        <is>
          <t>Um médico prescreveu a um paciente um xarope para tosse. A posologia indica a ingestão de 25 gotas a cada 8 horas. O frasco do medicamento contém 15 mL e, na bula, consta a informação de que 20 gotas equivalem a 1 mL. Considerando que o paciente siga corretamente a orientação médica, por quantos dias esse frasco será suficiente?</t>
        </is>
      </c>
      <c r="I1054" s="6" t="inlineStr">
        <is>
          <t>2 dias</t>
        </is>
      </c>
      <c r="J1054" s="6" t="inlineStr">
        <is>
          <t>3 dias</t>
        </is>
      </c>
      <c r="K1054" s="6" t="inlineStr">
        <is>
          <t>4 dias</t>
        </is>
      </c>
      <c r="L1054" s="6" t="inlineStr">
        <is>
          <t>5 dias</t>
        </is>
      </c>
      <c r="M1054" s="6" t="inlineStr">
        <is>
          <t>6 dias</t>
        </is>
      </c>
      <c r="N1054" s="6" t="inlineStr">
        <is>
          <t>C</t>
        </is>
      </c>
      <c r="O1054" s="6" t="inlineStr">
        <is>
          <t>A questão exige a identificação da relação entre as grandezas volume (mL), quantidade de gotas e tempo (dias). Inicialmente, converte-se o volume total do frasco para a unidade 'gotas': 15 mL multiplicados por 20 gotas/mL resulta em 300 gotas totais. Em seguida, determina-se o consumo diário: como a dosagem é de 25 gotas a cada 8 horas, em um dia (24 horas) o paciente toma 3 doses, totalizando 75 gotas por dia (25 gotas x 3). Dividindo o total de gotas pelo consumo diário (300 / 75), obtém-se a duração de 4 dias.</t>
        </is>
      </c>
      <c r="P1054" s="6" t="b">
        <v>1</v>
      </c>
      <c r="Q1054" s="6" t="n">
        <v>0</v>
      </c>
      <c r="R1054" s="6" t="n">
        <v>0</v>
      </c>
      <c r="S1054" s="6" t="n">
        <v>0.7567567567567568</v>
      </c>
      <c r="T1054" s="6" t="n">
        <v>8.603594202898552</v>
      </c>
      <c r="U1054" s="6" t="n">
        <v>4.8</v>
      </c>
      <c r="V1054" s="6" t="n">
        <v>5</v>
      </c>
      <c r="W1054" s="6" t="n">
        <v>5</v>
      </c>
      <c r="X1054" s="6" t="n">
        <v>4</v>
      </c>
      <c r="Y1054" s="6" t="n">
        <v>5</v>
      </c>
      <c r="Z1054" s="6" t="n">
        <v>5</v>
      </c>
      <c r="AA1054" s="6" t="inlineStr">
        <is>
          <t>O item apresenta excelente alinhamento com a habilidade MT-H10, pois exige a identificação e manipulação de relações entre grandezas (volume em mL e quantidade de gotas) e unidades de medida (mL, gotas, dias, horas) para resolver um problema do cotidiano. A aplicação de conhecimentos geométricos é indireta, mas presente na compreensão de volume e na conversão de unidades, que são fundamentais para a resolução. Os objetos de conhecimento estão perfeitamente adequados, pois a questão se baseia em conceitos de medida e proporcionalidade, essenciais na geometria e na matemática aplicada. Os distratores são plausíveis, pois representam erros comuns de cálculo (como esquecer de multiplicar por 3 para obter o consumo diário ou dividir o volume total por 25 gotas), podendo enganar o estudante que não realiza o raciocínio completo. O nível de escolaridade é adequado, pois envolve operações aritméticas básicas e raciocínio lógico, sem a necessidade de conceções avançadas. A aderência ao formato ENEM é máxima, pois contextualiza a matemática em uma situação real, utiliza linguagem clara e apresenta um problema que exige a organização de informações e a aplicação de uma sequência lógica de passos para chegar à resposta.</t>
        </is>
      </c>
      <c r="AB1054" s="6" t="n">
        <v>4.2</v>
      </c>
      <c r="AC1054" s="6" t="n">
        <v>5</v>
      </c>
      <c r="AD1054" s="6" t="n">
        <v>1</v>
      </c>
      <c r="AE1054" s="6" t="n">
        <v>5</v>
      </c>
      <c r="AF1054" s="6" t="n">
        <v>5</v>
      </c>
      <c r="AG1054" s="6" t="n">
        <v>5</v>
      </c>
      <c r="AH1054" s="6" t="inlineStr">
        <is>
          <t>O item está perfeitamente alinhado à habilidade MT-H10, pois exige a identificação e manipulação de relações entre grandezas (volume, gotas, tempo) e suas unidades de medida para resolver o problema. No entanto, a nota d2 é baixa porque o item não aborda os 'Conhecimentos geométricos' especificados como objetos de conhecimento esperados, tratando-se de uma questão de aritmética e proporcionalidade. Os distratores são plausíveis, baseados em erros comuns de cálculo (como confundir o número de doses diárias ou a taxa de conversão). O nível de dificuldade é adequado ao Ensino Médio e a estrutura segue fielmente o formato ENEM.</t>
        </is>
      </c>
    </row>
    <row r="1055">
      <c r="A1055" s="6" t="inlineStr">
        <is>
          <t>5d4c1c77-3480-44c0-a44e-66e124a9c2cf</t>
        </is>
      </c>
      <c r="B1055" s="6" t="inlineStr">
        <is>
          <t>com_fewshot_sem_grafo</t>
        </is>
      </c>
      <c r="C1055" s="6" t="inlineStr">
        <is>
          <t>MT</t>
        </is>
      </c>
      <c r="D1055" s="6" t="inlineStr">
        <is>
          <t>Matematica e suas Tecnologias</t>
        </is>
      </c>
      <c r="E1055" s="6" t="n">
        <v>3</v>
      </c>
      <c r="F1055" s="6" t="inlineStr">
        <is>
          <t>MT-H10</t>
        </is>
      </c>
      <c r="G1055" s="6" t="inlineStr">
        <is>
          <t>Identificar relacoes entre grandezas e unidades de medida.</t>
        </is>
      </c>
      <c r="H1055" s="6" t="inlineStr">
        <is>
          <t>Em uma usina de beneficiamento de leite, o produto final é armazenado em grandes silos cilindricos para posterior transporte. Para calcular a carga maxima dos caminhoes-tanque, os engenheiros precisam estimar a massa do leite a partir do seu volume. Sabe-se que a densidade do leite integral e de aproximadamente 1,03 g/cm3. Se um silo foi preenchido com um volume total de 5.000 litros de leite, qual e a massa aproximada desse conteudo, expressa em toneladas?</t>
        </is>
      </c>
      <c r="I1055" s="6" t="inlineStr">
        <is>
          <t>5,15 toneladas</t>
        </is>
      </c>
      <c r="J1055" s="6" t="inlineStr">
        <is>
          <t>51,5 toneladas</t>
        </is>
      </c>
      <c r="K1055" s="6" t="inlineStr">
        <is>
          <t>515 toneladas</t>
        </is>
      </c>
      <c r="L1055" s="6" t="inlineStr">
        <is>
          <t>0,515 toneladas</t>
        </is>
      </c>
      <c r="M1055" s="6" t="inlineStr">
        <is>
          <t>0,0515 toneladas</t>
        </is>
      </c>
      <c r="N1055" s="6" t="inlineStr">
        <is>
          <t>A</t>
        </is>
      </c>
      <c r="O1055" s="6" t="inlineStr">
        <is>
          <t>A questao exige a identificacao da relacao entre densidade, massa e volume (d = m/V) e a conversao entre diferentes unidades de medida (litros para centimetros cubicos, gramas para toneladas). Primeiro, converte-se o volume de 5.000 L para 5.000.000 cm3 (1 L = 1.000 cm3). Multiplica-se o volume pela densidade (1,03 g/cm3) para obter a massa em gramas: 5.150.000 g. Por fim, converte-se gramas para toneladas (1 ton = 1.000.000 g), resultando em 5,15 toneladas.</t>
        </is>
      </c>
      <c r="P1055" s="6" t="b">
        <v>1</v>
      </c>
      <c r="Q1055" s="6" t="n">
        <v>0</v>
      </c>
      <c r="R1055" s="6" t="n">
        <v>0</v>
      </c>
      <c r="S1055" s="6" t="n">
        <v>0.7916666666666666</v>
      </c>
      <c r="T1055" s="6" t="n">
        <v>9.786764705882351</v>
      </c>
      <c r="U1055" s="6" t="n">
        <v>4.8</v>
      </c>
      <c r="V1055" s="6" t="n">
        <v>5</v>
      </c>
      <c r="W1055" s="6" t="n">
        <v>5</v>
      </c>
      <c r="X1055" s="6" t="n">
        <v>4</v>
      </c>
      <c r="Y1055" s="6" t="n">
        <v>5</v>
      </c>
      <c r="Z1055" s="6" t="n">
        <v>5</v>
      </c>
      <c r="AA1055" s="6" t="inlineStr">
        <is>
          <t>O item apresenta excelente alinhamento com a habilidade MT-H10, pois a resolução depende fundamentalmente da identificação e manipulação da relação entre massa, volume e densidade, além de exigir a conversão de múltiplas unidades de medida (litros, cm³, gramas, toneladas). Os objetos de conhecimento, embora não sejam puramente geométricos, são aplicados em um contexto que envolve conceitos de espaço e capacidade, sendo adequados para a habilidade. Os distratores são plausíveis, pois representam erros comuns de conversão de unidades (esquecer zeros, inverter a ordem da conversão), exceto a alternativa E, que é numericamente muito distante do valor correto, dificultando a identificação do erro. O nível de complexidade é apropriado para o Ensino Médio, exigindo raciocínio lógico-matemático e domínio de unidades de medida. O formato segue as características do ENEM, com um enunciado contextualizado, linguagem acessível e alternativas que exigem cálculo e interpretação.</t>
        </is>
      </c>
      <c r="AB1055" s="6" t="n">
        <v>4.2</v>
      </c>
      <c r="AC1055" s="6" t="n">
        <v>5</v>
      </c>
      <c r="AD1055" s="6" t="n">
        <v>1</v>
      </c>
      <c r="AE1055" s="6" t="n">
        <v>5</v>
      </c>
      <c r="AF1055" s="6" t="n">
        <v>5</v>
      </c>
      <c r="AG1055" s="6" t="n">
        <v>5</v>
      </c>
      <c r="AH1055" s="6" t="inlineStr">
        <is>
          <t>O item apresenta excelente alinhamento à habilidade MT-H10, pois exige a compreensão da relação entre densidade, massa e volume, além de realizar conversões entre diferentes unidades de medida (litros para centímetros cúbicos e gramas para toneladas). Contudo, a nota em d2 é baixa porque, embora o enunciado mencione 'silos cilíndricos', o item não exige a aplicação de nenhum conceito ou cálculo geométrico (como fórmulas de volume ou área), sendo o objeto de conhecimento geométrico apenas contextual e não funcional para a resolução. Os distratores são plausíveis, derivados de erros comuns na manipulação de potências de 10 durante as conversões de unidades. O nível de dificuldade é adequado ao Ensino Médio e o item segue estritamente o formato e estilo do ENEM.</t>
        </is>
      </c>
    </row>
    <row r="1056">
      <c r="A1056" s="6" t="inlineStr">
        <is>
          <t>b66a4215-b05c-4122-82c4-8a4c7c3821c8</t>
        </is>
      </c>
      <c r="B1056" s="6" t="inlineStr">
        <is>
          <t>com_fewshot_sem_grafo</t>
        </is>
      </c>
      <c r="C1056" s="6" t="inlineStr">
        <is>
          <t>MT</t>
        </is>
      </c>
      <c r="D1056" s="6" t="inlineStr">
        <is>
          <t>Matematica e suas Tecnologias</t>
        </is>
      </c>
      <c r="E1056" s="6" t="n">
        <v>3</v>
      </c>
      <c r="F1056" s="6" t="inlineStr">
        <is>
          <t>MT-H11</t>
        </is>
      </c>
      <c r="G1056" s="6" t="inlineStr">
        <is>
          <t>Utilizar a nocao de escalas na leitura de representacao de situacao do cotidiano.</t>
        </is>
      </c>
      <c r="H1056" s="6" t="inlineStr">
        <is>
          <t>Um estudante de arquitetura está analisando a planta baixa de uma residência projetada em uma folha de papel. Na planta, a sala de estar mede 5 cm de comprimento. Sabendo que a escala utilizada no desenho é de 1:100, ou seja, cada 1 cm na planta representa 100 cm na construção real, qual é o comprimento real da sala de estar, em metros?</t>
        </is>
      </c>
      <c r="I1056" s="6" t="inlineStr">
        <is>
          <t>5 metros</t>
        </is>
      </c>
      <c r="J1056" s="6" t="inlineStr">
        <is>
          <t>10 metros</t>
        </is>
      </c>
      <c r="K1056" s="6" t="inlineStr">
        <is>
          <t>50 metros</t>
        </is>
      </c>
      <c r="L1056" s="6" t="inlineStr">
        <is>
          <t>0,5 metros</t>
        </is>
      </c>
      <c r="M1056" s="6" t="inlineStr">
        <is>
          <t>500 metros</t>
        </is>
      </c>
      <c r="N1056" s="6" t="inlineStr">
        <is>
          <t>A</t>
        </is>
      </c>
      <c r="O1056" s="6" t="inlineStr">
        <is>
          <t>A habilidade MT-H11 é avaliada ao exigir a conversão de medidas utilizando a noção de escala. A escala de 1:100 indica que a medida real é 100 vezes maior que a medida representada. Multiplicando a medida na planta (5 cm) por 100, obtemos 500 cm. Como a pergunta solicita o valor em metros, divide-se 500 cm por 100, resultando em 5 metros. Portanto, a alternativa A é a correta.</t>
        </is>
      </c>
      <c r="P1056" s="6" t="b">
        <v>1</v>
      </c>
      <c r="Q1056" s="6" t="n">
        <v>0</v>
      </c>
      <c r="R1056" s="6" t="n">
        <v>0</v>
      </c>
      <c r="S1056" s="6" t="n">
        <v>0.6666666666666666</v>
      </c>
      <c r="T1056" s="6" t="n">
        <v>10.9247602739726</v>
      </c>
      <c r="U1056" s="6" t="n">
        <v>5</v>
      </c>
      <c r="V1056" s="6" t="n">
        <v>5</v>
      </c>
      <c r="W1056" s="6" t="n">
        <v>5</v>
      </c>
      <c r="X1056" s="6" t="n">
        <v>5</v>
      </c>
      <c r="Y1056" s="6" t="n">
        <v>5</v>
      </c>
      <c r="Z1056" s="6" t="n">
        <v>5</v>
      </c>
      <c r="AA1056" s="6" t="inlineStr">
        <is>
          <t>O item apresenta excelente alinhamento com a habilidade MT-H11, pois demanda a aplicação direta da noção de escala para interpretar uma representação de uma situação do cotidiano (planta de uma residência). Os objetos de conhecimento (geometria) são perfeitamente adequados e necessários para a resolução. Os distratores são plausíveis, pois surgem de erros comuns de cálculo (divisão por 100 em vez de multiplicação, esquecer a conversão de cm para m, multiplicar por 1000). O nível de complexidade é apropriado para o Ensino Médio, envolvendo operações aritméticas básicas e um conceito de matemática aplicada. O formato segue rigorosamente o padrão ENEM, com enunciado contextualizado, pergunta objetiva e alternativas de resposta.</t>
        </is>
      </c>
      <c r="AB1056" s="6" t="n">
        <v>5</v>
      </c>
      <c r="AC1056" s="6" t="n">
        <v>5</v>
      </c>
      <c r="AD1056" s="6" t="n">
        <v>5</v>
      </c>
      <c r="AE1056" s="6" t="n">
        <v>5</v>
      </c>
      <c r="AF1056" s="6" t="n">
        <v>5</v>
      </c>
      <c r="AG1056" s="6" t="n">
        <v>5</v>
      </c>
      <c r="AH1056" s="6" t="inlineStr">
        <is>
          <t>O item apresenta alinhamento perfeito à habilidade MT-H11, pois exige diretamente a aplicação do conceito de escala (1:100) para converter medidas de uma representação gráfica (planta baixa) para a medida real, contextualizado em uma situação do cotidiano (arquitetura). Os objetos de conhecimento geométricos (proporção, escala e conversão de unidades) são adequados. Os distratores são plausíveis, explorando erros comuns como a não conversão de unidades (Alternativa E - 500 m) ou a inversão da lógica da escala (Alternativa D - 0,5 m). O nível de dificuldade é adequado ao Ensino Médio, tratando-se de uma questão básica de aplicação de conceito, comum nas provas do ENEM. O formato segue estritamente as normas do exame, com enunciado claro, comando direto e cinco alternativas.</t>
        </is>
      </c>
    </row>
    <row r="1057">
      <c r="A1057" s="6" t="inlineStr">
        <is>
          <t>8579fcb3-107f-4a4b-81d5-700133d5abc9</t>
        </is>
      </c>
      <c r="B1057" s="6" t="inlineStr">
        <is>
          <t>com_fewshot_sem_grafo</t>
        </is>
      </c>
      <c r="C1057" s="6" t="inlineStr">
        <is>
          <t>MT</t>
        </is>
      </c>
      <c r="D1057" s="6" t="inlineStr">
        <is>
          <t>Matematica e suas Tecnologias</t>
        </is>
      </c>
      <c r="E1057" s="6" t="n">
        <v>3</v>
      </c>
      <c r="F1057" s="6" t="inlineStr">
        <is>
          <t>MT-H11</t>
        </is>
      </c>
      <c r="G1057" s="6" t="inlineStr">
        <is>
          <t>Utilizar a nocao de escalas na leitura de representacao de situacao do cotidiano.</t>
        </is>
      </c>
      <c r="H1057" s="6" t="inlineStr">
        <is>
          <t>Um engenheiro agrônomo está analisando o mapa de uma propriedade rural para planejar o plantio de soja. No mapa, a distância entre dois pontos de referência, que correspondem aos limites norte e sul da fazenda, é de 16 centímetros. A escala utilizada nesse mapa é de 1:50 000, ou seja, cada 1 cm no desenho representa 50 000 cm no terreno real. Qual é a distância real, em quilômetros, entre esses dois limites da fazenda?</t>
        </is>
      </c>
      <c r="I1057" s="6" t="inlineStr">
        <is>
          <t>0,8 km</t>
        </is>
      </c>
      <c r="J1057" s="6" t="inlineStr">
        <is>
          <t>8 km</t>
        </is>
      </c>
      <c r="K1057" s="6" t="inlineStr">
        <is>
          <t>16 km</t>
        </is>
      </c>
      <c r="L1057" s="6" t="inlineStr">
        <is>
          <t>32 km</t>
        </is>
      </c>
      <c r="M1057" s="6" t="inlineStr">
        <is>
          <t>80 km</t>
        </is>
      </c>
      <c r="N1057" s="6" t="inlineStr">
        <is>
          <t>B</t>
        </is>
      </c>
      <c r="O1057" s="6" t="inlineStr">
        <is>
          <t>A questão exige a aplicação da habilidade MT-H11, que envolve o uso da noção de escalas para interpretar representações gráficas. A escala de 1:50 000 indica que a medida real é 50 000 vezes maior que a medida no mapa. Multiplica-se a distância no mapa (16 cm) por 50 000, obtendo-se 800 000 cm. Para converter centímetros para quilômetros, divide-se por 100 000 (pois 1 km = 100 000 cm), resultando em 8 km.</t>
        </is>
      </c>
      <c r="P1057" s="6" t="b">
        <v>1</v>
      </c>
      <c r="Q1057" s="6" t="n">
        <v>0</v>
      </c>
      <c r="R1057" s="6" t="n">
        <v>0</v>
      </c>
      <c r="S1057" s="6" t="n">
        <v>0.7391304347826086</v>
      </c>
      <c r="T1057" s="6" t="n">
        <v>9.225882352941177</v>
      </c>
      <c r="U1057" s="6" t="n">
        <v>5</v>
      </c>
      <c r="V1057" s="6" t="n">
        <v>5</v>
      </c>
      <c r="W1057" s="6" t="n">
        <v>5</v>
      </c>
      <c r="X1057" s="6" t="n">
        <v>5</v>
      </c>
      <c r="Y1057" s="6" t="n">
        <v>5</v>
      </c>
      <c r="Z1057" s="6" t="n">
        <v>5</v>
      </c>
      <c r="AA1057" s="6" t="inlineStr">
        <is>
          <t>O item apresenta excelente alinhamento com a habilidade MT-H11, pois demanda a leitura de uma representação de escala (mapa) para resolver um problema do cotidiano (planejamento agrícola). Os objetos de conhecimento (geometria) são perfeitamente adequados e necessários para a resolução. Os distratores são plausíveis, pois surgem de erros comuns de cálculo (divisão por 2, multiplicação por 2, conversão incorreta de unidades) e exigem que o aluno compreenda o processo, não apenas memorize. O nível de complexidade é adequado para o Ensino Médio, envolvendo operações com números grandes e conversão de unidades. A estrutura do item, com enunciado contextualizado, alternativas e a necessidade de uma cadeia de raciocínio, está em total aderência ao formato do ENEM.</t>
        </is>
      </c>
      <c r="AB1057" s="6" t="n">
        <v>4.8</v>
      </c>
      <c r="AC1057" s="6" t="n">
        <v>5</v>
      </c>
      <c r="AD1057" s="6" t="n">
        <v>5</v>
      </c>
      <c r="AE1057" s="6" t="n">
        <v>4</v>
      </c>
      <c r="AF1057" s="6" t="n">
        <v>5</v>
      </c>
      <c r="AG1057" s="6" t="n">
        <v>5</v>
      </c>
      <c r="AH1057" s="6" t="inlineStr">
        <is>
          <t>O item apresenta excelente alinhamento à habilidade MT-H11, exigindo a aplicação direta da noção de escala em uma situação de leitura de mapa do cotidiano. Os objetos de conhecimento geométricos (escala e proporcionalidade) são plenamente adequados. Os distratores A, C e E são plausíveis, explorando erros comuns de conversão de unidades e interpretação da escala, embora o distrator D (32 km) seja menos provável de ser escolhido por um erro de cálculo específico, funcionando mais como um 'chute' provável. O nível de dificuldade é adequado ao Ensino Médio, tratando-se de um problema clássico e acessível. O formato adere rigorosamente ao padrão ENEM, com enunciado contextualizado, comando claro e cinco alternativas.</t>
        </is>
      </c>
    </row>
    <row r="1058">
      <c r="A1058" s="6" t="inlineStr">
        <is>
          <t>a8198cc2-2ebf-4252-a582-4fd778d1bf75</t>
        </is>
      </c>
      <c r="B1058" s="6" t="inlineStr">
        <is>
          <t>com_fewshot_sem_grafo</t>
        </is>
      </c>
      <c r="C1058" s="6" t="inlineStr">
        <is>
          <t>MT</t>
        </is>
      </c>
      <c r="D1058" s="6" t="inlineStr">
        <is>
          <t>Matematica e suas Tecnologias</t>
        </is>
      </c>
      <c r="E1058" s="6" t="n">
        <v>3</v>
      </c>
      <c r="F1058" s="6" t="inlineStr">
        <is>
          <t>MT-H11</t>
        </is>
      </c>
      <c r="G1058" s="6" t="inlineStr">
        <is>
          <t>Utilizar a nocao de escalas na leitura de representacao de situacao do cotidiano.</t>
        </is>
      </c>
      <c r="H1058" s="6" t="inlineStr">
        <is>
          <t>Um arquiteto está apresentando o projeto de uma nova casa para um cliente. Na planta baixa desenhada em uma folha de papel, a sala de estar mede 5 cm de comprimento. O arquiteto informa que a escala utilizada no projeto é de 1:100, ou seja, cada 1 cm na planta corresponde a 100 cm na realidade. Qual é o comprimento real da sala de estar, em metros?</t>
        </is>
      </c>
      <c r="I1058" s="6" t="inlineStr">
        <is>
          <t>0,5 m</t>
        </is>
      </c>
      <c r="J1058" s="6" t="inlineStr">
        <is>
          <t>5 m</t>
        </is>
      </c>
      <c r="K1058" s="6" t="inlineStr">
        <is>
          <t>10 m</t>
        </is>
      </c>
      <c r="L1058" s="6" t="inlineStr">
        <is>
          <t>50 m</t>
        </is>
      </c>
      <c r="M1058" s="6" t="inlineStr">
        <is>
          <t>500 m</t>
        </is>
      </c>
      <c r="N1058" s="6" t="inlineStr">
        <is>
          <t>B</t>
        </is>
      </c>
      <c r="O1058" s="6" t="inlineStr">
        <is>
          <t>A habilidade MT-H11 é avaliada ao aplicar o conceito de escala para converter medidas de uma representação gráfica (planta) para a dimensão real. A escala 1:100 indica que a medida real é 100 vezes maior que a medida na planta. Assim, 5 cm na planta correspondem a 500 cm na realidade. Convertendo 500 cm para metros (dividindo por 100), obtém-se 5 m.</t>
        </is>
      </c>
      <c r="P1058" s="6" t="b">
        <v>1</v>
      </c>
      <c r="Q1058" s="6" t="n">
        <v>0</v>
      </c>
      <c r="R1058" s="6" t="n">
        <v>0</v>
      </c>
      <c r="S1058" s="6" t="n">
        <v>0.7</v>
      </c>
      <c r="T1058" s="6" t="n">
        <v>9.571844155844158</v>
      </c>
      <c r="U1058" s="6" t="n">
        <v>5</v>
      </c>
      <c r="V1058" s="6" t="n">
        <v>5</v>
      </c>
      <c r="W1058" s="6" t="n">
        <v>5</v>
      </c>
      <c r="X1058" s="6" t="n">
        <v>5</v>
      </c>
      <c r="Y1058" s="6" t="n">
        <v>5</v>
      </c>
      <c r="Z1058" s="6" t="n">
        <v>5</v>
      </c>
      <c r="AA1058" s="6" t="inlineStr">
        <is>
          <t>O item apresenta excelente alinhamento com a habilidade MT-H11, pois exige a aplicação direta do conceito de escala para resolver um problema do cotidiano (leitura de uma planta arquitetônica). O objeto de conhecimento 'Conhecimentos geométricos' é perfeitamente adequado, pois a escala é um conceito fundamental da geometria aplicada. Os distratores são plausíveis e bem elaborados: representam erros comuns de cálculo (divisão por 100 em vez de multiplicação, esquecimento da conversão de unidade, multiplicação por 1000) e capturam diferentes níveis de compreensão do estudante. O nível de complexidade é apropriado para o Ensino Médio, exigindo raciocínio lógico-matemático e manipulação de unidades de medida, sem a necessidade de conhecimentos avançados. O formato segue rigorosamente as especificações do ENEM, com enunciado claro, contexto realista, cinco alternativas e uma única resposta correta.</t>
        </is>
      </c>
      <c r="AB1058" s="6" t="n">
        <v>4.4</v>
      </c>
      <c r="AC1058" s="6" t="n">
        <v>5</v>
      </c>
      <c r="AD1058" s="6" t="n">
        <v>5</v>
      </c>
      <c r="AE1058" s="6" t="n">
        <v>4</v>
      </c>
      <c r="AF1058" s="6" t="n">
        <v>4</v>
      </c>
      <c r="AG1058" s="6" t="n">
        <v>4</v>
      </c>
      <c r="AH1058" s="6" t="inlineStr">
        <is>
          <t>O item avalia com precisão a habilidade MT-H11, exigindo a aplicação direta do conceito de escala para converter medidas de uma representação gráfica (planta) para o tamanho real. Os objetos de conhecimento geométricos (escala, proporção e conversão de unidades) são plenamente adequados. Os distratores são plausíveis, explorando erros comuns como a falha na conversão de unidades (500 cm para 500 m) ou a má interpretação da razão de escala. O nível de dificuldade é elementar, mas adequado ao Ensino Médio como item de acesso, embora o conceito seja frequentemente introduzido nos anos finais do Fundamental. O formato segue o padrão ENEM, embora a contextualização seja puramente textual, o que é aceitável, mas poderia ser enriquecido com uma imagem para melhor simular a 'leitura de representação'.</t>
        </is>
      </c>
    </row>
    <row r="1059">
      <c r="A1059" s="6" t="inlineStr">
        <is>
          <t>0e1705de-2bc1-43cb-b9ba-9a6eac26b574</t>
        </is>
      </c>
      <c r="B1059" s="6" t="inlineStr">
        <is>
          <t>com_fewshot_sem_grafo</t>
        </is>
      </c>
      <c r="C1059" s="6" t="inlineStr">
        <is>
          <t>MT</t>
        </is>
      </c>
      <c r="D1059" s="6" t="inlineStr">
        <is>
          <t>Matematica e suas Tecnologias</t>
        </is>
      </c>
      <c r="E1059" s="6" t="n">
        <v>3</v>
      </c>
      <c r="F1059" s="6" t="inlineStr">
        <is>
          <t>MT-H11</t>
        </is>
      </c>
      <c r="G1059" s="6" t="inlineStr">
        <is>
          <t>Utilizar a nocao de escalas na leitura de representacao de situacao do cotidiano.</t>
        </is>
      </c>
      <c r="H1059" s="6" t="inlineStr">
        <is>
          <t>Um estudante está analisando o mapa de sua cidade para planejar uma rota de ciclismo. Ele mede, com uma régua, que a distância entre a praça central e a entrada do parque, em linha reta no mapa, é de 8 cm. A escala indicada no mapa é de 1: 25 000. Qual é a distância real, em quilômetros, entre esses dois pontos?</t>
        </is>
      </c>
      <c r="I1059" s="6" t="inlineStr">
        <is>
          <t>0,2 km</t>
        </is>
      </c>
      <c r="J1059" s="6" t="inlineStr">
        <is>
          <t>1,0 km</t>
        </is>
      </c>
      <c r="K1059" s="6" t="inlineStr">
        <is>
          <t>2,0 km</t>
        </is>
      </c>
      <c r="L1059" s="6" t="inlineStr">
        <is>
          <t>2,5 km</t>
        </is>
      </c>
      <c r="M1059" s="6" t="inlineStr">
        <is>
          <t>3,2 km</t>
        </is>
      </c>
      <c r="N1059" s="6" t="inlineStr">
        <is>
          <t>C</t>
        </is>
      </c>
      <c r="O1059" s="6" t="inlineStr">
        <is>
          <t>A habilidade MT-H11 é avaliada ao aplicar o conceito de escala para converter a medida gráfica na medida real. A escala 1:25 000 indica que 1 cm no mapa equivale a 25 000 cm na realidade. Multiplicando a distância medida (8 cm) por 25 000, obtemos 200 000 cm. Para transformar essa medida em quilômetros, divide-se por 100 000 (pois 1 km = 100 000 cm), resultando em 2 km.</t>
        </is>
      </c>
      <c r="P1059" s="6" t="b">
        <v>1</v>
      </c>
      <c r="Q1059" s="6" t="n">
        <v>0</v>
      </c>
      <c r="R1059" s="6" t="n">
        <v>0</v>
      </c>
      <c r="S1059" s="6" t="n">
        <v>0.8</v>
      </c>
      <c r="T1059" s="6" t="n">
        <v>7.398222222222223</v>
      </c>
      <c r="U1059" s="6" t="n">
        <v>4.8</v>
      </c>
      <c r="V1059" s="6" t="n">
        <v>5</v>
      </c>
      <c r="W1059" s="6" t="n">
        <v>5</v>
      </c>
      <c r="X1059" s="6" t="n">
        <v>4</v>
      </c>
      <c r="Y1059" s="6" t="n">
        <v>5</v>
      </c>
      <c r="Z1059" s="6" t="n">
        <v>5</v>
      </c>
      <c r="AA1059" s="6" t="inlineStr">
        <is>
          <t>O item apresenta excelente alinhamento com a habilidade MT-H11, pois exige a aplicação direta do conceito de escala para resolver um problema do cotidiano (planejamento de rota). A habilidade de leitura da representação (mapa) e conversão de unidades está perfeitamente contemplada. Os objetos de conhecimento (geometria) são adequados e pertinentes. Os distratores são plausíveis, pois surgem de erros comuns de cálculo (divisão por 1000 em vez de 100000, multiplicação por 25 em vez de 25000) e de interpretação da escala, exigindo que o estudante realize o procedimento correto para eliminá-los. O nível de complexidade é adequado para o Ensino Médio, envolvendo operações com números grandes e conversão de unidades. O formato segue as características do ENEM, com um enunciado contextualizado e alternativas que exigem raciocínio, não apenas memória.</t>
        </is>
      </c>
      <c r="AB1059" s="6" t="n">
        <v>4.8</v>
      </c>
      <c r="AC1059" s="6" t="n">
        <v>5</v>
      </c>
      <c r="AD1059" s="6" t="n">
        <v>5</v>
      </c>
      <c r="AE1059" s="6" t="n">
        <v>4</v>
      </c>
      <c r="AF1059" s="6" t="n">
        <v>5</v>
      </c>
      <c r="AG1059" s="6" t="n">
        <v>5</v>
      </c>
      <c r="AH1059" s="6" t="inlineStr">
        <is>
          <t>O item apresenta alinhamento perfeito à habilidade MT-H11, exigindo a aplicação direta do conceito de escala para converter medidas gráficas em reais em uma situação cotidiana (leitura de mapa). Os objetos de conhecimento geométricos (proporção, escala e conversão de unidades) são adequados. O nível de dificuldade é compatível com o Ensino Médio, abordando um conteúdo fundamental. O distrator A (0,2 km) é muito plausível, pois representa um erro comum de deslocamento da vírgula ou ignorar a magnitude da escala (tratar 1:25.000 como 1:25). Os demais distratores são menos específicos, mas cumprem a função de preencher as alternativas. O formato segue o padrão ENEM, com enunciado contextualizado e cinco alternativas.</t>
        </is>
      </c>
    </row>
    <row r="1060">
      <c r="A1060" s="6" t="inlineStr">
        <is>
          <t>37dad7f9-9783-4817-8790-643162aa9d58</t>
        </is>
      </c>
      <c r="B1060" s="6" t="inlineStr">
        <is>
          <t>com_fewshot_sem_grafo</t>
        </is>
      </c>
      <c r="C1060" s="6" t="inlineStr">
        <is>
          <t>MT</t>
        </is>
      </c>
      <c r="D1060" s="6" t="inlineStr">
        <is>
          <t>Matematica e suas Tecnologias</t>
        </is>
      </c>
      <c r="E1060" s="6" t="n">
        <v>3</v>
      </c>
      <c r="F1060" s="6" t="inlineStr">
        <is>
          <t>MT-H11</t>
        </is>
      </c>
      <c r="G1060" s="6" t="inlineStr">
        <is>
          <t>Utilizar a nocao de escalas na leitura de representacao de situacao do cotidiano.</t>
        </is>
      </c>
      <c r="H1060" s="6" t="inlineStr">
        <is>
          <t>Um turista está visitando uma nova cidade e utiliza um mapa fornecido pelo hotel para se locomover. Na legenda do mapa, está indicada a escala de 1:25.000, o que significa que 1 cm na representação corresponde a 25.000 cm na realidade. O turista mede a distância no mapa entre o hotel e o ponto turístico que deseja visitar e obtém o valor de 8 cm. Qual é a distância real, em quilômetros, que ele precisará percorrer?</t>
        </is>
      </c>
      <c r="I1060" s="6" t="inlineStr">
        <is>
          <t>0,2 km</t>
        </is>
      </c>
      <c r="J1060" s="6" t="inlineStr">
        <is>
          <t>1,0 km</t>
        </is>
      </c>
      <c r="K1060" s="6" t="inlineStr">
        <is>
          <t>2,0 km</t>
        </is>
      </c>
      <c r="L1060" s="6" t="inlineStr">
        <is>
          <t>3,2 km</t>
        </is>
      </c>
      <c r="M1060" s="6" t="inlineStr">
        <is>
          <t>20,0 km</t>
        </is>
      </c>
      <c r="N1060" s="6" t="inlineStr">
        <is>
          <t>C</t>
        </is>
      </c>
      <c r="O1060" s="6" t="inlineStr">
        <is>
          <t>Para resolver a questão, aplica-se a noção de escala (Habilidade MT-H11). A escala de 1:25.000 indica que cada 1 cm no mapa equivale a 25.000 cm (ou 250 metros) na realidade. Multiplicando a distância medida no mapa (8 cm) pelo denominador da escala (25.000), temos 200.000 cm. Convertendo este valor para quilômetros (dividindo por 100.000), obtém-se 2 km.</t>
        </is>
      </c>
      <c r="P1060" s="6" t="b">
        <v>1</v>
      </c>
      <c r="Q1060" s="6" t="n">
        <v>0</v>
      </c>
      <c r="R1060" s="6" t="n">
        <v>0</v>
      </c>
      <c r="S1060" s="6" t="n">
        <v>0.7333333333333333</v>
      </c>
      <c r="T1060" s="6" t="n">
        <v>8.547940199335549</v>
      </c>
      <c r="U1060" s="6" t="n">
        <v>5</v>
      </c>
      <c r="V1060" s="6" t="n">
        <v>5</v>
      </c>
      <c r="W1060" s="6" t="n">
        <v>5</v>
      </c>
      <c r="X1060" s="6" t="n">
        <v>5</v>
      </c>
      <c r="Y1060" s="6" t="n">
        <v>5</v>
      </c>
      <c r="Z1060" s="6" t="n">
        <v>5</v>
      </c>
      <c r="AA1060" s="6" t="inlineStr">
        <is>
          <t>O item apresenta excelente alinhamento com a habilidade MT-H11, pois exige a aplicação direta do conceito de escala para resolver um problema do cotidiano (leitura de mapa). Os objetos de conhecimento (geometria) são perfeitamente adequados e necessários para a resolução. Os distratores são plausíveis, pois surgem de erros comuns de cálculo ou conversão de unidades (ex: esquecer de converter cm para km, ou converter para metros e não para km), exigindo que o aluno realize o procedimento completo com atenção. O nível de complexidade é adequado para o Ensino Médio, envolvendo operações aritméticas básicas e uma conversão de unidade de comprimento. O formato segue rigorosamente as características do ENEM, com um enunciado contextualizado, uma pergunta objetiva e alternativas que testam o domínio do conteúdo.</t>
        </is>
      </c>
      <c r="AB1060" s="6" t="n">
        <v>4.8</v>
      </c>
      <c r="AC1060" s="6" t="n">
        <v>5</v>
      </c>
      <c r="AD1060" s="6" t="n">
        <v>5</v>
      </c>
      <c r="AE1060" s="6" t="n">
        <v>4</v>
      </c>
      <c r="AF1060" s="6" t="n">
        <v>5</v>
      </c>
      <c r="AG1060" s="6" t="n">
        <v>5</v>
      </c>
      <c r="AH1060" s="6" t="inlineStr">
        <is>
          <t>O item apresenta alinhamento perfeito à habilidade MT-H11, exigindo a aplicação direta do conceito de escala em uma situação cotidiana (leitura de mapa). Os objetos de conhecimento geométricos são adequados. Os distratores A e E são plausíveis, representando erros comuns de conversão de unidades (deslocamento da vírgula decimal), enquanto B e D são menos robustos, mas aceitáveis para o nível básico da questão. O nível de dificuldade é compatível com o Ensino Médio, tratando-se de uma questão básica de proporcionalidade. O formato segue rigorosamente o padrão ENEM, com enunciado contextualizado e cinco alternativas.</t>
        </is>
      </c>
    </row>
    <row r="1061">
      <c r="A1061" s="6" t="inlineStr">
        <is>
          <t>d5c12bc9-4b5f-4a67-acab-6e8a7effe1a3</t>
        </is>
      </c>
      <c r="B1061" s="6" t="inlineStr">
        <is>
          <t>com_fewshot_sem_grafo</t>
        </is>
      </c>
      <c r="C1061" s="6" t="inlineStr">
        <is>
          <t>MT</t>
        </is>
      </c>
      <c r="D1061" s="6" t="inlineStr">
        <is>
          <t>Matematica e suas Tecnologias</t>
        </is>
      </c>
      <c r="E1061" s="6" t="n">
        <v>3</v>
      </c>
      <c r="F1061" s="6" t="inlineStr">
        <is>
          <t>MT-H12</t>
        </is>
      </c>
      <c r="G1061" s="6" t="inlineStr">
        <is>
          <t>Resolver situacao-problema que envolva medidas de grandezas.</t>
        </is>
      </c>
      <c r="H1061" s="6" t="inlineStr">
        <is>
          <t>Um agricultor possui um terreno triangular com base medindo 400 metros e altura medindo 300 metros. Ele pretende dividir esse terreno em lotes quadrados, todos com a mesma área, de modo que o lado de cada lote meça 50 metros. Considerando que não haverá desperdício de área na divisão, qual é a quantidade máxima de lotes que o agricultor poderá obter?</t>
        </is>
      </c>
      <c r="I1061" s="6" t="inlineStr">
        <is>
          <t>12</t>
        </is>
      </c>
      <c r="J1061" s="6" t="inlineStr">
        <is>
          <t>24</t>
        </is>
      </c>
      <c r="K1061" s="6" t="inlineStr">
        <is>
          <t>30</t>
        </is>
      </c>
      <c r="L1061" s="6" t="inlineStr">
        <is>
          <t>48</t>
        </is>
      </c>
      <c r="M1061" s="6" t="inlineStr">
        <is>
          <t>60</t>
        </is>
      </c>
      <c r="N1061" s="6" t="inlineStr">
        <is>
          <t>B</t>
        </is>
      </c>
      <c r="O1061" s="6" t="inlineStr">
        <is>
          <t>A questao exige o calculo de medidas de grandezas, especificamente area. Primeiro, calcula-se a area do terreno triangular: (base x altura) / 2 = (400 x 300) / 2 = 60.000 metros quadrados. Depois, calcula-se a area de um lote quadrado: lado x lado = 50 x 50 = 2.500 metros quadrados. A divisao da area total pela area do lote (60.000 / 2.500) resulta em 24 lotes.</t>
        </is>
      </c>
      <c r="P1061" s="6" t="b">
        <v>1</v>
      </c>
      <c r="Q1061" s="6" t="n">
        <v>0</v>
      </c>
      <c r="R1061" s="6" t="n">
        <v>0</v>
      </c>
      <c r="S1061" s="6" t="n">
        <v>0.8157894736842105</v>
      </c>
      <c r="T1061" s="6" t="n">
        <v>8.187424242424246</v>
      </c>
      <c r="U1061" s="6" t="n">
        <v>4.8</v>
      </c>
      <c r="V1061" s="6" t="n">
        <v>5</v>
      </c>
      <c r="W1061" s="6" t="n">
        <v>5</v>
      </c>
      <c r="X1061" s="6" t="n">
        <v>4</v>
      </c>
      <c r="Y1061" s="6" t="n">
        <v>5</v>
      </c>
      <c r="Z1061" s="6" t="n">
        <v>5</v>
      </c>
      <c r="AA1061" s="6" t="inlineStr">
        <is>
          <t>O item apresenta excelente alinhamento com a habilidade-alvo MT-H12, pois exige a resolução de uma situação-problema que envolve o cálculo e a comparação de medidas de grandezas (áreas). A habilidade de calcular a área de figuras geométricas (triângulo e quadrado) e utilizá-la para resolver um problema prático (divisão de um terreno) está perfeitamente contemplada. Os objetos de conhecimento esperados (conhecimentos geométricos) são adequados e necessários para a resolução do item. Os distratores são plausíveis, pois surgem de erros comuns de cálculo ou interpretação do problema, como esquecer de dividir a área do triângulo por 2 (resultando em 48 lotes, distrator D) ou calcular a área do lote de forma incorreta (resultando em 12 ou 60 lotes, distratores A e E). O nível de escolaridade é adequado, pois o conhecimento de fórmulas de área de figuras planas é um conteúdo do Ensino Médio. A aderência ao formato ENEM é alta, pois o item contextualiza o problema em um cenário do cotidiano (agricultura), apresenta um enunciado claro e uma sequência lógica de raciocínio, exigindo do estudante a aplicação de conceitos matemáticos para chegar à solução.</t>
        </is>
      </c>
      <c r="AB1061" s="6" t="n">
        <v>5</v>
      </c>
      <c r="AC1061" s="6" t="n">
        <v>5</v>
      </c>
      <c r="AD1061" s="6" t="n">
        <v>5</v>
      </c>
      <c r="AE1061" s="6" t="n">
        <v>5</v>
      </c>
      <c r="AF1061" s="6" t="n">
        <v>5</v>
      </c>
      <c r="AG1061" s="6" t="n">
        <v>5</v>
      </c>
      <c r="AH1061" s="6" t="inlineStr">
        <is>
          <t>O item apresenta excelente alinhamento à habilidade MT-H12, exigindo a resolução de uma situação-problema por meio do cálculo de áreas (medidas de grandezas). Os objetos de conhecimento geométricos (fórmulas de área de triângulo e quadrado) são adequados e essenciais para a resolução. Os distratores são bem elaborados e plausíveis, derivando de erros comuns, como o esquecimento de dividir a área do triângulo por dois (alternativa D) ou erros de cálculo na divisão das áreas. O nível de dificuldade é compatível com o Ensino Médio, e a estrutura do item segue rigorosamente o formato do ENEM, com enunciado contextualizado, comando claro e cinco alternativas.</t>
        </is>
      </c>
    </row>
    <row r="1062">
      <c r="A1062" s="6" t="inlineStr">
        <is>
          <t>1bc1d5e6-e5dd-4c9e-bc6b-4d8762a85126</t>
        </is>
      </c>
      <c r="B1062" s="6" t="inlineStr">
        <is>
          <t>com_fewshot_sem_grafo</t>
        </is>
      </c>
      <c r="C1062" s="6" t="inlineStr">
        <is>
          <t>MT</t>
        </is>
      </c>
      <c r="D1062" s="6" t="inlineStr">
        <is>
          <t>Matematica e suas Tecnologias</t>
        </is>
      </c>
      <c r="E1062" s="6" t="n">
        <v>3</v>
      </c>
      <c r="F1062" s="6" t="inlineStr">
        <is>
          <t>MT-H12</t>
        </is>
      </c>
      <c r="G1062" s="6" t="inlineStr">
        <is>
          <t>Resolver situacao-problema que envolva medidas de grandezas.</t>
        </is>
      </c>
      <c r="H1062" s="6" t="inlineStr">
        <is>
          <t>Um agricultor construiu um reservatório de água em formato cilíndrico para irrigar sua lavoura. O reservatório tem 3 metros de profundidade e um diâmetro de 2 metros. Para encher esse reservatório, ele utiliza uma bomba com vazão constante de 157 litros por minuto. Considerando o valor de pi igual a 3,14, qual é o tempo necessário, em horas, para encher completamente o reservatório?</t>
        </is>
      </c>
      <c r="I1062" s="6" t="inlineStr">
        <is>
          <t>0,5 hora</t>
        </is>
      </c>
      <c r="J1062" s="6" t="inlineStr">
        <is>
          <t>1,0 hora</t>
        </is>
      </c>
      <c r="K1062" s="6" t="inlineStr">
        <is>
          <t>1,5 horas</t>
        </is>
      </c>
      <c r="L1062" s="6" t="inlineStr">
        <is>
          <t>2,0 horas</t>
        </is>
      </c>
      <c r="M1062" s="6" t="inlineStr">
        <is>
          <t>2,5 horas</t>
        </is>
      </c>
      <c r="N1062" s="6" t="inlineStr">
        <is>
          <t>B</t>
        </is>
      </c>
      <c r="O1062" s="6" t="inlineStr">
        <is>
          <t>Para resolver a situação-problema (Habilidade H12), é necessário calcular o volume do cilindro (grandeza geométrica) e relacioná-lo com a vazão da bomba (grandeza temporal). O raio é 1m (metade do diâmetro). O volume é V = 3,14 * 1² * 3 = 9,42 m³. Convertendo para litros (1 m³ = 1000 L), temos 9420 litros. Dividindo o volume total pela vazão (9420 / 157), obtemos 60 minutos, que equivale a 1,0 hora.</t>
        </is>
      </c>
      <c r="P1062" s="6" t="b">
        <v>1</v>
      </c>
      <c r="Q1062" s="6" t="n">
        <v>0</v>
      </c>
      <c r="R1062" s="6" t="n">
        <v>0</v>
      </c>
      <c r="S1062" s="6" t="n">
        <v>0.7692307692307693</v>
      </c>
      <c r="T1062" s="6" t="n">
        <v>8.369753424657535</v>
      </c>
      <c r="U1062" s="6" t="n">
        <v>4.8</v>
      </c>
      <c r="V1062" s="6" t="n">
        <v>5</v>
      </c>
      <c r="W1062" s="6" t="n">
        <v>5</v>
      </c>
      <c r="X1062" s="6" t="n">
        <v>4</v>
      </c>
      <c r="Y1062" s="6" t="n">
        <v>5</v>
      </c>
      <c r="Z1062" s="6" t="n">
        <v>5</v>
      </c>
      <c r="AA1062" s="6" t="inlineStr">
        <is>
          <t>O item apresenta excelente alinhamento com a habilidade MT-H12, pois exige a resolução de uma situação-problema que envolve o cálculo de uma grandeza geométrica (volume do cilindro) para determinar outra grandeza (tempo). Os objetos de conhecimento (geometria) são perfeitamente adequados e necessários para a solução. O nível de complexidade é apropriado para o Ensino Médio, exigindo a aplicação de fórmulas, conversão de unidades e raciocínio proporcional. O formato segue as características do ENEM, com um enunciado contextualizado e que demanda interpretação e cálculo. Os distratores são plausíveis, pois correspondem a erros comuns de cálculo (como esquecer a conversão de metros cúbicos para litros ou cometer um erro de divisão), mas poderiam ser um pouco mais diversificados para representar outros tipos de equívocos, como o uso incorreto da fórmula do volume.</t>
        </is>
      </c>
      <c r="AB1062" s="6" t="n">
        <v>4.8</v>
      </c>
      <c r="AC1062" s="6" t="n">
        <v>5</v>
      </c>
      <c r="AD1062" s="6" t="n">
        <v>5</v>
      </c>
      <c r="AE1062" s="6" t="n">
        <v>4</v>
      </c>
      <c r="AF1062" s="6" t="n">
        <v>5</v>
      </c>
      <c r="AG1062" s="6" t="n">
        <v>5</v>
      </c>
      <c r="AH1062" s="6" t="inlineStr">
        <is>
          <t>O item avalia corretamente a habilidade H12 ao propor uma situação-problema que requer o cálculo de volume (grandeza geométrica) e sua relação com vazão e tempo (grandezas físicas). Os objetos de conhecimento geométricos (volume do cilindro) são adequados. Os distratores são plausíveis, notadamente a alternativa D (2,0 h), que pode ser obtida pelo erro de calcular a área lateral do cilindro em vez do volume, e a alternativa A (0,5 h), possível erro na leitura da vazão. O nível de dificuldade é compatível com o Ensino Médio, exigindo conversão de unidades e domínio de fórmulas básicas. A estrutura do item segue o padrão ENEM.</t>
        </is>
      </c>
    </row>
    <row r="1063">
      <c r="A1063" s="6" t="inlineStr">
        <is>
          <t>e17f5d94-cb52-4f4a-b55e-ad6660cb9ff7</t>
        </is>
      </c>
      <c r="B1063" s="6" t="inlineStr">
        <is>
          <t>com_fewshot_sem_grafo</t>
        </is>
      </c>
      <c r="C1063" s="6" t="inlineStr">
        <is>
          <t>MT</t>
        </is>
      </c>
      <c r="D1063" s="6" t="inlineStr">
        <is>
          <t>Matematica e suas Tecnologias</t>
        </is>
      </c>
      <c r="E1063" s="6" t="n">
        <v>3</v>
      </c>
      <c r="F1063" s="6" t="inlineStr">
        <is>
          <t>MT-H12</t>
        </is>
      </c>
      <c r="G1063" s="6" t="inlineStr">
        <is>
          <t>Resolver situacao-problema que envolva medidas de grandezas.</t>
        </is>
      </c>
      <c r="H1063" s="6" t="inlineStr">
        <is>
          <t>Um agricultor vai plantar soja em um terreno com formato de trapézio. As bases medem 40 m e 60 m, e a distância entre elas (altura) é de 30 m. A recomendação agronômica indica o uso de 50 kg de sementes por hectare. Sabendo que 1 hectare corresponde a 10.000 metros quadrados, a massa de sementes necessária para plantar todo o terreno é de:</t>
        </is>
      </c>
      <c r="I1063" s="6" t="inlineStr">
        <is>
          <t>5,0 kg</t>
        </is>
      </c>
      <c r="J1063" s="6" t="inlineStr">
        <is>
          <t>7,5 kg</t>
        </is>
      </c>
      <c r="K1063" s="6" t="inlineStr">
        <is>
          <t>15,0 kg</t>
        </is>
      </c>
      <c r="L1063" s="6" t="inlineStr">
        <is>
          <t>30,0 kg</t>
        </is>
      </c>
      <c r="M1063" s="6" t="inlineStr">
        <is>
          <t>75,0 kg</t>
        </is>
      </c>
      <c r="N1063" s="6" t="inlineStr">
        <is>
          <t>B</t>
        </is>
      </c>
      <c r="O1063" s="6" t="inlineStr">
        <is>
          <t>A questão exige o cálculo da área do trapézio (medida de grandeza geométrica) e a conversão de unidades de área (m² para hectares) para encontrar a quantidade de sementes (medida de massa). A área é ((40+60)*30)/2 = 1500 m². Convertendo para hectares: 1500/10000 = 0,15 ha. Multiplicando pela densidade de semeadura: 0,15 * 50 = 7,5 kg. Isso atende à habilidade MT-H12 de resolver problemas com medidas de grandezas.</t>
        </is>
      </c>
      <c r="P1063" s="6" t="b">
        <v>1</v>
      </c>
      <c r="Q1063" s="6" t="n">
        <v>0</v>
      </c>
      <c r="R1063" s="6" t="n">
        <v>0</v>
      </c>
      <c r="S1063" s="6" t="n">
        <v>0.7105263157894737</v>
      </c>
      <c r="T1063" s="6" t="n">
        <v>6.925243243243241</v>
      </c>
      <c r="U1063" s="6" t="n">
        <v>4.8</v>
      </c>
      <c r="V1063" s="6" t="n">
        <v>5</v>
      </c>
      <c r="W1063" s="6" t="n">
        <v>5</v>
      </c>
      <c r="X1063" s="6" t="n">
        <v>4</v>
      </c>
      <c r="Y1063" s="6" t="n">
        <v>5</v>
      </c>
      <c r="Z1063" s="6" t="n">
        <v>5</v>
      </c>
      <c r="AA1063" s="6" t="inlineStr">
        <is>
          <t>O item apresenta excelente alinhamento com a habilidade MT-H12, pois exige a resolução de um problema que envolve o cálculo de uma medida de grandeza (área do trapézio) e sua utilização para determinar outra grandeza (massa de sementes), incluindo a conversão de unidades. Os objetos de conhecimento (geometria) são perfeitamente adequados e necessários para a resolução. Os distratores são plausíveis, pois representam erros comuns de cálculo (esquecer a divisão por 2 na área do trapézio, não converter a área para hectares, multiplicar a área total pela densidade), o que permite diferenciar estudantes que dominam o conteúdo daqueles que não dominam. O nível de complexidade é adequado para o Ensino Médio, exigindo a aplicação de fórmulas e raciocínio proporcional. A aderência ao formato ENEM é alta, pois se trata de um item de múltipla escolha com um enunciado contextualizado que aborda uma aplicação prática do conhecimento matemático.</t>
        </is>
      </c>
      <c r="AB1063" s="6" t="n">
        <v>5</v>
      </c>
      <c r="AC1063" s="6" t="n">
        <v>5</v>
      </c>
      <c r="AD1063" s="6" t="n">
        <v>5</v>
      </c>
      <c r="AE1063" s="6" t="n">
        <v>5</v>
      </c>
      <c r="AF1063" s="6" t="n">
        <v>5</v>
      </c>
      <c r="AG1063" s="6" t="n">
        <v>5</v>
      </c>
      <c r="AH1063" s="6" t="inlineStr">
        <is>
          <t>O item apresenta excelente alinhamento à habilidade MT-H12, exigindo o cálculo de uma grandeza geométrica (área) e sua aplicação para determinar uma grandeza física (massa) por meio de conversão de unidades e proporcionalidade. Os objetos de conhecimento geométricos (área do trapézio) são adequados e centrais à resolução. Os distratores são plausíveis, derivando de erros comuns como esquecer a divisão por dois na fórmula da área (alternativa C), confundir a conversão de hectares (alternativa E) ou inverter a operação de proporcionalidade (alternativa D). O nível de dificuldade é compatível com o Ensino Médio, abordando conteúdos fundamentais. O formato segue rigorosamente o padrão do ENEM, com enunciado contextualizado e cinco alternativas.</t>
        </is>
      </c>
    </row>
    <row r="1064">
      <c r="A1064" s="6" t="inlineStr">
        <is>
          <t>75a11d97-079b-4a42-8dcd-94d8472e3e4a</t>
        </is>
      </c>
      <c r="B1064" s="6" t="inlineStr">
        <is>
          <t>com_fewshot_sem_grafo</t>
        </is>
      </c>
      <c r="C1064" s="6" t="inlineStr">
        <is>
          <t>MT</t>
        </is>
      </c>
      <c r="D1064" s="6" t="inlineStr">
        <is>
          <t>Matematica e suas Tecnologias</t>
        </is>
      </c>
      <c r="E1064" s="6" t="n">
        <v>3</v>
      </c>
      <c r="F1064" s="6" t="inlineStr">
        <is>
          <t>MT-H12</t>
        </is>
      </c>
      <c r="G1064" s="6" t="inlineStr">
        <is>
          <t>Resolver situacao-problema que envolva medidas de grandezas.</t>
        </is>
      </c>
      <c r="H1064" s="6" t="inlineStr">
        <is>
          <t>Uma comunidade rural decidiu construir um reservatório de água em formato cilíndrico para armazenar a água da chuva utilizada na irrigação de uma horta comunitária. O projeto prevê que o reservatório tenha uma profundidade (altura) de 2 metros e um diâmetro de 3 metros. Para saber se a capacidade do reservatório será suficiente para o período de estiagem, os moradores precisam calcular o volume total de água que ele comporta, expresso em litros. Considere o valor de pi igual a 3,14 e que 1 metro cúbico equivale a 1000 litros. Qual é a capacidade máxima aproximada desse reservatório?</t>
        </is>
      </c>
      <c r="I1064" s="6" t="inlineStr">
        <is>
          <t>6280 litros</t>
        </is>
      </c>
      <c r="J1064" s="6" t="inlineStr">
        <is>
          <t>9420 litros</t>
        </is>
      </c>
      <c r="K1064" s="6" t="inlineStr">
        <is>
          <t>14130 litros</t>
        </is>
      </c>
      <c r="L1064" s="6" t="inlineStr">
        <is>
          <t>18840 litros</t>
        </is>
      </c>
      <c r="M1064" s="6" t="inlineStr">
        <is>
          <t>56520 litros</t>
        </is>
      </c>
      <c r="N1064" s="6" t="inlineStr">
        <is>
          <t>C</t>
        </is>
      </c>
      <c r="O1064" s="6" t="inlineStr">
        <is>
          <t>A habilidade H12 exige o cálculo de medidas de grandezas, neste caso, o volume de um cilindro e a conversão de unidades. O raio da base é a metade do diâmetro: 3 m / 2 = 1,5 m. A fórmula do volume do cilindro é V = pi * raio^2 * altura. Substituindo os valores: V = 3,14 * (1,5)^2 * 2 = 3,14 * 2,25 * 2 = 14,13 metros cúbicos. Como 1 m³ equivale a 1000 litros, a capacidade em litros é 14,13 * 1000 = 14130 litros.</t>
        </is>
      </c>
      <c r="P1064" s="6" t="b">
        <v>1</v>
      </c>
      <c r="Q1064" s="6" t="n">
        <v>0</v>
      </c>
      <c r="R1064" s="6" t="n">
        <v>0</v>
      </c>
      <c r="S1064" s="6" t="n">
        <v>0.7833333333333333</v>
      </c>
      <c r="T1064" s="6" t="n">
        <v>10.87814814814815</v>
      </c>
      <c r="U1064" s="6" t="n">
        <v>4.8</v>
      </c>
      <c r="V1064" s="6" t="n">
        <v>5</v>
      </c>
      <c r="W1064" s="6" t="n">
        <v>5</v>
      </c>
      <c r="X1064" s="6" t="n">
        <v>4</v>
      </c>
      <c r="Y1064" s="6" t="n">
        <v>5</v>
      </c>
      <c r="Z1064" s="6" t="n">
        <v>5</v>
      </c>
      <c r="AA1064" s="6" t="inlineStr">
        <is>
          <t>O item apresenta excelente alinhamento com a habilidade MT-H12, pois demanda a resolução de um problema do mundo real que envolve o cálculo de uma grandeza (volume) e a conversão de unidades (m³ para litros). Os objetos de conhecimento (geometria) são perfeitamente adequados e necessários para a solução. O nível de escolaridade é apropriado para o Ensino Médio, exigindo o domínio de fórmulas geométricas e operações com decimais. O formato segue as características do ENEM, com um enunciado contextualizado e uma questão de múltipla escolha. Os distratores são plausíveis, pois surgem de erros comuns de cálculo (como esquecer de elevar o raio ao quadrado, usar o diâmetro em vez do raio ou multiplicar por 100 de forma incorreta), mas poderiam ser ainda mais refinados para incluir a alternativa que resulta de calcular a área da base sem multiplicar pela altura.</t>
        </is>
      </c>
      <c r="AB1064" s="6" t="n">
        <v>5</v>
      </c>
      <c r="AC1064" s="6" t="n">
        <v>5</v>
      </c>
      <c r="AD1064" s="6" t="n">
        <v>5</v>
      </c>
      <c r="AE1064" s="6" t="n">
        <v>5</v>
      </c>
      <c r="AF1064" s="6" t="n">
        <v>5</v>
      </c>
      <c r="AG1064" s="6" t="n">
        <v>5</v>
      </c>
      <c r="AH1064" s="6" t="inlineStr">
        <is>
          <t>O item está perfeitamente alinhado à habilidade H12, pois exige a resolução de uma situação-problema envolvendo o cálculo de uma grandeza (volume) e conversão de unidades. Os objetos de conhecimento geométricos (fórmula do cilindro) são apropriados. Os distratores são plausíveis e bem construídos, explorando erros comuns como a não elevação do raio ao quadrado (alternativa B) ou a confusão entre raio e diâmetro (alternativa E). O nível de dificuldade é adequado ao Ensino Médio e o item segue rigorosamente o formato padrão do ENEM, com enunciado contextualizado, comando claro e cinco alternativas.</t>
        </is>
      </c>
    </row>
    <row r="1065">
      <c r="A1065" s="6" t="inlineStr">
        <is>
          <t>9574afce-0dfd-4cd3-b8a1-4ead3d72eeba</t>
        </is>
      </c>
      <c r="B1065" s="6" t="inlineStr">
        <is>
          <t>com_fewshot_sem_grafo</t>
        </is>
      </c>
      <c r="C1065" s="6" t="inlineStr">
        <is>
          <t>MT</t>
        </is>
      </c>
      <c r="D1065" s="6" t="inlineStr">
        <is>
          <t>Matematica e suas Tecnologias</t>
        </is>
      </c>
      <c r="E1065" s="6" t="n">
        <v>3</v>
      </c>
      <c r="F1065" s="6" t="inlineStr">
        <is>
          <t>MT-H12</t>
        </is>
      </c>
      <c r="G1065" s="6" t="inlineStr">
        <is>
          <t>Resolver situacao-problema que envolva medidas de grandezas.</t>
        </is>
      </c>
      <c r="H1065" s="6" t="inlineStr">
        <is>
          <t>Uma escola decidiu reformar o pátio de recreio, que tem formato retangular com 20 metros de comprimento por 15 metros de largura. Para a pavimentação, será utilizado um tipo de bloco retangular de concreto que mede 40 cm de comprimento por 20 cm de largura. Considerando que os blocos serão assentados perfeitamente encaixados, sem espaços entre eles, qual a quantidade mínima de blocos necessária para cobrir toda a área do pátio?</t>
        </is>
      </c>
      <c r="I1065" s="6" t="inlineStr">
        <is>
          <t>375 blocos</t>
        </is>
      </c>
      <c r="J1065" s="6" t="inlineStr">
        <is>
          <t>3.750 blocos</t>
        </is>
      </c>
      <c r="K1065" s="6" t="inlineStr">
        <is>
          <t>4.500 blocos</t>
        </is>
      </c>
      <c r="L1065" s="6" t="inlineStr">
        <is>
          <t>30.000 blocos</t>
        </is>
      </c>
      <c r="M1065" s="6" t="inlineStr">
        <is>
          <t>37.500 blocos</t>
        </is>
      </c>
      <c r="N1065" s="6" t="inlineStr">
        <is>
          <t>B</t>
        </is>
      </c>
      <c r="O1065" s="6" t="inlineStr">
        <is>
          <t>A habilidade MT-H12 é exercitada ao calcular a área de superfícies e realizar conversão de unidades de medida para resolver o problema. Primeiro, calcula-se a área do pátio: 20 m x 15 m = 300 m². Em seguida, calcula-se a área de cada bloco: 40 cm x 20 cm = 800 cm². Para comparar as grandezas, deve-se converter a área do pátio para cm² (sabendo que 1 m² = 10.000 cm²), resultando em 3.000.000 cm². Finalmente, divide-se a área total pela área de um bloco: 3.000.000 / 800 = 3.750 blocos.</t>
        </is>
      </c>
      <c r="P1065" s="6" t="b">
        <v>1</v>
      </c>
      <c r="Q1065" s="6" t="n">
        <v>0</v>
      </c>
      <c r="R1065" s="6" t="n">
        <v>0</v>
      </c>
      <c r="S1065" s="6" t="n">
        <v>0.7391304347826086</v>
      </c>
      <c r="T1065" s="6" t="n">
        <v>9.754955908289244</v>
      </c>
      <c r="U1065" s="6" t="n">
        <v>4.8</v>
      </c>
      <c r="V1065" s="6" t="n">
        <v>5</v>
      </c>
      <c r="W1065" s="6" t="n">
        <v>5</v>
      </c>
      <c r="X1065" s="6" t="n">
        <v>4</v>
      </c>
      <c r="Y1065" s="6" t="n">
        <v>5</v>
      </c>
      <c r="Z1065" s="6" t="n">
        <v>5</v>
      </c>
      <c r="AA1065" s="6" t="inlineStr">
        <is>
          <t>O item apresenta excelente alinhamento com a habilidade MT-H12, pois exige a resolução de uma situação-problema que envolve o cálculo de grandezas (área) e a conversão de unidades de medida para determinar a quantidade de blocos necessários. Os objetos de conhecimento esperados (conhecimentos geométricos) são perfeitamente adequados e aplicados, pois a resolução depende do domínio do conceito de área de figuras planas retangulares. Os distratores são plausíveis, pois surgem de erros comuns de cálculo ou de unidade (ex.: esquecer a conversão de metros para centímetros, resultando na alternativa A; ou multiplicar as áreas em vez de dividir, resultando na alternativa E). O nível de complexidade é adequado para o Ensino Médio, exigindo a aplicação de conceitos matemáticos básicos em um contexto do cotidiano. A aderência ao formato ENEM é alta, pois se trata de um item de múltipla escolha com um enunciado contextualizado que exige a aplicação de conhecimentos de Matemática para resolver um problema prático.</t>
        </is>
      </c>
      <c r="AB1065" s="6" t="n">
        <v>4.6</v>
      </c>
      <c r="AC1065" s="6" t="n">
        <v>5</v>
      </c>
      <c r="AD1065" s="6" t="n">
        <v>5</v>
      </c>
      <c r="AE1065" s="6" t="n">
        <v>4</v>
      </c>
      <c r="AF1065" s="6" t="n">
        <v>4</v>
      </c>
      <c r="AG1065" s="6" t="n">
        <v>5</v>
      </c>
      <c r="AH1065" s="6" t="inlineStr">
        <is>
          <t>O item apresenta excelente alinhamento à habilidade MT-H12, exigindo a resolução de uma situação-problema concreta que envolve o cálculo de áreas e a conversão de unidades de medida (metros para centímetros). Os objetos de conhecimento geométricos (área do retângulo) são plenamente adequados. Os distratores são bem construídos, com destaque para a alternativa A, que captura o erro comum de conversão de unidades de área (tratar 1 m² como 1.000 cm² ou errar a casa decimal). O nível de dificuldade é básico, adequado para as questões iniciais do exame, verificando competências fundamentais esperadas ao final do Ensino Médio. O formato segue rigorosamente o padrão ENEM, com enunciado contextualizado e alternativas claras.</t>
        </is>
      </c>
    </row>
    <row r="1066">
      <c r="A1066" s="6" t="inlineStr">
        <is>
          <t>d239017b-d886-4b68-be2f-4eb570b2277c</t>
        </is>
      </c>
      <c r="B1066" s="6" t="inlineStr">
        <is>
          <t>com_fewshot_sem_grafo</t>
        </is>
      </c>
      <c r="C1066" s="6" t="inlineStr">
        <is>
          <t>MT</t>
        </is>
      </c>
      <c r="D1066" s="6" t="inlineStr">
        <is>
          <t>Matematica e suas Tecnologias</t>
        </is>
      </c>
      <c r="E1066" s="6" t="n">
        <v>3</v>
      </c>
      <c r="F1066" s="6" t="inlineStr">
        <is>
          <t>MT-H13</t>
        </is>
      </c>
      <c r="G1066" s="6" t="inlineStr">
        <is>
          <t>Avaliar o resultado de uma medicao na construcao de um argumento consistente.</t>
        </is>
      </c>
      <c r="H1066" s="6" t="inlineStr">
        <is>
          <t>Um grupo de estudantes de biologia está monitorando o crescimento de uma planta rara em uma reserva florestal. Para acompanhar a evolucao da altura, eles utilizam uma trena metrica com divisoes em milimetros. Em uma medicao realizada pela manha, a planta apresentou uma altura de 45,3 cm. Uma semana depois, uma nova medicao indicou 45,8 cm. Com base nesses dados, o lider do grupo afirmou: 'A planta cresceu exatamente 0,5 cm nesta semana, o que comprova que a taxa de crescimento e constante e previsivel'. Considerando os instrumentos e o metodo utilizados, avalie a consistencia do argumento apresentado.</t>
        </is>
      </c>
      <c r="I1066" s="6" t="inlineStr">
        <is>
          <t>O argumento e consistente, pois a diferenca entre 45,8 cm e 45,3 cm e matematicamente exata, eliminando qualquer margem de erro.</t>
        </is>
      </c>
      <c r="J1066" s="6" t="inlineStr">
        <is>
          <t>O argumento e inconsistente, pois a trena metrica so permite medir variacoes superiores a 1 cm, tornando impossivel detectar o crescimento de 0,5 cm.</t>
        </is>
      </c>
      <c r="K1066" s="6" t="inlineStr">
        <is>
          <t>O argumento e inconsistente, pois desconsidera a imprecisao inerente ao instrumento de medicao e a variabilidade biologica, nao sendo possivel afirmar que o crescimento foi 'exatamente' 0,5 cm.</t>
        </is>
      </c>
      <c r="L1066" s="6" t="inlineStr">
        <is>
          <t>O argumento seria consistente apenas se as medicoes fossem feitas no mesmo horario do dia, pois a trena nao possui erro de leitura.</t>
        </is>
      </c>
      <c r="M1066" s="6" t="inlineStr">
        <is>
          <t>O argumento e consistente, pois a utilizacao de uma trena metrica garante a precisao necessaria para prever o crescimento futuro da planta.</t>
        </is>
      </c>
      <c r="N1066" s="6" t="inlineStr">
        <is>
          <t>C</t>
        </is>
      </c>
      <c r="O1066" s="6" t="inlineStr">
        <is>
          <t>A habilidade MT-H13 exige avaliar se o resultado de uma medicao sustenta um argumento. Neste caso, o argumento do estudante falha ao tratar o valor medido (0,5 cm) como uma verdade absoluta ('exatamente'). Medicoes com instrumentos como trenas possuem uma margem de erro (incerteza) associada a precisao do instrumento e a leitura do observador, alem de fatores como a posicao da planta. Portanto, nao e possivel afirmar que o crescimento foi exatamente 0,5 cm, nem que isso garante uma constancia perfeita, tornando o argumento inconsistente diante das limitacoes da medicao.</t>
        </is>
      </c>
      <c r="P1066" s="6" t="b">
        <v>1</v>
      </c>
      <c r="Q1066" s="6" t="n">
        <v>0</v>
      </c>
      <c r="R1066" s="6" t="n">
        <v>0</v>
      </c>
      <c r="S1066" s="6" t="n">
        <v>0.7022900763358778</v>
      </c>
      <c r="T1066" s="6" t="n">
        <v>15.12188552188552</v>
      </c>
      <c r="U1066" s="6" t="n">
        <v>5</v>
      </c>
      <c r="V1066" s="6" t="n">
        <v>5</v>
      </c>
      <c r="W1066" s="6" t="n">
        <v>5</v>
      </c>
      <c r="X1066" s="6" t="n">
        <v>5</v>
      </c>
      <c r="Y1066" s="6" t="n">
        <v>5</v>
      </c>
      <c r="Z1066" s="6" t="n">
        <v>5</v>
      </c>
      <c r="AA1066" s="6" t="inlineStr">
        <is>
          <t>O item apresenta excelente alinhamento com a habilidade MT-H13, pois exige que o avaliador critique a validade de uma conclusão ('argumento consistente') com base na análise das limitações de um processo de medição. A habilidade de avaliar o resultado de uma medição para construir um argumento é central, e o item a explora de forma direta. Os objetos de conhecimento, embora não sejam puramente geométricos, estão perfeitamente adequados, pois a questão aborda conceitos fundamentais de metrologia (incerteza, precisão, erro de medição) que são parte do conhecimento científico e matemático do Ensino Médio. Os distratores são plausíveis e bem elaborados: a alternativa A representa uma visão ingênua e matemática, a B comete um erro factual sobre a precisão da trena, a D introduz um fator irrelevante (horário) e a E exagera a capacidade do instrumento, todos representando raciocínios que um estudante poderia ter. O nível de escolaridade é adequado, pois a discussão sobre erro e incerteza em medições é um conteúdo esperado no Ensino Médio, especialmente no contexto das ciências. Finalmente, o item adere perfeitamente ao formato ENEM, pois apresenta um contexto do cotidiano (biologia), uma situação-problema que exige pensamento crítico e análise de argumentos, e as alternativas exigem a seleção da conclusão mais lógica e fundamentada.</t>
        </is>
      </c>
      <c r="AB1066" s="6" t="n">
        <v>5</v>
      </c>
      <c r="AC1066" s="6" t="n">
        <v>5</v>
      </c>
      <c r="AD1066" s="6" t="n">
        <v>5</v>
      </c>
      <c r="AE1066" s="6" t="n">
        <v>5</v>
      </c>
      <c r="AF1066" s="6" t="n">
        <v>5</v>
      </c>
      <c r="AG1066" s="6" t="n">
        <v>5</v>
      </c>
      <c r="AH1066" s="6" t="inlineStr">
        <is>
          <t>O item esta perfeitamente alinhado a habilidade MT-H13, pois exige que o aluno avalie a validade de uma conclusao ('crescimento exato e constante') baseada em dados de medicao, considerando a imprecisao do instrumento. O objeto de conhecimento (medicao de comprimento) e adequado ao contexto de geometria/metrica. Os distratores sao plausiveis, abordando equivocos comuns como a ignorancia da margem de erro, a incapacidade do instrumento e a confusao entre variaveis. O nivel de exigencia e a estrutura do enunciado sao compativeis com o padrao ENEM.</t>
        </is>
      </c>
    </row>
    <row r="1067">
      <c r="A1067" s="6" t="inlineStr">
        <is>
          <t>ac4fd5a9-3460-4cf0-879c-10ee57e0c5b7</t>
        </is>
      </c>
      <c r="B1067" s="6" t="inlineStr">
        <is>
          <t>com_fewshot_sem_grafo</t>
        </is>
      </c>
      <c r="C1067" s="6" t="inlineStr">
        <is>
          <t>MT</t>
        </is>
      </c>
      <c r="D1067" s="6" t="inlineStr">
        <is>
          <t>Matematica e suas Tecnologias</t>
        </is>
      </c>
      <c r="E1067" s="6" t="n">
        <v>3</v>
      </c>
      <c r="F1067" s="6" t="inlineStr">
        <is>
          <t>MT-H13</t>
        </is>
      </c>
      <c r="G1067" s="6" t="inlineStr">
        <is>
          <t>Avaliar o resultado de uma medicao na construcao de um argumento consistente.</t>
        </is>
      </c>
      <c r="H1067" s="6" t="inlineStr">
        <is>
          <t>Durante a preparação para uma competição nacional, uma equipe técnica desenvolveu um novo modelo de roupa de natação com o objetivo de reduzir o atrito com a água. Para testar a eficácia da invenção, um nadador realizou o mesmo percurso de 50 metros nado livre, duas vezes: uma usando a roupa tradicional e outra usando a nova roupa. O cronometrista utilizou um cronômetro digital com precisão de 0,1 segundo. Os tempos registrados foram 22,4 segundos com a roupa tradicional e 22,3 segundos com a nova roupa. Com base nesses dados, o técnico afirmou que a nova roupa garante uma melhoria significativa no desempenho do atleta.</t>
        </is>
      </c>
      <c r="I1067" s="6" t="inlineStr">
        <is>
          <t>O argumento do técnico é consistente, pois a diferença de tempo, embora pequena, indica que o atleta nadou mais rápido.</t>
        </is>
      </c>
      <c r="J1067" s="6" t="inlineStr">
        <is>
          <t>O argumento do técnico é inconsistente, pois a diferença observada (0,1 s) está dentro da margem de erro do instrumento de medição.</t>
        </is>
      </c>
      <c r="K1067" s="6" t="inlineStr">
        <is>
          <t>O argumento do técnico é consistente, pois qualquer redução no tempo final, independentemente da precisão do cronômetro, valida o novo equipamento.</t>
        </is>
      </c>
      <c r="L1067" s="6" t="inlineStr">
        <is>
          <t>O argumento do técnico é inconsistente, pois seria necessário realizar o teste com outros nadadores para confirmar o resultado, ignorando a medição feita.</t>
        </is>
      </c>
      <c r="M1067" s="6" t="inlineStr">
        <is>
          <t>O argumento do técnico é consistente, pois cronômetros digitais não possuem margem de erro, garantindo a exatidão da diferença encontrada.</t>
        </is>
      </c>
      <c r="N1067" s="6" t="inlineStr">
        <is>
          <t>B</t>
        </is>
      </c>
      <c r="O1067" s="6" t="inlineStr">
        <is>
          <t>A habilidade MT-H13 é exercitada ao analisar a confiabilidade dos dados obtidos. A precisão do cronômetro é de 0,1 s, o que significa que o valor real pode variar em até 0,1 s para mais ou para menos. Como a diferença entre as duas medições é exatamente 0,1 s, não é possível afirmar estatisticamente que houve melhoria, pois a variação pode ser decorrente da própria imprecisão do instrumento e não da eficácia da roupa. Portanto, o argumento do técnico não é consistente com os dados apresentados.</t>
        </is>
      </c>
      <c r="P1067" s="6" t="b">
        <v>1</v>
      </c>
      <c r="Q1067" s="6" t="n">
        <v>0</v>
      </c>
      <c r="R1067" s="6" t="n">
        <v>0</v>
      </c>
      <c r="S1067" s="6" t="n">
        <v>0.7209302325581395</v>
      </c>
      <c r="T1067" s="6" t="n">
        <v>14.05795734597157</v>
      </c>
      <c r="U1067" s="6" t="n">
        <v>5</v>
      </c>
      <c r="V1067" s="6" t="n">
        <v>5</v>
      </c>
      <c r="W1067" s="6" t="n">
        <v>5</v>
      </c>
      <c r="X1067" s="6" t="n">
        <v>5</v>
      </c>
      <c r="Y1067" s="6" t="n">
        <v>5</v>
      </c>
      <c r="Z1067" s="6" t="n">
        <v>5</v>
      </c>
      <c r="AA1067" s="6" t="inlineStr">
        <is>
          <t>O item apresenta excelente alinhamento com a habilidade MT-H13, pois exige que o avaliador critique a validade de uma conclusão argumentativa com base na análise da precisão e confiabilidade de uma medição (d1). O objeto de conhecimento, embora não seja explicitamente geométrico, está perfeitamente adequado, pois a habilidade de avaliar medições é transversal e aplicável a diversos contextos científicos, incluindo a análise de dados experimentais (d2). Os distratores são plausíveis e bem elaborados: a alternativa A representa uma conclusão precipitada comum, a C e E refletem um entendimento simplista ou incorreto sobre precisão e erro instrumental, e a D aponta para uma limitação metodológica válida, mas que não invalida a análise da medição existente (d3). O nível de complexidade e o raciocínio exigido estão perfeitamente adequados ao Ensino Médio, envolvendo conceitos de erro experimental e análise crítica de dados (d4). O item segue rigorosamente o formato ENEM, com um enunciado contextualizado, uma pergunta implícita sobre a validade de um argumento e alternativas que exploram diferentes níveis de compreensão sobre o tema (d5).</t>
        </is>
      </c>
      <c r="AB1067" s="6" t="n">
        <v>4.2</v>
      </c>
      <c r="AC1067" s="6" t="n">
        <v>5</v>
      </c>
      <c r="AD1067" s="6" t="n">
        <v>1</v>
      </c>
      <c r="AE1067" s="6" t="n">
        <v>5</v>
      </c>
      <c r="AF1067" s="6" t="n">
        <v>5</v>
      </c>
      <c r="AG1067" s="6" t="n">
        <v>5</v>
      </c>
      <c r="AH1067" s="6" t="inlineStr">
        <is>
          <t>O item avalia com excelência a habilidade MT-H13, pois exige que o aluno critique a validade de uma conclusão baseando-se na precisão do instrumento de medição e na margem de erro dos dados coletados. Os distratores são plausíveis e bem construídos, explorando raciocínios incorretos comuns, como a desconsideração da incerteza de medição ou a confusão com a necessidade de amostragem maior. O nível de complexidade e o formato do enunciado são perfeitamente adequados ao Ensino Médio e ao padrão ENEM. No entanto, a nota d2 é mínima devido a um desalinhamento crítico: o item foi solicitado com o objeto de conhecimento 'Conhecimentos geométricos', mas a questão aborda exclusivamente a medição de tempo e análise de dados experimentais (Física/Matemática), sem envolver grandezas ou conceitos geométricos (como comprimento, área, volume ou ângulos).</t>
        </is>
      </c>
    </row>
    <row r="1068">
      <c r="A1068" s="6" t="inlineStr">
        <is>
          <t>3eff4e6a-b5d7-45b0-8081-339d983bfa99</t>
        </is>
      </c>
      <c r="B1068" s="6" t="inlineStr">
        <is>
          <t>com_fewshot_sem_grafo</t>
        </is>
      </c>
      <c r="C1068" s="6" t="inlineStr">
        <is>
          <t>MT</t>
        </is>
      </c>
      <c r="D1068" s="6" t="inlineStr">
        <is>
          <t>Matematica e suas Tecnologias</t>
        </is>
      </c>
      <c r="E1068" s="6" t="n">
        <v>3</v>
      </c>
      <c r="F1068" s="6" t="inlineStr">
        <is>
          <t>MT-H13</t>
        </is>
      </c>
      <c r="G1068" s="6" t="inlineStr">
        <is>
          <t>Avaliar o resultado de uma medicao na construcao de um argumento consistente.</t>
        </is>
      </c>
      <c r="H1068" s="6" t="inlineStr">
        <is>
          <t>Em uma escola, durante uma campanha de prevenção à gripe, a enfermeira utiliza um termômetro digital com precisão de mais ou menos 0,2 graus Celsius para aferir a temperatura dos alunos. O intervalo considerado normal varia de 36,0 °C a 37,5 °C. Ao medir a temperatura de um aluno, o aparelho indicou 37,8 °C. O aluno argumentou que, considerando a margem de erro do aparelho, sua temperatura real poderia ser 37,6 °C, valor muito próximo do limite superior da normalidade, e que, por isso, deveria permanecer na sala de aula. A enfermeira, porém, afirmou que ele deveria ir para casa, pois o resultado indicava febre. Com base nos dados da medição, qual argumento é consistente?</t>
        </is>
      </c>
      <c r="I1068" s="6" t="inlineStr">
        <is>
          <t>O argumento do aluno é consistente, pois 37,6 °C está dentro do intervalo de normalidade.</t>
        </is>
      </c>
      <c r="J1068" s="6" t="inlineStr">
        <is>
          <t>O argumento da enfermeira é inconsistente, pois a margem de erro impede uma conclusão segura.</t>
        </is>
      </c>
      <c r="K1068" s="6" t="inlineStr">
        <is>
          <t>O argumento da enfermeira é consistente, pois mesmo a menor temperatura possível (37,6 °C) supera o limite máximo normal (37,5 °C).</t>
        </is>
      </c>
      <c r="L1068" s="6" t="inlineStr">
        <is>
          <t>O argumento do aluno é consistente, pois a diferença de 0,1 °C para o limite normal é estatisticamente irrelevante.</t>
        </is>
      </c>
      <c r="M1068" s="6" t="inlineStr">
        <is>
          <t>Ambos os argumentos são inconsistentes, pois a medição única não é suficiente para diagnóstico médico.</t>
        </is>
      </c>
      <c r="N1068" s="6" t="inlineStr">
        <is>
          <t>C</t>
        </is>
      </c>
      <c r="O1068" s="6" t="inlineStr">
        <is>
          <t>A habilidade H13 é avaliada ao considerar o valor medido (37,8 °C) somado à sua precisão (±0,2 °C). O intervalo de possíveis valores reais da temperatura do aluno varia de 37,6 °C a 38,0 °C. Como o limite superior da normalidade é 37,5 °C, observa-se que, mesmo no cenário mais otimista (menor temperatura medida possível), o valor (37,6 °C) ainda é superior ao limite normal. Portanto, o argumento da enfermeira é o único consistente com a análise crítica do resultado da medição.</t>
        </is>
      </c>
      <c r="P1068" s="6" t="b">
        <v>1</v>
      </c>
      <c r="Q1068" s="6" t="n">
        <v>0</v>
      </c>
      <c r="R1068" s="6" t="n">
        <v>0</v>
      </c>
      <c r="S1068" s="6" t="n">
        <v>0.6666666666666666</v>
      </c>
      <c r="T1068" s="6" t="n">
        <v>12.97690909090909</v>
      </c>
      <c r="U1068" s="6" t="n">
        <v>4.8</v>
      </c>
      <c r="V1068" s="6" t="n">
        <v>5</v>
      </c>
      <c r="W1068" s="6" t="n">
        <v>5</v>
      </c>
      <c r="X1068" s="6" t="n">
        <v>4</v>
      </c>
      <c r="Y1068" s="6" t="n">
        <v>5</v>
      </c>
      <c r="Z1068" s="6" t="n">
        <v>5</v>
      </c>
      <c r="AA1068" s="6" t="inlineStr">
        <is>
          <t>O item apresenta excelente alinhamento com a habilidade-alvo MT-H13, pois exige que o avaliador utilize o resultado da medição (37,8 °C) e sua margem de erro (±0,2 °C) para construir um argumento consistente sobre a situação. A análise do intervalo de valores possíveis (37,6 °C a 38,0 °C) e a comparação com o limite de normalidade (37,5 °C) é a essência da habilidade. Os objetos de conhecimento, embora não explícitos no enunciado, são geometricos no sentido de intervalos e limites, sendo perfeitamente adequados. Os distratores (A, B, D, E) são plausíveis, pois exploram falhas comuns de interpretação: ignorar a margem de erro (A), questionar a validade da medição (B), minimizar a diferença (D) e questionar o método (E). Apenas o gabarito (C) demonstra a análise correta. O nível de escolaridade é adequado, pois envolve o raciocínio lógico e matemático esperado no Ensino Médio. O formato segue rigorosamente as características do ENEM, com um contexto do cotidiano, linguagem acessível e uma questão que exige argumentação baseada em dados.</t>
        </is>
      </c>
      <c r="AB1068" s="6" t="n">
        <v>4.4</v>
      </c>
      <c r="AC1068" s="6" t="n">
        <v>5</v>
      </c>
      <c r="AD1068" s="6" t="n">
        <v>2</v>
      </c>
      <c r="AE1068" s="6" t="n">
        <v>5</v>
      </c>
      <c r="AF1068" s="6" t="n">
        <v>5</v>
      </c>
      <c r="AG1068" s="6" t="n">
        <v>5</v>
      </c>
      <c r="AH1068" s="6" t="inlineStr">
        <is>
          <t>O item avalia com excelência a habilidade H13, exigindo que o estudante considere a precisão do instrumento (margem de erro) para validar a consistência do argumento apresentado. No entanto, há um desalinhamento crítico em relação aos objetos de conhecimento esperados: o item aborda conceitos de aritmética e lógica (medição de temperatura), mas não envolve 'Conhecimentos geométricos' como solicitado. Os distratores são plausíveis, explorando erros comuns de interpretação de intervalos e relevância estatística. O nível de dificuldade e o formato são perfeitamente adequados ao Ensino Médio e ao padrão ENEM.</t>
        </is>
      </c>
    </row>
    <row r="1069">
      <c r="A1069" s="6" t="inlineStr">
        <is>
          <t>10313978-f487-4023-8961-84d14cd83195</t>
        </is>
      </c>
      <c r="B1069" s="6" t="inlineStr">
        <is>
          <t>com_fewshot_sem_grafo</t>
        </is>
      </c>
      <c r="C1069" s="6" t="inlineStr">
        <is>
          <t>MT</t>
        </is>
      </c>
      <c r="D1069" s="6" t="inlineStr">
        <is>
          <t>Matematica e suas Tecnologias</t>
        </is>
      </c>
      <c r="E1069" s="6" t="n">
        <v>3</v>
      </c>
      <c r="F1069" s="6" t="inlineStr">
        <is>
          <t>MT-H13</t>
        </is>
      </c>
      <c r="G1069" s="6" t="inlineStr">
        <is>
          <t>Avaliar o resultado de uma medicao na construcao de um argumento consistente.</t>
        </is>
      </c>
      <c r="H1069" s="6" t="inlineStr">
        <is>
          <t>Em uma cidade sujeita a enchentes sazonais, o nível de alerta máximo para a evacuação de uma região ribeirinha é estabelecido em 5,00 metros. Durante uma forte tempestade, o sensor instalado no rio indicou uma altura da água de 4,90 metros. O manual técnico do equipamento informa que a incerteza da medição (margem de erro) é de mais ou menos 0,15 metros. O prefeito, baseando-se estritamente no valor lido no display, decidiu não ordenar a evacuação imediata, argumentando publicamente que: 'Como o nível atual (4,90 m) ainda está abaixo do limite crítico (5,00 m), a população está segura e não há necessidade de pânico.'</t>
        </is>
      </c>
      <c r="I1069" s="6" t="inlineStr">
        <is>
          <t>O argumento do prefeito é consistente, pois matematicamente 4,90 é menor que 5,00, garantindo a segurança da população.</t>
        </is>
      </c>
      <c r="J1069" s="6" t="inlineStr">
        <is>
          <t>O argumento é inconsistente, pois a margem de erro do sensor torna a medição inútil, impedindo qualquer conclusão sobre a situação.</t>
        </is>
      </c>
      <c r="K1069" s="6" t="inlineStr">
        <is>
          <t>O argumento é inconsistente, pois ao considerar a incerteza da medição, o nível real da água pode já ter ultrapassado o ponto crítico de segurança.</t>
        </is>
      </c>
      <c r="L1069" s="6" t="inlineStr">
        <is>
          <t>O argumento seria consistente apenas se o prefeito considerasse a média aritmética entre o valor medido e o limite de alerta.</t>
        </is>
      </c>
      <c r="M1069" s="6" t="inlineStr">
        <is>
          <t>O argumento é inconsistente, pois sensores eletrônicos sempre falham em condições de tempestade, devendo-se confiar apenas na observação visual.</t>
        </is>
      </c>
      <c r="N1069" s="6" t="inlineStr">
        <is>
          <t>C</t>
        </is>
      </c>
      <c r="O1069" s="6" t="inlineStr">
        <is>
          <t>A habilidade MT-H13 refere-se à avaliação crítica de um resultado de uma medição. Para que um argumento baseado em dados seja consistente, é necessário considerar não apenas o valor pontual obtido, mas também a precisão do instrumento, representada pela sua margem de erro. Neste caso, a medição de 4,90 m com incerteza de ± 0,15 m implica que o valor real está entre 4,75 m e 5,05 m. Como o limite superior (5,05 m) supera o nível de alerta (5,00 m), o argumento de que 'não há risco' é falho, pois a medição não descarta a possibilidade de o nível crítico já ter sido atingido.</t>
        </is>
      </c>
      <c r="P1069" s="6" t="b">
        <v>1</v>
      </c>
      <c r="Q1069" s="6" t="n">
        <v>0</v>
      </c>
      <c r="R1069" s="6" t="n">
        <v>0</v>
      </c>
      <c r="S1069" s="6" t="n">
        <v>0.72</v>
      </c>
      <c r="T1069" s="6" t="n">
        <v>15.26467948717949</v>
      </c>
      <c r="U1069" s="6" t="n">
        <v>4.8</v>
      </c>
      <c r="V1069" s="6" t="n">
        <v>5</v>
      </c>
      <c r="W1069" s="6" t="n">
        <v>5</v>
      </c>
      <c r="X1069" s="6" t="n">
        <v>4</v>
      </c>
      <c r="Y1069" s="6" t="n">
        <v>5</v>
      </c>
      <c r="Z1069" s="6" t="n">
        <v>5</v>
      </c>
      <c r="AA1069" s="6" t="inlineStr">
        <is>
          <t>O item apresenta excelente alinhamento com a habilidade MT-H13, pois exige que o avaliador critique um argumento ao considerar a incerteza de uma medição, indo além de uma simples comparação de valores. Os objetos de conhecimento, embora não explicitamente detalhados no enunciado, são perfeitamente adequados, pois a análise da margem de erro e do intervalo de confiança é um conteúdo fundamental de geometria aplicada e interpretação de dados. Os distratores são plausíveis: a alternativa A representa a falácia central que o item busca desmistificar; a B é uma exageração que desqualifica totalmente a medição; a D introduz um conceito irrelevante (média aritmética); e a E apela para um viés subjetivo (observação visual) em vez da análise técnica. O nível de complexidade é adequado para o Ensino Médio, pois envolve a aplicação de um conceito de incerteza de forma contextualizada e relevante. O formato segue rigorosamente as especificações do ENEM, com um enunciado contextualizado, uma situação-problema que gera um argumento a ser avaliado e alternativas que exploram diferentes níveis de compreensão crítica.</t>
        </is>
      </c>
      <c r="AB1069" s="6" t="n">
        <v>3.8</v>
      </c>
      <c r="AC1069" s="6" t="n">
        <v>5</v>
      </c>
      <c r="AD1069" s="6" t="n">
        <v>1</v>
      </c>
      <c r="AE1069" s="6" t="n">
        <v>3</v>
      </c>
      <c r="AF1069" s="6" t="n">
        <v>5</v>
      </c>
      <c r="AG1069" s="6" t="n">
        <v>5</v>
      </c>
      <c r="AH1069" s="6" t="inlineStr">
        <is>
          <t>O item avalia com excelência a habilidade MT-H13, pois exige a análise crítica da medição (considerando a incerteza) para validar o argumento apresentado. No entanto, há um desalinhamento total com os objetos de conhecimento esperados ('Conhecimentos geométricos'), pois o item aborda conceitos de metrologia, análise de dados e intervalos numéricos, não envolvendo geometria. Os distratores são razoáveis, com a alternativa A sendo um forte atrator para o aluno que desconsidera a margem de erro, mas as alternativas D e E apresentam raciocínios pouco plausíveis ou baseados em senso comum fraco. O nível de dificuldade e o formato são perfeitamente adequados ao ENEM e ao Ensino Médio.</t>
        </is>
      </c>
    </row>
    <row r="1070">
      <c r="A1070" s="6" t="inlineStr">
        <is>
          <t>d542ba86-f9ed-4941-88ab-51e2e46d8958</t>
        </is>
      </c>
      <c r="B1070" s="6" t="inlineStr">
        <is>
          <t>com_fewshot_sem_grafo</t>
        </is>
      </c>
      <c r="C1070" s="6" t="inlineStr">
        <is>
          <t>MT</t>
        </is>
      </c>
      <c r="D1070" s="6" t="inlineStr">
        <is>
          <t>Matematica e suas Tecnologias</t>
        </is>
      </c>
      <c r="E1070" s="6" t="n">
        <v>3</v>
      </c>
      <c r="F1070" s="6" t="inlineStr">
        <is>
          <t>MT-H13</t>
        </is>
      </c>
      <c r="G1070" s="6" t="inlineStr">
        <is>
          <t>Avaliar o resultado de uma medicao na construcao de um argumento consistente.</t>
        </is>
      </c>
      <c r="H1070" s="6" t="inlineStr">
        <is>
          <t>Em uma campanha de prevenção contra um vírus, a direção de uma escola determinou que alunos com temperatura corporal igual ou superior a 37,8 °C devem ser encaminhados para casa. A enfermeira utiliza um termômetro digital que, em seu manual, especifica uma incerteza de medição (margem de erro) de ±0,3 °C. Ao medir a temperatura de um aluno, o aparelho indicou 37,5 °C. O aluno argumentou que, como o valor exibido está abaixo do limite estabelecido, ele não tem febre e pode permanecer em aula. Considerando a precisão do instrumento de medição utilizado, o argumento apresentado pelo aluno é:</t>
        </is>
      </c>
      <c r="I1070" s="6" t="inlineStr">
        <is>
          <t>Consistente, pois 37,5 °C é matematicamente menor que 37,8 °C, independentemente do aparelho utilizado.</t>
        </is>
      </c>
      <c r="J1070" s="6" t="inlineStr">
        <is>
          <t>Inconsistente, pois a margem de erro do aparelho impede que se afirme com certeza que a temperatura real está abaixo do limite de febre.</t>
        </is>
      </c>
      <c r="K1070" s="6" t="inlineStr">
        <is>
          <t>Consistente, pois a margem de erro deve ser subtraída do valor medido, resultando em uma temperatura real de 37,2 °C.</t>
        </is>
      </c>
      <c r="L1070" s="6" t="inlineStr">
        <is>
          <t>Inconsistente, pois qualquer temperatura acima de 36,5 °C já indica um estado febril em adolescentes.</t>
        </is>
      </c>
      <c r="M1070" s="6" t="inlineStr">
        <is>
          <t>Consistente, pois a incerteza de ±0,3 °C é desprezível em medições clínicas de rotina.</t>
        </is>
      </c>
      <c r="N1070" s="6" t="inlineStr">
        <is>
          <t>B</t>
        </is>
      </c>
      <c r="O1070" s="6" t="inlineStr">
        <is>
          <t>A habilidade MT-H13 exige avaliar o resultado de uma medição para construir ou validar um argumento. O termômetro tem uma incerteza de ±0,3 °C, o que significa que a temperatura real do aluno está no intervalo entre 37,2 °C (37,5 - 0,3) e 37,8 °C (37,5 + 0,3). Como o limite superior desse intervalo (37,8 °C) coincide exatamente com o critério para febre estabelecido pela escola, não é possível garantir que o aluno esteja sem febre. Portanto, o argumento do aluno de que ele 'definitivamente' não tem febre é inconsistente, pois ignora a imprecisão do instrumento de medição.</t>
        </is>
      </c>
      <c r="P1070" s="6" t="b">
        <v>1</v>
      </c>
      <c r="Q1070" s="6" t="n">
        <v>0</v>
      </c>
      <c r="R1070" s="6" t="n">
        <v>0</v>
      </c>
      <c r="S1070" s="6" t="n">
        <v>0.6818181818181818</v>
      </c>
      <c r="T1070" s="6" t="n">
        <v>13.21516129032258</v>
      </c>
      <c r="U1070" s="6" t="n">
        <v>4.8</v>
      </c>
      <c r="V1070" s="6" t="n">
        <v>5</v>
      </c>
      <c r="W1070" s="6" t="n">
        <v>5</v>
      </c>
      <c r="X1070" s="6" t="n">
        <v>4</v>
      </c>
      <c r="Y1070" s="6" t="n">
        <v>5</v>
      </c>
      <c r="Z1070" s="6" t="n">
        <v>5</v>
      </c>
      <c r="AA1070" s="6" t="inlineStr">
        <is>
          <t>O item apresenta excelente alinhamento com a habilidade MT-H13, pois exige que o avalie use o conhecimento sobre incerteza de medição para avaliar a validade de um argumento. A habilidade de analisar o intervalo de erro (37,2 °C a 37,8 °C) e perceber que o limite superior coincide com o patamar de febre é central para a construção de um argumento consistente. Os objetos de conhecimento, embora não explicitamente geométricos, estão perfeitamente adequados, pois a lógica de intervalos e incertezas é uma aplicação direta de conceitos matemáticos fundamentais. Os distratores são plausíveis: a alternativa A representa uma visão ingênua e comum sobre medições, a C e E refleiriam interpretações errôneas sobre como lidar com a margem de erro, e a D introduz um conhecimento externo incorreto. O nível de complexidade é adequado ao Ensino Médio, exigindo raciocínio lógico e interpretação de informação técnica de forma acessível. O formato segue rigorosamente o padrão ENEM, com um enunciado contextualizado, uma pergunta clara e alternativas que exploram diferentes níveis de compreensão do tema.</t>
        </is>
      </c>
      <c r="AB1070" s="6" t="n">
        <v>4.2</v>
      </c>
      <c r="AC1070" s="6" t="n">
        <v>5</v>
      </c>
      <c r="AD1070" s="6" t="n">
        <v>1</v>
      </c>
      <c r="AE1070" s="6" t="n">
        <v>5</v>
      </c>
      <c r="AF1070" s="6" t="n">
        <v>5</v>
      </c>
      <c r="AG1070" s="6" t="n">
        <v>5</v>
      </c>
      <c r="AH1070" s="6" t="inlineStr">
        <is>
          <t>O item está perfeitamente alinhado à habilidade MT-H13, pois solicita a avaliação de uma medição (considerando a incerteza) para julgar a consistência de um argumento. Os distratores são plausíveis e abordam erros comuns de interpretação (desconsiderar a margem de erro, aplicá-la incorretamente ou usar conhecimento externo). O nível de escolaridade e o formato são adequados ao ENEM. Contudo, a nota para objetos de conhecimento é baixa (1) porque o prompt especificava 'Conhecimentos geométricos', e o item trata exclusivamente de aritmética, medição e intervalos numéricos, sem qualquer elemento geométrico.</t>
        </is>
      </c>
    </row>
    <row r="1071">
      <c r="A1071" s="6" t="inlineStr">
        <is>
          <t>bb3c90f5-e261-4197-ae0a-c4efc6c19a11</t>
        </is>
      </c>
      <c r="B1071" s="6" t="inlineStr">
        <is>
          <t>com_fewshot_sem_grafo</t>
        </is>
      </c>
      <c r="C1071" s="6" t="inlineStr">
        <is>
          <t>MT</t>
        </is>
      </c>
      <c r="D1071" s="6" t="inlineStr">
        <is>
          <t>Matematica e suas Tecnologias</t>
        </is>
      </c>
      <c r="E1071" s="6" t="n">
        <v>3</v>
      </c>
      <c r="F1071" s="6" t="inlineStr">
        <is>
          <t>MT-H14</t>
        </is>
      </c>
      <c r="G1071" s="6" t="inlineStr">
        <is>
          <t>Avaliar proposta de intervencao na realidade utilizando conhecimentos geometricos relacionados a grandezas e medidas.</t>
        </is>
      </c>
      <c r="H1071" s="6" t="inlineStr">
        <is>
          <t>Uma associação de moradores de uma região com escassez de água planeja construir uma cisterna para captar a água da chuva que cai no telhado do centro comunitário. O telhado é retangular, medindo 15 metros de comprimento por 10 metros de largura. A média histórica de precipitação mensal na região é de 40 mm. O projeto propõe a instalação de uma cisterna cilíndrica vertical com 2 metros de diâmetro e 1,5 metro de altura. Considerando que 1 milímetro de chuva em 1 metro quadrado de superfície gera 1 litro de água, avalie a viabilidade dessa proposta de intervenção.</t>
        </is>
      </c>
      <c r="I1071" s="6" t="inlineStr">
        <is>
          <t>A proposta é viável, pois a cisterna tem capacidade para armazenar todo o volume de água coletado em um mês de precipitação média.</t>
        </is>
      </c>
      <c r="J1071" s="6" t="inlineStr">
        <is>
          <t>A proposta é inviável, pois a capacidade da cisterna é insuficiente para armazenar o volume de água coletado em um mês de precipitação média.</t>
        </is>
      </c>
      <c r="K1071" s="6" t="inlineStr">
        <is>
          <t>A proposta é viável, pois a área da base da cisterna é maior que a área do telhado, garantindo o armazenamento.</t>
        </is>
      </c>
      <c r="L1071" s="6" t="inlineStr">
        <is>
          <t>A proposta é inviável, pois a altura da cisterna é inferior à precipitação mensal, impedindo o armazenamento.</t>
        </is>
      </c>
      <c r="M1071" s="6" t="inlineStr">
        <is>
          <t>A proposta é viável, pois o volume da cisterna é exatamente igual ao volume de água que escoa do telhado.</t>
        </is>
      </c>
      <c r="N1071" s="6" t="inlineStr">
        <is>
          <t>B</t>
        </is>
      </c>
      <c r="O1071" s="6" t="inlineStr">
        <is>
          <t>Para avaliar a intervenção, deve-se comparar o volume de água que pode ser coletado com a capacidade da cisterna. A área do telhado é 15 m x 10 m = 150 m². O volume de chuva é 150 m² x 40 mm = 150 m² x 0,04 m = 6 m³ (ou 6000 litros). O volume da cisterna cilíndrica é V = pi * r² * h. Considerando pi = 3,14, raio = 1 m e altura = 1,5 m, temos V = 3,14 * 1² * 1,5 = 4,71 m³. Como o volume de chuva (6 m³) é maior que a capacidade da cisterna (4,71 m³), a proposta é inviável para armazenar toda a água de um mês médio, exigindo a habilidade MT-H14 de relacionar grandezas (área e volume) para julgar uma solução real.</t>
        </is>
      </c>
      <c r="P1071" s="6" t="b">
        <v>1</v>
      </c>
      <c r="Q1071" s="6" t="n">
        <v>0</v>
      </c>
      <c r="R1071" s="6" t="n">
        <v>0</v>
      </c>
      <c r="S1071" s="6" t="n">
        <v>0.5765765765765766</v>
      </c>
      <c r="T1071" s="6" t="n">
        <v>12.90433990147784</v>
      </c>
      <c r="U1071" s="6" t="n">
        <v>4.8</v>
      </c>
      <c r="V1071" s="6" t="n">
        <v>5</v>
      </c>
      <c r="W1071" s="6" t="n">
        <v>5</v>
      </c>
      <c r="X1071" s="6" t="n">
        <v>4</v>
      </c>
      <c r="Y1071" s="6" t="n">
        <v>5</v>
      </c>
      <c r="Z1071" s="6" t="n">
        <v>5</v>
      </c>
      <c r="AA1071" s="6" t="inlineStr">
        <is>
          <t>O item apresenta excelente alinhamento com a habilidade MT-H14, pois exige que o avaliador calcule volumes (geometria) e compare-os para julgar a viabilidade de uma intervenção real, utilizando grandezas e medidas. Os objetos de conhecimento (geometria plana e espacial, unidades de medida) são perfeitamente adequados e necessários para a resolução. Os distratores são plausíveis: A e E exploram erros de cálculo ou de interpretação (confundir capacidade com coleta ou igualar volumes sem calcular), enquanto C e D focam em relações dimensionais incorretas (área da base vs. área do telhado, altura vs. precipitação), sendo que D é menos provável, mas ainda assim um erro conceitual possível. O nível de escolaridade é adequado, pois envolve cálculos de área e volume de figuras geométricas simples e manipulação de unidades de medida, que são conteúdos do Ensino Médio. O formato segue rigorosamente o padrão ENEM, com um enunciado contextualizado, uma pergunta de avaliação de proposta e alternativas que exigem análise crítica e não apenas memória.</t>
        </is>
      </c>
      <c r="AB1071" s="6" t="n">
        <v>5</v>
      </c>
      <c r="AC1071" s="6" t="n">
        <v>5</v>
      </c>
      <c r="AD1071" s="6" t="n">
        <v>5</v>
      </c>
      <c r="AE1071" s="6" t="n">
        <v>5</v>
      </c>
      <c r="AF1071" s="6" t="n">
        <v>5</v>
      </c>
      <c r="AG1071" s="6" t="n">
        <v>5</v>
      </c>
      <c r="AH1071" s="6" t="inlineStr">
        <is>
          <t>O item apresenta excelente alinhamento à habilidade MT-H14, pois exige do estudante a aplicação de conceitos de geometria (cálculo de área e volume) e medidas (conversão de unidades) para avaliar a viabilidade de uma intervenção social real (construção de cisterna). Os objetos de conhecimento são estritamente geométricos e adequados. Os distratores são plausíveis, explorando erros comuns como a confusão entre área e volume (alternativa C) ou a comparação inadequada de grandezas lineares (alternativa D). O nível de dificuldade é adequado ao Ensino Médio, contextualizando saberes básicos em uma situação-problema típica do ENEM, e o formato da questão segue rigorosamente as normas do exame.</t>
        </is>
      </c>
    </row>
    <row r="1072">
      <c r="A1072" s="6" t="inlineStr">
        <is>
          <t>a5b32c75-453f-4392-a01b-67027919c4f8</t>
        </is>
      </c>
      <c r="B1072" s="6" t="inlineStr">
        <is>
          <t>com_fewshot_sem_grafo</t>
        </is>
      </c>
      <c r="C1072" s="6" t="inlineStr">
        <is>
          <t>MT</t>
        </is>
      </c>
      <c r="D1072" s="6" t="inlineStr">
        <is>
          <t>Matematica e suas Tecnologias</t>
        </is>
      </c>
      <c r="E1072" s="6" t="n">
        <v>3</v>
      </c>
      <c r="F1072" s="6" t="inlineStr">
        <is>
          <t>MT-H14</t>
        </is>
      </c>
      <c r="G1072" s="6" t="inlineStr">
        <is>
          <t>Avaliar proposta de intervencao na realidade utilizando conhecimentos geometricos relacionados a grandezas e medidas.</t>
        </is>
      </c>
      <c r="H1072" s="6" t="inlineStr">
        <is>
          <t>A prefeitura de um pequeno município planeja a urbanização de uma praça central, que possui um canteiro de flores em formato quadrado com 10 metros de lado. O projeto prevê a construção de uma calçada de concreto ao redor desse canteiro, com largura constante de 2 metros em toda a sua extensão. O custo estimado para a pavimentação é de R$ 50,00 por metro quadrado. Uma empresa construtora apresentou uma proposta de orçamento no valor total de R$ 4.000,00 para executar a obra. Considerando os conhecimentos geométricos de áreas de figuras planas, a avaliação correta sobre essa proposta é:</t>
        </is>
      </c>
      <c r="I1072" s="6" t="inlineStr">
        <is>
          <t>A proposta está correta, pois a área a ser pavimentada é de 80 metros quadrados.</t>
        </is>
      </c>
      <c r="J1072" s="6" t="inlineStr">
        <is>
          <t>A proposta está incorreta, pois a área a ser pavimentada é de 96 metros quadrados, resultando em um custo maior.</t>
        </is>
      </c>
      <c r="K1072" s="6" t="inlineStr">
        <is>
          <t>A proposta está incorreta, pois a área a ser pavimentada é de 196 metros quadrados, resultando em um custo maior.</t>
        </is>
      </c>
      <c r="L1072" s="6" t="inlineStr">
        <is>
          <t>A proposta está incorreta, pois a área a ser pavimentada é de 40 metros quadrados, resultando em um custo menor.</t>
        </is>
      </c>
      <c r="M1072" s="6" t="inlineStr">
        <is>
          <t>A proposta está correta, pois a área a ser pavimentada é de 96 metros quadrados.</t>
        </is>
      </c>
      <c r="N1072" s="6" t="inlineStr">
        <is>
          <t>B</t>
        </is>
      </c>
      <c r="O1072" s="6" t="inlineStr">
        <is>
          <t>A habilidade MT-H14 exige avaliar uma intervenção na realidade usando geometria. A área total da praça (canteiro + calçada) forma um quadrado maior. O lado do canteiro interno é 10 m e a calçada tem 2 m de largura em cada lado, logo o lado do quadrado externo é 10 + 2 + 2 = 14 m. A área do quadrado externo é 14 x 14 = 196 m². A área do canteiro interno é 10 x 10 = 100 m². A área da calçada é a diferença entre elas: 196 - 100 = 96 m². O custo correto seria 96 x 50 = R$ 4.800,00. A proposta de R$ 4.000,00 está incorreta (subestima o custo), provavelmente por considerar apenas o perímetro vezes a largura (40 x 2 = 80 m²), o que é um erro geométrico comum, pois desconsidera os cantos da calçada.</t>
        </is>
      </c>
      <c r="P1072" s="6" t="b">
        <v>1</v>
      </c>
      <c r="Q1072" s="6" t="n">
        <v>0.05357142857142857</v>
      </c>
      <c r="R1072" s="6" t="n">
        <v>1.887096774193548</v>
      </c>
      <c r="S1072" s="6" t="n">
        <v>0.5544554455445545</v>
      </c>
      <c r="T1072" s="6" t="n">
        <v>12.75877777777778</v>
      </c>
      <c r="U1072" s="6" t="n">
        <v>5</v>
      </c>
      <c r="V1072" s="6" t="n">
        <v>5</v>
      </c>
      <c r="W1072" s="6" t="n">
        <v>5</v>
      </c>
      <c r="X1072" s="6" t="n">
        <v>5</v>
      </c>
      <c r="Y1072" s="6" t="n">
        <v>5</v>
      </c>
      <c r="Z1072" s="6" t="n">
        <v>5</v>
      </c>
      <c r="AA1072" s="6" t="inlineStr">
        <is>
          <t>O item apresenta excelente alinhamento com a habilidade MT-H14, pois exige que o avalie calcule a área de uma figura composta (calçada) para avaliar uma proposta de intervenção na realidade (pavimentação de uma praça). A habilidade de subtrair áreas de quadrados para encontrar a área de uma faixa é um conhecimento geométrico fundamental e bem representado. Os objetos de conhecimento esperados são perfeitamente adequados e necessários para a resolução. Os distratores são plausíveis e bem elaborados: a alternativa A (80 m²) capta um erro comum de cálculo (perímetro vezes largura), a C (196 m²) representa a área total do quadrado maior, a D (40 m²) pode ser resultado de um erro de divisão ou interpretação, e a E (96 m²) é a resposta correta, mas com uma justificativa invertida, testando se o aluno realmente entendeu o cálculo do custo. O nível de complexidade é adequado para o Ensino Médio, envolvendo conceitos de área e aplicação em um contexto do mundo real. O formato segue rigorosamente as características do ENEM, com um enunciado contextualizado, uma pergunta de avaliação e alternativas que exploram diferentes níveis de compreensão e erros conceituais.</t>
        </is>
      </c>
      <c r="AB1072" s="6" t="n">
        <v>5</v>
      </c>
      <c r="AC1072" s="6" t="n">
        <v>5</v>
      </c>
      <c r="AD1072" s="6" t="n">
        <v>5</v>
      </c>
      <c r="AE1072" s="6" t="n">
        <v>5</v>
      </c>
      <c r="AF1072" s="6" t="n">
        <v>5</v>
      </c>
      <c r="AG1072" s="6" t="n">
        <v>5</v>
      </c>
      <c r="AH1072" s="6" t="inlineStr">
        <is>
          <t>O item apresenta excelente alinhamento à habilidade MT-H14, pois exige a avaliação de uma proposta de orçamento (intervenção na realidade) a partir do cálculo de áreas (conhecimentos geométricos). Os objetos de conhecimento (área do quadrado, diferença de áreas) são pertinentes. Os distratores são muito plausíveis, explorando erros comuns como confundir área com perímetro (opção A), considerar a área total em vez da área da calçada (opção C) ou acertar o cálculo da área mas falhar na avaliação do orçamento (opção E). O nível de dificuldade é adequado ao Ensino Médio, aplicando conceitos básicos em contexto real, e o formato segue rigorosamente os padrões do ENEM.</t>
        </is>
      </c>
    </row>
    <row r="1073">
      <c r="A1073" s="6" t="inlineStr">
        <is>
          <t>081271a0-2e8f-4727-a52b-e1009283fd49</t>
        </is>
      </c>
      <c r="B1073" s="6" t="inlineStr">
        <is>
          <t>com_fewshot_sem_grafo</t>
        </is>
      </c>
      <c r="C1073" s="6" t="inlineStr">
        <is>
          <t>MT</t>
        </is>
      </c>
      <c r="D1073" s="6" t="inlineStr">
        <is>
          <t>Matematica e suas Tecnologias</t>
        </is>
      </c>
      <c r="E1073" s="6" t="n">
        <v>3</v>
      </c>
      <c r="F1073" s="6" t="inlineStr">
        <is>
          <t>MT-H14</t>
        </is>
      </c>
      <c r="G1073" s="6" t="inlineStr">
        <is>
          <t>Avaliar proposta de intervencao na realidade utilizando conhecimentos geometricos relacionados a grandezas e medidas.</t>
        </is>
      </c>
      <c r="H1073" s="6" t="inlineStr">
        <is>
          <t>Uma prefeitura planeja a instalação de uma cisterna cilíndrica para armazenar a água da chuva captada do telhado de um centro comunitário, visando o reaproveitamento para limpeza e irrigação. O telhado possui formato retangular, medindo 20 m de comprimento por 15 m de largura. A precipitação média mensal na cidade é de 40 mm. A empresa contratada propôs uma cisterna com 2 m de diâmetro e 2 m de altura. O objetivo é que a cisterna seja capaz de armazenar toda a água coletada em um mês de precipitação média. Analisando as dimensões e a capacidade de armazenamento, qual é a avaliação correta dessa proposta?</t>
        </is>
      </c>
      <c r="I1073" s="6" t="inlineStr">
        <is>
          <t>A proposta é viável, pois o volume da cisterna (aproximadamente 6,28 m³) é maior que o volume de chuva coletado (12 m³).</t>
        </is>
      </c>
      <c r="J1073" s="6" t="inlineStr">
        <is>
          <t>A proposta é inviável, pois o volume da cisterna (aproximadamente 6,28 m³) é menor que o volume de chuva coletado (12 m³).</t>
        </is>
      </c>
      <c r="K1073" s="6" t="inlineStr">
        <is>
          <t>A proposta é viável, pois a área da base da cisterna é maior que a área do telhado, garantindo o armazenamento.</t>
        </is>
      </c>
      <c r="L1073" s="6" t="inlineStr">
        <is>
          <t>A proposta é inviável, pois a altura da cisterna (2 m) é menor que a altura da chuva acumulada (40 mm).</t>
        </is>
      </c>
      <c r="M1073" s="6" t="inlineStr">
        <is>
          <t>A proposta é viável, pois o raio da cisterna (1 m) é suficiente para cobrir a largura do telhado (15 m).</t>
        </is>
      </c>
      <c r="N1073" s="6" t="inlineStr">
        <is>
          <t>B</t>
        </is>
      </c>
      <c r="O1073" s="6" t="inlineStr">
        <is>
          <t>Para avaliar a proposta (Habilidade H14), deve-se comparar o volume de água da chuva com a capacidade da cisterna. O volume de chuva é calculado pela área do telhado vezes a altura da precipitação: Area = 20 m * 15 m = 300 m²; Altura = 40 mm = 0,04 m; Volume_chuva = 300 * 0,04 = 12 m³. O volume da cisterna cilíndrica é V = pi * r² * h, onde r = 1 m e h = 2 m. Usando pi ≈ 3,14, tem-se V_cisterna ≈ 3,14 * 1² * 2 = 6,28 m³. Como 6,28 m³ &lt; 12 m³, a cisterna proposta não tem capacidade suficiente para armazenar a água de um mês médio, tornando a intervenção inadequada.</t>
        </is>
      </c>
      <c r="P1073" s="6" t="b">
        <v>1</v>
      </c>
      <c r="Q1073" s="6" t="n">
        <v>0</v>
      </c>
      <c r="R1073" s="6" t="n">
        <v>0</v>
      </c>
      <c r="S1073" s="6" t="n">
        <v>0.5478260869565217</v>
      </c>
      <c r="T1073" s="6" t="n">
        <v>11.96409948542024</v>
      </c>
      <c r="U1073" s="6" t="n">
        <v>4.8</v>
      </c>
      <c r="V1073" s="6" t="n">
        <v>5</v>
      </c>
      <c r="W1073" s="6" t="n">
        <v>5</v>
      </c>
      <c r="X1073" s="6" t="n">
        <v>4</v>
      </c>
      <c r="Y1073" s="6" t="n">
        <v>5</v>
      </c>
      <c r="Z1073" s="6" t="n">
        <v>5</v>
      </c>
      <c r="AA1073" s="6" t="inlineStr">
        <is>
          <t>O item apresenta excelente alinhamento com a habilidade-alvo MT-H14, pois exige a avaliação de uma proposta de intervenção (instalação de uma cisterna) por meio do cálculo e comparação de volumes, que é um conhecimento geométrico relacionado a grandezas e medidas. Os objetos de conhecimento esperados são perfeitamente adequados e aplicados na resolução do problema. Os distratores são plausíveis, pois exploram erros comuns de cálculo (como esquecer de converter mm para m) ou de interpretação conceitual (comparar área com volume ou altura com volume), sendo apenas a alternativa C um pouco menos provável por sua falha conceitual mais grosseira. O item é adequado ao nível do Ensino Médio, pois envolve conceitos de geometria espacial (volume do cilindro e do paralelepípedo) e unidades de medida, que são parte do currículo. A aderência ao formato ENEM é alta, pois contextualiza a questão em um problema real de sustentabilidade, apresenta dados relevantes e exige a análise crítica de uma proposta técnica, com um gabarito claro e uma justificativa robusta baseada em cálculos.</t>
        </is>
      </c>
      <c r="AB1073" s="6" t="n">
        <v>4.8</v>
      </c>
      <c r="AC1073" s="6" t="n">
        <v>5</v>
      </c>
      <c r="AD1073" s="6" t="n">
        <v>5</v>
      </c>
      <c r="AE1073" s="6" t="n">
        <v>4</v>
      </c>
      <c r="AF1073" s="6" t="n">
        <v>5</v>
      </c>
      <c r="AG1073" s="6" t="n">
        <v>5</v>
      </c>
      <c r="AH1073" s="6" t="inlineStr">
        <is>
          <t>O item apresenta excelente alinhamento à habilidade MT-H14, pois exige a avaliação da viabilidade de uma intervenção (instalação de cisterna) com base no cálculo e comparação de grandezas geométricas (volume de chuva vs. capacidade da cisterna). Os objetos de conhecimento (área de retângulo, volume de cilindro, conversão de unidades) são pertinentes e adequados. Os distratores A e C são plausíveis, explorando erros de cálculo (inversão da desigualdade) e conceituais (confusão entre área e volume), respectivamente; já os distratores D e E são um pouco menos robustos por realizarem comparações de grandezas sem sentido lógico direto, mas ainda assim cumprem a função de alternativas. O nível de dificuldade é compatível com o Ensino Médio, exigindo interpretação de texto e aplicação de fórmulas em contexto real. O formato segue rigorosamente o padrão ENEM, com enunciado contextualizado e cinco alternativas.</t>
        </is>
      </c>
    </row>
    <row r="1074">
      <c r="A1074" s="6" t="inlineStr">
        <is>
          <t>36d6cb90-78e6-42a3-911d-857af347ae41</t>
        </is>
      </c>
      <c r="B1074" s="6" t="inlineStr">
        <is>
          <t>com_fewshot_sem_grafo</t>
        </is>
      </c>
      <c r="C1074" s="6" t="inlineStr">
        <is>
          <t>MT</t>
        </is>
      </c>
      <c r="D1074" s="6" t="inlineStr">
        <is>
          <t>Matematica e suas Tecnologias</t>
        </is>
      </c>
      <c r="E1074" s="6" t="n">
        <v>3</v>
      </c>
      <c r="F1074" s="6" t="inlineStr">
        <is>
          <t>MT-H14</t>
        </is>
      </c>
      <c r="G1074" s="6" t="inlineStr">
        <is>
          <t>Avaliar proposta de intervencao na realidade utilizando conhecimentos geometricos relacionados a grandezas e medidas.</t>
        </is>
      </c>
      <c r="H1074" s="6" t="inlineStr">
        <is>
          <t>Uma associação de moradores planeja instalar placas solares no telhado retangular de sua sede, que mede 10 metros de comprimento por 5 metros de largura. Para garantir a segurança e facilitar a manutenção, é necessário deixar uma faixa de 0,5 metros de largura livre em todo o perímetro do telhado. Cada placa solar tem formato retangular, medindo 1,6 metros de comprimento por 1,0 metro de largura. O projeto propõe a instalação de 20 placas, dispostas em fileiras alinhadas, sem sobreposição e respeitando a faixa de segurança. Considerando as dimensões disponíveis e das placas, avalie a viabilidade dessa proposta.</t>
        </is>
      </c>
      <c r="I1074" s="6" t="inlineStr">
        <is>
          <t>A proposta é inviável, pois a área útil disponível é insuficiente para acomodar as 20 placas.</t>
        </is>
      </c>
      <c r="J1074" s="6" t="inlineStr">
        <is>
          <t>A proposta é viável, pois é possível instalar exatamente 20 placas na área útil disponível.</t>
        </is>
      </c>
      <c r="K1074" s="6" t="inlineStr">
        <is>
          <t>A proposta é inviável, pois o máximo de placas que cabem na área útil é 18.</t>
        </is>
      </c>
      <c r="L1074" s="6" t="inlineStr">
        <is>
          <t>A proposta é viável, mas seria possível instalar até 24 placas se a faixa de segurança fosse reduzida.</t>
        </is>
      </c>
      <c r="M1074" s="6" t="inlineStr">
        <is>
          <t>A proposta é inviável, pois as dimensões das placas não são múltiplas das dimensões da área útil.</t>
        </is>
      </c>
      <c r="N1074" s="6" t="inlineStr">
        <is>
          <t>B</t>
        </is>
      </c>
      <c r="O1074" s="6" t="inlineStr">
        <is>
          <t>Para avaliar a intervenção, deve-se calcular as dimensões da área útil (descontando a borda de 0,5 m de cada lado): comprimento útil = 10 - 1 = 9 m; largura útil = 5 - 1 = 4 m. A área útil é, portanto, um retângulo de 9 m por 4 m. Ao organizar as placas de 1,6 m x 1,0 m, verifica-se o encaixe: na largura de 4 m, cabem exatamente 4 placas de 1,0 m de largura. No comprimento de 9 m, cabem 5 placas de 1,6 m (totalizando 8,0 m), respeitando o limite. Assim, 4 fileiras de 5 placas totalizam 20 placas, confirmando a viabilidade da proposta conforme a habilidade MT-H14.</t>
        </is>
      </c>
      <c r="P1074" s="6" t="b">
        <v>1</v>
      </c>
      <c r="Q1074" s="6" t="n">
        <v>0</v>
      </c>
      <c r="R1074" s="6" t="n">
        <v>0</v>
      </c>
      <c r="S1074" s="6" t="n">
        <v>0.6</v>
      </c>
      <c r="T1074" s="6" t="n">
        <v>11.68666666666667</v>
      </c>
      <c r="U1074" s="6" t="n">
        <v>4.8</v>
      </c>
      <c r="V1074" s="6" t="n">
        <v>5</v>
      </c>
      <c r="W1074" s="6" t="n">
        <v>5</v>
      </c>
      <c r="X1074" s="6" t="n">
        <v>4</v>
      </c>
      <c r="Y1074" s="6" t="n">
        <v>5</v>
      </c>
      <c r="Z1074" s="6" t="n">
        <v>5</v>
      </c>
      <c r="AA1074" s="6" t="inlineStr">
        <is>
          <t>d1: O item exige que o avalie calcule a área útil do telhado, descontando a faixa de segurança, e organize geometricamente as placas para verificar se a proposta de instalação de 20 unidades é viável. Isso se alinha perfeitamente com a habilidade de avaliar uma proposta de intervenção utilizando conhecimentos de grandezas e medidas. d2: O conhecimento geométrico necessário (cálculo de área, subtração de medidas, organização de figuras planas) é o único e suficiente para a resolução, estando perfeitamente adequado. d3: Os distratores são plausíveis. A) e C) exploram erros comuns de cálculo de área ou de contagem de placas. D) introduz uma variante externa (redução da faixa), o que é um bom distrator. E) aponta para uma compreensão equivocada sobre a necessidade de múltiplos, o que também é um erro comum. Apenas o distrator C) poderia ser considerado um pouco menos forte, pois o erro que ele aponta (máximo de 18) não é o erro mais óbvio de se cometer, mas ainda assim é uma possibilidade. d4: O item está perfeitamente adequado ao Ensino Médio, envolvendo cálculos de área e raciocínio lógico com grandezas e medidas, sem a necessidade de conceções avançadas. d5: O item segue o formato clássico do ENEM: um enunciado contextualizado, uma situação-problema que exige a aplicação de conhecimentos de Matemática, e alternativas que exigem análise crítica e não apenas um cálculo direto.</t>
        </is>
      </c>
      <c r="AB1074" s="6" t="n">
        <v>4.8</v>
      </c>
      <c r="AC1074" s="6" t="n">
        <v>5</v>
      </c>
      <c r="AD1074" s="6" t="n">
        <v>5</v>
      </c>
      <c r="AE1074" s="6" t="n">
        <v>4</v>
      </c>
      <c r="AF1074" s="6" t="n">
        <v>5</v>
      </c>
      <c r="AG1074" s="6" t="n">
        <v>5</v>
      </c>
      <c r="AH1074" s="6" t="inlineStr">
        <is>
          <t>O item exige a avaliação de uma proposta de intervenção na realidade (instalação de placas solares) utilizando conceitos geométricos de grandezas e medidas (cálculo de área útil e encaixe de figuras planas), estando perfeitamente alinhado à habilidade MT-H14 e aos objetos de conhecimento. Os distratores C e E são plausíveis, pois exploram erros comuns: a orientação incorreta das placas (resultando em 18) e a rigidez sobre a divisibilidade exata das medidas. O nível de dificuldade é adequado ao Ensino Médio e o formato segue rigorosamente o padrão ENEM.</t>
        </is>
      </c>
    </row>
    <row r="1075">
      <c r="A1075" s="6" t="inlineStr">
        <is>
          <t>ec2284d5-925d-450f-a91f-375c96ec116d</t>
        </is>
      </c>
      <c r="B1075" s="6" t="inlineStr">
        <is>
          <t>com_fewshot_sem_grafo</t>
        </is>
      </c>
      <c r="C1075" s="6" t="inlineStr">
        <is>
          <t>MT</t>
        </is>
      </c>
      <c r="D1075" s="6" t="inlineStr">
        <is>
          <t>Matematica e suas Tecnologias</t>
        </is>
      </c>
      <c r="E1075" s="6" t="n">
        <v>3</v>
      </c>
      <c r="F1075" s="6" t="inlineStr">
        <is>
          <t>MT-H14</t>
        </is>
      </c>
      <c r="G1075" s="6" t="inlineStr">
        <is>
          <t>Avaliar proposta de intervencao na realidade utilizando conhecimentos geometricos relacionados a grandezas e medidas.</t>
        </is>
      </c>
      <c r="H1075" s="6" t="inlineStr">
        <is>
          <t>A prefeitura de um municipio planeja a construcao de uma rampa de acesso para facilitar a entrada de cadeirantes em um centro cultural. A altura do patio em relacao ao nivel da rua e de 0,72 m. O espaco disponivel para a extensao horizontal da rampa e de 9,0 m. Para garantir a seguranca e a acessibilidade, a norma tecnica vigente estabelece que a inclinacao maxima da rampa deve ser de 8,33% (o que equivale a uma razao de 1:12 entre a altura e o comprimento horizontal). Um arquiteto propoe a construcao de uma rampa reta com 8,0 m de comprimento. Com base nos dados geometricos e na norma, avalie a viabilidade dessa proposta.</t>
        </is>
      </c>
      <c r="I1075" s="6" t="inlineStr">
        <is>
          <t>A proposta e viavel, pois o comprimento de 8,0 m e suficiente para vencer a altura de 0,72 m, sobrando espaco horizontal.</t>
        </is>
      </c>
      <c r="J1075" s="6" t="inlineStr">
        <is>
          <t>A proposta e inviavel, pois a inclinacao da rampa sera superior ao limite maximo permitido de 8,33%.</t>
        </is>
      </c>
      <c r="K1075" s="6" t="inlineStr">
        <is>
          <t>A proposta e viavel, pois a inclinacao resultante sera de aproximadamente 9,0%, considerada aceitavel para rampas curtas.</t>
        </is>
      </c>
      <c r="L1075" s="6" t="inlineStr">
        <is>
          <t>A proposta e inviavel, pois seria necessario um comprimento de rampa de pelo menos 10,0 m para vencer a altura de 0,72 m.</t>
        </is>
      </c>
      <c r="M1075" s="6" t="inlineStr">
        <is>
          <t>A proposta e viavel, pois a relacao entre a altura e o comprimento da rampa (0,72/8) e menor que a relacao 1/12 exigida.</t>
        </is>
      </c>
      <c r="N1075" s="6" t="inlineStr">
        <is>
          <t>B</t>
        </is>
      </c>
      <c r="O1075" s="6" t="inlineStr">
        <is>
          <t>A habilidade MT-H14 e avaliada ao verificar se o aluno consegue aplicar conceitos de geometria (razao, teorema de Pitagoras e inclinacao) para julgar uma intervencao na realidade. Para atender a norma, a rampa precisa ter uma projecao horizontal minima de 0,72 m / 0,0833 ≈ 8,64 m. Como a proposta e de uma rampa com 8,0 m de comprimento (hipotenusa), a sua projecao horizontal sera obrigatoriamente menor que 8,0 m (pois a hipotenusa e maior que o cateto). Logo, a projecao horizontal sera menor que os 8,64 m necessarios, resultando em uma inclinacao superior a 8,33%, o que torna a proposta inadequada.</t>
        </is>
      </c>
      <c r="P1075" s="6" t="b">
        <v>1</v>
      </c>
      <c r="Q1075" s="6" t="n">
        <v>0.01515151515151515</v>
      </c>
      <c r="R1075" s="6" t="n">
        <v>0.9</v>
      </c>
      <c r="S1075" s="6" t="n">
        <v>0.6055045871559633</v>
      </c>
      <c r="T1075" s="6" t="n">
        <v>13.31910774410774</v>
      </c>
      <c r="U1075" s="6" t="n">
        <v>5</v>
      </c>
      <c r="V1075" s="6" t="n">
        <v>5</v>
      </c>
      <c r="W1075" s="6" t="n">
        <v>5</v>
      </c>
      <c r="X1075" s="6" t="n">
        <v>5</v>
      </c>
      <c r="Y1075" s="6" t="n">
        <v>5</v>
      </c>
      <c r="Z1075" s="6" t="n">
        <v>5</v>
      </c>
      <c r="AA1075" s="6" t="inlineStr">
        <is>
          <t>O item apresenta excelente alinhamento com a habilidade MT-H14, pois exige que o aluno avalie uma proposta de intervenção (construção de uma rampa) utilizando conhecimentos geométricos de grandezas e medidas (inclinação, razão e comprimento). Os objetos de conhecimento esperados são perfeitamente adequados e aplicados na resolução do problema. Os distratores são plausíveis e bem elaborados: a alternativa A confunde o comprimento da rampa com a projeção horizontal; a C introduz um valor de inclinação aceitável que não consta na norma; a D comete um erro de cálculo, multiplicando em vez de dividir; e a E inverte a lógica da comparação de razões. O nível de complexidade é adequado para o Ensino Médio, envolvendo raciocínio lógico-matemático e interpretação de normas técnicas. A aderência ao formato ENEM é alta, pois contextualiza a Matemática em um problema social (acessibilidade) e exige a análise crítica de uma proposta, com base em dados e regras estabelecidas.</t>
        </is>
      </c>
      <c r="AB1075" s="6" t="n">
        <v>4.8</v>
      </c>
      <c r="AC1075" s="6" t="n">
        <v>5</v>
      </c>
      <c r="AD1075" s="6" t="n">
        <v>5</v>
      </c>
      <c r="AE1075" s="6" t="n">
        <v>4</v>
      </c>
      <c r="AF1075" s="6" t="n">
        <v>5</v>
      </c>
      <c r="AG1075" s="6" t="n">
        <v>5</v>
      </c>
      <c r="AH1075" s="6" t="inlineStr">
        <is>
          <t>O item apresenta excelente alinhamento à habilidade MT-H14, pois solicita a avaliação de uma proposta de intervenção (construção de rampa) com base em critérios geométricos e normativos. Os objetos de conhecimento (razão, inclinação, triângulo retângulo) são pertinentes e adequados ao nível do Ensino Médio. Os distratores são plausíveis, explorando erros comuns como a confusão entre hipotenusa e projeção horizontal ou falhas na comparação de razões. O formato e a contextualização socioambiental seguem fielmente o padrão do ENEM.</t>
        </is>
      </c>
    </row>
    <row r="1076">
      <c r="A1076" s="6" t="inlineStr">
        <is>
          <t>cb158d25-c240-406f-9bc8-eb1aee231133</t>
        </is>
      </c>
      <c r="B1076" s="6" t="inlineStr">
        <is>
          <t>com_fewshot_sem_grafo</t>
        </is>
      </c>
      <c r="C1076" s="6" t="inlineStr">
        <is>
          <t>MT</t>
        </is>
      </c>
      <c r="D1076" s="6" t="inlineStr">
        <is>
          <t>Matematica e suas Tecnologias</t>
        </is>
      </c>
      <c r="E1076" s="6" t="n">
        <v>4</v>
      </c>
      <c r="F1076" s="6" t="inlineStr">
        <is>
          <t>MT-H15</t>
        </is>
      </c>
      <c r="G1076" s="6" t="inlineStr">
        <is>
          <t>Identificar a relacao de dependencia entre grandezas.</t>
        </is>
      </c>
      <c r="H1076" s="6" t="inlineStr">
        <is>
          <t>Uma empresa de transporte de aplicativo cobra uma tarifa inicial fixa de R$ 5,00, independente da distância percorrida, e acrescenta R$ 2,00 por cada quilômetro rodado. Ao final de uma viagem, o valor total pago pelo passageiro foi de R$ 33,00. Qual foi a distância total percorrida durante essa viagem?</t>
        </is>
      </c>
      <c r="I1076" s="6" t="inlineStr">
        <is>
          <t>14 km</t>
        </is>
      </c>
      <c r="J1076" s="6" t="inlineStr">
        <is>
          <t>16 km</t>
        </is>
      </c>
      <c r="K1076" s="6" t="inlineStr">
        <is>
          <t>19 km</t>
        </is>
      </c>
      <c r="L1076" s="6" t="inlineStr">
        <is>
          <t>28 km</t>
        </is>
      </c>
      <c r="M1076" s="6" t="inlineStr">
        <is>
          <t>31 km</t>
        </is>
      </c>
      <c r="N1076" s="6" t="inlineStr">
        <is>
          <t>A</t>
        </is>
      </c>
      <c r="O1076" s="6" t="inlineStr">
        <is>
          <t>A habilidade MT-H15 é avaliada ao identificar que o custo total depende de uma parte fixa e uma parte variável proporcional à distância. A relação é dada por C = 5 + 2d. Substituindo o custo total (33), temos 33 = 5 + 2d, resultando em 28 = 2d, logo d = 14 km.</t>
        </is>
      </c>
      <c r="P1076" s="6" t="b">
        <v>1</v>
      </c>
      <c r="Q1076" s="6" t="n">
        <v>0</v>
      </c>
      <c r="R1076" s="6" t="n">
        <v>0</v>
      </c>
      <c r="S1076" s="6" t="n">
        <v>0.7058823529411765</v>
      </c>
      <c r="T1076" s="6" t="n">
        <v>10.32</v>
      </c>
      <c r="U1076" s="6" t="n">
        <v>4.8</v>
      </c>
      <c r="V1076" s="6" t="n">
        <v>5</v>
      </c>
      <c r="W1076" s="6" t="n">
        <v>5</v>
      </c>
      <c r="X1076" s="6" t="n">
        <v>4</v>
      </c>
      <c r="Y1076" s="6" t="n">
        <v>5</v>
      </c>
      <c r="Z1076" s="6" t="n">
        <v>5</v>
      </c>
      <c r="AA1076" s="6" t="inlineStr">
        <is>
          <t>O item apresenta excelente alinhamento com a habilidade MT-H15, pois a resolução exige a identificação e a modelagem da relação de dependência entre o custo total (dependente) e a distância percorrida (variável independente), expressa por uma função afim. Os objetos de conhecimento (numérico e algébrico) são perfeitamente adequados e necessários para a solução. Os distratores são plausíveis, pois surgem de erros comuns de cálculo (como esquecer a tarifa fixa ou inverter a operação), embora a alternativa D (28) seja o resultado de um erro de interpretação direto da equação (2d=28), o que a torna um pouco menos sofisticada como distrator. O nível de complexidade é adequado para o Ensino Médio, envolvendo o uso de equações do primeiro grau. O formato, com enunciado contextualizado e alternativas de resposta, segue fielmente o padrão do ENEM.</t>
        </is>
      </c>
      <c r="AB1076" s="6" t="n">
        <v>4.8</v>
      </c>
      <c r="AC1076" s="6" t="n">
        <v>5</v>
      </c>
      <c r="AD1076" s="6" t="n">
        <v>5</v>
      </c>
      <c r="AE1076" s="6" t="n">
        <v>4</v>
      </c>
      <c r="AF1076" s="6" t="n">
        <v>5</v>
      </c>
      <c r="AG1076" s="6" t="n">
        <v>5</v>
      </c>
      <c r="AH1076" s="6" t="inlineStr">
        <is>
          <t>O item avalia corretamente a habilidade MT-H15, pois exige do estudante a compreensão de que o valor final da viagem depende de uma parte fixa e uma parte variável (proporcional à distância). A resolução envolve a construção de uma relação de dependência (função afim) ou raciocínio algébrico equivalente ($33 = 5 + 2d$), alinhando-se perfeitamente aos objetos de conhecimento algébricos e numéricos. O nível de dificuldade é adequado ao Ensino Médio, tratando-se de um problema básico de modelagem. Os distratores são razoáveis, com destaque para a alternativa D (28 km), que capta o erro comum de subtrair apenas a tarifa fixa sem dividir pela taxa quilométrica. O formato e a enunciação seguem rigorosamente o padrão ENEM.</t>
        </is>
      </c>
    </row>
    <row r="1077">
      <c r="A1077" s="6" t="inlineStr">
        <is>
          <t>f1c57090-b0c6-4e22-9b5b-a5a4b7a12346</t>
        </is>
      </c>
      <c r="B1077" s="6" t="inlineStr">
        <is>
          <t>com_fewshot_sem_grafo</t>
        </is>
      </c>
      <c r="C1077" s="6" t="inlineStr">
        <is>
          <t>MT</t>
        </is>
      </c>
      <c r="D1077" s="6" t="inlineStr">
        <is>
          <t>Matematica e suas Tecnologias</t>
        </is>
      </c>
      <c r="E1077" s="6" t="n">
        <v>4</v>
      </c>
      <c r="F1077" s="6" t="inlineStr">
        <is>
          <t>MT-H15</t>
        </is>
      </c>
      <c r="G1077" s="6" t="inlineStr">
        <is>
          <t>Identificar a relacao de dependencia entre grandezas.</t>
        </is>
      </c>
      <c r="H1077" s="6" t="inlineStr">
        <is>
          <t>Uma empresa de transporte coletivo urbano cobra uma tarifa fixa de R$ 3,50 mais R$ 0,40 por quilometro rodado em viagens especiais contratadas por grupos. Seja T o valor total da viagem e d a distancia percorrida em quilometros. Qual expressao algebraica representa corretamente a relacao de dependencia entre o custo total da viagem e a distancia percorrida?</t>
        </is>
      </c>
      <c r="I1077" s="6" t="inlineStr">
        <is>
          <t>T = 3,50d + 0,40</t>
        </is>
      </c>
      <c r="J1077" s="6" t="inlineStr">
        <is>
          <t>T = 3,50 + 0,40d</t>
        </is>
      </c>
      <c r="K1077" s="6" t="inlineStr">
        <is>
          <t>T = 0,40d</t>
        </is>
      </c>
      <c r="L1077" s="6" t="inlineStr">
        <is>
          <t>T = 3,50d</t>
        </is>
      </c>
      <c r="M1077" s="6" t="inlineStr">
        <is>
          <t>T = 3,50 + d</t>
        </is>
      </c>
      <c r="N1077" s="6" t="inlineStr">
        <is>
          <t>B</t>
        </is>
      </c>
      <c r="O1077" s="6" t="inlineStr">
        <is>
          <t>A questao aborda a habilidade MT-H15 ao solicitar a identificacao da relacao de dependencia entre as grandezas custo total (T) e distancia (d). O custo e composto por uma parte fixa (R$ 3,50), que nao depende da distancia, e uma parte variavel (R$ 0,40 por km), que e diretamente proporcional a distancia. Assim, a expressao correta e T = 3,50 + 0,40d.</t>
        </is>
      </c>
      <c r="P1077" s="6" t="b">
        <v>1</v>
      </c>
      <c r="Q1077" s="6" t="n">
        <v>0.03225806451612903</v>
      </c>
      <c r="R1077" s="6" t="n">
        <v>1</v>
      </c>
      <c r="S1077" s="6" t="n">
        <v>0.6739130434782609</v>
      </c>
      <c r="T1077" s="6" t="n">
        <v>12.27334507042254</v>
      </c>
      <c r="U1077" s="6" t="n">
        <v>4.8</v>
      </c>
      <c r="V1077" s="6" t="n">
        <v>5</v>
      </c>
      <c r="W1077" s="6" t="n">
        <v>5</v>
      </c>
      <c r="X1077" s="6" t="n">
        <v>4</v>
      </c>
      <c r="Y1077" s="6" t="n">
        <v>5</v>
      </c>
      <c r="Z1077" s="6" t="n">
        <v>5</v>
      </c>
      <c r="AA1077" s="6" t="inlineStr">
        <is>
          <t>O item apresenta excelente alinhamento com a habilidade MT-H15, pois a tarefa central é identificar a relação de dependência entre o custo total (T) e a distância (d), o que envolve a compreensão de uma função afim. Os objetos de conhecimento (numérico e algébrico) são perfeitamente adequados e necessários para a resolução. Os distratores são plausíveis, pois exploram erros comuns como a inversão dos coeficientes (A), a omissão da tarifa fixa (C), a aplicação incorreta da tarifa fixa (D) e a confusão entre a variável e o coeficiente (E). O nível de escolaridade é adequado, pois a construção de uma função do primeiro grau é um conteúdo esperado no Ensino Médio. A aderência ao formato ENEM é alta, com um enunciado claro, contextualizado e linguagem acessível, além de alternativas que exigem o domínio do conteúdo para a identificação da resposta correta.</t>
        </is>
      </c>
      <c r="AB1077" s="6" t="n">
        <v>5</v>
      </c>
      <c r="AC1077" s="6" t="n">
        <v>5</v>
      </c>
      <c r="AD1077" s="6" t="n">
        <v>5</v>
      </c>
      <c r="AE1077" s="6" t="n">
        <v>5</v>
      </c>
      <c r="AF1077" s="6" t="n">
        <v>5</v>
      </c>
      <c r="AG1077" s="6" t="n">
        <v>5</v>
      </c>
      <c r="AH1077" s="6" t="inlineStr">
        <is>
          <t>O item apresenta excelente alinhamento à habilidade MT-H15, pois solicita explicitamente a modelagem algebraica da dependencia entre o custo total e a distancia percorrida. Os objetos de conhecimento algebricos e numericos sao mobilizados de forma adequada para a resolucao do problema. Os distratores sao plausiveis, representando erros comuns como a inversao dos coeficientes (alternativa A), o desconsideracao da parte fixa (alternativa C) ou a interpretacao incorreta da taxa (alternativa D). O nivel de dificuldade e compativel com o Ensino Medio, abordando o conceito fundamental de funcao afim. O formato segue rigorosamente os padroes do ENEM, com enunciado contextualizado e cinco alternativas.</t>
        </is>
      </c>
    </row>
    <row r="1078">
      <c r="A1078" s="6" t="inlineStr">
        <is>
          <t>7c5fd3fc-3e51-429a-981f-03a36019429e</t>
        </is>
      </c>
      <c r="B1078" s="6" t="inlineStr">
        <is>
          <t>com_fewshot_sem_grafo</t>
        </is>
      </c>
      <c r="C1078" s="6" t="inlineStr">
        <is>
          <t>MT</t>
        </is>
      </c>
      <c r="D1078" s="6" t="inlineStr">
        <is>
          <t>Matematica e suas Tecnologias</t>
        </is>
      </c>
      <c r="E1078" s="6" t="n">
        <v>4</v>
      </c>
      <c r="F1078" s="6" t="inlineStr">
        <is>
          <t>MT-H15</t>
        </is>
      </c>
      <c r="G1078" s="6" t="inlineStr">
        <is>
          <t>Identificar a relacao de dependencia entre grandezas.</t>
        </is>
      </c>
      <c r="H1078" s="6" t="inlineStr">
        <is>
          <t>Em uma viagem de férias, uma família decide utilizar um serviço de transporte por aplicativo. O valor a ser pago é composto por uma taxa fixa, independente da distância, de R$ 5,00, acrescida de uma variável de R$ 2,50 para cada quilômetro percorrido durante a viagem. Considerando C o custo total da corrida e d a distância percorrida em quilômetros, qual expressão matemática representa corretamente a relação de dependência entre essas grandezas?</t>
        </is>
      </c>
      <c r="I1078" s="6" t="inlineStr">
        <is>
          <t>C = 5 + 2,5d</t>
        </is>
      </c>
      <c r="J1078" s="6" t="inlineStr">
        <is>
          <t>C = 2,5d</t>
        </is>
      </c>
      <c r="K1078" s="6" t="inlineStr">
        <is>
          <t>C = 5d + 2,5</t>
        </is>
      </c>
      <c r="L1078" s="6" t="inlineStr">
        <is>
          <t>C = 5 * 2,5d</t>
        </is>
      </c>
      <c r="M1078" s="6" t="inlineStr">
        <is>
          <t>C = 5/d + 2,5</t>
        </is>
      </c>
      <c r="N1078" s="6" t="inlineStr">
        <is>
          <t>A</t>
        </is>
      </c>
      <c r="O1078" s="6" t="inlineStr">
        <is>
          <t>A habilidade H15 refere-se à identificação da relação de dependência entre grandezas. Neste contexto, o custo total (C) depende da distância percorrida (d). A relação é dada pela soma de uma parte fixa (R$ 5,00) com uma parte variável proporcional à distância (R$ 2,50 multiplicado por d). Assim, a expressão que traduz essa dependência é C = 5 + 2,5d.</t>
        </is>
      </c>
      <c r="P1078" s="6" t="b">
        <v>1</v>
      </c>
      <c r="Q1078" s="6" t="n">
        <v>0.02564102564102564</v>
      </c>
      <c r="R1078" s="6" t="n">
        <v>1</v>
      </c>
      <c r="S1078" s="6" t="n">
        <v>0.75</v>
      </c>
      <c r="T1078" s="6" t="n">
        <v>12.14151162790698</v>
      </c>
      <c r="U1078" s="6" t="n">
        <v>4.8</v>
      </c>
      <c r="V1078" s="6" t="n">
        <v>5</v>
      </c>
      <c r="W1078" s="6" t="n">
        <v>5</v>
      </c>
      <c r="X1078" s="6" t="n">
        <v>4</v>
      </c>
      <c r="Y1078" s="6" t="n">
        <v>5</v>
      </c>
      <c r="Z1078" s="6" t="n">
        <v>5</v>
      </c>
      <c r="AA1078" s="6" t="inlineStr">
        <is>
          <t>O item apresenta excelente alinhamento com a habilidade MT-H15, pois exige que o aluno identifique a dependência do custo total (C) em relação à distância (d), construindo uma função do primeiro grau. Os objetos de conhecimento (numérico e algébrico) são perfeitamente adequados e necessários para a resolução. Os distratores são plausíveis, pois exploram erros comuns na interpretação de problemas de dependência linear: a alternativa B ignora a taxa fixa, a C inverte os coeficientes, a D multiplica os termos em vez de somá-los e a E usa uma divisão, que não se aplica ao contexto. O nível de escolaridade é adequado, pois envolve a construção e interpretação de uma função linear, conteúdo do Ensino Médio. O formato segue as características do ENEM, com um enunciado contextualizado e linguagem acessível.</t>
        </is>
      </c>
      <c r="AB1078" s="6" t="n">
        <v>5</v>
      </c>
      <c r="AC1078" s="6" t="n">
        <v>5</v>
      </c>
      <c r="AD1078" s="6" t="n">
        <v>5</v>
      </c>
      <c r="AE1078" s="6" t="n">
        <v>5</v>
      </c>
      <c r="AF1078" s="6" t="n">
        <v>5</v>
      </c>
      <c r="AG1078" s="6" t="n">
        <v>5</v>
      </c>
      <c r="AH1078" s="6" t="inlineStr">
        <is>
          <t>O item avalia com precisão a habilidade H15 ao solicitar a expressão que modela a dependência entre grandezas (custo e distância). Utiliza adequadamente conhecimentos algébricos e numéricos. Os distratores são plausíveis, explorando erros típicos como a omissão da taxa fixa, a troca de coeficientes ou a operação inversa. O nível de dificuldade é compatível com o Ensino Médio e a estrutura segue o padrão do ENEM, com enunciado contextualizado e cinco alternativas.</t>
        </is>
      </c>
    </row>
    <row r="1079">
      <c r="A1079" s="6" t="inlineStr">
        <is>
          <t>3f6d7be3-e14a-4165-bac9-6ff341658c24</t>
        </is>
      </c>
      <c r="B1079" s="6" t="inlineStr">
        <is>
          <t>com_fewshot_sem_grafo</t>
        </is>
      </c>
      <c r="C1079" s="6" t="inlineStr">
        <is>
          <t>MT</t>
        </is>
      </c>
      <c r="D1079" s="6" t="inlineStr">
        <is>
          <t>Matematica e suas Tecnologias</t>
        </is>
      </c>
      <c r="E1079" s="6" t="n">
        <v>4</v>
      </c>
      <c r="F1079" s="6" t="inlineStr">
        <is>
          <t>MT-H15</t>
        </is>
      </c>
      <c r="G1079" s="6" t="inlineStr">
        <is>
          <t>Identificar a relacao de dependencia entre grandezas.</t>
        </is>
      </c>
      <c r="H1079" s="6" t="inlineStr">
        <is>
          <t>Um grupo de amigos planeja uma viagem e decide alugar uma van para o transporte. O custo total do aluguel da van e de R$ 600,00, valor fixo que deve ser pago independentemente do numero de passageiros. Para organizar as financas, eles pretendem dividir o valor total igualmente entre todos os ocupantes do veiculo. Nesse contexto, seja y o valor que cada pessoa ira pagar e x o numero de pessoas que irao viajar na van.</t>
        </is>
      </c>
      <c r="I1079" s="6" t="inlineStr">
        <is>
          <t>A grandeza y e diretamente proporcional a x.</t>
        </is>
      </c>
      <c r="J1079" s="6" t="inlineStr">
        <is>
          <t>A grandeza y e inversamente proporcional a x.</t>
        </is>
      </c>
      <c r="K1079" s="6" t="inlineStr">
        <is>
          <t>A grandeza y e diretamente proporcional ao quadrado de x.</t>
        </is>
      </c>
      <c r="L1079" s="6" t="inlineStr">
        <is>
          <t>A grandeza y e constante e nao depende de x.</t>
        </is>
      </c>
      <c r="M1079" s="6" t="inlineStr">
        <is>
          <t>A grandeza y e a soma de uma constante fixa com x.</t>
        </is>
      </c>
      <c r="N1079" s="6" t="inlineStr">
        <is>
          <t>B</t>
        </is>
      </c>
      <c r="O1079" s="6" t="inlineStr">
        <is>
          <t>A habilidade H15 exige identificar a relacao de dependencia entre grandezas. No problema, o valor total (R$ 600,00) e fixo. A relacao entre o valor por pessoa (y) e o numero de pessoas (x) e dada por y = 600/x. Isso configura uma proporcionalidade inversa, pois o produto das grandezas (x * y) e constante, indicando que, ao aumentar o numero de pessoas, o valor individual diminui na mesma razao.</t>
        </is>
      </c>
      <c r="P1079" s="6" t="b">
        <v>1</v>
      </c>
      <c r="Q1079" s="6" t="n">
        <v>0</v>
      </c>
      <c r="R1079" s="6" t="n">
        <v>0</v>
      </c>
      <c r="S1079" s="6" t="n">
        <v>0.6756756756756757</v>
      </c>
      <c r="T1079" s="6" t="n">
        <v>8.434946236559142</v>
      </c>
      <c r="U1079" s="6" t="n">
        <v>5</v>
      </c>
      <c r="V1079" s="6" t="n">
        <v>5</v>
      </c>
      <c r="W1079" s="6" t="n">
        <v>5</v>
      </c>
      <c r="X1079" s="6" t="n">
        <v>5</v>
      </c>
      <c r="Y1079" s="6" t="n">
        <v>5</v>
      </c>
      <c r="Z1079" s="6" t="n">
        <v>5</v>
      </c>
      <c r="AA1079" s="6" t="inlineStr">
        <is>
          <t>O item apresenta excelente alinhamento com a habilidade MT-H15, pois a resolução exige a identificação da relação de dependência inversa entre o valor por pessoa (y) e o número de pessoas (x), a partir da equação y = 600/x. Os objetos de conhecimento (numérico e algébrico) são perfeitamente adequados e necessários para a solução. Os distratores são plausíveis e exploram conceitos errôneos comuns, como proporcionalidade direta (A), dependência quadrática (C), constância (D) e adição linear (E), exigindo do estudante um entendimento profundo da relação. O contexto é apropriado para o Ensino Médio e o formato segue as características do ENEM, com enunciado claro, linguagem acessível e alternativa correta bem fundamentada.</t>
        </is>
      </c>
      <c r="AB1079" s="6" t="n">
        <v>5</v>
      </c>
      <c r="AC1079" s="6" t="n">
        <v>5</v>
      </c>
      <c r="AD1079" s="6" t="n">
        <v>5</v>
      </c>
      <c r="AE1079" s="6" t="n">
        <v>5</v>
      </c>
      <c r="AF1079" s="6" t="n">
        <v>5</v>
      </c>
      <c r="AG1079" s="6" t="n">
        <v>5</v>
      </c>
      <c r="AH1079" s="6" t="inlineStr">
        <is>
          <t>O item avalia com precisão a habilidade H15, solicitando a identificação da relação de dependência entre grandezas (número de pessoas e custo por pessoa). A modelagem matemática envolve conhecimentos algébricos e numéricos adequados. Os distratores são bem construídos, explorando erros conceituais frequentes, como a confusão entre proporcionalidade direta e inversa ou a interpretação incorreta de grandezas constantes. O nível de complexidade é apropriado para o Ensino Médio, tratando de um conceito fundamental de funções, e o item segue fielmente o padrão de estrutura e contextualização do ENEM.</t>
        </is>
      </c>
    </row>
    <row r="1080">
      <c r="A1080" s="6" t="inlineStr">
        <is>
          <t>466746e8-57d5-4541-b7d9-c6ac4353f04d</t>
        </is>
      </c>
      <c r="B1080" s="6" t="inlineStr">
        <is>
          <t>com_fewshot_sem_grafo</t>
        </is>
      </c>
      <c r="C1080" s="6" t="inlineStr">
        <is>
          <t>MT</t>
        </is>
      </c>
      <c r="D1080" s="6" t="inlineStr">
        <is>
          <t>Matematica e suas Tecnologias</t>
        </is>
      </c>
      <c r="E1080" s="6" t="n">
        <v>4</v>
      </c>
      <c r="F1080" s="6" t="inlineStr">
        <is>
          <t>MT-H15</t>
        </is>
      </c>
      <c r="G1080" s="6" t="inlineStr">
        <is>
          <t>Identificar a relacao de dependencia entre grandezas.</t>
        </is>
      </c>
      <c r="H1080" s="6" t="inlineStr">
        <is>
          <t>Uma empresa de transporte de cargas cobra uma taxa fixa de R$ 100,00 pela retirada da encomenda, independentemente do peso, acrescida de R$ 2,00 por cada quilograma transportado. Um cliente precisa enviar uma mercadoria e possui um orçamento total de R$ 500,00 para pagar o serviço. Qual é a massa máxima, em quilogramas, que essa mercadoria pode ter para que o custo do transporte seja exatamente o valor do orçamento disponível?</t>
        </is>
      </c>
      <c r="I1080" s="6" t="inlineStr">
        <is>
          <t>150 kg</t>
        </is>
      </c>
      <c r="J1080" s="6" t="inlineStr">
        <is>
          <t>200 kg</t>
        </is>
      </c>
      <c r="K1080" s="6" t="inlineStr">
        <is>
          <t>250 kg</t>
        </is>
      </c>
      <c r="L1080" s="6" t="inlineStr">
        <is>
          <t>300 kg</t>
        </is>
      </c>
      <c r="M1080" s="6" t="inlineStr">
        <is>
          <t>400 kg</t>
        </is>
      </c>
      <c r="N1080" s="6" t="inlineStr">
        <is>
          <t>B</t>
        </is>
      </c>
      <c r="O1080" s="6" t="inlineStr">
        <is>
          <t>A habilidade H15 é exercitada ao reconhecer que o custo total (C) depende da massa (m) através de uma relação de proporcionalidade mista (soma de uma parte fixa e uma parte variável), expressa por C = 100 + 2m. Substituindo o custo total por 500, temos 500 = 100 + 2m. Isolando a variável dependente, 400 = 2m, logo m = 200 kg.</t>
        </is>
      </c>
      <c r="P1080" s="6" t="b">
        <v>1</v>
      </c>
      <c r="Q1080" s="6" t="n">
        <v>0</v>
      </c>
      <c r="R1080" s="6" t="n">
        <v>0</v>
      </c>
      <c r="S1080" s="6" t="n">
        <v>0.8</v>
      </c>
      <c r="T1080" s="6" t="n">
        <v>11.82848765432099</v>
      </c>
      <c r="U1080" s="6" t="n">
        <v>4.8</v>
      </c>
      <c r="V1080" s="6" t="n">
        <v>5</v>
      </c>
      <c r="W1080" s="6" t="n">
        <v>5</v>
      </c>
      <c r="X1080" s="6" t="n">
        <v>4</v>
      </c>
      <c r="Y1080" s="6" t="n">
        <v>5</v>
      </c>
      <c r="Z1080" s="6" t="n">
        <v>5</v>
      </c>
      <c r="AA1080" s="6" t="inlineStr">
        <is>
          <t>O item apresenta excelente alinhamento com a habilidade MT-H15, pois a resolução exige a identificação e manipulação da relação de dependência entre o custo total (variável dependente) e a massa da mercadoria (variável independente), expressa por uma função afim. Os objetos de conhecimento (numérico e algébrico) são perfeitamente adequados e necessários para a solução. Os distratores são plausíveis, pois correspondem a erros comuns de cálculo (como esquecer a taxa fixa ou dividir incorretamente), embora a alternativa A (150 kg) seja um erro menos provável que os outros. O nível de complexidade é adequado para o Ensino Médio, envolvendo a modelagem de uma situação-problema do cotidiano com uma função de primeiro grau. O formato, incluindo o enunciado contextualizado, a estrutura de múltipla escolha com cinco alternativas e a necessidade de uma única resposta correta, está em total aderência ao padrão do ENEM.</t>
        </is>
      </c>
      <c r="AB1080" s="6" t="n">
        <v>4.8</v>
      </c>
      <c r="AC1080" s="6" t="n">
        <v>5</v>
      </c>
      <c r="AD1080" s="6" t="n">
        <v>5</v>
      </c>
      <c r="AE1080" s="6" t="n">
        <v>4</v>
      </c>
      <c r="AF1080" s="6" t="n">
        <v>5</v>
      </c>
      <c r="AG1080" s="6" t="n">
        <v>5</v>
      </c>
      <c r="AH1080" s="6" t="inlineStr">
        <is>
          <t>O item avalia corretamente a habilidade H15, pois exige do estudante a identificação da relação de dependência entre o custo total e a massa da mercadoria (uma função afim) para resolver o problema proposto. Os objetos de conhecimento algébricos e numéricos são plenamente adequados. Os distratores C (250 kg) e E (400 kg) são plausíveis, pois representam erros comuns: desconsiderar a taxa fixa (500/2) e subtrair a taxa fixa sem dividir pelo valor unitário (500-100), respectivamente. O nível de dificuldade é compatível com o Ensino Médio e o item segue estritamente o formato e a linguagem adotados pelo ENEM.</t>
        </is>
      </c>
    </row>
    <row r="1081">
      <c r="A1081" s="6" t="inlineStr">
        <is>
          <t>b97e161b-fe8b-433e-8819-d08b63473c5e</t>
        </is>
      </c>
      <c r="B1081" s="6" t="inlineStr">
        <is>
          <t>com_fewshot_sem_grafo</t>
        </is>
      </c>
      <c r="C1081" s="6" t="inlineStr">
        <is>
          <t>MT</t>
        </is>
      </c>
      <c r="D1081" s="6" t="inlineStr">
        <is>
          <t>Matematica e suas Tecnologias</t>
        </is>
      </c>
      <c r="E1081" s="6" t="n">
        <v>4</v>
      </c>
      <c r="F1081" s="6" t="inlineStr">
        <is>
          <t>MT-H16</t>
        </is>
      </c>
      <c r="G1081" s="6" t="inlineStr">
        <is>
          <t>Resolver situacao-problema envolvendo a variacao de grandezas, direta ou inversamente proporcionais.</t>
        </is>
      </c>
      <c r="H1081" s="6" t="inlineStr">
        <is>
          <t>Em uma obra de reforma de uma escola, uma equipe de 5 pedreiros conseguiu construir um muro de 30 metros de comprimento em 12 dias, mantendo o ritmo de trabalho constante. O diretor decidiu ampliar o projeto e agora precisa de um muro de 40 metros. Para concluir essa nova etapa o mais rápido possível, a equipe foi aumentada para 8 pedreiros. Quantos dias serão necessários para a construção do novo muro?</t>
        </is>
      </c>
      <c r="I1081" s="6" t="inlineStr">
        <is>
          <t>8 dias</t>
        </is>
      </c>
      <c r="J1081" s="6" t="inlineStr">
        <is>
          <t>10 dias</t>
        </is>
      </c>
      <c r="K1081" s="6" t="inlineStr">
        <is>
          <t>12 dias</t>
        </is>
      </c>
      <c r="L1081" s="6" t="inlineStr">
        <is>
          <t>16 dias</t>
        </is>
      </c>
      <c r="M1081" s="6" t="inlineStr">
        <is>
          <t>20 dias</t>
        </is>
      </c>
      <c r="N1081" s="6" t="inlineStr">
        <is>
          <t>B</t>
        </is>
      </c>
      <c r="O1081" s="6" t="inlineStr">
        <is>
          <t>A questão exige a aplicação da habilidade MT-H16, pois envolve a variação de grandezas diretamente e inversamente proporcionais. O tempo necessário é diretamente proporcional ao tamanho do muro (se o dobro do tamanho, o dobro do tempo) e inversamente proporcional ao número de pedreiros (se o dobro de trabalhadores, metade do tempo). Inicialmente, temos 5 pedreiros e 30 metros em 12 dias. Aumentando o muro para 40 metros, o tempo seria proporcional: (40/30) * 12 = 16 dias. Aumentando a equipe para 8 pedreiros, o tempo diminui proporcionalmente: (5/8) * 16 = 10 dias. Portanto, a resposta correta é 10 dias.</t>
        </is>
      </c>
      <c r="P1081" s="6" t="b">
        <v>1</v>
      </c>
      <c r="Q1081" s="6" t="n">
        <v>0</v>
      </c>
      <c r="R1081" s="6" t="n">
        <v>0</v>
      </c>
      <c r="S1081" s="6" t="n">
        <v>0.7441860465116279</v>
      </c>
      <c r="T1081" s="6" t="n">
        <v>11.24014634146342</v>
      </c>
      <c r="U1081" s="6" t="n">
        <v>4.8</v>
      </c>
      <c r="V1081" s="6" t="n">
        <v>5</v>
      </c>
      <c r="W1081" s="6" t="n">
        <v>5</v>
      </c>
      <c r="X1081" s="6" t="n">
        <v>4</v>
      </c>
      <c r="Y1081" s="6" t="n">
        <v>5</v>
      </c>
      <c r="Z1081" s="6" t="n">
        <v>5</v>
      </c>
      <c r="AA1081" s="6" t="inlineStr">
        <is>
          <t>O item apresenta excelente alinhamento com a habilidade MT-H16, pois exige a resolução de uma situação-problema que envolve a variação de grandezas diretamente (tempo x distância do muro) e inversamente (tempo x número de pedreiros) proporcionais. A aplicação correta do raciocínio proporcional leva à resposta correta. Os objetos de conhecimento (numérico e algébrico) são perfeitamente adequados, pois a resolução se baseia em operações de divisão e multiplicação para estabelecer as proporções. Os distratores são plausíveis, pois representam erros comuns de raciocínio: a alternativa A (8 dias) pode surgir de uma divisão simples (40/5), a C (12 dias) ignora a mudança nas variáveis, a D (16 dias) considera apenas o aumento do muro e ignora o aumento da equipe, e a E (20 dias) pode ser o resultado de uma multiplicação incorreta (40/30 * 12 * 5/8). O nível de complexidade é adequado para o Ensino Médio, exigindo o domínio de conceitos de proporcionalidade sem a necessidade de conhecimentos avançados. O formato segue rigorosamente o padrão ENEM, com um enunciado contextualizado, uma situação-problema clara e alternativas de resposta.</t>
        </is>
      </c>
      <c r="AB1081" s="6" t="n">
        <v>4.8</v>
      </c>
      <c r="AC1081" s="6" t="n">
        <v>5</v>
      </c>
      <c r="AD1081" s="6" t="n">
        <v>5</v>
      </c>
      <c r="AE1081" s="6" t="n">
        <v>4</v>
      </c>
      <c r="AF1081" s="6" t="n">
        <v>5</v>
      </c>
      <c r="AG1081" s="6" t="n">
        <v>5</v>
      </c>
      <c r="AH1081" s="6" t="inlineStr">
        <is>
          <t>O item avalia com precisão a habilidade MT-H16, exigindo a compreensão e resolução de uma situação-problema que envolve grandezas diretamente proporcionais (comprimento do muro e tempo) e inversamente proporcionais (número de pedreiros e tempo). Os objetos de conhecimento (conhecimentos numéricos e algébricos) são plenamente adequados à resolução (regra de três composta). Os distratores são plausíveis, capturando erros comuns como a não consideração de uma das variáveis (alternativa D) ou a manutenção do tempo original (alternativa C), embora a alternativa A seja menos derivável de um erro conceitual padrão. O nível de dificuldade é compatível com o Ensino Médio e o item segue rigorosamente o formato do ENEM.</t>
        </is>
      </c>
    </row>
    <row r="1082">
      <c r="A1082" s="6" t="inlineStr">
        <is>
          <t>d146c685-48f9-48ab-924e-9ed9027c4e4e</t>
        </is>
      </c>
      <c r="B1082" s="6" t="inlineStr">
        <is>
          <t>com_fewshot_sem_grafo</t>
        </is>
      </c>
      <c r="C1082" s="6" t="inlineStr">
        <is>
          <t>MT</t>
        </is>
      </c>
      <c r="D1082" s="6" t="inlineStr">
        <is>
          <t>Matematica e suas Tecnologias</t>
        </is>
      </c>
      <c r="E1082" s="6" t="n">
        <v>4</v>
      </c>
      <c r="F1082" s="6" t="inlineStr">
        <is>
          <t>MT-H16</t>
        </is>
      </c>
      <c r="G1082" s="6" t="inlineStr">
        <is>
          <t>Resolver situacao-problema envolvendo a variacao de grandezas, direta ou inversamente proporcionais.</t>
        </is>
      </c>
      <c r="H1082" s="6" t="inlineStr">
        <is>
          <t>Em uma gráfica, 4 impressoras iguais são capazes de imprimir um lote de convites em 10 horas. Devido à urgência da entrega, o gerente decidiu colocar mais 6 impressoras iguais em funcionamento para imprimir o mesmo lote. Qual será o tempo, em horas, necessário para a impressão do lote com a nova quantidade de impressoras?</t>
        </is>
      </c>
      <c r="I1082" s="6" t="inlineStr">
        <is>
          <t>2,5</t>
        </is>
      </c>
      <c r="J1082" s="6" t="inlineStr">
        <is>
          <t>4,0</t>
        </is>
      </c>
      <c r="K1082" s="6" t="inlineStr">
        <is>
          <t>5,0</t>
        </is>
      </c>
      <c r="L1082" s="6" t="inlineStr">
        <is>
          <t>6,0</t>
        </is>
      </c>
      <c r="M1082" s="6" t="inlineStr">
        <is>
          <t>8,0</t>
        </is>
      </c>
      <c r="N1082" s="6" t="inlineStr">
        <is>
          <t>B</t>
        </is>
      </c>
      <c r="O1082" s="6" t="inlineStr">
        <is>
          <t>A questão exige o reconhecimento de uma variação inversamente proporcional entre o número de impressoras e o tempo de serviço, pois aumentando a quantidade de máquinas, o tempo para realizar a mesma tarefa diminui. Utilizando a regra de três inversa: 4 impressoras levam 10 horas; 10 impressoras (4 + 6) levarão X horas. A relação é dada pelo produto das grandezas: 4 * 10 = 10 * X. Logo, 40 = 10X, resultando em X = 4 horas.</t>
        </is>
      </c>
      <c r="P1082" s="6" t="b">
        <v>1</v>
      </c>
      <c r="Q1082" s="6" t="n">
        <v>0</v>
      </c>
      <c r="R1082" s="6" t="n">
        <v>0</v>
      </c>
      <c r="S1082" s="6" t="n">
        <v>0.7666666666666667</v>
      </c>
      <c r="T1082" s="6" t="n">
        <v>10.12333333333333</v>
      </c>
      <c r="U1082" s="6" t="n">
        <v>4.8</v>
      </c>
      <c r="V1082" s="6" t="n">
        <v>5</v>
      </c>
      <c r="W1082" s="6" t="n">
        <v>5</v>
      </c>
      <c r="X1082" s="6" t="n">
        <v>4</v>
      </c>
      <c r="Y1082" s="6" t="n">
        <v>5</v>
      </c>
      <c r="Z1082" s="6" t="n">
        <v>5</v>
      </c>
      <c r="AA1082" s="6" t="inlineStr">
        <is>
          <t>O item apresenta excelente alinhamento com a habilidade-alvo MT-H16, pois demanda a resolução de uma situação-problema clássica de variação inversamente proporcional entre o número de impressoras (variável independente) e o tempo de impressão (variável dependente). A aplicação da regra de três inversa é o caminho esperado para a solução, utilizando conhecimentos numéricos e algébricos de forma adequada. Os objetos de conhecimento estão perfeitamente adequados e necessários para a resolução. Os distratores são plausíveis, pois representam erros comuns de cálculo (como o uso de regra de três direta, resultando em 25 horas, distrator não presente, mas a lógica de valores intermediários como 5 e 6 está presente) ou interpretações equivocadas do problema (como 2,5 horas, que seria o dobro da velocidade). O nível de escolaridade é apropriado para o Ensino Médio, envolvendo conceitos de proporcionalidade que são parte do currículo. A aderência ao formato ENEM é alta, com um enunciado contextualizado, uma situação-problema do cotidiano e a necessidade de interpretação e aplicação de um conceito matemático para chegar à resposta.</t>
        </is>
      </c>
      <c r="AB1082" s="6" t="n">
        <v>4.8</v>
      </c>
      <c r="AC1082" s="6" t="n">
        <v>5</v>
      </c>
      <c r="AD1082" s="6" t="n">
        <v>5</v>
      </c>
      <c r="AE1082" s="6" t="n">
        <v>4</v>
      </c>
      <c r="AF1082" s="6" t="n">
        <v>5</v>
      </c>
      <c r="AG1082" s="6" t="n">
        <v>5</v>
      </c>
      <c r="AH1082" s="6" t="inlineStr">
        <is>
          <t>O item está perfeitamente alinhado à habilidade MT-H16, pois exige a resolução de uma situação-problema envolvendo grandezas inversamente proporcionais (quantidade de impressoras e tempo). Mobiliza adequadamente conhecimentos algébricos e numéricos para a montagem da equação ou regra de três. Os distratores são plausíveis, representando possíveis erros de cálculo ou interpretação da relação entre as grandezas. A dificuldade é compatível com o Ensino Médio, abordando um conteúdo fundamental de matemática básica. O formato do enunciado e das alternativas segue estritamente o padrão adotado pelo ENEM.</t>
        </is>
      </c>
    </row>
    <row r="1083">
      <c r="A1083" s="6" t="inlineStr">
        <is>
          <t>cdf7aa05-5202-416e-a9c5-b291fa415f27</t>
        </is>
      </c>
      <c r="B1083" s="6" t="inlineStr">
        <is>
          <t>com_fewshot_sem_grafo</t>
        </is>
      </c>
      <c r="C1083" s="6" t="inlineStr">
        <is>
          <t>MT</t>
        </is>
      </c>
      <c r="D1083" s="6" t="inlineStr">
        <is>
          <t>Matematica e suas Tecnologias</t>
        </is>
      </c>
      <c r="E1083" s="6" t="n">
        <v>4</v>
      </c>
      <c r="F1083" s="6" t="inlineStr">
        <is>
          <t>MT-H16</t>
        </is>
      </c>
      <c r="G1083" s="6" t="inlineStr">
        <is>
          <t>Resolver situacao-problema envolvendo a variacao de grandezas, direta ou inversamente proporcionais.</t>
        </is>
      </c>
      <c r="H1083" s="6" t="inlineStr">
        <is>
          <t>Uma gráfica utiliza 3 impressoras idênticas para produzir 5.000 convites para um evento corporativo. Essa tarefa é concluída em 8 horas. Devido a uma demanda maior, a gráfica recebeu um novo pedido de 7.500 convites e, para agilizar o processo, ativou mais 2 impressoras do mesmo modelo, totalizando 5 máquinas funcionando simultaneamente. Considerando que todas as impressoras mantêm o mesmo ritmo de trabalho, qual será o tempo necessário para concluir esse novo pedido?</t>
        </is>
      </c>
      <c r="I1083" s="6" t="inlineStr">
        <is>
          <t>5 horas e 30 minutos</t>
        </is>
      </c>
      <c r="J1083" s="6" t="inlineStr">
        <is>
          <t>6 horas e 40 minutos</t>
        </is>
      </c>
      <c r="K1083" s="6" t="inlineStr">
        <is>
          <t>7 horas e 12 minutos</t>
        </is>
      </c>
      <c r="L1083" s="6" t="inlineStr">
        <is>
          <t>9 horas e 36 minutos</t>
        </is>
      </c>
      <c r="M1083" s="6" t="inlineStr">
        <is>
          <t>12 horas</t>
        </is>
      </c>
      <c r="N1083" s="6" t="inlineStr">
        <is>
          <t>C</t>
        </is>
      </c>
      <c r="O1083" s="6" t="inlineStr">
        <is>
          <t>A questão exige a análise de grandezas diretamente e inversamente proporcionais (Habilidade H16). A quantidade de convites é diretamente proporcional ao tempo de produção (mais convites exigem mais tempo), enquanto o número de impressoras é inversamente proporcional ao tempo (mais máquinas reduzem o tempo). Montando a expressão de proporção composta: Tempo_final = 8 * (7500/5000) * (3/5) = 8 * 1,5 * 0,6 = 7,2 horas. Convertendo a parte decimal: 0,2 hora corresponde a 12 minutos. Portanto, o tempo total é de 7 horas e 12 minutos.</t>
        </is>
      </c>
      <c r="P1083" s="6" t="b">
        <v>1</v>
      </c>
      <c r="Q1083" s="6" t="n">
        <v>0</v>
      </c>
      <c r="R1083" s="6" t="n">
        <v>0</v>
      </c>
      <c r="S1083" s="6" t="n">
        <v>0.7115384615384616</v>
      </c>
      <c r="T1083" s="6" t="n">
        <v>12.30917293233083</v>
      </c>
      <c r="U1083" s="6" t="n">
        <v>4.8</v>
      </c>
      <c r="V1083" s="6" t="n">
        <v>5</v>
      </c>
      <c r="W1083" s="6" t="n">
        <v>5</v>
      </c>
      <c r="X1083" s="6" t="n">
        <v>4</v>
      </c>
      <c r="Y1083" s="6" t="n">
        <v>5</v>
      </c>
      <c r="Z1083" s="6" t="n">
        <v>5</v>
      </c>
      <c r="AA1083" s="6" t="inlineStr">
        <is>
          <t>O item apresenta excelente alinhamento com a habilidade MT-H16, pois exige a resolução de uma situação-problema que envolve a variação de grandezas diretamente e inversamente proporcionais (convites/tempo e impressoras/tempo). A relação entre as grandezas é clara e a solução depende da correta aplicação da proporção composta. Os objetos de conhecimento (numéricos e algébricos) são perfeitamente adequados e necessários para a resolução. Os distratores são plausíveis, pois correspondem a erros comuns de cálculo, como a aplicação incorreta da proporção (ex: usar 5/3 em vez de 3/5) ou a falha na conversão de horas para minutos. O nível de complexidade é adequado para o Ensino Médio, exigindo raciocínio lógico-matemático sem a necessidade de conhecimentos avançados. O formato segue as características do ENEM, com um enunciado contextualizado, uma situação-problema e alternativas de resposta.</t>
        </is>
      </c>
      <c r="AB1083" s="6" t="n">
        <v>4.8</v>
      </c>
      <c r="AC1083" s="6" t="n">
        <v>5</v>
      </c>
      <c r="AD1083" s="6" t="n">
        <v>5</v>
      </c>
      <c r="AE1083" s="6" t="n">
        <v>4</v>
      </c>
      <c r="AF1083" s="6" t="n">
        <v>5</v>
      </c>
      <c r="AG1083" s="6" t="n">
        <v>5</v>
      </c>
      <c r="AH1083" s="6" t="inlineStr">
        <is>
          <t>O item avalia com excelência a habilidade MT-H16, exigindo a compreensão e aplicação de grandezas diretamente e inversamente proporcionais (quantidade de convites e número de impressoras em relação ao tempo). Os objetos de conhecimento algébricos e numéricos são mobilizados adequadamente através da regra de três composta. O nível de complexidade é apropriado para o Ensino Médio e o enunciado segue o formato contextualizado do ENEM. Os distratores são plausíveis, com destaque para a alternativa E, que representa um erro comum (considerar apenas o aumento da produção), enquanto os outros testam a precisão dos cálculos, embora não representem erros conceituais tão claros quanto a alternativa E.</t>
        </is>
      </c>
    </row>
    <row r="1084">
      <c r="A1084" s="6" t="inlineStr">
        <is>
          <t>0976f563-4cf0-44fa-b48c-2824ea1fbe60</t>
        </is>
      </c>
      <c r="B1084" s="6" t="inlineStr">
        <is>
          <t>com_fewshot_sem_grafo</t>
        </is>
      </c>
      <c r="C1084" s="6" t="inlineStr">
        <is>
          <t>MT</t>
        </is>
      </c>
      <c r="D1084" s="6" t="inlineStr">
        <is>
          <t>Matematica e suas Tecnologias</t>
        </is>
      </c>
      <c r="E1084" s="6" t="n">
        <v>4</v>
      </c>
      <c r="F1084" s="6" t="inlineStr">
        <is>
          <t>MT-H16</t>
        </is>
      </c>
      <c r="G1084" s="6" t="inlineStr">
        <is>
          <t>Resolver situacao-problema envolvendo a variacao de grandezas, direta ou inversamente proporcionais.</t>
        </is>
      </c>
      <c r="H1084" s="6" t="inlineStr">
        <is>
          <t>Uma gráfica recebeu uma encomenda de 5.000 folhetos promocionais. Utilizando uma impressora de alta performance, que opera a uma velocidade constante, o serviço foi concluido em 4 horas. Caso a gráfica precisasse utilizar uma impressora mais antiga, cuja velocidade de impressão é a metade da impressora de alta performance, qual seria o tempo necessario para concluir a mesma encomenda?</t>
        </is>
      </c>
      <c r="I1084" s="6" t="inlineStr">
        <is>
          <t>2 horas</t>
        </is>
      </c>
      <c r="J1084" s="6" t="inlineStr">
        <is>
          <t>4 horas</t>
        </is>
      </c>
      <c r="K1084" s="6" t="inlineStr">
        <is>
          <t>6 horas</t>
        </is>
      </c>
      <c r="L1084" s="6" t="inlineStr">
        <is>
          <t>8 horas</t>
        </is>
      </c>
      <c r="M1084" s="6" t="inlineStr">
        <is>
          <t>10 horas</t>
        </is>
      </c>
      <c r="N1084" s="6" t="inlineStr">
        <is>
          <t>D</t>
        </is>
      </c>
      <c r="O1084" s="6" t="inlineStr">
        <is>
          <t>A questao aborda a habilidade MT-H16 ao tratar da variacao de grandezas inversamente proporcionais. A quantidade de folhetos (trabalho total) e constante. Se a velocidade da impressora e reduzida a metade (1/2), o tempo necessario para realizar o mesmo trabalho dobra (2x). Portanto, se o tempo original era de 4 horas, o novo tempo sera de 4 x 2 = 8 horas.</t>
        </is>
      </c>
      <c r="P1084" s="6" t="b">
        <v>1</v>
      </c>
      <c r="Q1084" s="6" t="n">
        <v>0</v>
      </c>
      <c r="R1084" s="6" t="n">
        <v>0</v>
      </c>
      <c r="S1084" s="6" t="n">
        <v>0.7</v>
      </c>
      <c r="T1084" s="6" t="n">
        <v>12.70794202898551</v>
      </c>
      <c r="U1084" s="6" t="n">
        <v>5</v>
      </c>
      <c r="V1084" s="6" t="n">
        <v>5</v>
      </c>
      <c r="W1084" s="6" t="n">
        <v>5</v>
      </c>
      <c r="X1084" s="6" t="n">
        <v>5</v>
      </c>
      <c r="Y1084" s="6" t="n">
        <v>5</v>
      </c>
      <c r="Z1084" s="6" t="n">
        <v>5</v>
      </c>
      <c r="AA1084" s="6" t="inlineStr">
        <is>
          <t>O item apresenta excelente alinhamento com a habilidade MT-H16, pois demanda a resolução de uma situação-problema clássica de variação inversamente proporcional (velocidade e tempo para uma quantidade de trabalho fixa). Os objetos de conhecimento esperados (numéricos e algébricos) são perfeitamente adequados, pois a resolução pode ser feita por raciocínio proporcional (sem formalismos algébricos) ou por meio de uma equação de razão inversa. Os distratores são plausíveis e bem elaborados: a alternativa A (2h) corresponde a uma variação direta, a B (4h) sugere que a velocidade não altera o tempo, e as C (6h) e E (10h) correspondem a outras relações proporcionais incorretas, testando se o aluno realmente compreendeu a natureza inversa da relação. O nível de complexidade é adequado para o Ensino Médio, exigindo raciocínio lógico-matemático sem a necessidade de conhecimentos avançados. O formato segue rigorosamente as características do ENEM, com um enunciado contextualizado, uma pergunta clara e alternativas de resposta múltipla.</t>
        </is>
      </c>
      <c r="AB1084" s="6" t="n">
        <v>4.6</v>
      </c>
      <c r="AC1084" s="6" t="n">
        <v>5</v>
      </c>
      <c r="AD1084" s="6" t="n">
        <v>5</v>
      </c>
      <c r="AE1084" s="6" t="n">
        <v>4</v>
      </c>
      <c r="AF1084" s="6" t="n">
        <v>4</v>
      </c>
      <c r="AG1084" s="6" t="n">
        <v>5</v>
      </c>
      <c r="AH1084" s="6" t="inlineStr">
        <is>
          <t>O item avalia com precisão a habilidade MT-H16 ao apresentar uma situação clássica de grandezas inversamente proporcionais (velocidade e tempo para um trabalho fixo). Os objetos de conhecimento algébricos e numéricos são mobilizados corretamente na resolução. Os distratores são plausíveis, especialmente a alternativa A, que captura o erro comum de tratar a variação como diretamente proporcional. O nível de dificuldade é acessível, adequado ao Ensino Médio (embora seja um conceito básico), e o formato segue estritamente as normas do ENEM.</t>
        </is>
      </c>
    </row>
    <row r="1085">
      <c r="A1085" s="6" t="inlineStr">
        <is>
          <t>f4fc3b18-bdb4-434c-b017-4cf1da757a11</t>
        </is>
      </c>
      <c r="B1085" s="6" t="inlineStr">
        <is>
          <t>com_fewshot_sem_grafo</t>
        </is>
      </c>
      <c r="C1085" s="6" t="inlineStr">
        <is>
          <t>MT</t>
        </is>
      </c>
      <c r="D1085" s="6" t="inlineStr">
        <is>
          <t>Matematica e suas Tecnologias</t>
        </is>
      </c>
      <c r="E1085" s="6" t="n">
        <v>4</v>
      </c>
      <c r="F1085" s="6" t="inlineStr">
        <is>
          <t>MT-H16</t>
        </is>
      </c>
      <c r="G1085" s="6" t="inlineStr">
        <is>
          <t>Resolver situacao-problema envolvendo a variacao de grandezas, direta ou inversamente proporcionais.</t>
        </is>
      </c>
      <c r="H1085" s="6" t="inlineStr">
        <is>
          <t>Uma gráfica utiliza 3 máquinas idênticas para a produção de folhetos publicitários. Trabalhando juntas, essas 3 máquinas são capazes de produzir 15.000 folhetos em um período de 8 horas. Devido a uma campanha de marketing de última hora, a gráfica recebeu um pedido urgente de 25.000 folhetos que precisa ser entregue em apenas 5 horas. Para atender a essa nova demanda sem alterar o ritmo de produção das máquinas, quantas máquinas adicionais deverão ser alugadas?</t>
        </is>
      </c>
      <c r="I1085" s="6" t="inlineStr">
        <is>
          <t>2 máquinas</t>
        </is>
      </c>
      <c r="J1085" s="6" t="inlineStr">
        <is>
          <t>3 máquinas</t>
        </is>
      </c>
      <c r="K1085" s="6" t="inlineStr">
        <is>
          <t>5 máquinas</t>
        </is>
      </c>
      <c r="L1085" s="6" t="inlineStr">
        <is>
          <t>7 máquinas</t>
        </is>
      </c>
      <c r="M1085" s="6" t="inlineStr">
        <is>
          <t>8 máquinas</t>
        </is>
      </c>
      <c r="N1085" s="6" t="inlineStr">
        <is>
          <t>C</t>
        </is>
      </c>
      <c r="O1085" s="6" t="inlineStr">
        <is>
          <t>A questão aborda a habilidade MT-H16 ao exigir a compreensão da variação de grandezas diretamente proporcionais (produção e número de máquinas/horas). Inicialmente, calcula-se a produtividade: 3 máquinas em 8 horas produzem 15.000 folhetos, o que equivale a 24 horas-máquina para essa quantidade. Logo, 1 hora-máquina produz 625 folhetos (15.000 / 24). Para produzir 25.000 folhetos em 5 horas, são necessárias 40 horas-máquina (25.000 / 625). Dividindo 40 horas-máquina pelas 5 horas disponíveis, obtemos a necessidade de 8 máquinas no total. Como já existem 3, é preciso alugar mais 5 máquinas.</t>
        </is>
      </c>
      <c r="P1085" s="6" t="b">
        <v>1</v>
      </c>
      <c r="Q1085" s="6" t="n">
        <v>0</v>
      </c>
      <c r="R1085" s="6" t="n">
        <v>0</v>
      </c>
      <c r="S1085" s="6" t="n">
        <v>0.723404255319149</v>
      </c>
      <c r="T1085" s="6" t="n">
        <v>9.136302521008407</v>
      </c>
      <c r="U1085" s="6" t="n">
        <v>4.8</v>
      </c>
      <c r="V1085" s="6" t="n">
        <v>5</v>
      </c>
      <c r="W1085" s="6" t="n">
        <v>5</v>
      </c>
      <c r="X1085" s="6" t="n">
        <v>4</v>
      </c>
      <c r="Y1085" s="6" t="n">
        <v>5</v>
      </c>
      <c r="Z1085" s="6" t="n">
        <v>5</v>
      </c>
      <c r="AA1085" s="6" t="inlineStr">
        <is>
          <t>O item apresenta excelente alinhamento com a habilidade MT-H16, pois exige a resolução de uma situação-problema que envolve a variação de grandezas diretamente proporcionais (número de máquinas e produção) e inversamente proporcionais (número de máquinas e tempo). A solução requer a compreensão e manipulação dessas relações para encontrar uma solução ótima. Os objetos de conhecimento esperados (numérico e algébrico) são perfeitamente adequados e necessários para a resolução, envolvendo cálculos de produtividade, regras de três e manipulação de variáveis. Os distratores são plausíveis, pois representam erros comuns de cálculo ou interpretação do problema (ex: calcular a produção por hora em vez de por hora-máquina, ou não considerar o tempo reduzido). O nível de complexidade é adequado para o Ensino Médio, exigindo raciocínio lógico-matemático sem a necessidade de conhecimentos avançados. O formato segue rigorosamente as características do ENEM, com um enunciado contextualizado, uma situação-problema clara e alternativas que exigem análise crítica.</t>
        </is>
      </c>
      <c r="AB1085" s="6" t="n">
        <v>4.8</v>
      </c>
      <c r="AC1085" s="6" t="n">
        <v>5</v>
      </c>
      <c r="AD1085" s="6" t="n">
        <v>5</v>
      </c>
      <c r="AE1085" s="6" t="n">
        <v>4</v>
      </c>
      <c r="AF1085" s="6" t="n">
        <v>5</v>
      </c>
      <c r="AG1085" s="6" t="n">
        <v>5</v>
      </c>
      <c r="AH1085" s="6" t="inlineStr">
        <is>
          <t>O item avalia corretamente a habilidade MT-H16 ao propor uma situação de proporcionalidade composta entre máquinas, tempo e produção. Os objetos de conhecimento algébricos e numéricos são mobilizados adequadamente para a resolução. Os distratores são bem elaborados, especialmente as alternativas A (erro de desconsiderar a mudança no tempo) e E (erro de não subtrair as máquinas iniciais), embora B e D sejam menos fundamentados conceitualmente. A dificuldade é compatível com o Ensino Médio, tratando-se de uma questão básica de matemática aplicada, comum ao exame. O formato e a linguagem aderem perfeitamente ao padrão ENEM.</t>
        </is>
      </c>
    </row>
    <row r="1086">
      <c r="A1086" s="6" t="inlineStr">
        <is>
          <t>90dfb69d-bcc8-4a6e-9200-df777e3151f9</t>
        </is>
      </c>
      <c r="B1086" s="6" t="inlineStr">
        <is>
          <t>com_fewshot_sem_grafo</t>
        </is>
      </c>
      <c r="C1086" s="6" t="inlineStr">
        <is>
          <t>MT</t>
        </is>
      </c>
      <c r="D1086" s="6" t="inlineStr">
        <is>
          <t>Matematica e suas Tecnologias</t>
        </is>
      </c>
      <c r="E1086" s="6" t="n">
        <v>4</v>
      </c>
      <c r="F1086" s="6" t="inlineStr">
        <is>
          <t>MT-H17</t>
        </is>
      </c>
      <c r="G1086" s="6" t="inlineStr">
        <is>
          <t>Analisar informacoes envolvendo a variacao de grandezas como recurso para a construcao de argumentacao.</t>
        </is>
      </c>
      <c r="H1086" s="6" t="inlineStr">
        <is>
          <t>Um consumidor está decidindo entre a compra de dois modelos de carros populares. O Modelo A tem um preço de tabela de R$ 50.000,00 e um consumo médio de 10 km por litro de combustível. O Modelo B custa R$ 60.000,00, mas é mais econômico, fazendo 15 km por litro. Considerando que o preço do combustível seja fixo em R$ 5,00 por litro e que o valor de revenda dos veículos seja proporcional ao seu desgaste, um vendedor afirma que o Modelo B é sempre a melhor escolha financeira, enquanto um amigo do consumidor argumenta que o Modelo A compensa para quem roda pouco. Com base na análise da variação do custo total (aquisição + combustível) em função da distância percorrida, qual argumentação está correta?</t>
        </is>
      </c>
      <c r="I1086" s="6" t="inlineStr">
        <is>
          <t>O vendedor está correto, pois o menor consumo do Modelo B faz com que seu custo total seja sempre inferior ao do Modelo A, independentemente da quilometragem.</t>
        </is>
      </c>
      <c r="J1086" s="6" t="inlineStr">
        <is>
          <t>O amigo está correto, pois o Modelo A é mais vantajoso financeiramente para qualquer distância percorrida, devido ao seu preço inicial menor.</t>
        </is>
      </c>
      <c r="K1086" s="6" t="inlineStr">
        <is>
          <t>Os dois modelos terão o mesmo custo total exato quando o carro percorrer 50.000 km.</t>
        </is>
      </c>
      <c r="L1086" s="6" t="inlineStr">
        <is>
          <t>O Modelo B só se torna uma opção economicamente mais vantajosa que o Modelo A se o veículo percorrer uma distância superior a 60.000 km.</t>
        </is>
      </c>
      <c r="M1086" s="6" t="inlineStr">
        <is>
          <t>O Modelo A é mais vantajoso apenas para distâncias superiores a 100.000 km, quando o consumo de combustível se torna o fator decisivo.</t>
        </is>
      </c>
      <c r="N1086" s="6" t="inlineStr">
        <is>
          <t>D</t>
        </is>
      </c>
      <c r="O1086" s="6" t="inlineStr">
        <is>
          <t>A habilidade MT-H17 exige a análise da variação de grandezas para construir argumentos. Neste caso, modela-se o custo total C em função da distância d (em km). Para o Modelo A: C_A(d) = 50000 + (d/10)*5 = 50000 + 0,5d. Para o Modelo B: C_B(d) = 60000 + (d/15)*5 = 60000 + (1/3)d. Igualando as funções para encontrar o ponto de equilíbrio: 50000 + 0,5d = 60000 + 0,333d, resultando em 0,166d = 10000, logo d ≈ 60000 km. Para distâncias menores que 60.000 km, o custo do Modelo A é menor (a vantagem do preço inicial supera o consumo). Para distâncias maiores, o menor consumo do Modelo B compensa o preço mais alto. Portanto, a alternativa D é a única que corretamente interpreta essa variação para validar o argumento.</t>
        </is>
      </c>
      <c r="P1086" s="6" t="b">
        <v>1</v>
      </c>
      <c r="Q1086" s="6" t="n">
        <v>0</v>
      </c>
      <c r="R1086" s="6" t="n">
        <v>0</v>
      </c>
      <c r="S1086" s="6" t="n">
        <v>0.6204379562043796</v>
      </c>
      <c r="T1086" s="6" t="n">
        <v>12.24</v>
      </c>
      <c r="U1086" s="6" t="n">
        <v>4.8</v>
      </c>
      <c r="V1086" s="6" t="n">
        <v>5</v>
      </c>
      <c r="W1086" s="6" t="n">
        <v>5</v>
      </c>
      <c r="X1086" s="6" t="n">
        <v>4</v>
      </c>
      <c r="Y1086" s="6" t="n">
        <v>5</v>
      </c>
      <c r="Z1086" s="6" t="n">
        <v>5</v>
      </c>
      <c r="AA1086" s="6" t="inlineStr">
        <is>
          <t>O item apresenta excelente alinhamento com a habilidade MT-H17, pois a resolução exige a modelagem matemática do custo total em função da distância (análise da variação de grandezas) para construir uma argumentação financeira fundamentada. Os objetos de conhecimento (numérico e algébrico) são perfeitamente adequados e necessários para a solução. Os distratores são plausíveis, explorando concepções errôneas comuns (como a ideia de que um modelo é sempre melhor ou que o ponto de equilíbrio é o preço do carro ou o consumo em km/l). O nível de complexidade é apropriado para o Ensino Médio, envolvendo funções do primeiro grau e interpretação de gráficos implícitos. O formato segue rigorosamente as características do ENEM, com um enunciado contextualizado, uma pergunta que exige análise e argumentação, e alternativas que exigem a compreensão do fenômeno modelado.</t>
        </is>
      </c>
      <c r="AB1086" s="6" t="n">
        <v>5</v>
      </c>
      <c r="AC1086" s="6" t="n">
        <v>5</v>
      </c>
      <c r="AD1086" s="6" t="n">
        <v>5</v>
      </c>
      <c r="AE1086" s="6" t="n">
        <v>5</v>
      </c>
      <c r="AF1086" s="6" t="n">
        <v>5</v>
      </c>
      <c r="AG1086" s="6" t="n">
        <v>5</v>
      </c>
      <c r="AH1086" s="6" t="inlineStr">
        <is>
          <t>O item apresenta excelente alinhamento à habilidade MT-H17, pois exige a modelagem algébrica de uma situação real (funções de primeiro grau) para analisar a variação do custo em função da distância e, a partir disso, validar ou refutar argumentos apresentados. Os objetos de conhecimento (algebraicos e numericos) são essenciais e corretamente aplicados na resolução. Os distratores são plausíveis, explorando erros comuns como a desconsideração do custo fixo (preço do carro), do custo variável (combustível) ou erros de cálculo no ponto de equilíbrio. O nível de dificuldade é adequado ao Ensino Médio, tratando de funções afins em contexto cotidiano. O formato segue rigorosamente o padrão ENEM, com enunciado contextualizado, comando claro e cinco alternativas.</t>
        </is>
      </c>
    </row>
    <row r="1087">
      <c r="A1087" s="6" t="inlineStr">
        <is>
          <t>fb11a096-3b92-47dd-a656-caaf2c388fa9</t>
        </is>
      </c>
      <c r="B1087" s="6" t="inlineStr">
        <is>
          <t>com_fewshot_sem_grafo</t>
        </is>
      </c>
      <c r="C1087" s="6" t="inlineStr">
        <is>
          <t>MT</t>
        </is>
      </c>
      <c r="D1087" s="6" t="inlineStr">
        <is>
          <t>Matematica e suas Tecnologias</t>
        </is>
      </c>
      <c r="E1087" s="6" t="n">
        <v>4</v>
      </c>
      <c r="F1087" s="6" t="inlineStr">
        <is>
          <t>MT-H17</t>
        </is>
      </c>
      <c r="G1087" s="6" t="inlineStr">
        <is>
          <t>Analisar informacoes envolvendo a variacao de grandezas como recurso para a construcao de argumentacao.</t>
        </is>
      </c>
      <c r="H1087" s="6" t="inlineStr">
        <is>
          <t>Uma empresa de logística está avaliando a troca de sua frota de caminhões a diesel por caminhões elétricos. O estudo financeiro comparou o custo acumulado total (aquisição + manutenção + energia/combustível) de ambos os tipos de veículos ao longo do tempo. O gráfico do estudo mostra que o custo do caminhão a diesel começa menor, mas aumenta rapidamente com o tempo, enquanto o custo do caminhão elétrico começa mais alto devido ao preço de compra, mas aumenta muito lentamente. As duas linhas do gráfico se cruzam exatamente no período de 5 anos. Com base na análise da variação dessas grandezas, qual é o argumento correto para defender a aquisição do caminhão elétrico?</t>
        </is>
      </c>
      <c r="I1087" s="6" t="inlineStr">
        <is>
          <t>O caminhão elétrico é a melhor opção, pois seu custo de aquisição é menor que o do modelo a diesel.</t>
        </is>
      </c>
      <c r="J1087" s="6" t="inlineStr">
        <is>
          <t>O caminhão elétrico nunca se tornará economicamente viável, pois seu custo inicial é muito elevado.</t>
        </is>
      </c>
      <c r="K1087" s="6" t="inlineStr">
        <is>
          <t>O caminhão elétrico é mais vantajoso apenas no primeiro ano, pois após esse período seu custo supera o do modelo a diesel.</t>
        </is>
      </c>
      <c r="L1087" s="6" t="inlineStr">
        <is>
          <t>O caminhão elétrico torna-se a opção mais econômica a partir de 5 anos de uso da frota.</t>
        </is>
      </c>
      <c r="M1087" s="6" t="inlineStr">
        <is>
          <t>Os dois modelos possuem o mesmo custo acumulado durante toda a vida útil dos veículos.</t>
        </is>
      </c>
      <c r="N1087" s="6" t="inlineStr">
        <is>
          <t>D</t>
        </is>
      </c>
      <c r="O1087" s="6" t="inlineStr">
        <is>
          <t>A habilidade MT-H17 exige a análise da variação de grandezas para construir uma argumentação. No contexto, a variação do custo é linear para ambos, mas com taxas diferentes (inclinações das retas). O ponto de intersecção (5 anos) indica o momento em que o custo acumulado se iguala. Antes disso, o diesel é mais barato; depois disso, o elétrico é mais barato. Portanto, o argumento de que o elétrico se torna mais vantajoso após 5 anos é o único que interpreta corretamente a variação dos dados apresentados.</t>
        </is>
      </c>
      <c r="P1087" s="6" t="b">
        <v>1</v>
      </c>
      <c r="Q1087" s="6" t="n">
        <v>0.01219512195121951</v>
      </c>
      <c r="R1087" s="6" t="n">
        <v>0.780952380952381</v>
      </c>
      <c r="S1087" s="6" t="n">
        <v>0.6776859504132231</v>
      </c>
      <c r="T1087" s="6" t="n">
        <v>12.15391457286432</v>
      </c>
      <c r="U1087" s="6" t="n">
        <v>4.8</v>
      </c>
      <c r="V1087" s="6" t="n">
        <v>5</v>
      </c>
      <c r="W1087" s="6" t="n">
        <v>5</v>
      </c>
      <c r="X1087" s="6" t="n">
        <v>4</v>
      </c>
      <c r="Y1087" s="6" t="n">
        <v>5</v>
      </c>
      <c r="Z1087" s="6" t="n">
        <v>5</v>
      </c>
      <c r="AA1087" s="6" t="inlineStr">
        <is>
          <t>O item apresenta excelente alinhamento com a habilidade MT-H17, pois a resolução depende fundamentalmente da análise da variação das grandezas (custo acumulado ao longo do tempo) para construir uma argumentação financeira. Os objetos de conhecimento (numérico e algébrico) são perfeitamente adequados, pois a compreensão do gráfico envolve a interpretação de dados numéricos e a noção de variação (taxa de crescimento), que pode ser associada a uma função linear. Os distratores são plausíveis, pois exploram interpretações parciais ou incorretas do gráfico: a alternativa A confunde custo inicial com custo acumulado; a B e a C negam a viabilidade ou vantagem futura do elétrico, ignorando o ponto de equilíbrio; a E generaliza a igualdade para todo o período. Apenas a alternativa D capta corretamente a dinâmica de variação apresentada. O nível de complexidade é adequado para o Ensino Médio, exigindo a interpretação de um gráfico de duas variáveis e a construção de uma conclusão lógica. O formato segue rigorosamente as especificações do ENEM, com um enunciado contextualizado, um gráfico como recurso e alternativas que exigem análise crítica.</t>
        </is>
      </c>
      <c r="AB1087" s="6" t="n">
        <v>5</v>
      </c>
      <c r="AC1087" s="6" t="n">
        <v>5</v>
      </c>
      <c r="AD1087" s="6" t="n">
        <v>5</v>
      </c>
      <c r="AE1087" s="6" t="n">
        <v>5</v>
      </c>
      <c r="AF1087" s="6" t="n">
        <v>5</v>
      </c>
      <c r="AG1087" s="6" t="n">
        <v>5</v>
      </c>
      <c r="AH1087" s="6" t="inlineStr">
        <is>
          <t>O item está perfeitamente alinhado à habilidade MT-H17, pois exige a interpretação da variação de grandezas (custo acumulado em função do tempo) para identificar o argumento válido sobre viabilidade econômica. Mobiliza conhecimentos algébricos (função afim/intersecção) e numéricos de forma contextualizada. Os distratores são plausíveis, explorando erros de leitura do gráfico (como inverter o custo inicial ou ignorar o ponto de equilíbrio). O nível de complexidade é adequado ao Ensino Médio e o formato segue estritamente os padrões do ENEM, com enunciado contextualizado e comando claro.</t>
        </is>
      </c>
    </row>
    <row r="1088">
      <c r="A1088" s="6" t="inlineStr">
        <is>
          <t>91bda9d3-f701-44b8-bdbb-b1d66808c90f</t>
        </is>
      </c>
      <c r="B1088" s="6" t="inlineStr">
        <is>
          <t>com_fewshot_sem_grafo</t>
        </is>
      </c>
      <c r="C1088" s="6" t="inlineStr">
        <is>
          <t>MT</t>
        </is>
      </c>
      <c r="D1088" s="6" t="inlineStr">
        <is>
          <t>Matematica e suas Tecnologias</t>
        </is>
      </c>
      <c r="E1088" s="6" t="n">
        <v>4</v>
      </c>
      <c r="F1088" s="6" t="inlineStr">
        <is>
          <t>MT-H17</t>
        </is>
      </c>
      <c r="G1088" s="6" t="inlineStr">
        <is>
          <t>Analisar informacoes envolvendo a variacao de grandezas como recurso para a construcao de argumentacao.</t>
        </is>
      </c>
      <c r="H1088" s="6" t="inlineStr">
        <is>
          <t>Uma prefeitura está planejando a aquisição de uma nova frota de veículos para o serviço de coleta de lixo. O departamento de orçamento apresentou dois modelos de custo total (em reais) ao longo do tempo de uso, em anos. O modelo a combustão tem um custo inicial de R$ 150.000,00 e um aumento anual de custo de R$ 40.000,00. Já o modelo elétrico tem um custo inicial de R$ 250.000,00, mas seu aumento anual de custo é de apenas R$ 15.000,00. Considerando a variação dos custos entre os dois modelos, qual argumento um gestor público deve utilizar para defender a escolha do modelo elétrico em um projeto previsto para durar 8 anos?</t>
        </is>
      </c>
      <c r="I1088" s="6" t="inlineStr">
        <is>
          <t>O modelo a combustão deve ser escolhido, pois apresenta um custo inicial menor, garantindo economia nos primeiros anos de uso.</t>
        </is>
      </c>
      <c r="J1088" s="6" t="inlineStr">
        <is>
          <t>Os dois modelos são equivalentes, pois a diferença de custo inicial é compensada exatamente pela soma dos custos anuais ao final de 8 anos.</t>
        </is>
      </c>
      <c r="K1088" s="6" t="inlineStr">
        <is>
          <t>O modelo elétrico é mais vantajoso economicamente, pois, apesar do custo inicial mais alto, a menor variação anual do seu custo torna o investimento mais barato a partir do 5º ano.</t>
        </is>
      </c>
      <c r="L1088" s="6" t="inlineStr">
        <is>
          <t>O modelo a combustão é o mais adequado, pois seu custo total ao final de 8 anos será menor que o custo inicial do modelo elétrico.</t>
        </is>
      </c>
      <c r="M1088" s="6" t="inlineStr">
        <is>
          <t>O modelo elétrico não deve ser escolhido, pois seu custo total será sempre superior ao do modelo a combustão, independentemente do tempo de uso.</t>
        </is>
      </c>
      <c r="N1088" s="6" t="inlineStr">
        <is>
          <t>C</t>
        </is>
      </c>
      <c r="O1088" s="6" t="inlineStr">
        <is>
          <t>A habilidade MT-H17 exige a análise da variação de grandezas para construir argumentos. Neste caso, compara-se o crescimento linear dos custos: C_combustao(t) = 150.000 + 40.000t e C_eletrico(t) = 250.000 + 15.000t. Igualando as equações para encontrar o ponto de equilíbrio (150.000 + 40.000t = 250.000 + 15.000t), tem-se 25.000t = 100.000, logo t = 4 anos. A partir do 4º ano, o custo do elétrico torna-se menor. Como o projeto dura 8 anos, a análise da variação demonstra que o modelo elétrico é mais econômico no longo prazo, validando o argumento da alternativa C.</t>
        </is>
      </c>
      <c r="P1088" s="6" t="b">
        <v>1</v>
      </c>
      <c r="Q1088" s="6" t="n">
        <v>0.01333333333333333</v>
      </c>
      <c r="R1088" s="6" t="n">
        <v>0.8571428571428571</v>
      </c>
      <c r="S1088" s="6" t="n">
        <v>0.539568345323741</v>
      </c>
      <c r="T1088" s="6" t="n">
        <v>12.17747890295359</v>
      </c>
      <c r="U1088" s="6" t="n">
        <v>4.8</v>
      </c>
      <c r="V1088" s="6" t="n">
        <v>5</v>
      </c>
      <c r="W1088" s="6" t="n">
        <v>5</v>
      </c>
      <c r="X1088" s="6" t="n">
        <v>4</v>
      </c>
      <c r="Y1088" s="6" t="n">
        <v>5</v>
      </c>
      <c r="Z1088" s="6" t="n">
        <v>5</v>
      </c>
      <c r="AA1088" s="6" t="inlineStr">
        <is>
          <t>O item apresenta excelente alinhamento com a habilidade MT-H17, pois exige a análise da variação de grandezas (custos anuais) para construir uma argumentação fundamentada sobre a escolha de um modelo de veículo. A resolução envolve a modelagem algébrica das funções de custo (C_combustao(t) e C_eletrico(t)) e a comparação entre elas para determinar o ponto de equilíbrio, o que se encaixa perfeitamente nos objetos de conhecimento esperados (numéricos e algébricos). O nível de complexidade é adequado para o Ensino Médio, exigindo a compreensão de funções afins e a interpretação do resultado no contexto do problema. O formato segue as características do ENEM, com um enunciado contextualizado e uma pergunta que exige análise e argumentação. Os distratores são plausíveis, explorando concepções comuns como a priorização do custo inicial (A e D), a suposta equivalência (B) e a generalização incorreta (E), que podem ser refutadas pela análise matemática. Apenas o distrator E é um pouco menos plausível, pois a afirmação 'sempere superior' é facilmente desmentida pela própria lógica do problema, tornando a identificação da alternativa correta (C) mais direta.</t>
        </is>
      </c>
      <c r="AB1088" s="6" t="n">
        <v>5</v>
      </c>
      <c r="AC1088" s="6" t="n">
        <v>5</v>
      </c>
      <c r="AD1088" s="6" t="n">
        <v>5</v>
      </c>
      <c r="AE1088" s="6" t="n">
        <v>5</v>
      </c>
      <c r="AF1088" s="6" t="n">
        <v>5</v>
      </c>
      <c r="AG1088" s="6" t="n">
        <v>5</v>
      </c>
      <c r="AH1088" s="6" t="inlineStr">
        <is>
          <t>O item está perfeitamente alinhado à habilidade MT-H17, pois exige a análise da variação de grandezas (custos anuais e tempo) para fundamentar a escolha do modelo de veículo, construindo um argumento econômico. Mobiliza corretamente conhecimentos algébricos (funções lineares) e numéricos. Os distratores são plausíveis e bem elaborados, explorando erros comuns como a focagem apenas no custo inicial ou a interpretação incorreta do ponto de equilíbrio. O nível de dificuldade é adequado ao Ensino Médio e o formato segue rigorosamente os padrões do ENEM, com enunciado contextualizado e alternativas que exigem interpretação e cálculo.</t>
        </is>
      </c>
    </row>
    <row r="1089">
      <c r="A1089" s="6" t="inlineStr">
        <is>
          <t>26498790-9eb4-4caf-86b6-381451054fe8</t>
        </is>
      </c>
      <c r="B1089" s="6" t="inlineStr">
        <is>
          <t>com_fewshot_sem_grafo</t>
        </is>
      </c>
      <c r="C1089" s="6" t="inlineStr">
        <is>
          <t>MT</t>
        </is>
      </c>
      <c r="D1089" s="6" t="inlineStr">
        <is>
          <t>Matematica e suas Tecnologias</t>
        </is>
      </c>
      <c r="E1089" s="6" t="n">
        <v>4</v>
      </c>
      <c r="F1089" s="6" t="inlineStr">
        <is>
          <t>MT-H17</t>
        </is>
      </c>
      <c r="G1089" s="6" t="inlineStr">
        <is>
          <t>Analisar informacoes envolvendo a variacao de grandezas como recurso para a construcao de argumentacao.</t>
        </is>
      </c>
      <c r="H1089" s="6" t="inlineStr">
        <is>
          <t>Uma empresa de logística está avaliando o custo de frete para o envio de mercadorias. Dois prestadores de serviço apresentaram as seguintes propostas: a Transportadora A cobra uma taxa fixa de R$ 100,00 mais R$ 1,00 por quilômetro rodado; já a Transportadora B cobra uma taxa fixa de R$ 60,00 mais R$ 2,00 por quilômetro rodado. O gerente da empresa deseja justificar a escolha da Transportadora A com base na distância da viagem. Qual argumentação apresenta a correta análise da variação dos custos para fundamentar essa escolha?</t>
        </is>
      </c>
      <c r="I1089" s="6" t="inlineStr">
        <is>
          <t>A Transportadora A é a opção mais econômica para qualquer distância, pois sua taxa fixa é maior.</t>
        </is>
      </c>
      <c r="J1089" s="6" t="inlineStr">
        <is>
          <t>A Transportadora A só deve ser escolhida para viagens curtas, inferiores a 40 km, onde o custo por quilômetro é menos relevante.</t>
        </is>
      </c>
      <c r="K1089" s="6" t="inlineStr">
        <is>
          <t>A Transportadora A torna-se mais vantajosa economicamente que a B quando a distância percorrida for superior a 40 km.</t>
        </is>
      </c>
      <c r="L1089" s="6" t="inlineStr">
        <is>
          <t>Os custos das duas transportadoras são iguais independentemente da distância percorrida, tornando a escolha indiferente.</t>
        </is>
      </c>
      <c r="M1089" s="6" t="inlineStr">
        <is>
          <t>A Transportadora A é a melhor escolha apenas para viagens exatas de 40 km, onde os valores totais se igualam.</t>
        </is>
      </c>
      <c r="N1089" s="6" t="inlineStr">
        <is>
          <t>C</t>
        </is>
      </c>
      <c r="O1089" s="6" t="inlineStr">
        <is>
          <t>A habilidade MT-H17 é avaliada ao analisar a variação do custo em função da distância (grandezas) para construir o argumento de escolha. Igualando as funções de custo (Custo A = 100 + x e Custo B = 60 + 2x), encontra-se o ponto de equilíbrio em x = 40 km. Para distâncias superiores a 40 km, o menor custo variável da Transportadora A (R$ 1,00/km) supera a desvantagem da taxa fixa mais alta, tornando-a a opção mais econômica. A alternativa C corretamente descreve essa variação.</t>
        </is>
      </c>
      <c r="P1089" s="6" t="b">
        <v>1</v>
      </c>
      <c r="Q1089" s="6" t="n">
        <v>0</v>
      </c>
      <c r="R1089" s="6" t="n">
        <v>0</v>
      </c>
      <c r="S1089" s="6" t="n">
        <v>0.6923076923076923</v>
      </c>
      <c r="T1089" s="6" t="n">
        <v>13.18777777777778</v>
      </c>
      <c r="U1089" s="6" t="n">
        <v>4.8</v>
      </c>
      <c r="V1089" s="6" t="n">
        <v>5</v>
      </c>
      <c r="W1089" s="6" t="n">
        <v>5</v>
      </c>
      <c r="X1089" s="6" t="n">
        <v>4</v>
      </c>
      <c r="Y1089" s="6" t="n">
        <v>5</v>
      </c>
      <c r="Z1089" s="6" t="n">
        <v>5</v>
      </c>
      <c r="AA1089" s="6" t="inlineStr">
        <is>
          <t>O item apresenta excelente alinhamento com a habilidade MT-H17, pois exige a análise da variação de grandezas (custo em função da distância) para a construção de uma argumentação fundamentada. A modelagem algébrica das funções de custo (Custo A = 100 + x e Custo B = 60 + 2x) e a subsequente análise do ponto de equilíbrio (40 km) são centrais para a resolução, demonstrando o uso de conhecimentos numéricos e algébricos de forma adequada. Os objetos de conhecimento estão perfeitamente adequados e aplicados ao contexto do problema. Os distratores são plausíveis, explorando conceitos errôneos comuns como a ideia de que a taxa fixa maior torna a opção sempre mais cara (A), que a escolha é indiferente (D) ou que a vantagem ocorre no ponto de equilíbrio (E). A alternativa B também é um erro comum, invertendo a lógica correta. O nível de complexidade é apropriado para o Ensino Médio, exigindo a tradução de um problema verbal para uma representação algébrica e a interpretação do resultado no contexto. O formato segue as características do ENEM, com um enunciado contextualizado, uma pergunta que exige análise e argumentação, e alternativas que exigem discernimento crítico.</t>
        </is>
      </c>
      <c r="AB1089" s="6" t="n">
        <v>5</v>
      </c>
      <c r="AC1089" s="6" t="n">
        <v>5</v>
      </c>
      <c r="AD1089" s="6" t="n">
        <v>5</v>
      </c>
      <c r="AE1089" s="6" t="n">
        <v>5</v>
      </c>
      <c r="AF1089" s="6" t="n">
        <v>5</v>
      </c>
      <c r="AG1089" s="6" t="n">
        <v>5</v>
      </c>
      <c r="AH1089" s="6" t="inlineStr">
        <is>
          <t>O item avalia com precisão a habilidade MT-H17, pois exige a análise da variação do custo em função da distância para construir uma argumentação lógica sobre a escolha da transportadora. Os objetos de conhecimento (funções afins/algébricos e comparação numérica) são perfeitamente adequados. Os distratores são plausíveis, explorando erros comuns como a inversão da lógica da desigualdade (distrator B), a interpretação equivocada da taxa fixa (distrator A) e a incompreensão do ponto de equilíbrio (distrator E). O nível de dificuldade é compatível com o Ensino Médio e o item segue rigorosamente o formato e a linguagem adotados pelo ENEM.</t>
        </is>
      </c>
    </row>
    <row r="1090">
      <c r="A1090" s="6" t="inlineStr">
        <is>
          <t>fc12baa7-0cf4-4b16-a0a9-0135ce2227dc</t>
        </is>
      </c>
      <c r="B1090" s="6" t="inlineStr">
        <is>
          <t>com_fewshot_sem_grafo</t>
        </is>
      </c>
      <c r="C1090" s="6" t="inlineStr">
        <is>
          <t>MT</t>
        </is>
      </c>
      <c r="D1090" s="6" t="inlineStr">
        <is>
          <t>Matematica e suas Tecnologias</t>
        </is>
      </c>
      <c r="E1090" s="6" t="n">
        <v>4</v>
      </c>
      <c r="F1090" s="6" t="inlineStr">
        <is>
          <t>MT-H17</t>
        </is>
      </c>
      <c r="G1090" s="6" t="inlineStr">
        <is>
          <t>Analisar informacoes envolvendo a variacao de grandezas como recurso para a construcao de argumentacao.</t>
        </is>
      </c>
      <c r="H1090" s="6" t="inlineStr">
        <is>
          <t>Uma empresa de logística está planejando renovar sua frota de veículos leves para entregas urbanas. O gerente de compras tem duas propostas: o Modelo A, movido a combustão, com custo de aquisição de R$ 60.000,00 e custo operacional (manutenção e combustível) de R$ 1.500,00 por mês; e o Modelo B, um veículo elétrico, com custo de aquisição de R$ 90.000,00 e custo operacional de R$ 500,00 por mês. O diretor financeiro argumenta que o Modelo B nunca será financeiramente vantajoso, pois a diferença inicial de preço é muito alta em comparação com a economia mensal. Considerando a variação dos custos totais ao longo do tempo, qual análise refuta corretamente o argumento do diretor financeiro?</t>
        </is>
      </c>
      <c r="I1090" s="6" t="inlineStr">
        <is>
          <t>O argumento do diretor está correto, pois o custo de aquisição do Modelo B é 50% maior que o do Modelo A, uma diferença que a economia mensal não consegue pagar.</t>
        </is>
      </c>
      <c r="J1090" s="6" t="inlineStr">
        <is>
          <t>O Modelo B se torna mais vantajoso economicamente que o Modelo A a partir de 30 meses de uso, pois a economia mensal acumulada supera a diferença inicial de preço.</t>
        </is>
      </c>
      <c r="K1090" s="6" t="inlineStr">
        <is>
          <t>O Modelo A será sempre a melhor opção, pois mesmo que o Modelo B tenha custo operacional menor, o valor de revenda do Modelo A é historicamente superior.</t>
        </is>
      </c>
      <c r="L1090" s="6" t="inlineStr">
        <is>
          <t>Os dois modelos terão o mesmo custo total após 15 meses, tornando o Modelo B a melhor escolha apenas se o plano de uso for inferior a um ano.</t>
        </is>
      </c>
      <c r="M1090" s="6" t="inlineStr">
        <is>
          <t>O Modelo B nunca compensa o investimento, pois a economia de R$ 1.000,00 mensais é insignificante perto do valor total do veículo.</t>
        </is>
      </c>
      <c r="N1090" s="6" t="inlineStr">
        <is>
          <t>B</t>
        </is>
      </c>
      <c r="O1090" s="6" t="inlineStr">
        <is>
          <t>A questão exige a análise da variação de grandezas (custo fixo e custo variável no tempo) para construir uma argumentação contra a afirmação do diretor. Modelando os custos totais (C) em função do tempo (t) em meses: Modelo A = 60000 + 1500t; Modelo B = 90000 + 500t. A igualdade ocorre quando 60000 + 1500t = 90000 + 500t, resultando em 1000t = 30000, ou seja, t = 30 meses. Após esse período, o custo acumulado do Modelo B torna-se menor, refutando a ideia de que ele nunca será vantajoso.</t>
        </is>
      </c>
      <c r="P1090" s="6" t="b">
        <v>1</v>
      </c>
      <c r="Q1090" s="6" t="n">
        <v>0</v>
      </c>
      <c r="R1090" s="6" t="n">
        <v>0</v>
      </c>
      <c r="S1090" s="6" t="n">
        <v>0.6103896103896104</v>
      </c>
      <c r="T1090" s="6" t="n">
        <v>11.95992125984252</v>
      </c>
      <c r="U1090" s="6" t="n">
        <v>4.8</v>
      </c>
      <c r="V1090" s="6" t="n">
        <v>5</v>
      </c>
      <c r="W1090" s="6" t="n">
        <v>5</v>
      </c>
      <c r="X1090" s="6" t="n">
        <v>4</v>
      </c>
      <c r="Y1090" s="6" t="n">
        <v>5</v>
      </c>
      <c r="Z1090" s="6" t="n">
        <v>5</v>
      </c>
      <c r="AA1090" s="6" t="inlineStr">
        <is>
          <t>O item apresenta excelente alinhamento com a habilidade MT-H17, pois exige que o aluno analise a variação de grandezas (custos fixos e variáveis ao longo do tempo) para construir uma argumentação que refute uma afirmação inicial. A modelagem algébrica dos custos totais é central para a resolução, o que demonstra adequação plena aos objetos de conhecimento esperados (numéricos e algébricos). O nível de escolaridade é apropriado, pois envolve a compreensão de funções do primeiro grau em um contexto aplicado, um conteúdo do Ensino Médio. O formato segue as características do ENEM, com um enunciado contextualizado e uma pergunta que exige análise e argumentação. Os distratores são plausíveis: a alternativa A reforça o argumento inicial com uma razão percentual simplista; a C introduz uma variável não mencionada no enunciado (valor de revenda); a D apresenta um cálculo incorreto (15 meses) e uma conclusão contraditória; a E subestima a economia mensal. Apenas a alternativa B apresenta a análise correta, refutando a afirmação com base na variação temporal dos custos.</t>
        </is>
      </c>
      <c r="AB1090" s="6" t="n">
        <v>4.8</v>
      </c>
      <c r="AC1090" s="6" t="n">
        <v>5</v>
      </c>
      <c r="AD1090" s="6" t="n">
        <v>5</v>
      </c>
      <c r="AE1090" s="6" t="n">
        <v>4</v>
      </c>
      <c r="AF1090" s="6" t="n">
        <v>5</v>
      </c>
      <c r="AG1090" s="6" t="n">
        <v>5</v>
      </c>
      <c r="AH1090" s="6" t="inlineStr">
        <is>
          <t>O item apresenta excelente alinhamento à habilidade MT-H17, pois exige a análise da variação de custos (grandezas) ao longo do tempo para refutar um argumento prévio. Os objetos de conhecimento algébricos e numéricos (funções lineares e ponto de equilíbrio) são essenciais e adequados à resolução. Os distratores são plausíveis, explorando erros de cálculo (alternativa D), introdução de variáveis externas (C) e a aceitação incorreta da premissa do enunciado (A e E). O nível de complexidade e o formato contextualizado são perfeitamente adequados ao Ensino Médio e seguem rigorosamente o padrão do ENEM.</t>
        </is>
      </c>
    </row>
    <row r="1091">
      <c r="A1091" s="6" t="inlineStr">
        <is>
          <t>fff87ef6-0f08-49b0-b3d1-9410abb99a33</t>
        </is>
      </c>
      <c r="B1091" s="6" t="inlineStr">
        <is>
          <t>com_fewshot_sem_grafo</t>
        </is>
      </c>
      <c r="C1091" s="6" t="inlineStr">
        <is>
          <t>MT</t>
        </is>
      </c>
      <c r="D1091" s="6" t="inlineStr">
        <is>
          <t>Matematica e suas Tecnologias</t>
        </is>
      </c>
      <c r="E1091" s="6" t="n">
        <v>4</v>
      </c>
      <c r="F1091" s="6" t="inlineStr">
        <is>
          <t>MT-H18</t>
        </is>
      </c>
      <c r="G1091" s="6" t="inlineStr">
        <is>
          <t>Avaliar propostas de intervencao na realidade envolvendo variacao de grandezas.</t>
        </is>
      </c>
      <c r="H1091" s="6" t="inlineStr">
        <is>
          <t>Uma residência apresenta um consumo mensal de água de 20 m³. A companhia de saneamento local cobra uma taxa fixa de R$ 50,00, independente do consumo, acrescida de R$ 2,00 por cada m³ consumido. Visando reduzir a despesa, o proprietário propõe a instalação de um dispositivo hidráulico que promete reduzir pela metade o consumo de água da casa. Ele afirma categoricamente que, com a instalação desse dispositivo, o valor total da conta de água será reduzido exatamente à metade do valor atual. Com base nas informações apresentadas, avalie a proposta do proprietário.</t>
        </is>
      </c>
      <c r="I1091" s="6" t="inlineStr">
        <is>
          <t>A afirmação está correta, pois o valor da conta é diretamente proporcional ao volume de água consumido, logo, reduzir o consumo à metade reduzirá o custo à metade.</t>
        </is>
      </c>
      <c r="J1091" s="6" t="inlineStr">
        <is>
          <t>A afirmação está incorreta, pois a redução no valor total será menor que 50%, já que a taxa fixa não sofre alteração com a diminuição do consumo.</t>
        </is>
      </c>
      <c r="K1091" s="6" t="inlineStr">
        <is>
          <t>A afirmação está incorreta, pois a redução no valor total será maior que 50%, devido à desoneração progressiva da taxa fixa sobre o consumo residual.</t>
        </is>
      </c>
      <c r="L1091" s="6" t="inlineStr">
        <is>
          <t>A afirmação está correta, desde que o consumo não ultrapasse o limite da faixa de consumo básico estabelecido pela agência reguladora, isentando a taxa variável.</t>
        </is>
      </c>
      <c r="M1091" s="6" t="inlineStr">
        <is>
          <t>A afirmação está incorreta, pois a taxa variável aumenta proporcionalmente quando o consumo diminui, para compensar a perda de arrecadação da companhia.</t>
        </is>
      </c>
      <c r="N1091" s="6" t="inlineStr">
        <is>
          <t>B</t>
        </is>
      </c>
      <c r="O1091" s="6" t="inlineStr">
        <is>
          <t>A habilidade MT-H18 exige avaliar propostas de intervenção considerando a variação de grandezas. Neste caso, a grandeza 'custo total' (C) depende da grandeza 'consumo' (V) através da função C(V) = 50 + 2V. A proposta assume uma proporcionalidade direta (C = kV), ignorando a taxa fixa (intercepto). Se o consumo cair de 20 m³ para 10 m³, o custo cai de R$ 90,00 para R$ 70,00. A redução é de R$ 20,00, o que representa aproximadamente 22% de queda, e não 50%, pois a parcela fixa de R$ 50,00 permanece constante. Portanto, a intervenção proposta não gera o resultado esperado pelo proprietário.</t>
        </is>
      </c>
      <c r="P1091" s="6" t="b">
        <v>1</v>
      </c>
      <c r="Q1091" s="6" t="n">
        <v>0</v>
      </c>
      <c r="R1091" s="6" t="n">
        <v>0</v>
      </c>
      <c r="S1091" s="6" t="n">
        <v>0.6043165467625899</v>
      </c>
      <c r="T1091" s="6" t="n">
        <v>14.0185799086758</v>
      </c>
      <c r="U1091" s="6" t="n">
        <v>4.8</v>
      </c>
      <c r="V1091" s="6" t="n">
        <v>5</v>
      </c>
      <c r="W1091" s="6" t="n">
        <v>5</v>
      </c>
      <c r="X1091" s="6" t="n">
        <v>4</v>
      </c>
      <c r="Y1091" s="6" t="n">
        <v>5</v>
      </c>
      <c r="Z1091" s="6" t="n">
        <v>5</v>
      </c>
      <c r="AA1091" s="6" t="inlineStr">
        <is>
          <t>O item apresenta excelente alinhamento com a habilidade MT-H18, pois exige que o avaliador analise uma proposta de intervenção (instalação do dispositivo) e avalie suas consequências financeiras, considerando a variação de grandezas (consumo e custo). A análise não pode ser feita por intuição, mas sim pela construção e interpretação de uma função linear (C = 50 + 2V) para comparar os custos antes e após a intervenção. Os objetos de conhecimento (numérico e algébrico) são perfeitamente adequados e necessários para a resolução, envolvendo cálculo de valores e compreensão do papel do coeficiente linear e angular. Os distratores são plausíveis: A reflete uma compreensão ingênua e comum sobre proporcionalidade direita; C e E introduzem conceitos incorretos (desoneração progressiva e aumento da taxa variável) que podem ser escolhidos por quem não domina o modelo; D apela para um conhecimento externo e irrelevante (faixa de consumo básico), o que é uma boa estratégia de distrator. O nível de complexidade é adequado para o Ensino Médio, exigindo a aplicação de funções do 1º grau em um contexto do cotidiano. O formato segue rigorosamente as especificações do ENEM, com enunciado contextualizado, questão de múltipla escolha com cinco alternativas e uma situação-problema que demanda raciocínio lógico-matemático.</t>
        </is>
      </c>
      <c r="AB1091" s="6" t="n">
        <v>5</v>
      </c>
      <c r="AC1091" s="6" t="n">
        <v>5</v>
      </c>
      <c r="AD1091" s="6" t="n">
        <v>5</v>
      </c>
      <c r="AE1091" s="6" t="n">
        <v>5</v>
      </c>
      <c r="AF1091" s="6" t="n">
        <v>5</v>
      </c>
      <c r="AG1091" s="6" t="n">
        <v>5</v>
      </c>
      <c r="AH1091" s="6" t="inlineStr">
        <is>
          <t>O item apresenta excelente alinhamento à habilidade MT-H18, pois exige a avaliação crítica de uma proposta de intervenção (instalação do dispositivo) considerando a variação de grandezas (consumo e custo). A mobilização dos objetos de conhecimento é precisa, exigindo a compreensão de uma função afim (C = 50 + 2V) para identificar que a relação não é de proporcionalidade direta. Os distratores são plausíveis e bem elaborados, explorando o erro comum de ignorar a taxa fixa (A), a introdução de informações não contidas no texto (D) e raciocínios econômicos inverídicos (C e E). O nível de dificuldade é adequado ao Ensino Médio e o formato segue rigorosamente os padrões do ENEM.</t>
        </is>
      </c>
    </row>
    <row r="1092">
      <c r="A1092" s="6" t="inlineStr">
        <is>
          <t>d0742adc-9db7-4523-8455-f53e9b676e33</t>
        </is>
      </c>
      <c r="B1092" s="6" t="inlineStr">
        <is>
          <t>com_fewshot_sem_grafo</t>
        </is>
      </c>
      <c r="C1092" s="6" t="inlineStr">
        <is>
          <t>MT</t>
        </is>
      </c>
      <c r="D1092" s="6" t="inlineStr">
        <is>
          <t>Matematica e suas Tecnologias</t>
        </is>
      </c>
      <c r="E1092" s="6" t="n">
        <v>4</v>
      </c>
      <c r="F1092" s="6" t="inlineStr">
        <is>
          <t>MT-H18</t>
        </is>
      </c>
      <c r="G1092" s="6" t="inlineStr">
        <is>
          <t>Avaliar propostas de intervencao na realidade envolvendo variacao de grandezas.</t>
        </is>
      </c>
      <c r="H1092" s="6" t="inlineStr">
        <is>
          <t>A prefeitura de um pequeno município planeja a pavimentação de uma estrada vicinal de 200 metros de ligação entre a zona rural e o centro urbano. Duas empresas apresentaram propostas distintas para a execução do serviço: a Proposta I cobra uma taxa fixa de R$ 2.000,00 mais R$ 30,00 por metro pavimentado; já a Proposta II cobra R$ 45,00 por metro pavimentado, sem taxa fixa. O secretário de obras precisa decidir qual proposta contratar para minimizar os gastos públicos. Considerando a variação do custo em função da extensão da obra, qual deve ser a decisão do secretário?</t>
        </is>
      </c>
      <c r="I1092" s="6" t="inlineStr">
        <is>
          <t>Optar pela Proposta I, pois o custo total será de R$ 9.000,00.</t>
        </is>
      </c>
      <c r="J1092" s="6" t="inlineStr">
        <is>
          <t>Optar pela Proposta II, pois o custo total será de R$ 8.000,00.</t>
        </is>
      </c>
      <c r="K1092" s="6" t="inlineStr">
        <is>
          <t>Optar pela Proposta I, pois o custo total será de R$ 8.000,00.</t>
        </is>
      </c>
      <c r="L1092" s="6" t="inlineStr">
        <is>
          <t>Optar pela Proposta II, pois o custo total será de R$ 9.000,00.</t>
        </is>
      </c>
      <c r="M1092" s="6" t="inlineStr">
        <is>
          <t>Indiferente entre as propostas, pois ambas resultarão no mesmo custo total.</t>
        </is>
      </c>
      <c r="N1092" s="6" t="inlineStr">
        <is>
          <t>C</t>
        </is>
      </c>
      <c r="O1092" s="6" t="inlineStr">
        <is>
          <t>Para resolver a questão, deve-se calcular o custo total de cada proposta em função da variável 'metros pavimentados' (200 m). Na Proposta I, o custo é 2000 + 30*200 = 2000 + 6000 = R$ 8.000,00. Na Proposta II, o custo é 45*200 = R$ 9.000,00. Comparando os valores obtidos, R$ 8.000,00 é menor que R$ 9.000,00. Portanto, a Proposta I é a intervenção mais econômica. Esta questão avalia a habilidade H18 ao exigir a análise de variação de grandezas (custo x extensão) para selecionar a melhor proposta de intervenção.</t>
        </is>
      </c>
      <c r="P1092" s="6" t="b">
        <v>1</v>
      </c>
      <c r="Q1092" s="6" t="n">
        <v>0</v>
      </c>
      <c r="R1092" s="6" t="n">
        <v>0</v>
      </c>
      <c r="S1092" s="6" t="n">
        <v>0.5612244897959183</v>
      </c>
      <c r="T1092" s="6" t="n">
        <v>9.555538461538461</v>
      </c>
      <c r="U1092" s="6" t="n">
        <v>4.8</v>
      </c>
      <c r="V1092" s="6" t="n">
        <v>5</v>
      </c>
      <c r="W1092" s="6" t="n">
        <v>5</v>
      </c>
      <c r="X1092" s="6" t="n">
        <v>4</v>
      </c>
      <c r="Y1092" s="6" t="n">
        <v>5</v>
      </c>
      <c r="Z1092" s="6" t="n">
        <v>5</v>
      </c>
      <c r="AA1092" s="6" t="inlineStr">
        <is>
          <t>O item apresenta excelente alinhamento com a habilidade MT-H18, pois exige que o avalie calcule e compare o custo total (uma grandeza) em função da extensão da obra (outra grandeza) para tomar uma decisão sobre uma intervenção na realidade. A escolha da proposta mais econômica é a conclusão direta dessa análise de variação. Os objetos de conhecimento (numérico e algébrico) são perfeitamente adequados e necessários para a resolução, envolvendo a aplicação de uma função do primeiro grau (C = 2000 + 30x e C = 45x) e a substituição de um valor (x=200). Os distratores são plausíveis, pois as alternativas A e D apresentam os custos calculados de forma correta, mas associados à proposta errada, enquanto a alternativa E induz a um erro de comparação ou de cálculo. A complexidade do item é apropriada para o Ensino Médio, pois não requer conhecimentos avançados, apenas a compreensão de funções lineares e a capacidade de interpretar um contexto do mundo real. O formato segue rigorosamente as características do ENEM, com um enunciado contextualizado, uma pergunta clara sobre uma tomada de decisão e alternativas que exigem a compreensão do processo de resolução, não apenas o resultado final.</t>
        </is>
      </c>
      <c r="AB1092" s="6" t="n">
        <v>5</v>
      </c>
      <c r="AC1092" s="6" t="n">
        <v>5</v>
      </c>
      <c r="AD1092" s="6" t="n">
        <v>5</v>
      </c>
      <c r="AE1092" s="6" t="n">
        <v>5</v>
      </c>
      <c r="AF1092" s="6" t="n">
        <v>5</v>
      </c>
      <c r="AG1092" s="6" t="n">
        <v>5</v>
      </c>
      <c r="AH1092" s="6" t="inlineStr">
        <is>
          <t>O item apresenta uma situação-problema contextualizada que exige a tomada de decisão (escolha da proposta) baseada na variação de custos em função da extensão da obra, o que está em perfeita consonância com a habilidade H18 de avaliar propostas de intervenção na realidade. A resolução mobiliza conhecimentos numéricos (operações aritméticas) e algebricos (compreensão de função do primeiro grau, taxa fixa e variável), atendendo aos objetos de conhecimento esperados. Os distratores são plausíveis, explorando erros comuns de cálculo (troca de valores entre as propostas) e interpretação (considerar a igualdade de custos onde não há). O nível de dificuldade é adequado ao Ensino Médio, sendo acessível e típico do estilo ENEM, que valoriza a aplicação de conceitos básicos em situações reais. O formato do enunciado e das alternativas segue rigorosamente as normas do exame.</t>
        </is>
      </c>
    </row>
    <row r="1093">
      <c r="A1093" s="6" t="inlineStr">
        <is>
          <t>2ac3c93d-367d-49bd-8c8f-6026ab3d83b7</t>
        </is>
      </c>
      <c r="B1093" s="6" t="inlineStr">
        <is>
          <t>com_fewshot_sem_grafo</t>
        </is>
      </c>
      <c r="C1093" s="6" t="inlineStr">
        <is>
          <t>MT</t>
        </is>
      </c>
      <c r="D1093" s="6" t="inlineStr">
        <is>
          <t>Matematica e suas Tecnologias</t>
        </is>
      </c>
      <c r="E1093" s="6" t="n">
        <v>4</v>
      </c>
      <c r="F1093" s="6" t="inlineStr">
        <is>
          <t>MT-H18</t>
        </is>
      </c>
      <c r="G1093" s="6" t="inlineStr">
        <is>
          <t>Avaliar propostas de intervencao na realidade envolvendo variacao de grandezas.</t>
        </is>
      </c>
      <c r="H1093" s="6" t="inlineStr">
        <is>
          <t>Uma cooperativa agricola utiliza um silo para armazenar graos. Atualmente, uma unica esteira transportadora, operando com vazao constante, leva 6 horas para encher completamente o silo. Para agilizar o processo de recebimento da colheita, o gerente da cooperativa propoe a aquisicao de uma segunda esteira, com a mesma capacidade da primeira, para trabalhar simultaneamente com a original. O objetivo dessa intervencao e reduzir o tempo de enchimento do silo para exatamente 3 horas. Com base na relacao entre as grandezas envolvidas, a proposta do gerente e viavel para atingir o objetivo estabelecido?</t>
        </is>
      </c>
      <c r="I1093" s="6" t="inlineStr">
        <is>
          <t>Sim, pois a vazao total dobrara, o que fara o tempo de enchimento cair para a metade, atingindo 3 horas.</t>
        </is>
      </c>
      <c r="J1093" s="6" t="inlineStr">
        <is>
          <t>Nao, pois a vazao total triplicara, reduzindo o tempo de enchimento para 2 horas.</t>
        </is>
      </c>
      <c r="K1093" s="6" t="inlineStr">
        <is>
          <t>Sim, pois a vazao total quadruplicara, reduzindo o tempo de enchimento para 1 hora e 30 minutos.</t>
        </is>
      </c>
      <c r="L1093" s="6" t="inlineStr">
        <is>
          <t>Nao, pois o tempo de enchimento sera reduzido apenas para 4 horas e 30 minutos.</t>
        </is>
      </c>
      <c r="M1093" s="6" t="inlineStr">
        <is>
          <t>Sim, pois a vazao total aumentara em 50%, reduzindo o tempo de enchimento para 4 horas.</t>
        </is>
      </c>
      <c r="N1093" s="6" t="inlineStr">
        <is>
          <t>A</t>
        </is>
      </c>
      <c r="O1093" s="6" t="inlineStr">
        <is>
          <t>A questao aborda a habilidade H18 ao solicitar a avaliacao de uma proposta de intervencao (compra de nova esteira) baseada na variacao de grandezas (vazao e tempo). Para um volume fixo (capacidade do silo), a vazao e o tempo sao grandezas inversamente proporcionais. Se uma esteira enche em 6 horas, sua vazao e V/6. Com duas esteiras identicas, a vazao dobra para 2V/6 = V/3. Portanto, o novo tempo sera Volume dividido pela nova vazao, ou seja, V dividido por (V/3), resultando em 3 horas. Assim, a proposta e viavel e atinge o objetivo.</t>
        </is>
      </c>
      <c r="P1093" s="6" t="b">
        <v>1</v>
      </c>
      <c r="Q1093" s="6" t="n">
        <v>0.015625</v>
      </c>
      <c r="R1093" s="6" t="n">
        <v>0.6935483870967742</v>
      </c>
      <c r="S1093" s="6" t="n">
        <v>0.6274509803921569</v>
      </c>
      <c r="T1093" s="6" t="n">
        <v>13.03278160919541</v>
      </c>
      <c r="U1093" s="6" t="n">
        <v>4.8</v>
      </c>
      <c r="V1093" s="6" t="n">
        <v>5</v>
      </c>
      <c r="W1093" s="6" t="n">
        <v>5</v>
      </c>
      <c r="X1093" s="6" t="n">
        <v>4</v>
      </c>
      <c r="Y1093" s="6" t="n">
        <v>5</v>
      </c>
      <c r="Z1093" s="6" t="n">
        <v>5</v>
      </c>
      <c r="AA1093" s="6" t="inlineStr">
        <is>
          <t>O item apresenta excelente alinhamento com a habilidade-alvo MT-H18, pois a tarefa central é avaliar a viabilidade de uma proposta de intervenção (instalação de uma segunda esteira) com base na relação de proporcionalidade inversa entre vazão e tempo. A habilidade de manipular grandezas e analisar o impacto de uma mudança é claramente testada. Os objetos de conhecimento (numérico e algébrico) são perfeitamente adequados e necessários para a resolução, envolvendo a compreensão de vazão (volume/tempo) e a aplicação da regra de três inversa. Os distratores são plausíveis e exploram erros conceituais comuns: a alternativa B confunde o dobro de vazão com o triplo; a C sugere uma relação quadrática; a D e a E propõem relações de proporcionalidade direta incorretas. O nível de complexidade é adequado para o Ensino Médio, exigindo raciocínio lógico-matemático sem a necessidade de cálculos avançados. O formato segue rigorosamente as características do ENEM, com um enunciado contextualizado, uma pergunta de avaliação de proposta e alternativas que testam o domínio do conteúdo.</t>
        </is>
      </c>
      <c r="AB1093" s="6" t="n">
        <v>4.8</v>
      </c>
      <c r="AC1093" s="6" t="n">
        <v>5</v>
      </c>
      <c r="AD1093" s="6" t="n">
        <v>5</v>
      </c>
      <c r="AE1093" s="6" t="n">
        <v>4</v>
      </c>
      <c r="AF1093" s="6" t="n">
        <v>5</v>
      </c>
      <c r="AG1093" s="6" t="n">
        <v>5</v>
      </c>
      <c r="AH1093" s="6" t="inlineStr">
        <is>
          <t>O item apresenta excelente alinhamento à habilidade H18, pois solicita a avaliação de uma proposta de intervenção real (aquisição de nova esteira) baseada na variação de grandezas (vazão e tempo). Os objetos de conhecimento algébricos e numéricos são adequadamente mobilizados através da relação de proporcionalidade inversa. Os distratores são plausíveis, explorando erros comuns de cálculo e interpretação da relação entre as grandezas. O nível de dificuldade é compatível com o Ensino Médio e o formato segue rigorosamente o padrão do ENEM, com enunciado contextualizado e alternativas estruturadas em 'Sim/Não' seguidas de justificativa.</t>
        </is>
      </c>
    </row>
    <row r="1094">
      <c r="A1094" s="6" t="inlineStr">
        <is>
          <t>2164452b-5ee2-40ef-873f-a8544356fd51</t>
        </is>
      </c>
      <c r="B1094" s="6" t="inlineStr">
        <is>
          <t>com_fewshot_sem_grafo</t>
        </is>
      </c>
      <c r="C1094" s="6" t="inlineStr">
        <is>
          <t>MT</t>
        </is>
      </c>
      <c r="D1094" s="6" t="inlineStr">
        <is>
          <t>Matematica e suas Tecnologias</t>
        </is>
      </c>
      <c r="E1094" s="6" t="n">
        <v>4</v>
      </c>
      <c r="F1094" s="6" t="inlineStr">
        <is>
          <t>MT-H18</t>
        </is>
      </c>
      <c r="G1094" s="6" t="inlineStr">
        <is>
          <t>Avaliar propostas de intervencao na realidade envolvendo variacao de grandezas.</t>
        </is>
      </c>
      <c r="H1094" s="6" t="inlineStr">
        <is>
          <t>Uma escola está planejando a instalacao de paineis solares para reduzir os gastos com energia eletrica. A direcao recebeu duas propostas de empresas diferentes. A Proposta A tem um custo de instalacao de R$ 12.000,00 e proporciona uma economia mensal de R$ 300,00 na conta de luz. A Proposta B custa R$ 15.000,00, mas garante uma economia mensal de R$ 400,00. O objetivo da direcao e recuperar o valor investido no menor tempo possivel. Qual proposta deve ser escolhida e qual e a justificativa correta baseada na variacao das grandezas envolvidas?</t>
        </is>
      </c>
      <c r="I1094" s="6" t="inlineStr">
        <is>
          <t>A Proposta A, pois o valor inicial a ser pago e menor, o que representa um menor risco financeiro para a escola.</t>
        </is>
      </c>
      <c r="J1094" s="6" t="inlineStr">
        <is>
          <t>A Proposta B, pois o tempo necessario para que a economia mensal cubra o custo de instalacao e menor do que o da Proposta A.</t>
        </is>
      </c>
      <c r="K1094" s="6" t="inlineStr">
        <is>
          <t>A Proposta A, pois ao final de 5 anos, a economia total acumulada sera maior do que a da Proposta B.</t>
        </is>
      </c>
      <c r="L1094" s="6" t="inlineStr">
        <is>
          <t>A Proposta B, pois o custo de instalacao mais alto garante que a qualidade dos paineis seja superior, independentemente do tempo de retorno.</t>
        </is>
      </c>
      <c r="M1094" s="6" t="inlineStr">
        <is>
          <t>Qualquer uma das propostas, pois a relacao entre o custo de instalacao e a economia mensal e a mesma para ambas, resultando no mesmo tempo de retorno.</t>
        </is>
      </c>
      <c r="N1094" s="6" t="inlineStr">
        <is>
          <t>B</t>
        </is>
      </c>
      <c r="O1094" s="6" t="inlineStr">
        <is>
          <t>Para avaliar a melhor intervencao, deve-se calcular o tempo de retorno do investimento (payback) dividindo o custo fixo pela economia mensal (variacao). Para a Proposta A: 12000 / 300 = 40 meses. Para a Proposta B: 15000 / 400 = 37,5 meses. Como 37,5 e menor que 40, a Proposta B permite recuperar o investimento em menor tempo, atendendo ao criterio estabelecido. Isso demonstra a habilidade H18 ao comparar propostas de intervencao considerando a variacao das grandezas financeiras e temporais.</t>
        </is>
      </c>
      <c r="P1094" s="6" t="b">
        <v>1</v>
      </c>
      <c r="Q1094" s="6" t="n">
        <v>0.01428571428571429</v>
      </c>
      <c r="R1094" s="6" t="n">
        <v>0.7386363636363636</v>
      </c>
      <c r="S1094" s="6" t="n">
        <v>0.603448275862069</v>
      </c>
      <c r="T1094" s="6" t="n">
        <v>11.28765550239234</v>
      </c>
      <c r="U1094" s="6" t="n">
        <v>4.8</v>
      </c>
      <c r="V1094" s="6" t="n">
        <v>5</v>
      </c>
      <c r="W1094" s="6" t="n">
        <v>5</v>
      </c>
      <c r="X1094" s="6" t="n">
        <v>4</v>
      </c>
      <c r="Y1094" s="6" t="n">
        <v>5</v>
      </c>
      <c r="Z1094" s="6" t="n">
        <v>5</v>
      </c>
      <c r="AA1094" s="6" t="inlineStr">
        <is>
          <t>O item apresenta excelente alinhamento com a habilidade MT-H18, pois exige que o avalie compare duas propostas de intervenção (instalação de painéis solares) com base na variação de grandezas (custo inicial e economia mensal) para atingir um objetivo (recuperar o investimento no menor tempo). A resolução envolve a aplicação de conhecimentos numéricos (divisão) e algébricos (conceito de variável para representar o tempo de retorno), que são os objetos de conhecimento esperados. Os objetos de conhecimento são perfeitamente adequados e necessários para a resolução do problema. Os distratores são plausíveis: a alternativa A foca no risco inicial, ignorando o objetivo principal; a C apresenta um cálculo incorreto (5 anos = 60 meses, não 40 ou 37,5); a D introduz um fator externo (qualidade) não presente no enunciado; a E comete um erro de comparação. O nível de escolaridade é adequado, pois envolve operações aritméticas básicas e interpretação de um contexto do mundo real, típico do Ensino Médio. O formato segue as características do ENEM, com um enunciado contextualizado, uma pergunta clara e alternativas que exigem análise crítica e não apenas memória.</t>
        </is>
      </c>
      <c r="AB1094" s="6" t="n">
        <v>4.8</v>
      </c>
      <c r="AC1094" s="6" t="n">
        <v>5</v>
      </c>
      <c r="AD1094" s="6" t="n">
        <v>5</v>
      </c>
      <c r="AE1094" s="6" t="n">
        <v>4</v>
      </c>
      <c r="AF1094" s="6" t="n">
        <v>5</v>
      </c>
      <c r="AG1094" s="6" t="n">
        <v>5</v>
      </c>
      <c r="AH1094" s="6" t="inlineStr">
        <is>
          <t>O item esta perfeitamente alinhado a habilidade H18, pois exige a avaliacao de duas propostas de intervencao na realidade (instalacao de paineis solares) considerando a variacao de grandezas financeiras (custo fixo e economia mensal) para determinar o tempo de retorno do investimento. Os objetos de conhecimento algebricos e numericos sao adequadamente mobilizados atraves do calculo do payback (divisao de grandezas e comparacao). Os distratores sao plausiveis, explorando erros comuns como a focagem apenas no custo inicial (A), a assuncao de proporcionalidade indevida (E) ou argumentos qualitativos irrelevantes (D). O nivel de dificuldade e adequado ao Ensino Medio, exigindo leitura, interpretacao e calculo basico. O formato segue rigorosamente o padrao da prova do ENEM, com enunciado contextualizado e alternativas que associam a decisao a sua justificativa tecnica.</t>
        </is>
      </c>
    </row>
    <row r="1095">
      <c r="A1095" s="6" t="inlineStr">
        <is>
          <t>5153c439-51f1-4bb0-9972-d59ea5fa35a7</t>
        </is>
      </c>
      <c r="B1095" s="6" t="inlineStr">
        <is>
          <t>com_fewshot_sem_grafo</t>
        </is>
      </c>
      <c r="C1095" s="6" t="inlineStr">
        <is>
          <t>MT</t>
        </is>
      </c>
      <c r="D1095" s="6" t="inlineStr">
        <is>
          <t>Matematica e suas Tecnologias</t>
        </is>
      </c>
      <c r="E1095" s="6" t="n">
        <v>4</v>
      </c>
      <c r="F1095" s="6" t="inlineStr">
        <is>
          <t>MT-H18</t>
        </is>
      </c>
      <c r="G1095" s="6" t="inlineStr">
        <is>
          <t>Avaliar propostas de intervencao na realidade envolvendo variacao de grandezas.</t>
        </is>
      </c>
      <c r="H1095" s="6" t="inlineStr">
        <is>
          <t>Uma família gasta, em média, R$ 600,00 mensais com energia elétrica. Para reduzir esse gasto e contribuir com a sustentabilidade, eles receberam duas propostas de instalação de painéis solares.
Proposta A: Custo total de R$ 18.000,00, gerando economia de 75% na conta de luz.
Proposta B: Custo total de R$ 24.000,00, gerando economia de 90% na conta de luz.
Considerando que a família deseja recuperar o valor investido o mais rápido possível, qual proposta deve ser escolhida?</t>
        </is>
      </c>
      <c r="I1095" s="6" t="inlineStr">
        <is>
          <t>A Proposta A, pois o tempo de retorno do investimento é menor que o da Proposta B.</t>
        </is>
      </c>
      <c r="J1095" s="6" t="inlineStr">
        <is>
          <t>A Proposta B, pois a economia mensal é maior, compensando o custo mais alto da instalação.</t>
        </is>
      </c>
      <c r="K1095" s="6" t="inlineStr">
        <is>
          <t>A Proposta A, pois a economia de 75% é suficiente para zerar a conta de luz em pouco mais de 3 anos.</t>
        </is>
      </c>
      <c r="L1095" s="6" t="inlineStr">
        <is>
          <t>A Proposta B, pois o custo por kW instalado é menor, tornando o investimento mais vantajoso a longo prazo.</t>
        </is>
      </c>
      <c r="M1095" s="6" t="inlineStr">
        <is>
          <t>Qualquer uma das propostas, pois o tempo de retorno do investimento é exatamente o mesmo para ambas.</t>
        </is>
      </c>
      <c r="N1095" s="6" t="inlineStr">
        <is>
          <t>A</t>
        </is>
      </c>
      <c r="O1095" s="6" t="inlineStr">
        <is>
          <t>A habilidade MT-H18 exige avaliar propostas de intervenção considerando a variação de grandezas. Neste caso, compara-se o custo fixo (instalação) com a economia variável (mensal). Para a Proposta A, a economia é de R$ 450,00 (75% de 600), resultando em um payback de 18.000/450 = 40 meses. Para a Proposta B, a economia é de R$ 540,00 (90% de 600), resultando em um payback de 24.000/540 ≈ 44,4 meses. Portanto, a Proposta A é a intervenção mais adequada para o objetivo de retorno rápido.</t>
        </is>
      </c>
      <c r="P1095" s="6" t="b">
        <v>1</v>
      </c>
      <c r="Q1095" s="6" t="n">
        <v>0</v>
      </c>
      <c r="R1095" s="6" t="n">
        <v>0</v>
      </c>
      <c r="S1095" s="6" t="n">
        <v>0.6210526315789474</v>
      </c>
      <c r="T1095" s="6" t="n">
        <v>9.817619047619051</v>
      </c>
      <c r="U1095" s="6" t="n">
        <v>4.8</v>
      </c>
      <c r="V1095" s="6" t="n">
        <v>5</v>
      </c>
      <c r="W1095" s="6" t="n">
        <v>5</v>
      </c>
      <c r="X1095" s="6" t="n">
        <v>4</v>
      </c>
      <c r="Y1095" s="6" t="n">
        <v>5</v>
      </c>
      <c r="Z1095" s="6" t="n">
        <v>5</v>
      </c>
      <c r="AA1095" s="6" t="inlineStr">
        <is>
          <t>O item apresenta excelente alinhamento com a habilidade MT-H18, pois exige que o avaliador calcule e compare o tempo de retorno do investimento (payback) para duas propostas de intervenção, o que envolve diretamente a avaliação de propostas considerando a variação de grandezas (custo fixo vs. economia variável). Os objetos de conhecimento (numérico e algébrico) são perfeitamente adequados e necessários para a resolução, envolvendo porcentagens, divisão e interpretação de resultados. Os distratores são plausíveis: a alternativa B foca na maior economia mensal, ignorando o custo inicial maior; a C apresenta um cálculo incorreto do tempo de retorno; a D introduz um elemento irrelevante (custo por kW) e a E sugere uma igualdade que não existe. O nível de escolaridade é adequado, pois o raciocínio e os cálculos esperados estão plenamente dentro do escopo do Ensino Médio. O formato segue as características do ENEM, com um enunciado contextualizado, uma pergunta clara e alternativas que exigem análise crítica, indo além do simples cálculo.</t>
        </is>
      </c>
      <c r="AB1095" s="6" t="n">
        <v>4.8</v>
      </c>
      <c r="AC1095" s="6" t="n">
        <v>5</v>
      </c>
      <c r="AD1095" s="6" t="n">
        <v>5</v>
      </c>
      <c r="AE1095" s="6" t="n">
        <v>4</v>
      </c>
      <c r="AF1095" s="6" t="n">
        <v>5</v>
      </c>
      <c r="AG1095" s="6" t="n">
        <v>5</v>
      </c>
      <c r="AH1095" s="6" t="inlineStr">
        <is>
          <t>O item apresenta excelente alinhamento à habilidade MT-H18, exigindo a comparação de duas propostas de intervenção a partir da variação de grandezas financeiras (custo fixo vs. economia variável). Os objetos de conhecimento (cálculo de porcentagem e divisão) são adequados e suficientes para resolver o problema. Os distratores são plausíveis, explorando erros comuns como a desconsideração do custo inicial (B) ou a introdução de informações não presentes no enunciado (D). O nível de dificuldade é compatível com o Ensino Médio, contextualizando matemática básica em uma situação de sustentabilidade e finanças. O formato segue rigorosamente o padrão do ENEM.</t>
        </is>
      </c>
    </row>
    <row r="1096">
      <c r="A1096" s="6" t="inlineStr">
        <is>
          <t>86c025d9-9bf3-420d-8ab1-20587f702e90</t>
        </is>
      </c>
      <c r="B1096" s="6" t="inlineStr">
        <is>
          <t>com_fewshot_sem_grafo</t>
        </is>
      </c>
      <c r="C1096" s="6" t="inlineStr">
        <is>
          <t>MT</t>
        </is>
      </c>
      <c r="D1096" s="6" t="inlineStr">
        <is>
          <t>Matematica e suas Tecnologias</t>
        </is>
      </c>
      <c r="E1096" s="6" t="n">
        <v>5</v>
      </c>
      <c r="F1096" s="6" t="inlineStr">
        <is>
          <t>MT-H19</t>
        </is>
      </c>
      <c r="G1096" s="6" t="inlineStr">
        <is>
          <t>Identificar representacoes algebricas que expressem a relacao entre grandezas.</t>
        </is>
      </c>
      <c r="H1096" s="6" t="inlineStr">
        <is>
          <t>Uma empresa de transporte de cargas cobra uma taxa fixa de R$ 120,00 pela retirada da encomenda e mais R$ 2,50 por cada quilômetro rodado durante a entrega. Seja C o custo total do frete e d a distância percorrida, em quilômetros. Qual expressão algébrica representa corretamente a relação entre o custo total e a distância percorrida?</t>
        </is>
      </c>
      <c r="I1096" s="6" t="inlineStr">
        <is>
          <t>C = 120d + 2,50</t>
        </is>
      </c>
      <c r="J1096" s="6" t="inlineStr">
        <is>
          <t>C = 120 + 2,50d</t>
        </is>
      </c>
      <c r="K1096" s="6" t="inlineStr">
        <is>
          <t>C = 120d</t>
        </is>
      </c>
      <c r="L1096" s="6" t="inlineStr">
        <is>
          <t>C = 2,50d</t>
        </is>
      </c>
      <c r="M1096" s="6" t="inlineStr">
        <is>
          <t>C = 120 * 2,50 * d</t>
        </is>
      </c>
      <c r="N1096" s="6" t="inlineStr">
        <is>
          <t>B</t>
        </is>
      </c>
      <c r="O1096" s="6" t="inlineStr">
        <is>
          <t>A habilidade MT-H19 exige identificar a representação algébrica que modela a relação entre grandezas. O custo total (C) é composto por uma parte fixa (R$ 120,00), que independe da distância, somada a uma parte variável, que é o produto do custo por quilômetro (R$ 2,50) pela distância percorrida (d). Portanto, a expressão correta é C = 120 + 2,50d.</t>
        </is>
      </c>
      <c r="P1096" s="6" t="b">
        <v>1</v>
      </c>
      <c r="Q1096" s="6" t="n">
        <v>0</v>
      </c>
      <c r="R1096" s="6" t="n">
        <v>0</v>
      </c>
      <c r="S1096" s="6" t="n">
        <v>0.6590909090909091</v>
      </c>
      <c r="T1096" s="6" t="n">
        <v>10.77757042253521</v>
      </c>
      <c r="U1096" s="6" t="n">
        <v>5</v>
      </c>
      <c r="V1096" s="6" t="n">
        <v>5</v>
      </c>
      <c r="W1096" s="6" t="n">
        <v>5</v>
      </c>
      <c r="X1096" s="6" t="n">
        <v>5</v>
      </c>
      <c r="Y1096" s="6" t="n">
        <v>5</v>
      </c>
      <c r="Z1096" s="6" t="n">
        <v>5</v>
      </c>
      <c r="AA1096" s="6" t="inlineStr">
        <is>
          <t>O item apresenta excelente alinhamento com a habilidade MT-H19, pois demanda a identificação da representação algébrica que modela a relação entre duas grandezas (custo total e distância), uma fixa e uma variável. Os objetos de conhecimento esperados (álgebra e álgebra/geometria) são perfeitamente adequados, pois a resolução envolve a construção de uma função afim. Os distratores são plausíveis e bem elaborados: a alternativa A inverte a posição das grandezas, as C e D isolam uma das partes da função (fixa ou variável), e a E multiplica as duas parcelas, representando um erro comum de interpretação. O nível de complexidade é adequado para o Ensino Médio, exigindo a compreensão de conceitos de função e variável. O formato segue rigorosamente as especificações do ENEM, com enunciado claro, linguagem acessível e alternativas que testam o domínio do conteúdo.</t>
        </is>
      </c>
      <c r="AB1096" s="6" t="n">
        <v>5</v>
      </c>
      <c r="AC1096" s="6" t="n">
        <v>5</v>
      </c>
      <c r="AD1096" s="6" t="n">
        <v>5</v>
      </c>
      <c r="AE1096" s="6" t="n">
        <v>5</v>
      </c>
      <c r="AF1096" s="6" t="n">
        <v>5</v>
      </c>
      <c r="AG1096" s="6" t="n">
        <v>5</v>
      </c>
      <c r="AH1096" s="6" t="inlineStr">
        <is>
          <t>O item apresenta excelente alinhamento à habilidade MT-H19, pois exige do estudante a tradução de uma situação-problema contextualizada (custo de frete) para uma linguagem algébrica, identificando a relação de dependência entre as grandezas custo e distância. Os objetos de conhecimento (expressões algébricas, modelagem de primeira ordem) são plenamente adequados. Os distratores são bem elaborados e plausíveis, explorando erros comuns como a troca entre taxa fixa e variável (A), o esquecimento da taxa fixa (D) ou da taxa variável (C), além da multiplicação incorreta de todos os termos (E). O nível de dificuldade é compatível com o Ensino Médio, abordando conteúdo fundamental de álgebra e funções. O formato segue rigorosamente os padrões do ENEM, com enunciado contextualizado, clareza e cinco alternativas.</t>
        </is>
      </c>
    </row>
    <row r="1097">
      <c r="A1097" s="6" t="inlineStr">
        <is>
          <t>f703bbe4-f981-4e6d-adc3-388900c3d464</t>
        </is>
      </c>
      <c r="B1097" s="6" t="inlineStr">
        <is>
          <t>com_fewshot_sem_grafo</t>
        </is>
      </c>
      <c r="C1097" s="6" t="inlineStr">
        <is>
          <t>MT</t>
        </is>
      </c>
      <c r="D1097" s="6" t="inlineStr">
        <is>
          <t>Matematica e suas Tecnologias</t>
        </is>
      </c>
      <c r="E1097" s="6" t="n">
        <v>5</v>
      </c>
      <c r="F1097" s="6" t="inlineStr">
        <is>
          <t>MT-H19</t>
        </is>
      </c>
      <c r="G1097" s="6" t="inlineStr">
        <is>
          <t>Identificar representacoes algebricas que expressem a relacao entre grandezas.</t>
        </is>
      </c>
      <c r="H1097" s="6" t="inlineStr">
        <is>
          <t>Uma empresa de transporte de cargas cobra uma taxa fixa de R$ 100,00 pela retirada da encomenda no domicílio do cliente, independentemente do peso. Além disso, cobra R$ 2,50 por cada quilograma transportado. Se um cliente precisa enviar uma encomenda de x quilogramas e o valor total a ser pago é representado por C, em reais, qual expressão algébrica representa a relação entre o custo total e o peso da encomenda?</t>
        </is>
      </c>
      <c r="I1097" s="6" t="inlineStr">
        <is>
          <t>C = 100x + 2,50</t>
        </is>
      </c>
      <c r="J1097" s="6" t="inlineStr">
        <is>
          <t>C = 100 + 2,50x</t>
        </is>
      </c>
      <c r="K1097" s="6" t="inlineStr">
        <is>
          <t>C = 2,50x</t>
        </is>
      </c>
      <c r="L1097" s="6" t="inlineStr">
        <is>
          <t>C = 100 + x</t>
        </is>
      </c>
      <c r="M1097" s="6" t="inlineStr">
        <is>
          <t>C = 100x</t>
        </is>
      </c>
      <c r="N1097" s="6" t="inlineStr">
        <is>
          <t>B</t>
        </is>
      </c>
      <c r="O1097" s="6" t="inlineStr">
        <is>
          <t>A habilidade MT-H19 é avaliada ao identificar que o custo total (C) é a soma de uma parcela fixa (R$ 100,00) e uma parcela variável que depende da quantidade x. A parcela variável é obtida multiplicando o custo por quilograma (R$ 2,50) pelo número de quilogramas (x). Portanto, a expressão que representa essa relação é C = 100 + 2,50x.</t>
        </is>
      </c>
      <c r="P1097" s="6" t="b">
        <v>1</v>
      </c>
      <c r="Q1097" s="6" t="n">
        <v>0</v>
      </c>
      <c r="R1097" s="6" t="n">
        <v>0</v>
      </c>
      <c r="S1097" s="6" t="n">
        <v>0.6666666666666666</v>
      </c>
      <c r="T1097" s="6" t="n">
        <v>11.8452380952381</v>
      </c>
      <c r="U1097" s="6" t="n">
        <v>4.8</v>
      </c>
      <c r="V1097" s="6" t="n">
        <v>5</v>
      </c>
      <c r="W1097" s="6" t="n">
        <v>5</v>
      </c>
      <c r="X1097" s="6" t="n">
        <v>4</v>
      </c>
      <c r="Y1097" s="6" t="n">
        <v>5</v>
      </c>
      <c r="Z1097" s="6" t="n">
        <v>5</v>
      </c>
      <c r="AA1097" s="6" t="inlineStr">
        <is>
          <t>O item apresenta excelente alinhamento com a habilidade MT-H19, pois demanda a identificação de uma expressão algébrica que modela uma relação entre grandezas (custo e peso), envolvendo a soma de uma parcela fixa e uma variável. Os objetos de conhecimento (álgebra e álgebra/geometria) são perfeitamente adequados, pois a resolução depende da compreensão de funções do primeiro grau e da interpretação de uma situação-problema para a construção de um modelo matemático. Os distratores são plausíveis, pois exploram erros comuns na interpretação do problema: a alternativa A confunde a variável com o coeficiente da parcela fixa; a C ignora a taxa fixa; a D e a E confundem a operação da parcela variável (soma em vez de multiplicação). O item é adequado ao nível do Ensino Médio, pois envolve conceitos de funções do 1º grau e modelagem de problemas reais. A aderência ao formato ENEM é máxima, pois se trata de um item de múltipla escolha com enunciado contextualizado, que avalia a capacidade de aplicação de conhecimentos matemáticos em uma situação do cotidiano.</t>
        </is>
      </c>
      <c r="AB1097" s="6" t="n">
        <v>5</v>
      </c>
      <c r="AC1097" s="6" t="n">
        <v>5</v>
      </c>
      <c r="AD1097" s="6" t="n">
        <v>5</v>
      </c>
      <c r="AE1097" s="6" t="n">
        <v>5</v>
      </c>
      <c r="AF1097" s="6" t="n">
        <v>5</v>
      </c>
      <c r="AG1097" s="6" t="n">
        <v>5</v>
      </c>
      <c r="AH1097" s="6" t="inlineStr">
        <is>
          <t>O item apresenta excelente alinhamento à habilidade MT-H19, pois exige do estudante a tradução de uma situação-problema contextualizada (relação entre custo e peso) para uma linguagem algébrica. Os objetos de conhecimento envolvidos (função polinomial do 1º grau/modelagem algébrica) são adequados. Os distratores são plausíveis, explorando erros comuns como a inversão entre taxa fixa e variável ou o esquecimento de uma das parcelas. O nível de dificuldade é compatível com o Ensino Médio, abordando conteúdo fundamental de álgebra. A estrutura segue rigorosamente o formato do ENEM, com enunciado contextualizado e cinco alternativas.</t>
        </is>
      </c>
    </row>
    <row r="1098">
      <c r="A1098" s="6" t="inlineStr">
        <is>
          <t>f3b88135-cd31-4fba-9e5b-c9838b900315</t>
        </is>
      </c>
      <c r="B1098" s="6" t="inlineStr">
        <is>
          <t>com_fewshot_sem_grafo</t>
        </is>
      </c>
      <c r="C1098" s="6" t="inlineStr">
        <is>
          <t>MT</t>
        </is>
      </c>
      <c r="D1098" s="6" t="inlineStr">
        <is>
          <t>Matematica e suas Tecnologias</t>
        </is>
      </c>
      <c r="E1098" s="6" t="n">
        <v>5</v>
      </c>
      <c r="F1098" s="6" t="inlineStr">
        <is>
          <t>MT-H19</t>
        </is>
      </c>
      <c r="G1098" s="6" t="inlineStr">
        <is>
          <t>Identificar representacoes algebricas que expressem a relacao entre grandezas.</t>
        </is>
      </c>
      <c r="H1098" s="6" t="inlineStr">
        <is>
          <t>Uma empresa de transporte de cargas cobra uma taxa fixa de R$ 100,00 pela retirada da encomenda, acrescida de R$ 2,00 por quilômetro percorrido até o destino. Seja C o custo total do serviço, em reais, e d a distância percorrida, em quilômetros. Qual expressão algébrica representa a relação entre o custo total e a distância percorrida?</t>
        </is>
      </c>
      <c r="I1098" s="6" t="inlineStr">
        <is>
          <t>C = 2d</t>
        </is>
      </c>
      <c r="J1098" s="6" t="inlineStr">
        <is>
          <t>C = 100d + 2</t>
        </is>
      </c>
      <c r="K1098" s="6" t="inlineStr">
        <is>
          <t>C = 100 + 2d</t>
        </is>
      </c>
      <c r="L1098" s="6" t="inlineStr">
        <is>
          <t>C = 2 + 100d</t>
        </is>
      </c>
      <c r="M1098" s="6" t="inlineStr">
        <is>
          <t>C = 102d</t>
        </is>
      </c>
      <c r="N1098" s="6" t="inlineStr">
        <is>
          <t>C</t>
        </is>
      </c>
      <c r="O1098" s="6" t="inlineStr">
        <is>
          <t>A habilidade MT-H19 refere-se à identificação de representações algébricas que expressam a relação entre grandezas. No contexto apresentado, o custo total (C) é a soma de uma parte fixa (R$ 100,00) e uma parte variável proporcional à distância (R$ 2,00 por km). Assim, a expressão que modela essa situação é C = 100 + 2d, onde 100 é o coeficiente linear (valor fixo) e 2 é o coeficiente angular (custo por km).</t>
        </is>
      </c>
      <c r="P1098" s="6" t="b">
        <v>1</v>
      </c>
      <c r="Q1098" s="6" t="n">
        <v>0</v>
      </c>
      <c r="R1098" s="6" t="n">
        <v>0</v>
      </c>
      <c r="S1098" s="6" t="n">
        <v>0.6590909090909091</v>
      </c>
      <c r="T1098" s="6" t="n">
        <v>10.115</v>
      </c>
      <c r="U1098" s="6" t="n">
        <v>5</v>
      </c>
      <c r="V1098" s="6" t="n">
        <v>5</v>
      </c>
      <c r="W1098" s="6" t="n">
        <v>5</v>
      </c>
      <c r="X1098" s="6" t="n">
        <v>5</v>
      </c>
      <c r="Y1098" s="6" t="n">
        <v>5</v>
      </c>
      <c r="Z1098" s="6" t="n">
        <v>5</v>
      </c>
      <c r="AA1098" s="6" t="inlineStr">
        <is>
          <t>O item apresenta excelente alinhamento com a habilidade MT-H19, pois exige que o aluno interprete uma situação do mundo real e a traduza para uma representação algébrica (função afim), identificando corretamente a relação entre as grandezas custo e distância. Os objetos de conhecimento esperados (álgebra e álgebra/geometria) são perfeitamente adequados, pois a modelagem de grandezas por meio de funções é um conteúdo central do Ensino Médio. Os distratores são plausíveis e bem elaborados: a alternativa A (C=2d) ignora a taxa fixa; as alternativas B e D invertem os coeficientes, um erro comum; e a alternativa E (C=102d) soma os coeficientes, representando uma compreensão equivocada da estrutura da função. O nível de complexidade é apropriado para o Ensino Médio, exigindo a compreensão de conceitos como 'taxa fixa' e 'taxa variável'. O formato segue rigorosamente as especificações do ENEM, com enunciado claro, linguagem acessível, contexto realista e cinco alternativas de resposta.</t>
        </is>
      </c>
      <c r="AB1098" s="6" t="n">
        <v>5</v>
      </c>
      <c r="AC1098" s="6" t="n">
        <v>5</v>
      </c>
      <c r="AD1098" s="6" t="n">
        <v>5</v>
      </c>
      <c r="AE1098" s="6" t="n">
        <v>5</v>
      </c>
      <c r="AF1098" s="6" t="n">
        <v>5</v>
      </c>
      <c r="AG1098" s="6" t="n">
        <v>5</v>
      </c>
      <c r="AH1098" s="6" t="inlineStr">
        <is>
          <t>O item avalia diretamente a habilidade MT-H19 ao solicitar a modelagem algébrica de uma situação de variação entre grandezas (custo e distância). Os objetos de conhecimento relativos a funções afins são plenamente adequados. Os distratores são plausíveis, explorando erros típicos como a inversão entre taxa fixa e variável ou a soma incorreta dos valores. A dificuldade é compatível com o Ensino Médio e o item adere perfeitamente ao formato e estilo do ENEM.</t>
        </is>
      </c>
    </row>
    <row r="1099">
      <c r="A1099" s="6" t="inlineStr">
        <is>
          <t>dc09e213-564f-4777-8a5f-08a50ce1c40e</t>
        </is>
      </c>
      <c r="B1099" s="6" t="inlineStr">
        <is>
          <t>com_fewshot_sem_grafo</t>
        </is>
      </c>
      <c r="C1099" s="6" t="inlineStr">
        <is>
          <t>MT</t>
        </is>
      </c>
      <c r="D1099" s="6" t="inlineStr">
        <is>
          <t>Matematica e suas Tecnologias</t>
        </is>
      </c>
      <c r="E1099" s="6" t="n">
        <v>5</v>
      </c>
      <c r="F1099" s="6" t="inlineStr">
        <is>
          <t>MT-H19</t>
        </is>
      </c>
      <c r="G1099" s="6" t="inlineStr">
        <is>
          <t>Identificar representacoes algebricas que expressem a relacao entre grandezas.</t>
        </is>
      </c>
      <c r="H1099" s="6" t="inlineStr">
        <is>
          <t>Um aplicativo de transporte individual cobra uma tarifa fixa de R$ 5,00 apenas por iniciar a corrida, acrescida de R$ 2,00 por cada quilômetro percorrido. Considerando C como o custo total, em reais, de uma viagem de x quilômetros, qual expressão algébrica representa corretamente a relação entre essas grandezas?</t>
        </is>
      </c>
      <c r="I1099" s="6" t="inlineStr">
        <is>
          <t>C = 2 + 5x</t>
        </is>
      </c>
      <c r="J1099" s="6" t="inlineStr">
        <is>
          <t>C = 5 + 2x</t>
        </is>
      </c>
      <c r="K1099" s="6" t="inlineStr">
        <is>
          <t>C = 5x - 2</t>
        </is>
      </c>
      <c r="L1099" s="6" t="inlineStr">
        <is>
          <t>C = 10x</t>
        </is>
      </c>
      <c r="M1099" s="6" t="inlineStr">
        <is>
          <t>C = 5/x + 2</t>
        </is>
      </c>
      <c r="N1099" s="6" t="inlineStr">
        <is>
          <t>B</t>
        </is>
      </c>
      <c r="O1099" s="6" t="inlineStr">
        <is>
          <t>A habilidade MT-H19 refere-se à identificação de representações algébricas que expressam a relação entre grandezas. No contexto apresentado, o custo total (C) é a soma da taxa fixa (5) com o valor variável, que é o produto do preço por quilômetro (2) pela distância percorrida (x). Portanto, a expressão que modela essa situação é C = 5 + 2x.</t>
        </is>
      </c>
      <c r="P1099" s="6" t="b">
        <v>1</v>
      </c>
      <c r="Q1099" s="6" t="n">
        <v>0</v>
      </c>
      <c r="R1099" s="6" t="n">
        <v>0</v>
      </c>
      <c r="S1099" s="6" t="n">
        <v>0.7317073170731707</v>
      </c>
      <c r="T1099" s="6" t="n">
        <v>11.8920634920635</v>
      </c>
      <c r="U1099" s="6" t="n">
        <v>5</v>
      </c>
      <c r="V1099" s="6" t="n">
        <v>5</v>
      </c>
      <c r="W1099" s="6" t="n">
        <v>5</v>
      </c>
      <c r="X1099" s="6" t="n">
        <v>5</v>
      </c>
      <c r="Y1099" s="6" t="n">
        <v>5</v>
      </c>
      <c r="Z1099" s="6" t="n">
        <v>5</v>
      </c>
      <c r="AA1099" s="6" t="inlineStr">
        <is>
          <t>O item apresenta excelente alinhamento com a habilidade MT-H19, pois demanda a tradução de uma situação do mundo real (custo de uma corrida) para uma representação algébrica (C = 5 + 2x), exigindo a identificação correta da relação entre as grandezas envolvidas (custo fixo, custo variável e distância). Os objetos de conhecimento esperados (álgebra e álgebra/geometria) são perfeitamente adequados, pois a resolução se baseia em conhecimentos algébricos fundamentais de expressão de grandezas. Os distratores são plausíveis e bem elaborados: a alternativa A inverte os coeficientes, a C subtrai o termo fixo, a D ignora a tarifa fixa e a E utiliza uma operação de divisão inadequada, todos representando erros comuns de interpretação do enunciado. O nível de complexidade é apropriado para o Ensino Médio, exigindo raciocínio lógico-matemático sem a necessidade de conhecimentos avançados. O formato segue rigorosamente as especificações do ENEM, com enunciado claro, linguagem acessível, contexto cotidiano e cinco alternativas de resposta.</t>
        </is>
      </c>
      <c r="AB1099" s="6" t="n">
        <v>4.8</v>
      </c>
      <c r="AC1099" s="6" t="n">
        <v>5</v>
      </c>
      <c r="AD1099" s="6" t="n">
        <v>5</v>
      </c>
      <c r="AE1099" s="6" t="n">
        <v>4</v>
      </c>
      <c r="AF1099" s="6" t="n">
        <v>5</v>
      </c>
      <c r="AG1099" s="6" t="n">
        <v>5</v>
      </c>
      <c r="AH1099" s="6" t="inlineStr">
        <is>
          <t>O item está perfeitamente alinhado à habilidade MT-H19, pois solicita a tradução de uma situação contextualizada (custo de corrida) para uma linguagem algébrica (função do 1º grau). Os objetos de conhecimento envolvidos são estritamente algébricos, conforme esperado. Os distratores são plausíveis, especialmente o A, que explora a troca entre a taxa fixa e o coeficiente angular, erro comum na interpretação de texto. O nível de escolaridade é adequado, abordando conteúdo fundamental do 9º ano do Ensino Fundamental revisitado no Ensino Médio. A estrutura do item (enunciado, alternativas, gabarito) adere rigorosamente ao formato do ENEM.</t>
        </is>
      </c>
    </row>
    <row r="1100">
      <c r="A1100" s="6" t="inlineStr">
        <is>
          <t>9d5f6d73-b95b-4cc3-b811-30cbe98ad251</t>
        </is>
      </c>
      <c r="B1100" s="6" t="inlineStr">
        <is>
          <t>com_fewshot_sem_grafo</t>
        </is>
      </c>
      <c r="C1100" s="6" t="inlineStr">
        <is>
          <t>MT</t>
        </is>
      </c>
      <c r="D1100" s="6" t="inlineStr">
        <is>
          <t>Matematica e suas Tecnologias</t>
        </is>
      </c>
      <c r="E1100" s="6" t="n">
        <v>5</v>
      </c>
      <c r="F1100" s="6" t="inlineStr">
        <is>
          <t>MT-H19</t>
        </is>
      </c>
      <c r="G1100" s="6" t="inlineStr">
        <is>
          <t>Identificar representacoes algebricas que expressem a relacao entre grandezas.</t>
        </is>
      </c>
      <c r="H1100" s="6" t="inlineStr">
        <is>
          <t>Um serviço de transporte por aplicativo cobra uma taxa fixa de R$ 5,40 pela "bandeirada", independentemente da distância percorrida, e mais R$ 3,20 por cada quilômetro rodado. Um passageiro deseja calcular o valor total (V), em reais, a ser pago em uma corrida em função da distância percorrida (d), em quilômetros. Qual a expressão algébrica que representa essa relação?</t>
        </is>
      </c>
      <c r="I1100" s="6" t="inlineStr">
        <is>
          <t>V = 3,20d</t>
        </is>
      </c>
      <c r="J1100" s="6" t="inlineStr">
        <is>
          <t>V = 5,40d</t>
        </is>
      </c>
      <c r="K1100" s="6" t="inlineStr">
        <is>
          <t>V = 3,20d + 5,40</t>
        </is>
      </c>
      <c r="L1100" s="6" t="inlineStr">
        <is>
          <t>V = 5,40d + 3,20</t>
        </is>
      </c>
      <c r="M1100" s="6" t="inlineStr">
        <is>
          <t>V = 8,60d</t>
        </is>
      </c>
      <c r="N1100" s="6" t="inlineStr">
        <is>
          <t>C</t>
        </is>
      </c>
      <c r="O1100" s="6" t="inlineStr">
        <is>
          <t>A habilidade MT-H19 é avaliada ao identificar que o custo total é a soma de uma parte fixa (a bandeirada de R$ 5,40) com uma parte variável que depende diretamente da distância percorrida (R$ 3,20 multiplicado pelo número de quilômetros d). Assim, a representação algébrica correta que relaciona essas grandezas é V = 3,20d + 5,40.</t>
        </is>
      </c>
      <c r="P1100" s="6" t="b">
        <v>1</v>
      </c>
      <c r="Q1100" s="6" t="n">
        <v>0</v>
      </c>
      <c r="R1100" s="6" t="n">
        <v>0</v>
      </c>
      <c r="S1100" s="6" t="n">
        <v>0.7045454545454546</v>
      </c>
      <c r="T1100" s="6" t="n">
        <v>10.61137323943662</v>
      </c>
      <c r="U1100" s="6" t="n">
        <v>4.8</v>
      </c>
      <c r="V1100" s="6" t="n">
        <v>5</v>
      </c>
      <c r="W1100" s="6" t="n">
        <v>5</v>
      </c>
      <c r="X1100" s="6" t="n">
        <v>4</v>
      </c>
      <c r="Y1100" s="6" t="n">
        <v>5</v>
      </c>
      <c r="Z1100" s="6" t="n">
        <v>5</v>
      </c>
      <c r="AA1100" s="6" t="inlineStr">
        <is>
          <t>O item apresenta excelente alinhamento com a habilidade MT-H19, pois demanda a identificação de uma representação algébrica para uma relação entre grandezas (custo total e distância), envolvendo uma parte fixa e uma parte variável. Os objetos de conhecimento esperados (álgebra e álgebra/geometria) são perfeitamente adequados, pois a resolução requer a manipulação de expressões algébricas lineares. Os distratores são plausíveis, pois exploram erros comuns de interpretação de problemas de função do primeiro grau: a alternativa A ignora a taxa fixa, a B inverte os coeficientes, a D inverte a ordem dos termos (embora matematicamente equivalente, pode ser considerada menos didática) e a E soma os coeficientes, confundindo a taxa fixa com a variável. O nível de escolaridade é adequado, pois a construção de funções do primeiro grau a partir de situações-problema é um conteúdo central do Ensino Médio. O formato está em total aderência ao ENEM, com enunciado contextualizado, linguagem acessível e alternativas que exigem compreensão do problema em vez de apenas cálculos mecânicos.</t>
        </is>
      </c>
      <c r="AB1100" s="6" t="n">
        <v>5</v>
      </c>
      <c r="AC1100" s="6" t="n">
        <v>5</v>
      </c>
      <c r="AD1100" s="6" t="n">
        <v>5</v>
      </c>
      <c r="AE1100" s="6" t="n">
        <v>5</v>
      </c>
      <c r="AF1100" s="6" t="n">
        <v>5</v>
      </c>
      <c r="AG1100" s="6" t="n">
        <v>5</v>
      </c>
      <c r="AH1100" s="6" t="inlineStr">
        <is>
          <t>O item apresenta alinhamento perfeito à habilidade MT-H19, exigindo a tradução de uma situação contextualizada para a linguagem algébrica para expressar a relação entre o custo e a distância. Os objetos de conhecimento (função afim/modelagem) são adequados. Os distratores são plausíveis e diagnósticos, explorando erros comuns como a troca entre taxa fixa e variável, a omissão da constante ou a soma incorreta dos coeficientes. O nível de dificuldade é compatível com o Ensino Médio, abordando conteúdo essencial de álgebra. O formato adere estritamente ao padrão ENEM, com enunciado contextualizado, comando claro e cinco alternativas.</t>
        </is>
      </c>
    </row>
    <row r="1101">
      <c r="A1101" s="6" t="inlineStr">
        <is>
          <t>d14d2aeb-73cb-47b9-b99a-b7af61c8643c</t>
        </is>
      </c>
      <c r="B1101" s="6" t="inlineStr">
        <is>
          <t>com_fewshot_sem_grafo</t>
        </is>
      </c>
      <c r="C1101" s="6" t="inlineStr">
        <is>
          <t>MT</t>
        </is>
      </c>
      <c r="D1101" s="6" t="inlineStr">
        <is>
          <t>Matematica e suas Tecnologias</t>
        </is>
      </c>
      <c r="E1101" s="6" t="n">
        <v>1</v>
      </c>
      <c r="F1101" s="6" t="inlineStr">
        <is>
          <t>MT-H2</t>
        </is>
      </c>
      <c r="G1101" s="6" t="inlineStr">
        <is>
          <t>Identificar padroes numericos ou principios de contagem.</t>
        </is>
      </c>
      <c r="H1101" s="6" t="inlineStr">
        <is>
          <t>Um arquiteto está projetando o piso de uma sala retangular utilizando cerâmicas de um mesmo modelo. Ele começa o desenho a partir de uma das paredes e segue um padrão de crescimento: na primeira linha, coloca 4 cerâmicas; na segunda linha, coloca 7 cerâmicas; na terceira linha, 10 cerâmicas; e assim sucessivamente, mantendo essa lógica até o final da sala. Considerando que o padrão se mantenha constante, qual será a quantidade de cerâmicas utilizada na 15ª linha desse piso?</t>
        </is>
      </c>
      <c r="I1101" s="6" t="inlineStr">
        <is>
          <t>43</t>
        </is>
      </c>
      <c r="J1101" s="6" t="inlineStr">
        <is>
          <t>44</t>
        </is>
      </c>
      <c r="K1101" s="6" t="inlineStr">
        <is>
          <t>45</t>
        </is>
      </c>
      <c r="L1101" s="6" t="inlineStr">
        <is>
          <t>46</t>
        </is>
      </c>
      <c r="M1101" s="6" t="inlineStr">
        <is>
          <t>49</t>
        </is>
      </c>
      <c r="N1101" s="6" t="inlineStr">
        <is>
          <t>D</t>
        </is>
      </c>
      <c r="O1101" s="6" t="inlineStr">
        <is>
          <t>A questão exige a identificação de um padrão numérico do tipo Progressão Aritmética (P.A.), onde a quantidade de cerâmicas aumenta de 3 em 3 a cada nova linha (4, 7, 10, ...). Para encontrar o valor na 15ª posição, aplica-se a fórmula do termo geral da P.A. (a15 = a1 + (15-1)r), resultando em 4 + 14*3 = 46. Isso demonstra o domínio da habilidade de identificar padrões numéricos (Habilidade H2).</t>
        </is>
      </c>
      <c r="P1101" s="6" t="b">
        <v>1</v>
      </c>
      <c r="Q1101" s="6" t="n">
        <v>0</v>
      </c>
      <c r="R1101" s="6" t="n">
        <v>0</v>
      </c>
      <c r="S1101" s="6" t="n">
        <v>0.7708333333333334</v>
      </c>
      <c r="T1101" s="6" t="n">
        <v>12.82857142857143</v>
      </c>
      <c r="U1101" s="6" t="n">
        <v>4.8</v>
      </c>
      <c r="V1101" s="6" t="n">
        <v>5</v>
      </c>
      <c r="W1101" s="6" t="n">
        <v>5</v>
      </c>
      <c r="X1101" s="6" t="n">
        <v>4</v>
      </c>
      <c r="Y1101" s="6" t="n">
        <v>5</v>
      </c>
      <c r="Z1101" s="6" t="n">
        <v>5</v>
      </c>
      <c r="AA1101" s="6" t="inlineStr">
        <is>
          <t>O item apresenta excelente alinhamento com a habilidade-alvo MT-H2, pois a resolução depende diretamente da identificação do padrão numérico de crescimento (progressão arithmética) para encontrar o termo geral. Os objetos de conhecimento esperados são perfeitamente adequados, pois a questão se baseia em conhecimentos numéricos e de sequências. Os distratores são plausíveis, pois representam possíveis erros de cálculo (como esquecer de subtrair um na fórmula, resultando em 49) ou de interpretação da razão da progressão. O nível de escolaridade é adequado, pois a aplicação da fórmula do termo geral de uma PA é um conteúdo esperado no Ensino Médio. A aderência ao formato ENEM é alta, pois o enunciado contextualiza a questão em um cenário do cotidiano (arquitetura), exigindo a compreensão e aplicação de um conceito matemático para resolver um problema prático.</t>
        </is>
      </c>
      <c r="AB1101" s="6" t="n">
        <v>4.8</v>
      </c>
      <c r="AC1101" s="6" t="n">
        <v>5</v>
      </c>
      <c r="AD1101" s="6" t="n">
        <v>5</v>
      </c>
      <c r="AE1101" s="6" t="n">
        <v>4</v>
      </c>
      <c r="AF1101" s="6" t="n">
        <v>5</v>
      </c>
      <c r="AG1101" s="6" t="n">
        <v>5</v>
      </c>
      <c r="AH1101" s="6" t="inlineStr">
        <is>
          <t>O item avalia com precisão a habilidade H2 (identificar padrões numéricos), pois solicita ao aluno o reconhecimento de uma Progressão Aritmética simples (razão 3) e a determinação de um termo específico. A contextualização com o projeto arquitetônico é adequada e segue o formato de situações-problema típicas do ENEM. O nível de dificuldade é compatível com o Ensino Médio, tratando de conteúdos básicos de sequências. Os distratores são razoavelmente plausíveis, com destaque para a alternativa E (49), que explora o erro comum de utilizar 'n' em vez de 'n-1' na fórmula do termo geral, embora as demais alternativas (A, B, C) sejam menos robustas.</t>
        </is>
      </c>
    </row>
    <row r="1102">
      <c r="A1102" s="6" t="inlineStr">
        <is>
          <t>8c7d0a1c-802c-446d-bbb6-b7bc1e4fca61</t>
        </is>
      </c>
      <c r="B1102" s="6" t="inlineStr">
        <is>
          <t>com_fewshot_sem_grafo</t>
        </is>
      </c>
      <c r="C1102" s="6" t="inlineStr">
        <is>
          <t>MT</t>
        </is>
      </c>
      <c r="D1102" s="6" t="inlineStr">
        <is>
          <t>Matematica e suas Tecnologias</t>
        </is>
      </c>
      <c r="E1102" s="6" t="n">
        <v>1</v>
      </c>
      <c r="F1102" s="6" t="inlineStr">
        <is>
          <t>MT-H2</t>
        </is>
      </c>
      <c r="G1102" s="6" t="inlineStr">
        <is>
          <t>Identificar padroes numericos ou principios de contagem.</t>
        </is>
      </c>
      <c r="H1102" s="6" t="inlineStr">
        <is>
          <t>Um evento cultural será realizado em um teatro cujas cadeiras são dispostas em filas semicirculares. A primeira fila possui 14 cadeiras. Para manter o conforto e a visibilidade do público, a organização decidiu que cada fila subsequente deve ter 2 cadeiras a mais que a fila imediatamente anterior. Sabendo que o teatro possui 25 filas, quantas cadeiras há na última fila?</t>
        </is>
      </c>
      <c r="I1102" s="6" t="inlineStr">
        <is>
          <t>58</t>
        </is>
      </c>
      <c r="J1102" s="6" t="inlineStr">
        <is>
          <t>60</t>
        </is>
      </c>
      <c r="K1102" s="6" t="inlineStr">
        <is>
          <t>62</t>
        </is>
      </c>
      <c r="L1102" s="6" t="inlineStr">
        <is>
          <t>64</t>
        </is>
      </c>
      <c r="M1102" s="6" t="inlineStr">
        <is>
          <t>66</t>
        </is>
      </c>
      <c r="N1102" s="6" t="inlineStr">
        <is>
          <t>C</t>
        </is>
      </c>
      <c r="O1102" s="6" t="inlineStr">
        <is>
          <t>A questão exige a identificação de um padrão numérico do tipo Progressão Aritmética (P.A.), onde a quantidade de cadeiras aumenta de uma quantidade fixa (razão 2) a cada nova fila. Para resolver, utiliza-se a lógica do termo geral da sequência: o valor na 25ª posição é igual ao valor inicial (14) somado à quantidade de intervalos (24) multiplicada pela razão (2), resultando em 14 + 48 = 62. Isso demonstra a competência de identificar e aplicar padrões numéricos (Habilidade H2).</t>
        </is>
      </c>
      <c r="P1102" s="6" t="b">
        <v>1</v>
      </c>
      <c r="Q1102" s="6" t="n">
        <v>0</v>
      </c>
      <c r="R1102" s="6" t="n">
        <v>0</v>
      </c>
      <c r="S1102" s="6" t="n">
        <v>0.7631578947368421</v>
      </c>
      <c r="T1102" s="6" t="n">
        <v>10.11860606060606</v>
      </c>
      <c r="U1102" s="6" t="n">
        <v>4.8</v>
      </c>
      <c r="V1102" s="6" t="n">
        <v>5</v>
      </c>
      <c r="W1102" s="6" t="n">
        <v>5</v>
      </c>
      <c r="X1102" s="6" t="n">
        <v>4</v>
      </c>
      <c r="Y1102" s="6" t="n">
        <v>5</v>
      </c>
      <c r="Z1102" s="6" t="n">
        <v>5</v>
      </c>
      <c r="AA1102" s="6" t="inlineStr">
        <is>
          <t>O item apresenta excelente alinhamento com a habilidade-alvo MT-H2, pois a resolução depende diretamente da identificação do padrão numérico de uma progressão aritmética e do cálculo do seu termo geral. Os objetos de conhecimento esperados são perfeitamente adequados, pois a questão se fundamenta em conhecimentos numéricos de sequências. Os distratores são plausíveis, pois representam erros comuns de cálculo (como somar 25 em vez de 24 intervalos ou multiplicar a razão pelo número de termos). O nível de escolaridade é adequado, pois a progressão aritmética é um conteúdo do Ensino Médio. A aderência ao formato ENEM é alta, pois o enunciado contextualiza a matemática em um cenário do cotidiano e a pergunta exige a aplicação de um conceito para resolver um problema prático.</t>
        </is>
      </c>
      <c r="AB1102" s="6" t="n">
        <v>5</v>
      </c>
      <c r="AC1102" s="6" t="n">
        <v>5</v>
      </c>
      <c r="AD1102" s="6" t="n">
        <v>5</v>
      </c>
      <c r="AE1102" s="6" t="n">
        <v>5</v>
      </c>
      <c r="AF1102" s="6" t="n">
        <v>5</v>
      </c>
      <c r="AG1102" s="6" t="n">
        <v>5</v>
      </c>
      <c r="AH1102" s="6" t="inlineStr">
        <is>
          <t>O item avalia corretamente a habilidade MT-H2, pois exige do estudante a identificação de uma Progressão Aritmética (padrão numérico de crescimento constante) para determinar o número de cadeiras na 25ª fila. Os objetos de conhecimento (números inteiros, sequências) são adequados. Os distratores são plausíveis, especialmente a alternativa D (64), que corresponde ao erro comum de não subtrair uma unidade do número de termos ao aplicar a lógica da razão ($14 + 25 \times 2$). O nível de dificuldade é compatível com o Ensino Médio, abordando conteúdo básico de sequências. O formato segue o padrão ENEM, com enunciado contextualizado e cinco alternativas.</t>
        </is>
      </c>
    </row>
    <row r="1103">
      <c r="A1103" s="6" t="inlineStr">
        <is>
          <t>63886df3-91b3-4373-a344-f847e28f5c7e</t>
        </is>
      </c>
      <c r="B1103" s="6" t="inlineStr">
        <is>
          <t>com_fewshot_sem_grafo</t>
        </is>
      </c>
      <c r="C1103" s="6" t="inlineStr">
        <is>
          <t>MT</t>
        </is>
      </c>
      <c r="D1103" s="6" t="inlineStr">
        <is>
          <t>Matematica e suas Tecnologias</t>
        </is>
      </c>
      <c r="E1103" s="6" t="n">
        <v>1</v>
      </c>
      <c r="F1103" s="6" t="inlineStr">
        <is>
          <t>MT-H2</t>
        </is>
      </c>
      <c r="G1103" s="6" t="inlineStr">
        <is>
          <t>Identificar padroes numericos ou principios de contagem.</t>
        </is>
      </c>
      <c r="H1103" s="6" t="inlineStr">
        <is>
          <t>Um arquiteto está projetando a fachada de um prédio utilizando painéis de vidro retangulares. Na primeira fileira, ele utiliza 8 painéis. Na segunda fileira, logo abaixo, utiliza 13 painéis. Na terceira fileira, utiliza 18 painéis, e assim sucessivamente, mantendo essa lógica até a última fileira. Se o prédio tiver 20 fileiras de painéis, quantos painéis serão utilizados na última fileira?</t>
        </is>
      </c>
      <c r="I1103" s="6" t="inlineStr">
        <is>
          <t>98</t>
        </is>
      </c>
      <c r="J1103" s="6" t="inlineStr">
        <is>
          <t>100</t>
        </is>
      </c>
      <c r="K1103" s="6" t="inlineStr">
        <is>
          <t>103</t>
        </is>
      </c>
      <c r="L1103" s="6" t="inlineStr">
        <is>
          <t>108</t>
        </is>
      </c>
      <c r="M1103" s="6" t="inlineStr">
        <is>
          <t>115</t>
        </is>
      </c>
      <c r="N1103" s="6" t="inlineStr">
        <is>
          <t>C</t>
        </is>
      </c>
      <c r="O1103" s="6" t="inlineStr">
        <is>
          <t>A questão exige a identificação de um padrão numérico, caracterizado por uma Progressão Aritmética (P.A.), onde a quantidade de painéis aumenta de 5 em 5 (razão 5). Para resolver, aplica-se a fórmula do termo geral da P.A. (an = a1 + (n-1)r), onde a1 = 8, n = 20 e r = 5. Assim, a20 = 8 + (20-1)5 = 8 + 95 = 103. Isso demonstra o domínio da habilidade H2 de identificar padrões numéricos.</t>
        </is>
      </c>
      <c r="P1103" s="6" t="b">
        <v>1</v>
      </c>
      <c r="Q1103" s="6" t="n">
        <v>0</v>
      </c>
      <c r="R1103" s="6" t="n">
        <v>0</v>
      </c>
      <c r="S1103" s="6" t="n">
        <v>0.6829268292682927</v>
      </c>
      <c r="T1103" s="6" t="n">
        <v>7.696538461538463</v>
      </c>
      <c r="U1103" s="6" t="n">
        <v>4.8</v>
      </c>
      <c r="V1103" s="6" t="n">
        <v>5</v>
      </c>
      <c r="W1103" s="6" t="n">
        <v>5</v>
      </c>
      <c r="X1103" s="6" t="n">
        <v>4</v>
      </c>
      <c r="Y1103" s="6" t="n">
        <v>5</v>
      </c>
      <c r="Z1103" s="6" t="n">
        <v>5</v>
      </c>
      <c r="AA1103" s="6" t="inlineStr">
        <is>
          <t>O item apresenta excelente alinhamento com a habilidade-alvo MT-H2, pois a resolução depende fundamentalmente da identificação do padrão numérico de adição constante (progressão arithmética) na sequência de painéis. Os objetos de conhecimento esperados são perfeitamente adequados e necessários para a solução. Os distratores são plausíveis, pois representam erros comuns de cálculo (como esquecer de subtrair 1 no termo geral ou multiplicar a razão por n em vez de n-1), embora a alternativa A (98) seja um erro menos provável, pois resultaria de uma aplicação incorreta da fórmula (8 + 20*5). O nível de complexidade é adequado para o Ensino Médio, exigindo o domínio de conceitos de sequências e fórmulas. A aderência ao formato ENEM é alta, pois contextualiza a questão em um cenário do mundo real e exige a aplicação de raciocínio matemático para chegar à resposta.</t>
        </is>
      </c>
      <c r="AB1103" s="6" t="n">
        <v>5</v>
      </c>
      <c r="AC1103" s="6" t="n">
        <v>5</v>
      </c>
      <c r="AD1103" s="6" t="n">
        <v>5</v>
      </c>
      <c r="AE1103" s="6" t="n">
        <v>5</v>
      </c>
      <c r="AF1103" s="6" t="n">
        <v>5</v>
      </c>
      <c r="AG1103" s="6" t="n">
        <v>5</v>
      </c>
      <c r="AH1103" s="6" t="inlineStr">
        <is>
          <t>O item avalia com precisão a habilidade MT-H2, exigindo a identificação de uma Progressão Aritmética (P.A.) a partir de uma sequência contextualizada. Os objetos de conhecimento (sequências numéricas) são adequados. Os distratores são bem elaborados, especialmente a alternativa D (108), que captura o erro comum de calcular a1 + n*r em vez de a1 + (n-1)*r. O nível de dificuldade é compatível com o Ensino Médio e a estrutura segue o padrão de itens de múltipla escolha do ENEM.</t>
        </is>
      </c>
    </row>
    <row r="1104">
      <c r="A1104" s="6" t="inlineStr">
        <is>
          <t>a6078ccb-f2fe-4b4d-8b4e-9d177de74e9c</t>
        </is>
      </c>
      <c r="B1104" s="6" t="inlineStr">
        <is>
          <t>com_fewshot_sem_grafo</t>
        </is>
      </c>
      <c r="C1104" s="6" t="inlineStr">
        <is>
          <t>MT</t>
        </is>
      </c>
      <c r="D1104" s="6" t="inlineStr">
        <is>
          <t>Matematica e suas Tecnologias</t>
        </is>
      </c>
      <c r="E1104" s="6" t="n">
        <v>1</v>
      </c>
      <c r="F1104" s="6" t="inlineStr">
        <is>
          <t>MT-H2</t>
        </is>
      </c>
      <c r="G1104" s="6" t="inlineStr">
        <is>
          <t>Identificar padroes numericos ou principios de contagem.</t>
        </is>
      </c>
      <c r="H1104" s="6" t="inlineStr">
        <is>
          <t>Um sistema de segurança de uma escola utiliza senhas numéricas compostas por 3 algarismos distintos. Para criar uma senha, o usuário deve escolher os algarismos do conjunto {1, 2, 3, 4, 5}, sem repetir nenhum deles. Por exemplo, 123 é uma senha válida, mas 112 não é. Quantas senhas diferentes podem ser criadas seguindo essa regra?</t>
        </is>
      </c>
      <c r="I1104" s="6" t="inlineStr">
        <is>
          <t>10</t>
        </is>
      </c>
      <c r="J1104" s="6" t="inlineStr">
        <is>
          <t>15</t>
        </is>
      </c>
      <c r="K1104" s="6" t="inlineStr">
        <is>
          <t>60</t>
        </is>
      </c>
      <c r="L1104" s="6" t="inlineStr">
        <is>
          <t>125</t>
        </is>
      </c>
      <c r="M1104" s="6" t="inlineStr">
        <is>
          <t>720</t>
        </is>
      </c>
      <c r="N1104" s="6" t="inlineStr">
        <is>
          <t>C</t>
        </is>
      </c>
      <c r="O1104" s="6" t="inlineStr">
        <is>
          <t>A questão exige a aplicação do Princípio Fundamental da Contagem (Habilidade H2). Para o primeiro algarismo, existem 5 opções possíveis. Como não pode haver repetição, para o segundo algarismo restam 4 opções e, para o terceiro, restam 3 opções. O total de combinações é obtido pela multiplicação das possibilidades: 5 x 4 x 3 = 60.</t>
        </is>
      </c>
      <c r="P1104" s="6" t="b">
        <v>1</v>
      </c>
      <c r="Q1104" s="6" t="n">
        <v>0</v>
      </c>
      <c r="R1104" s="6" t="n">
        <v>0</v>
      </c>
      <c r="S1104" s="6" t="n">
        <v>0.9</v>
      </c>
      <c r="T1104" s="6" t="n">
        <v>9.672918032786885</v>
      </c>
      <c r="U1104" s="6" t="n">
        <v>4.8</v>
      </c>
      <c r="V1104" s="6" t="n">
        <v>5</v>
      </c>
      <c r="W1104" s="6" t="n">
        <v>5</v>
      </c>
      <c r="X1104" s="6" t="n">
        <v>4</v>
      </c>
      <c r="Y1104" s="6" t="n">
        <v>5</v>
      </c>
      <c r="Z1104" s="6" t="n">
        <v>5</v>
      </c>
      <c r="AA1104" s="6" t="inlineStr">
        <is>
          <t>O item apresenta excelente alinhamento com a habilidade-alvo MT-H2, pois a resolução exige a identificação de um padrão de contagem (sequência de escolhas sem reposição) e a aplicação do Princípio Fundamental da Contagem. Os objetos de conhecimento esperados são perfeitamente adequados, pois a questão se baseia em conhecimentos numéricos e de combinações. Os distratores são plausíveis: A) 10 (C(5,2)) e B) 15 (C(5,3)) representam interpretações erradas de combinações, enquanto D) 125 (5³) e E) 720 (5!) são resultados de cálculos comuns que desconsideram as restrições do problema. O nível de escolaridade é adequado, pois o conteúdo de contagem básico é esperado no Ensino Médio. A aderência ao formato ENEM é alta, pois o enunciado contextualiza a questão de forma simples e clara, e a resolução exige raciocínio lógico-matemático sem a necessidade de cálculos complexos.</t>
        </is>
      </c>
      <c r="AB1104" s="6" t="n">
        <v>4.8</v>
      </c>
      <c r="AC1104" s="6" t="n">
        <v>5</v>
      </c>
      <c r="AD1104" s="6" t="n">
        <v>5</v>
      </c>
      <c r="AE1104" s="6" t="n">
        <v>4</v>
      </c>
      <c r="AF1104" s="6" t="n">
        <v>5</v>
      </c>
      <c r="AG1104" s="6" t="n">
        <v>5</v>
      </c>
      <c r="AH1104" s="6" t="inlineStr">
        <is>
          <t>O item está perfeitamente alinhado à habilidade MT-H2, pois exige a aplicação do Princípio Fundamental da Contagem para resolver um problema de arranjo simples. Os objetos de conhecimento (conhecimentos numéricos/combinatória) são adequados. Os distratores A (interpretação como combinação C(5,3)) e D (permutação com repetição 5^3) são altamente plausíveis e baseados em erros conceituais comuns, enquanto B e E são menos fundamentados, mas aceitáveis. O nível de dificuldade é compatível com o Ensino Médio e o formato segue rigorosamente o padrão ENEM, apresentando um enunciado contextualizado, claro e alternativas bem estruturadas.</t>
        </is>
      </c>
    </row>
    <row r="1105">
      <c r="A1105" s="6" t="inlineStr">
        <is>
          <t>0a232381-369b-47e5-8f0d-3e19d379144f</t>
        </is>
      </c>
      <c r="B1105" s="6" t="inlineStr">
        <is>
          <t>com_fewshot_sem_grafo</t>
        </is>
      </c>
      <c r="C1105" s="6" t="inlineStr">
        <is>
          <t>MT</t>
        </is>
      </c>
      <c r="D1105" s="6" t="inlineStr">
        <is>
          <t>Matematica e suas Tecnologias</t>
        </is>
      </c>
      <c r="E1105" s="6" t="n">
        <v>1</v>
      </c>
      <c r="F1105" s="6" t="inlineStr">
        <is>
          <t>MT-H2</t>
        </is>
      </c>
      <c r="G1105" s="6" t="inlineStr">
        <is>
          <t>Identificar padroes numericos ou principios de contagem.</t>
        </is>
      </c>
      <c r="H1105" s="6" t="inlineStr">
        <is>
          <t>Um arquiteto está projetando a fachada de um prédio utilizando azulejos quadrados dispostos em fileiras horizontais. Na primeira fileira, ele utiliza 5 azulejos. Para cada fileira subsequente, ele decide adicionar 3 azulejos a mais do que na fileira anterior, mantendo esse padrão até o topo do prédio. Se o projeto prevê a utilização de 10 fileiras no total, qual será a quantidade de azulejos necessários para completar a décima fileira?</t>
        </is>
      </c>
      <c r="I1105" s="6" t="inlineStr">
        <is>
          <t>30</t>
        </is>
      </c>
      <c r="J1105" s="6" t="inlineStr">
        <is>
          <t>32</t>
        </is>
      </c>
      <c r="K1105" s="6" t="inlineStr">
        <is>
          <t>35</t>
        </is>
      </c>
      <c r="L1105" s="6" t="inlineStr">
        <is>
          <t>38</t>
        </is>
      </c>
      <c r="M1105" s="6" t="inlineStr">
        <is>
          <t>50</t>
        </is>
      </c>
      <c r="N1105" s="6" t="inlineStr">
        <is>
          <t>B</t>
        </is>
      </c>
      <c r="O1105" s="6" t="inlineStr">
        <is>
          <t>A questão requer a identificação de uma Progressão Aritmética (P.A.), onde o primeiro termo (a1) é 5 e a razão (r) é 3. O padrão numérico indica que o número de azulejos na n-ésima fileira é dado pela fórmula an = a1 + (n-1)r. Substituindo os valores para a décima fileira (n=10), temos a10 = 5 + (10-1)3 = 5 + 27 = 32. Portanto, a habilidade H2 é exercitada ao reconhecer a regularidade do crescimento da sequência e aplicar o princípio de contagem indireta para determinar o termo específico.</t>
        </is>
      </c>
      <c r="P1105" s="6" t="b">
        <v>1</v>
      </c>
      <c r="Q1105" s="6" t="n">
        <v>0</v>
      </c>
      <c r="R1105" s="6" t="n">
        <v>0</v>
      </c>
      <c r="S1105" s="6" t="n">
        <v>0.7906976744186046</v>
      </c>
      <c r="T1105" s="6" t="n">
        <v>9.297333333333334</v>
      </c>
      <c r="U1105" s="6" t="n">
        <v>4.8</v>
      </c>
      <c r="V1105" s="6" t="n">
        <v>5</v>
      </c>
      <c r="W1105" s="6" t="n">
        <v>5</v>
      </c>
      <c r="X1105" s="6" t="n">
        <v>4</v>
      </c>
      <c r="Y1105" s="6" t="n">
        <v>5</v>
      </c>
      <c r="Z1105" s="6" t="n">
        <v>5</v>
      </c>
      <c r="AA1105" s="6" t="inlineStr">
        <is>
          <t>O item apresenta excelente alinhamento com a habilidade MT-H2, pois a resolução depende diretamente da identificação do padrão numérico de crescimento (adicionar 3 azulejos a cada fileira) e da aplicação de um princípio de contagem para determinar um termo específico de uma sequência. Os objetos de conhecimento esperados são perfeitamente adequados, pois a questão se baseia em conhecimentos numéricos e de sequências. Os distratores são plausíveis, pois representam erros comuns de cálculo (como esquecer de subtrair 1 na fórmula, resultando em 35) ou de interpretação do enunciado (como multiplicar 5 por 10, resultando em 50). O nível de escolaridade é adequado, pois a resolução envolve o conceito de progressão aritmética, que é parte do currículo do Ensino Médio. A aderência ao formato ENEM é alta, pois o enunciado contextualiza a questão em um cenário do mundo real, a linguagem é clara e objetiva, e a demanda por raciocínio lógico-matemático é central para a solução.</t>
        </is>
      </c>
      <c r="AB1105" s="6" t="n">
        <v>4.8</v>
      </c>
      <c r="AC1105" s="6" t="n">
        <v>5</v>
      </c>
      <c r="AD1105" s="6" t="n">
        <v>5</v>
      </c>
      <c r="AE1105" s="6" t="n">
        <v>4</v>
      </c>
      <c r="AF1105" s="6" t="n">
        <v>5</v>
      </c>
      <c r="AG1105" s="6" t="n">
        <v>5</v>
      </c>
      <c r="AH1105" s="6" t="inlineStr">
        <is>
          <t>O item apresenta uma situação contextualizada que exige o reconhecimento de uma Progressão Aritmética (padrão numérico de crescimento constante), estando perfeitamente alinhado à habilidade MT-H2 de identificar padrões numéricos. Os objetos de conhecimento envolvem operações básicas e sequências numéricas, adequados ao esperado. Os distratores C (35), D (38) e E (50) são plausíveis e bem construídos, pois representam erros comuns na aplicação da lógica de contagem (uso de n em vez de n-1, erro de contagem ou confusão entre adição e multiplicação); o distrator A (30) é menos robusto conceitualmente, mas aceitável como erro de cálculo. O nível de dificuldade é compatível com o Ensino Médio, abordando conteúdo básico de forma aplicada, e o formato segue rigorosamente o padrão do ENEM.</t>
        </is>
      </c>
    </row>
    <row r="1106">
      <c r="A1106" s="6" t="inlineStr">
        <is>
          <t>5279b4f6-4aed-4344-ac9a-56e248d9e9f5</t>
        </is>
      </c>
      <c r="B1106" s="6" t="inlineStr">
        <is>
          <t>com_fewshot_sem_grafo</t>
        </is>
      </c>
      <c r="C1106" s="6" t="inlineStr">
        <is>
          <t>MT</t>
        </is>
      </c>
      <c r="D1106" s="6" t="inlineStr">
        <is>
          <t>Matematica e suas Tecnologias</t>
        </is>
      </c>
      <c r="E1106" s="6" t="n">
        <v>5</v>
      </c>
      <c r="F1106" s="6" t="inlineStr">
        <is>
          <t>MT-H20</t>
        </is>
      </c>
      <c r="G1106" s="6" t="inlineStr">
        <is>
          <t>Interpretar grafico cartesiano que represente relacoes entre grandezas.</t>
        </is>
      </c>
      <c r="H1106" s="6" t="inlineStr">
        <is>
          <t>Um técnico monitora o volume de água em um reservatório durante um turno de trabalho. O gráfico cartesiano que registra esse experimento mostra o volume (em litros) no eixo vertical e o tempo (em horas) no eixo horizontal. A curva observada parte da origem, cresce linearmente até o tempo de 2 horas, mantém-se constante entre 2 e 3 horas e, finalmente, decresce linearmente até atingir o volume zero no tempo de 4 horas. Com base na interpretação do gráfico, qual alternativa descreve corretamente o que ocorreu com o reservatório?</t>
        </is>
      </c>
      <c r="I1106" s="6" t="inlineStr">
        <is>
          <t>O reservatório foi enchido por 2 horas, sofreu um vazamento por 1 hora e, em seguida, foi esvaziado.</t>
        </is>
      </c>
      <c r="J1106" s="6" t="inlineStr">
        <is>
          <t>O reservatório foi enchido por 2 horas, permaneceu fechado por 1 hora e depois foi esvaziado em 1 hora.</t>
        </is>
      </c>
      <c r="K1106" s="6" t="inlineStr">
        <is>
          <t>O reservatório foi enchido por 3 horas e, em seguida, esvaziado completamente em 1 hora.</t>
        </is>
      </c>
      <c r="L1106" s="6" t="inlineStr">
        <is>
          <t>O reservatório foi enchido por 1 hora, permaneceu cheio por 2 horas e depois foi esvaziado em 1 hora.</t>
        </is>
      </c>
      <c r="M1106" s="6" t="inlineStr">
        <is>
          <t>O reservatório foi enchido por 2 horas, continuou enchendo mais devagar por 1 hora e depois foi esvaziado.</t>
        </is>
      </c>
      <c r="N1106" s="6" t="inlineStr">
        <is>
          <t>B</t>
        </is>
      </c>
      <c r="O1106" s="6" t="inlineStr">
        <is>
          <t>A habilidade MT-H20 é avaliada ao associar a variação da inclinação da reta no gráfico aos eventos físicos. O trecho crescente (inclinação positiva) indica aumento de volume (enchimento). O trecho horizontal (inclinação nula) indica que o volume não se alterou (reservatório fechado/bomba desligada). O trecho decrescente (inclinação negativa) indica redução do volume (esvaziamento). A alternativa B é a única que correlaciona corretamente esses três comportamentos gráficos com a situação descrita.</t>
        </is>
      </c>
      <c r="P1106" s="6" t="b">
        <v>1</v>
      </c>
      <c r="Q1106" s="6" t="n">
        <v>0.01886792452830189</v>
      </c>
      <c r="R1106" s="6" t="n">
        <v>0.4285714285714286</v>
      </c>
      <c r="S1106" s="6" t="n">
        <v>0.5698924731182796</v>
      </c>
      <c r="T1106" s="6" t="n">
        <v>11.94468164794008</v>
      </c>
      <c r="U1106" s="6" t="n">
        <v>5</v>
      </c>
      <c r="V1106" s="6" t="n">
        <v>5</v>
      </c>
      <c r="W1106" s="6" t="n">
        <v>5</v>
      </c>
      <c r="X1106" s="6" t="n">
        <v>5</v>
      </c>
      <c r="Y1106" s="6" t="n">
        <v>5</v>
      </c>
      <c r="Z1106" s="6" t="n">
        <v>5</v>
      </c>
      <c r="AA1106" s="6" t="inlineStr">
        <is>
          <t>O item apresenta excelente alinhamento com a habilidade MT-H20, pois a resolução depende exclusivamente da interpretação correta das relações entre grandezas (volume e tempo) representadas no gráfico cartesiano. A análise das inclinações (positiva, nula e negativa) é o cerne da habilidade. Os objetos de conhecimento esperados (algebricos/geometricos) são perfeitamente adequados, pois a interpretação das inclinações retas e do trecho horizontal envolve o conceito de taxa de variação (coeficiente angular), um conhecimento algébrico fundamental. Os distratores são plausíveis e bem elaborados: a alternativa A confunde o trecho horizontal com um vazamento (variação negativa), a C e a D distorcem a duração dos períodos de enchimento e a E introduz um conceito de 'enchimento mais devagar' (não linear) que não está presente no gráfico, exigindo uma interpretação incorreta. O item é adequado ao nível do Ensino Médio, pois utiliza um contexto cotidiano e um tipo de gráfico (linear) esperado nessa etapa. Finalmente, segue rigorosamente o formato ENEM, com um enunciado claro, um gráfico descritivo e alternativas que exigem a compreensão do fenômeno representado, sem a necessidade de cálculos complexos.</t>
        </is>
      </c>
      <c r="AB1106" s="6" t="n">
        <v>5</v>
      </c>
      <c r="AC1106" s="6" t="n">
        <v>5</v>
      </c>
      <c r="AD1106" s="6" t="n">
        <v>5</v>
      </c>
      <c r="AE1106" s="6" t="n">
        <v>5</v>
      </c>
      <c r="AF1106" s="6" t="n">
        <v>5</v>
      </c>
      <c r="AG1106" s="6" t="n">
        <v>5</v>
      </c>
      <c r="AH1106" s="6" t="inlineStr">
        <is>
          <t>O item avalia plenamente a habilidade MT-H20, exigindo que o estudante interprete a relação entre as grandezas volume e tempo a partir da descrição do comportamento do gráfico (crescimento linear, constância e decrescimento linear). Os objetos de conhecimento (funções afins, variação de grandezas) são perfeitamente adequados. Os distratores são bem construídos e plausíveis, explorando erros comuns de interpretação, como confundir a estabilidade do volume com um enchimento lento (alternativa E) ou erros na leitura dos intervalos de tempo (alternativas C e D). O nível de dificuldade é compatível com o Ensino Médio e o item segue rigorosamente o formato e a linguagem adotados pelo ENEM.</t>
        </is>
      </c>
    </row>
    <row r="1107">
      <c r="A1107" s="6" t="inlineStr">
        <is>
          <t>4500a2ab-3cca-4f0b-af2f-b38452bbf3ef</t>
        </is>
      </c>
      <c r="B1107" s="6" t="inlineStr">
        <is>
          <t>com_fewshot_sem_grafo</t>
        </is>
      </c>
      <c r="C1107" s="6" t="inlineStr">
        <is>
          <t>MT</t>
        </is>
      </c>
      <c r="D1107" s="6" t="inlineStr">
        <is>
          <t>Matematica e suas Tecnologias</t>
        </is>
      </c>
      <c r="E1107" s="6" t="n">
        <v>5</v>
      </c>
      <c r="F1107" s="6" t="inlineStr">
        <is>
          <t>MT-H20</t>
        </is>
      </c>
      <c r="G1107" s="6" t="inlineStr">
        <is>
          <t>Interpretar grafico cartesiano que represente relacoes entre grandezas.</t>
        </is>
      </c>
      <c r="H1107" s="6" t="inlineStr">
        <is>
          <t>Uma empresa de transporte por aplicativo cobra uma taxa fixa pela chamada do motorista, independente da distância percorrida, acrescida de um valor que varia proporcionalmente à quilometragem rodada. O gráfico cartesiano representa o custo total (C), em reais, de uma corrida em função da distância percorrida (d), em quilômetros. A reta que modela essa situação passa pelos pontos (0, 5) e (10, 25). Com base na análise do gráfico, qual é o valor cobrado pela empresa por cada quilômetro rodado?</t>
        </is>
      </c>
      <c r="I1107" s="6" t="inlineStr">
        <is>
          <t>R$ 1,50</t>
        </is>
      </c>
      <c r="J1107" s="6" t="inlineStr">
        <is>
          <t>R$ 2,00</t>
        </is>
      </c>
      <c r="K1107" s="6" t="inlineStr">
        <is>
          <t>R$ 2,50</t>
        </is>
      </c>
      <c r="L1107" s="6" t="inlineStr">
        <is>
          <t>R$ 5,00</t>
        </is>
      </c>
      <c r="M1107" s="6" t="inlineStr">
        <is>
          <t>R$ 20,00</t>
        </is>
      </c>
      <c r="N1107" s="6" t="inlineStr">
        <is>
          <t>B</t>
        </is>
      </c>
      <c r="O1107" s="6" t="inlineStr">
        <is>
          <t>A habilidade MT-H20 é avaliada ao solicitar a interpretação da variação do custo em relação à distância no gráfico. O ponto (0, 5) indica a taxa fixa (intersecção com o eixo vertical). O ponto (10, 25) mostra que para 10 km o custo é R$ 25,00. O valor por km é dado pela taxa de variação (coeficiente angular), calculada pela diferença entre os custos dividida pela diferença das distâncias: (25 - 5) / (10 - 0) = 20 / 10 = R$ 2,00 por km.</t>
        </is>
      </c>
      <c r="P1107" s="6" t="b">
        <v>1</v>
      </c>
      <c r="Q1107" s="6" t="n">
        <v>0.02380952380952381</v>
      </c>
      <c r="R1107" s="6" t="n">
        <v>1</v>
      </c>
      <c r="S1107" s="6" t="n">
        <v>0.8235294117647058</v>
      </c>
      <c r="T1107" s="6" t="n">
        <v>11.09666666666667</v>
      </c>
      <c r="U1107" s="6" t="n">
        <v>4.8</v>
      </c>
      <c r="V1107" s="6" t="n">
        <v>5</v>
      </c>
      <c r="W1107" s="6" t="n">
        <v>5</v>
      </c>
      <c r="X1107" s="6" t="n">
        <v>4</v>
      </c>
      <c r="Y1107" s="6" t="n">
        <v>5</v>
      </c>
      <c r="Z1107" s="6" t="n">
        <v>5</v>
      </c>
      <c r="AA1107" s="6" t="inlineStr">
        <is>
          <t>O item apresenta excelente alinhamento com a habilidade MT-H20, pois a resolução depende exclusivamente da interpretação de um gráfico cartesiano para extrair informações e calcular uma grandeza (custo por km). Os objetos de conhecimento esperados (álgebra e álgebra/geometria) são perfeitamente adequados, pois a solução envolve o conceito de função afim (coeficiente angular e linear) e a leitura de pontos em um plano cartesiano. Os distratores são plausíveis, pois representam erros comuns de cálculo (divisão invertida, uso do valor fixo, subtração incorreta) e interpretação do gráfico (valor total em vez da variação). O nível de escolaridade é adequado, pois a abordagem de funções afim e taxas de variação é um conteúdo esperado no Ensino Médio. A aderência ao formato ENEM é máxima, pois contextualiza a matemática em um cenário do cotidiano, utiliza linguagem clara e apresenta um gráfico como elemento central para a resolução.</t>
        </is>
      </c>
      <c r="AB1107" s="6" t="n">
        <v>5</v>
      </c>
      <c r="AC1107" s="6" t="n">
        <v>5</v>
      </c>
      <c r="AD1107" s="6" t="n">
        <v>5</v>
      </c>
      <c r="AE1107" s="6" t="n">
        <v>5</v>
      </c>
      <c r="AF1107" s="6" t="n">
        <v>5</v>
      </c>
      <c r="AG1107" s="6" t="n">
        <v>5</v>
      </c>
      <c r="AH1107" s="6" t="inlineStr">
        <is>
          <t>O item apresenta excelente alinhamento à habilidade MT-H20, pois exige a interpretação da variação entre grandezas (custo e distância) a partir de um gráfico cartesiano, solicitando a identificação da taxa de variação (coeficiente angular). Os objetos de conhecimento (função afim, geometria analítica básica) são plenamente adequados. Os distratores são muito plausíveis, explorando erros comuns como confundir a taxa fixa com a variável (D), o custo total variável com a taxa unitária (E) ou ignorar a taxa fixa no cálculo da média (C). O nível de dificuldade é compatível com o Ensino Médio e o formato segue o padrão ENEM, com contextualização realista e estrutura clara.</t>
        </is>
      </c>
    </row>
    <row r="1108">
      <c r="A1108" s="6" t="inlineStr">
        <is>
          <t>bdabe523-ec86-4401-9637-0ddec1bd49dc</t>
        </is>
      </c>
      <c r="B1108" s="6" t="inlineStr">
        <is>
          <t>com_fewshot_sem_grafo</t>
        </is>
      </c>
      <c r="C1108" s="6" t="inlineStr">
        <is>
          <t>MT</t>
        </is>
      </c>
      <c r="D1108" s="6" t="inlineStr">
        <is>
          <t>Matematica e suas Tecnologias</t>
        </is>
      </c>
      <c r="E1108" s="6" t="n">
        <v>5</v>
      </c>
      <c r="F1108" s="6" t="inlineStr">
        <is>
          <t>MT-H20</t>
        </is>
      </c>
      <c r="G1108" s="6" t="inlineStr">
        <is>
          <t>Interpretar grafico cartesiano que represente relacoes entre grandezas.</t>
        </is>
      </c>
      <c r="H1108" s="6" t="inlineStr">
        <is>
          <t>Em uma aula de laboratório, um grupo de alunos monitorou a temperatura de uma determinada quantidade de água contida em um béquer. O gráfico cartesiano obtido registra a temperatura da água (em graus Celsius) em função do tempo (em minutos). A curva apresentada no gráfico mostra três comportamentos distintos: um primeiro trecho com inclinação ascendente, um segundo trecho horizontal e um terceiro trecho com inclinação descendente. Com base na interpretação do gráfico, qual alternativa descreve corretamente o que ocorreu fisicamente com a água nesses três intervalos, respectivamente?</t>
        </is>
      </c>
      <c r="I1108" s="6" t="inlineStr">
        <is>
          <t>A água estava sendo aquecida até entrar em ebulição, permaneceu em ebulição e, em seguida, foi resfriada.</t>
        </is>
      </c>
      <c r="J1108" s="6" t="inlineStr">
        <is>
          <t>A água estava sendo resfriada até congelar, permaneceu congelada e, em seguida, foi aquecida.</t>
        </is>
      </c>
      <c r="K1108" s="6" t="inlineStr">
        <is>
          <t>A água estava em ebulição, depois teve sua temperatura aumentada e, por fim, começou a congelar.</t>
        </is>
      </c>
      <c r="L1108" s="6" t="inlineStr">
        <is>
          <t>A água estava sendo aquecida, depois foi resfriada e, em seguida, manteve-se em temperatura constante.</t>
        </is>
      </c>
      <c r="M1108" s="6" t="inlineStr">
        <is>
          <t>A água estava sendo resfriada, depois teve sua temperatura aumentada e, por fim, entrou em ebulição.</t>
        </is>
      </c>
      <c r="N1108" s="6" t="inlineStr">
        <is>
          <t>A</t>
        </is>
      </c>
      <c r="O1108" s="6" t="inlineStr">
        <is>
          <t>A habilidade MT-H20 é avaliada ao relacionar a forma geométrica do gráfico (inclinação da reta) com o fenômeno físico descrito. O trecho ascendente indica aumento de temperatura (aquecimento), o trecho horizontal indica estabilidade térmica, característica de mudança de estado (ebulição), e o trecho descendente indica diminuição de temperatura (resfriamento). A alternativa A é a única que correlaciona corretamente a variação da temperatura com os eventos físicos.</t>
        </is>
      </c>
      <c r="P1108" s="6" t="b">
        <v>1</v>
      </c>
      <c r="Q1108" s="6" t="n">
        <v>0.03125</v>
      </c>
      <c r="R1108" s="6" t="n">
        <v>0.9743589743589742</v>
      </c>
      <c r="S1108" s="6" t="n">
        <v>0.6037735849056604</v>
      </c>
      <c r="T1108" s="6" t="n">
        <v>14.65939393939394</v>
      </c>
      <c r="U1108" s="6" t="n">
        <v>5</v>
      </c>
      <c r="V1108" s="6" t="n">
        <v>5</v>
      </c>
      <c r="W1108" s="6" t="n">
        <v>5</v>
      </c>
      <c r="X1108" s="6" t="n">
        <v>5</v>
      </c>
      <c r="Y1108" s="6" t="n">
        <v>5</v>
      </c>
      <c r="Z1108" s="6" t="n">
        <v>5</v>
      </c>
      <c r="AA1108" s="6" t="inlineStr">
        <is>
          <t>O item apresenta excelente alinhamento com a habilidade MT-H20, pois a resolução depende exclusivamente da interpretação das relações de variação (inclinascão) e estabilidade (trecho horizontal) no gráfico cartesiano para associá-las a um fenômeno físico. Os objetos de conhecimento (álgebra/geometria) são implicitamente e adequadamente mobilizados para a leitura do gráfico. Os distratores (B, C, D, E) são plausíveis, pois misturam corretamente os conceitos de aquecimento, resfriamento, ebulição e congelamento, exigindo do candidato uma compreensão precisa da relação entre a inclinação do gráfico e o processo físico, diferenciando, por exemplo, o trecho horizontal como ebulição (A) de uma simples parada no aquecimento/resfriamento (D). O nível de complexidade é adequado para o Ensino Médio, envolvendo conceitos de física (termologia) e matemática (funções) de forma integrada. O formato segue rigorosamente as especificações do ENEM, com um enunciado contextualizado, um gráfico descritivamente detalhado e cinco alternativas de resposta.</t>
        </is>
      </c>
      <c r="AB1108" s="6" t="n">
        <v>4.8</v>
      </c>
      <c r="AC1108" s="6" t="n">
        <v>5</v>
      </c>
      <c r="AD1108" s="6" t="n">
        <v>5</v>
      </c>
      <c r="AE1108" s="6" t="n">
        <v>4</v>
      </c>
      <c r="AF1108" s="6" t="n">
        <v>5</v>
      </c>
      <c r="AG1108" s="6" t="n">
        <v>5</v>
      </c>
      <c r="AH1108" s="6" t="inlineStr">
        <is>
          <t>O item apresenta alinhamento perfeito à habilidade MT-H20, pois exige a interpretação da variação (inclinação) e da constância dos trechos do gráfico para identificar fenômenos físicos. Os objetos de conhecimento algébricos/geometricos (variação positiva, nula e negativa) são mobilizados corretamente dentro do contexto proposto. Os distratores são plausíveis, testando a capacidade de associar a forma geométrica à sequência correta dos eventos, com destaque para a alternativa D, que inverte a ordem dos dois últimos eventos. O nível de complexidade é adequado ao Ensino Médio e o item segue estritamente o formato e a linguagem contextualizada típicos do ENEM.</t>
        </is>
      </c>
    </row>
    <row r="1109">
      <c r="A1109" s="6" t="inlineStr">
        <is>
          <t>4c15ba8e-cf4d-40ca-8238-6a65c3120f4a</t>
        </is>
      </c>
      <c r="B1109" s="6" t="inlineStr">
        <is>
          <t>com_fewshot_sem_grafo</t>
        </is>
      </c>
      <c r="C1109" s="6" t="inlineStr">
        <is>
          <t>MT</t>
        </is>
      </c>
      <c r="D1109" s="6" t="inlineStr">
        <is>
          <t>Matematica e suas Tecnologias</t>
        </is>
      </c>
      <c r="E1109" s="6" t="n">
        <v>5</v>
      </c>
      <c r="F1109" s="6" t="inlineStr">
        <is>
          <t>MT-H20</t>
        </is>
      </c>
      <c r="G1109" s="6" t="inlineStr">
        <is>
          <t>Interpretar grafico cartesiano que represente relacoes entre grandezas.</t>
        </is>
      </c>
      <c r="H1109" s="6" t="inlineStr">
        <is>
          <t>O gráfico cartesiano representa a distância percorrida por um carro em uma viagem, em função do tempo. A curva inicia-se na origem (0,0), cresce linearmente até o ponto (2, 100), mantém-se constante até o ponto (4, 100) e volta a crescer linearmente até o ponto (6, 150). O eixo vertical indica a distância em quilômetros e o horizontal, o tempo em horas. Com base na análise do gráfico, qual afirmação é correta?</t>
        </is>
      </c>
      <c r="I1109" s="6" t="inlineStr">
        <is>
          <t>O carro permaneceu parado durante um intervalo de 2 horas.</t>
        </is>
      </c>
      <c r="J1109" s="6" t="inlineStr">
        <is>
          <t>A velocidade média no trecho entre 4 h e 6 h foi de 50 km/h.</t>
        </is>
      </c>
      <c r="K1109" s="6" t="inlineStr">
        <is>
          <t>A velocidade desenvolvida no primeiro trecho foi inferior à do último trecho.</t>
        </is>
      </c>
      <c r="L1109" s="6" t="inlineStr">
        <is>
          <t>A distância total percorrida ao final da viagem foi de 250 km.</t>
        </is>
      </c>
      <c r="M1109" s="6" t="inlineStr">
        <is>
          <t>O carro percorreu distâncias iguais nos dois trechos em que estava em movimento.</t>
        </is>
      </c>
      <c r="N1109" s="6" t="inlineStr">
        <is>
          <t>A</t>
        </is>
      </c>
      <c r="O1109" s="6" t="inlineStr">
        <is>
          <t>A habilidade MT-H20 exige a interpretação de relações entre grandezas em um gráfico cartesiano. No trecho entre os pontos (2, 100) e (4, 100), o eixo vertical (distância) não varia, embora o tempo passe, o que indica que o veículo estava parado. A diferença entre as coordenadas de tempo (4 - 2) é igual a 2 horas, confirmando a alternativa A. As outras alternativas exigem cálculos de velocidade ou leitura incorreta dos valores finais que não correspondem à representação gráfica descrita.</t>
        </is>
      </c>
      <c r="P1109" s="6" t="b">
        <v>1</v>
      </c>
      <c r="Q1109" s="6" t="n">
        <v>0.01886792452830189</v>
      </c>
      <c r="R1109" s="6" t="n">
        <v>0.375</v>
      </c>
      <c r="S1109" s="6" t="n">
        <v>0.726027397260274</v>
      </c>
      <c r="T1109" s="6" t="n">
        <v>9.85398009950249</v>
      </c>
      <c r="U1109" s="6" t="n">
        <v>5</v>
      </c>
      <c r="V1109" s="6" t="n">
        <v>5</v>
      </c>
      <c r="W1109" s="6" t="n">
        <v>5</v>
      </c>
      <c r="X1109" s="6" t="n">
        <v>5</v>
      </c>
      <c r="Y1109" s="6" t="n">
        <v>5</v>
      </c>
      <c r="Z1109" s="6" t="n">
        <v>5</v>
      </c>
      <c r="AA1109" s="6" t="inlineStr">
        <is>
          <t>O item apresenta excelente alinhamento com a habilidade MT-H20, pois a resolução depende exclusivamente da interpretação das relações entre as grandezas distância e tempo no gráfico cartesiano. A análise das inclinações das retas (movimento) e do segmento horizontal (repouso) é central. Os objetos de conhecimento esperados (álgebra/geometria) são perfeitamente adequados, pois a leitura do gráfico envolve a compreensão da representação geométrica de funções constantes e lineares. Os distratores são plausíveis e bem elaborados: a alternativa B confunde velocidade média com a inclinação do trecho, a C inverte a comparação das inclinações, a D apresenta uma leitura incorreta do valor final da distância e a E induz a erro ao não considerar os diferentes intervalos de tempo dos trechos em movimento. O item é adequado ao nível de ensino médio, pois utiliza um contexto cotidiano (viagem) e requer conhecimentos de função do primeiro grau e interpretação de gráficos, sem a necessidade de cálculos complexos. A aderência ao formato ENEM é máxima, pois segue a estrutura clássica de um item de Matemática com enunciado descritivo, gráfico implícito e alternativas que testam diferentes níveis de compreensão e atenção do candidato.</t>
        </is>
      </c>
      <c r="AB1109" s="6" t="n">
        <v>5</v>
      </c>
      <c r="AC1109" s="6" t="n">
        <v>5</v>
      </c>
      <c r="AD1109" s="6" t="n">
        <v>5</v>
      </c>
      <c r="AE1109" s="6" t="n">
        <v>5</v>
      </c>
      <c r="AF1109" s="6" t="n">
        <v>5</v>
      </c>
      <c r="AG1109" s="6" t="n">
        <v>5</v>
      </c>
      <c r="AH1109" s="6" t="inlineStr">
        <is>
          <t>O item está perfeitamente alinhado à habilidade MT-H20, pois exige a interpretação das relações entre distância e tempo representadas no gráfico cartesiano (mesmo que descrito textualmente) para identificar o movimento e o repouso. Os objetos de conhecimento algébricos/geometricos são adequados, envolvendo a análise de variação (inclinação) e constância de grandezas. Os distratores são plausíveis e bem construídos, explorando erros comuns como o cálculo incorreto de velocidade média, a soma de trechos para a distância total e a comparação errada de velocidades. O nível de complexidade é compatível com o Ensino Médio, e o formato segue rigorosamente o padrão do ENEM.</t>
        </is>
      </c>
    </row>
    <row r="1110">
      <c r="A1110" s="6" t="inlineStr">
        <is>
          <t>42b8f993-c07c-45a8-b902-a7b76ab3af58</t>
        </is>
      </c>
      <c r="B1110" s="6" t="inlineStr">
        <is>
          <t>com_fewshot_sem_grafo</t>
        </is>
      </c>
      <c r="C1110" s="6" t="inlineStr">
        <is>
          <t>MT</t>
        </is>
      </c>
      <c r="D1110" s="6" t="inlineStr">
        <is>
          <t>Matematica e suas Tecnologias</t>
        </is>
      </c>
      <c r="E1110" s="6" t="n">
        <v>5</v>
      </c>
      <c r="F1110" s="6" t="inlineStr">
        <is>
          <t>MT-H21</t>
        </is>
      </c>
      <c r="G1110" s="6" t="inlineStr">
        <is>
          <t>Resolver situacao-problema cuja modelagem envolva conhecimentos algebricos.</t>
        </is>
      </c>
      <c r="H1110" s="6" t="inlineStr">
        <is>
          <t>Uma pequena produtora de sabonetes artesanais tem custos fixos mensais de R$ 500,00, referentes a aluguel e contas básicas. Além disso, cada unidade produzida tem um custo variável de R$ 2,00 com matéria-prima. O preço de venda de cada sabonete é de R$ 5,00. A produtora deseja planejar sua produção para obter um lucro líquido de R$ 1.000,00 no final do mês. Qual deve ser a quantidade de sabonetes vendidos para atingir esse objetivo?</t>
        </is>
      </c>
      <c r="I1110" s="6" t="inlineStr">
        <is>
          <t>300</t>
        </is>
      </c>
      <c r="J1110" s="6" t="inlineStr">
        <is>
          <t>400</t>
        </is>
      </c>
      <c r="K1110" s="6" t="inlineStr">
        <is>
          <t>500</t>
        </is>
      </c>
      <c r="L1110" s="6" t="inlineStr">
        <is>
          <t>600</t>
        </is>
      </c>
      <c r="M1110" s="6" t="inlineStr">
        <is>
          <t>1000</t>
        </is>
      </c>
      <c r="N1110" s="6" t="inlineStr">
        <is>
          <t>C</t>
        </is>
      </c>
      <c r="O1110" s="6" t="inlineStr">
        <is>
          <t>A questão exige a modelagem algébrica da situação de lucro. Seja x a quantidade de sabonetes. O custo total é C(x) = 500 + 2x e a receita é R(x) = 5x. O lucro L(x) é a diferença entre receita e custo: L(x) = R(x) - C(x) = 5x - (500 + 2x) = 3x - 500. Para que o lucro seja de R$ 1.000,00, temos a equação 3x - 500 = 1000. Resolvendo: 3x = 1500, x = 500. Assim, é necessário vender 500 sabonetes.</t>
        </is>
      </c>
      <c r="P1110" s="6" t="b">
        <v>1</v>
      </c>
      <c r="Q1110" s="6" t="n">
        <v>0</v>
      </c>
      <c r="R1110" s="6" t="n">
        <v>0</v>
      </c>
      <c r="S1110" s="6" t="n">
        <v>0.8478260869565217</v>
      </c>
      <c r="T1110" s="6" t="n">
        <v>7.183580470162752</v>
      </c>
      <c r="U1110" s="6" t="n">
        <v>4.8</v>
      </c>
      <c r="V1110" s="6" t="n">
        <v>5</v>
      </c>
      <c r="W1110" s="6" t="n">
        <v>5</v>
      </c>
      <c r="X1110" s="6" t="n">
        <v>4</v>
      </c>
      <c r="Y1110" s="6" t="n">
        <v>5</v>
      </c>
      <c r="Z1110" s="6" t="n">
        <v>5</v>
      </c>
      <c r="AA1110" s="6" t="inlineStr">
        <is>
          <t>O item apresenta excelente alinhamento com a habilidade MT-H21, pois exige a modelagem algébrica de uma situação-problema de lucro, envolvendo a construção e resolução de uma equação linear. Os objetos de conhecimento esperados (algebricos e algebricos/geometricos) são perfeitamente adequados, pois a modelagem é puramente algébrica e a resolução envolve conceitos de função e equação. Os distratores são plausíveis, pois representam erros comuns na manipulação algébrica (ex: esquecer os custos fixos, calcular incorretamente o lucro por unidade, somar em vez de subtrair). O nível de complexidade é adequado para o Ensino Médio, exigindo a aplicação direta de conceitos de funções do primeiro grau. A aderência ao formato ENEM é máxima, pois se trata de uma questão de múltipla escolha com enunciado contextualizado e que avalia a capacidade de aplicação de conhecimentos matemáticos em uma situação do mundo real.</t>
        </is>
      </c>
      <c r="AB1110" s="6" t="n">
        <v>4.8</v>
      </c>
      <c r="AC1110" s="6" t="n">
        <v>5</v>
      </c>
      <c r="AD1110" s="6" t="n">
        <v>5</v>
      </c>
      <c r="AE1110" s="6" t="n">
        <v>4</v>
      </c>
      <c r="AF1110" s="6" t="n">
        <v>5</v>
      </c>
      <c r="AG1110" s="6" t="n">
        <v>5</v>
      </c>
      <c r="AH1110" s="6" t="inlineStr">
        <is>
          <t>O item apresenta uma situação-problema contextualizada que exige a tradução da linguagem natural para a algébrica (modelagem de funções de custo, receita e lucro) e a resolução de uma equação linear, estando perfeitamente alinhado à habilidade MT-H21. Os objetos de conhecimento envolvidos são estritamente algébricos, adequados ao esperado. Os distratores são plausíveis, especialmente a alternativa A (300), que corresponde ao erro de considerar apenas o custo fixo no cálculo da receita necessária (5x = 1500), ignorando o custo variável, e a alternativa E (1000), que representa o erro de copiar o valor do lucro desejado diretamente. O nível de dificuldade é compatível com o Ensino Médio, abordando conteúdo básico de álgebra frequentemente cobrado. A estrutura segue o padrão do ENEM, com enunciado claro, 5 alternativas e contexto cotidiano.</t>
        </is>
      </c>
    </row>
    <row r="1111">
      <c r="A1111" s="6" t="inlineStr">
        <is>
          <t>08adf08e-443f-4e5f-96f1-30e80e69d7ff</t>
        </is>
      </c>
      <c r="B1111" s="6" t="inlineStr">
        <is>
          <t>com_fewshot_sem_grafo</t>
        </is>
      </c>
      <c r="C1111" s="6" t="inlineStr">
        <is>
          <t>MT</t>
        </is>
      </c>
      <c r="D1111" s="6" t="inlineStr">
        <is>
          <t>Matematica e suas Tecnologias</t>
        </is>
      </c>
      <c r="E1111" s="6" t="n">
        <v>5</v>
      </c>
      <c r="F1111" s="6" t="inlineStr">
        <is>
          <t>MT-H21</t>
        </is>
      </c>
      <c r="G1111" s="6" t="inlineStr">
        <is>
          <t>Resolver situacao-problema cuja modelagem envolva conhecimentos algebricos.</t>
        </is>
      </c>
      <c r="H1111" s="6" t="inlineStr">
        <is>
          <t>Em uma feira de artesanato, um produtor decidiu vender garrafas térmicas personalizadas. Para participar do evento, ele pagou uma taxa fixa de R$ 200,00 pela locação do estande. O custo de cada garrafa para o produtor é de R$ 30,00, e ele pretende vendê-las pelo preço de R$ 50,00 cada. Qual é a quantidade mínima de garrafas que ele deve vender para obter um lucro de R$ 700,00 nesse evento?</t>
        </is>
      </c>
      <c r="I1111" s="6" t="inlineStr">
        <is>
          <t>35</t>
        </is>
      </c>
      <c r="J1111" s="6" t="inlineStr">
        <is>
          <t>40</t>
        </is>
      </c>
      <c r="K1111" s="6" t="inlineStr">
        <is>
          <t>45</t>
        </is>
      </c>
      <c r="L1111" s="6" t="inlineStr">
        <is>
          <t>50</t>
        </is>
      </c>
      <c r="M1111" s="6" t="inlineStr">
        <is>
          <t>55</t>
        </is>
      </c>
      <c r="N1111" s="6" t="inlineStr">
        <is>
          <t>C</t>
        </is>
      </c>
      <c r="O1111" s="6" t="inlineStr">
        <is>
          <t>A questão exige a modelagem algébrica da situação de lucro. Seja x a quantidade de garrafas vendidas. O custo total (C) é a soma da taxa fixa com o custo variável: C = 200 + 30x. A receita total (R) é o preço de venda vezes a quantidade: R = 50x. O lucro (L) é a diferença entre receita e custo: L = R - C. Substituindo as expressões e o valor desejado de lucro (700), temos: 700 = 50x - (200 + 30x). Resolvendo a equação: 700 = 50x - 200 - 30x, 700 = 20x - 200, 900 = 20x, x = 45. Portanto, ele precisa vender 45 garrafas. Isso demonstra o domínio da habilidade MT-H21 ao modelar algebricamente uma situação de lucro e resolvê-la.</t>
        </is>
      </c>
      <c r="P1111" s="6" t="b">
        <v>1</v>
      </c>
      <c r="Q1111" s="6" t="n">
        <v>0</v>
      </c>
      <c r="R1111" s="6" t="n">
        <v>0</v>
      </c>
      <c r="S1111" s="6" t="n">
        <v>0.7560975609756098</v>
      </c>
      <c r="T1111" s="6" t="n">
        <v>8.038666666666668</v>
      </c>
      <c r="U1111" s="6" t="n">
        <v>4.8</v>
      </c>
      <c r="V1111" s="6" t="n">
        <v>5</v>
      </c>
      <c r="W1111" s="6" t="n">
        <v>5</v>
      </c>
      <c r="X1111" s="6" t="n">
        <v>4</v>
      </c>
      <c r="Y1111" s="6" t="n">
        <v>5</v>
      </c>
      <c r="Z1111" s="6" t="n">
        <v>5</v>
      </c>
      <c r="AA1111" s="6" t="inlineStr">
        <is>
          <t>O item apresenta excelente alinhamento com a habilidade MT-H21, pois a resolução depende diretamente da modelagem algébrica da situação de lucro (equação do 1º grau). Os objetos de conhecimento esperados são perfeitamente adequados e necessários para a solução. Os distratores são plausíveis, pois correspondem a erros comuns na resolução (ex: esquecer a taxa fixa, calcular o lucro por unidade e multiplicar pelo valor total). O nível de complexidade é adequado para o Ensino Médio, exigindo a aplicação de conceitos de função e equação em um contexto do cotidiano. O formato segue rigorosamente as características do ENEM, com enunciado contextualizado, questão de múltipla escolha e alternativa única correta.</t>
        </is>
      </c>
      <c r="AB1111" s="6" t="n">
        <v>4.8</v>
      </c>
      <c r="AC1111" s="6" t="n">
        <v>5</v>
      </c>
      <c r="AD1111" s="6" t="n">
        <v>5</v>
      </c>
      <c r="AE1111" s="6" t="n">
        <v>4</v>
      </c>
      <c r="AF1111" s="6" t="n">
        <v>5</v>
      </c>
      <c r="AG1111" s="6" t="n">
        <v>5</v>
      </c>
      <c r="AH1111" s="6" t="inlineStr">
        <is>
          <t>O item apresenta excelente alinhamento à habilidade MT-H21, pois exige a tradução da situação-problema para a linguagem algébrica (modelagem de receita, custo e lucro) e a resolução de uma equação linear. Os objetos de conhecimento envolvidos (equações, expressões algébricas) são totalmente adequados. Os distratores são plausíveis, com destaque para a alternativa A, que corresponde ao erro conceitual de ignorar o custo fixo. O nível de escolaridade é apropriado para o Ensino Médio, abordando conteúdos fundamentais de forma aplicada. O formato adere perfeitamente ao estilo ENEM, com enunciado contextualizado e cinco alternativas.</t>
        </is>
      </c>
    </row>
    <row r="1112">
      <c r="A1112" s="6" t="inlineStr">
        <is>
          <t>56d69d90-cb11-435d-b9e7-955fd2452538</t>
        </is>
      </c>
      <c r="B1112" s="6" t="inlineStr">
        <is>
          <t>com_fewshot_sem_grafo</t>
        </is>
      </c>
      <c r="C1112" s="6" t="inlineStr">
        <is>
          <t>MT</t>
        </is>
      </c>
      <c r="D1112" s="6" t="inlineStr">
        <is>
          <t>Matematica e suas Tecnologias</t>
        </is>
      </c>
      <c r="E1112" s="6" t="n">
        <v>5</v>
      </c>
      <c r="F1112" s="6" t="inlineStr">
        <is>
          <t>MT-H21</t>
        </is>
      </c>
      <c r="G1112" s="6" t="inlineStr">
        <is>
          <t>Resolver situacao-problema cuja modelagem envolva conhecimentos algebricos.</t>
        </is>
      </c>
      <c r="H1112" s="6" t="inlineStr">
        <is>
          <t>Uma empresa de transporte oferece duas opções de frete para a entrega de encomendas. A Opção 1 cobra uma taxa fixa de R$ 100,00 mais R$ 2,00 por quilômetro percorrido. A Opção 2 cobra uma taxa fixa de R$ 140,00 mais R$ 1,50 por quilômetro percorrido. Um gerente precisa decidir qual opção contratar e deseja saber para qual distância percorrida, em quilômetros, o custo total das duas opções será exatamente o mesmo.</t>
        </is>
      </c>
      <c r="I1112" s="6" t="inlineStr">
        <is>
          <t>60 km</t>
        </is>
      </c>
      <c r="J1112" s="6" t="inlineStr">
        <is>
          <t>70 km</t>
        </is>
      </c>
      <c r="K1112" s="6" t="inlineStr">
        <is>
          <t>80 km</t>
        </is>
      </c>
      <c r="L1112" s="6" t="inlineStr">
        <is>
          <t>90 km</t>
        </is>
      </c>
      <c r="M1112" s="6" t="inlineStr">
        <is>
          <t>100 km</t>
        </is>
      </c>
      <c r="N1112" s="6" t="inlineStr">
        <is>
          <t>C</t>
        </is>
      </c>
      <c r="O1112" s="6" t="inlineStr">
        <is>
          <t>Para resolver a situação-problema, é necessário modelar algebricamente os custos das duas opções. Seja x a distância percorrida em quilômetros. O custo da Opção 1 é dado por C1 = 100 + 2x e o da Opção 2 por C2 = 140 + 1,5x. Igualando as expressões para encontrar o ponto de equilíbrio (C1 = C2), temos 100 + 2x = 140 + 1,5x. Isolando x, encontramos 0,5x = 40, logo x = 80. Portanto, a 80 km os custos se igualam. Esta resolução demonstra o domínio da habilidade MT-H21 ao traduzir o problema real em linguagem algébrica e resolvê-lo.</t>
        </is>
      </c>
      <c r="P1112" s="6" t="b">
        <v>1</v>
      </c>
      <c r="Q1112" s="6" t="n">
        <v>0</v>
      </c>
      <c r="R1112" s="6" t="n">
        <v>0</v>
      </c>
      <c r="S1112" s="6" t="n">
        <v>0.6458333333333334</v>
      </c>
      <c r="T1112" s="6" t="n">
        <v>8.218195121951222</v>
      </c>
      <c r="U1112" s="6" t="n">
        <v>4.8</v>
      </c>
      <c r="V1112" s="6" t="n">
        <v>5</v>
      </c>
      <c r="W1112" s="6" t="n">
        <v>5</v>
      </c>
      <c r="X1112" s="6" t="n">
        <v>4</v>
      </c>
      <c r="Y1112" s="6" t="n">
        <v>5</v>
      </c>
      <c r="Z1112" s="6" t="n">
        <v>5</v>
      </c>
      <c r="AA1112" s="6" t="inlineStr">
        <is>
          <t>O item apresenta excelente alinhamento com a habilidade MT-H21, pois exige a modelagem algébrica de uma situação-problema real (custo de fretes) e a resolução da equação resultante para encontrar a solução. Os objetos de conhecimento esperados (algebricos e algebricos/geometricos) são perfeitamente adequados, pois a resolução depende exclusivamente de conhecimentos algébricos de equações do primeiro grau. Os distratores são plausíveis, pois correspondem a erros comuns de cálculo (ex: esquecer o decimal ao isolar x, resultando em 40 km, ou erro na subtração inicial, resultando em 100 km). O nível de complexidade é adequado para o Ensino Médio, envolvendo a aplicação direta de conceitos de funções do primeiro grau. A aderência ao formato ENEM é alta, pois se trata de uma situação-problema contextualizada, com linguagem acessível e que demanda a interpretação e a modelagem matemática para a tomada de decisão.</t>
        </is>
      </c>
      <c r="AB1112" s="6" t="n">
        <v>4.8</v>
      </c>
      <c r="AC1112" s="6" t="n">
        <v>5</v>
      </c>
      <c r="AD1112" s="6" t="n">
        <v>5</v>
      </c>
      <c r="AE1112" s="6" t="n">
        <v>4</v>
      </c>
      <c r="AF1112" s="6" t="n">
        <v>5</v>
      </c>
      <c r="AG1112" s="6" t="n">
        <v>5</v>
      </c>
      <c r="AH1112" s="6" t="inlineStr">
        <is>
          <t>O item exige a tradução da situação-problema para linguagem algébrica (modelagem de funções lineares) e a resolução de uma equação do primeiro grau, estando perfeitamente alinhado à habilidade MT-H21 e aos objetos de conhecimento esperados. A complexidade é adequada ao Ensino Médio e o formato segue o padrão do ENEM. Os distratores são plausíveis numericamente (próximos ao resultado correto), embora não reflitam erros conceituais específicos de cálculo, recebendo nota 4 nesta dimensão.</t>
        </is>
      </c>
    </row>
    <row r="1113">
      <c r="A1113" s="6" t="inlineStr">
        <is>
          <t>b3549f69-516a-4d3d-a502-45ad81560694</t>
        </is>
      </c>
      <c r="B1113" s="6" t="inlineStr">
        <is>
          <t>com_fewshot_sem_grafo</t>
        </is>
      </c>
      <c r="C1113" s="6" t="inlineStr">
        <is>
          <t>MT</t>
        </is>
      </c>
      <c r="D1113" s="6" t="inlineStr">
        <is>
          <t>Matematica e suas Tecnologias</t>
        </is>
      </c>
      <c r="E1113" s="6" t="n">
        <v>5</v>
      </c>
      <c r="F1113" s="6" t="inlineStr">
        <is>
          <t>MT-H21</t>
        </is>
      </c>
      <c r="G1113" s="6" t="inlineStr">
        <is>
          <t>Resolver situacao-problema cuja modelagem envolva conhecimentos algebricos.</t>
        </is>
      </c>
      <c r="H1113" s="6" t="inlineStr">
        <is>
          <t>Uma empresa de transporte de cargas oferece duas opções de contrato para o frete mensal de seus clientes. A Opção 1 cobra uma taxa fixa de R$ 500,00 mais R$ 50,00 por cada viagem realizada. A Opção 2 cobra uma taxa fixa de R$ 300,00 mais R$ 70,00 por viagem. Um gerente precisa decidir qual plano contratar, baseando-se no número de viagens que sua frota realizará no mês. Para que o custo total das duas opções seja exatamente o mesmo, qual deve ser o número de viagens mensais?</t>
        </is>
      </c>
      <c r="I1113" s="6" t="inlineStr">
        <is>
          <t>8 viagens</t>
        </is>
      </c>
      <c r="J1113" s="6" t="inlineStr">
        <is>
          <t>10 viagens</t>
        </is>
      </c>
      <c r="K1113" s="6" t="inlineStr">
        <is>
          <t>12 viagens</t>
        </is>
      </c>
      <c r="L1113" s="6" t="inlineStr">
        <is>
          <t>15 viagens</t>
        </is>
      </c>
      <c r="M1113" s="6" t="inlineStr">
        <is>
          <t>20 viagens</t>
        </is>
      </c>
      <c r="N1113" s="6" t="inlineStr">
        <is>
          <t>B</t>
        </is>
      </c>
      <c r="O1113" s="6" t="inlineStr">
        <is>
          <t>A questão exige a modelagem algébrica da situação descrita. Seja x o número de viagens. O custo da Opção 1 é modelado pela expressão C1 = 500 + 50x, e o custo da Opção 2 por C2 = 300 + 70x. Para encontrar o ponto de equilíbrio, iguala-se as expressões: 500 + 50x = 300 + 70x. Resolvendo a equação: 500 - 300 = 70x - 50x, logo 200 = 20x, portanto x = 10. Assim, com 10 viagens os custos são iguais, atendendo à habilidade MT-H21 de resolver problemas mediante modelagem algébrica.</t>
        </is>
      </c>
      <c r="P1113" s="6" t="b">
        <v>1</v>
      </c>
      <c r="Q1113" s="6" t="n">
        <v>0.02702702702702703</v>
      </c>
      <c r="R1113" s="6" t="n">
        <v>1</v>
      </c>
      <c r="S1113" s="6" t="n">
        <v>0.6727272727272727</v>
      </c>
      <c r="T1113" s="6" t="n">
        <v>8.720816326530613</v>
      </c>
      <c r="U1113" s="6" t="n">
        <v>4.8</v>
      </c>
      <c r="V1113" s="6" t="n">
        <v>5</v>
      </c>
      <c r="W1113" s="6" t="n">
        <v>5</v>
      </c>
      <c r="X1113" s="6" t="n">
        <v>4</v>
      </c>
      <c r="Y1113" s="6" t="n">
        <v>5</v>
      </c>
      <c r="Z1113" s="6" t="n">
        <v>5</v>
      </c>
      <c r="AA1113" s="6" t="inlineStr">
        <is>
          <t>O item apresenta excelente alinhamento com a habilidade MT-H21, pois a resolução depende diretamente da modelagem algébrica da situação-problema (criação de funções de custo e resolução de uma equação). Os objetos de conhecimento esperados são perfeitamente adequados e necessários para a solução. Os distratores são plausíveis, pois correspondem a erros comuns na manipulação algébrica (ex: erro de sinal na transposição de termos, erro na subtração dos coeficientes). O nível de complexidade é adequado para o Ensino Médio, exigindo a aplicação de conceitos de funções do 1º grau de forma contextualizada. O formato segue rigorosamente as características do ENEM, com um enunciado contextualizado, uma pergunta clara e alternativas de resposta.</t>
        </is>
      </c>
      <c r="AB1113" s="6" t="n">
        <v>4.8</v>
      </c>
      <c r="AC1113" s="6" t="n">
        <v>5</v>
      </c>
      <c r="AD1113" s="6" t="n">
        <v>5</v>
      </c>
      <c r="AE1113" s="6" t="n">
        <v>4</v>
      </c>
      <c r="AF1113" s="6" t="n">
        <v>5</v>
      </c>
      <c r="AG1113" s="6" t="n">
        <v>5</v>
      </c>
      <c r="AH1113" s="6" t="inlineStr">
        <is>
          <t>O item está perfeitamente alinhado à habilidade MT-H21, pois exige a tradução da situação-problema para a linguagem algébrica (modelagem através de funções lineares) e a resolução de uma equação para encontrar o ponto de equilíbrio. Os objetos de conhecimento algébricos são apropriados e centrais à resolução. O nível de dificuldade é adequado ao Ensino Médio, abordando um conteúdo básico e fundamental de álgebra. O formato segue rigorosamente os padrões do ENEM. Os distratores são plausíveis dentro do contexto do problema (números de viagens razoáveis), embora não pareçam derivar de erros de cálculo específicos muito comuns, funcionando bem como alternativas para quem realiza estimativas ou chutes.</t>
        </is>
      </c>
    </row>
    <row r="1114">
      <c r="A1114" s="6" t="inlineStr">
        <is>
          <t>111524a4-c661-46c2-b5ec-3ef8a70d74a3</t>
        </is>
      </c>
      <c r="B1114" s="6" t="inlineStr">
        <is>
          <t>com_fewshot_sem_grafo</t>
        </is>
      </c>
      <c r="C1114" s="6" t="inlineStr">
        <is>
          <t>MT</t>
        </is>
      </c>
      <c r="D1114" s="6" t="inlineStr">
        <is>
          <t>Matematica e suas Tecnologias</t>
        </is>
      </c>
      <c r="E1114" s="6" t="n">
        <v>5</v>
      </c>
      <c r="F1114" s="6" t="inlineStr">
        <is>
          <t>MT-H22</t>
        </is>
      </c>
      <c r="G1114" s="6" t="inlineStr">
        <is>
          <t>Utilizar conhecimentos algebricos/geometricos como recurso para a construcao de argumentacao.</t>
        </is>
      </c>
      <c r="H1114" s="6" t="inlineStr">
        <is>
          <t>Em uma reuniao de condominio, foi discutida a ampliacao da area de lazer, que possui formato quadrado. Um morador sugeriu aumentar o comprimento de todos os lados do quadrado em 50%, argumentando que, com isso, a area disponivel para uso tambem aumentaria em 50%. Para validar ou refutar essa afirmacao, o sindico utilizou conhecimentos de algebra geometrica. Qual a conclusao correta e o argumento utilizado pelo sindico?</t>
        </is>
      </c>
      <c r="I1114" s="6" t="inlineStr">
        <is>
          <t>A afirmacao esta correta, pois a area de uma figura geometrica e diretamente proporcional aos seus lados.</t>
        </is>
      </c>
      <c r="J1114" s="6" t="inlineStr">
        <is>
          <t>A afirmacao esta incorreta, pois a area aumentara em 100%, ja que o aumento de 50% em duas dimensoes dobra a area.</t>
        </is>
      </c>
      <c r="K1114" s="6" t="inlineStr">
        <is>
          <t>A afirmacao esta incorreta, pois a area aumentara em 125%, visto que 1,5 ao quadrado e igual a 2,25, o que representa um acrescimo de 1,25 (125%) sobre a area original.</t>
        </is>
      </c>
      <c r="L1114" s="6" t="inlineStr">
        <is>
          <t>A afirmacao esta correta, pois ao aumentar o lado em 50%, o perimetro tambem aumenta em 50%, mantendo a proporcionalidade da area.</t>
        </is>
      </c>
      <c r="M1114" s="6" t="inlineStr">
        <is>
          <t>A afirmacao esta incorreta, pois a area aumentara em 50%, mas o perimetro aumentara em 25%, o que inviabiliza a obra.</t>
        </is>
      </c>
      <c r="N1114" s="6" t="inlineStr">
        <is>
          <t>C</t>
        </is>
      </c>
      <c r="O1114" s="6" t="inlineStr">
        <is>
          <t>A habilidade H22 e mobilizada ao utilizar a algebra para modelar a situacao e construir um argumento que valida ou refuta uma hipotese. Considerando o lado original L, a area e L ao quadrado. Aumentando o lado em 50%, temos 1,5L. A nova area e (1,5L) ao quadrado, que resulta em 2,25 vezes a area original. Isso representa um aumento de 125% (2,25 - 1,00 = 1,25), refutando a ideia de que o aumento seria de apenas 50%.</t>
        </is>
      </c>
      <c r="P1114" s="6" t="b">
        <v>1</v>
      </c>
      <c r="Q1114" s="6" t="n">
        <v>0.01785714285714286</v>
      </c>
      <c r="R1114" s="6" t="n">
        <v>1</v>
      </c>
      <c r="S1114" s="6" t="n">
        <v>0.6363636363636364</v>
      </c>
      <c r="T1114" s="6" t="n">
        <v>14.56444444444445</v>
      </c>
      <c r="U1114" s="6" t="n">
        <v>4.8</v>
      </c>
      <c r="V1114" s="6" t="n">
        <v>5</v>
      </c>
      <c r="W1114" s="6" t="n">
        <v>5</v>
      </c>
      <c r="X1114" s="6" t="n">
        <v>4</v>
      </c>
      <c r="Y1114" s="6" t="n">
        <v>5</v>
      </c>
      <c r="Z1114" s="6" t="n">
        <v>5</v>
      </c>
      <c r="AA1114" s="6" t="inlineStr">
        <is>
          <t>O item apresenta excelente alinhamento com a habilidade-alvo MT-H22, pois exige que o candidato utilize conhecimentos algébricos (representação da área por L²) e geométricos (propriedades do quadrado) para construir uma argumentação que valide ou refute uma afirmação. A habilidade é mobilizada na necessidade de modelar a situação matematicamente para chegar a uma conclusão lógica. Os objetos de conhecimento esperados são perfeitamente adequados e necessários para a resolução do item. Os distratores são plausíveis, pois exploram conceitos errôneos comuns, como a proporcionalidade direta entre lado e área (A), a confusão entre aumento percentual e fator de multiplicação (B), a associação incorreta com o perímetro (D) e a criação de um argumento irrelevante (E). O nível de complexidade é adequado para o Ensino Médio, envolvendo porcentagens e álgebra elementar. O formato segue rigorosamente as características do ENEM, com um enunciado contextualizado, uma pergunta que exige análise e argumentação, e alternativas que testam o raciocínio crítico e não apenas o cálculo mecânico.</t>
        </is>
      </c>
      <c r="AB1114" s="6" t="n">
        <v>4.8</v>
      </c>
      <c r="AC1114" s="6" t="n">
        <v>5</v>
      </c>
      <c r="AD1114" s="6" t="n">
        <v>5</v>
      </c>
      <c r="AE1114" s="6" t="n">
        <v>4</v>
      </c>
      <c r="AF1114" s="6" t="n">
        <v>5</v>
      </c>
      <c r="AG1114" s="6" t="n">
        <v>5</v>
      </c>
      <c r="AH1114" s="6" t="inlineStr">
        <is>
          <t>O item apresenta excelente alinhamento à habilidade H22, pois exige a utilização de conhecimentos algébricos (modelagem da área do quadrado) e geométricos para construir uma argumentação que refuta uma afirmação baseada em senso comum. Os objetos de conhecimento são perfeitamente adequados. Os distratores A, B e D exploram erros conceituais frequentes e plausíveis (confusão entre proporcionalidade linear e quadrática, erro de cálculo de dobro, e confusão entre área e perímetro), embora o distrator E seja menos consistente matematicamente. O nível de dificuldade é compatível com o Ensino Médio e o item segue rigorosamente o formato e a estrutura discursiva típicos do ENEM.</t>
        </is>
      </c>
    </row>
    <row r="1115">
      <c r="A1115" s="6" t="inlineStr">
        <is>
          <t>552ccded-356b-4638-8249-7647a57231fd</t>
        </is>
      </c>
      <c r="B1115" s="6" t="inlineStr">
        <is>
          <t>com_fewshot_sem_grafo</t>
        </is>
      </c>
      <c r="C1115" s="6" t="inlineStr">
        <is>
          <t>MT</t>
        </is>
      </c>
      <c r="D1115" s="6" t="inlineStr">
        <is>
          <t>Matematica e suas Tecnologias</t>
        </is>
      </c>
      <c r="E1115" s="6" t="n">
        <v>5</v>
      </c>
      <c r="F1115" s="6" t="inlineStr">
        <is>
          <t>MT-H22</t>
        </is>
      </c>
      <c r="G1115" s="6" t="inlineStr">
        <is>
          <t>Utilizar conhecimentos algebricos/geometricos como recurso para a construcao de argumentacao.</t>
        </is>
      </c>
      <c r="H1115" s="6" t="inlineStr">
        <is>
          <t>Um agricultor possui 24 metros de tela para cercar um galinheiro retangular. Ele deseja obter a maior área interna possível para criar as aves. Um vizinho aconselha que o galinheiro tenha a forma de um quadrado, enquanto outro afirma que o formato não altera a área, desde que toda a tela seja utilizada. Para validar o conselho de construir um quadrado, utiliza-se a modelagem algébrica. Se um dos lados for representado por x, o outro lado medira (12 - x), e a area A sera dada pela expressao A(x) = x(12 - x). Qual analise dessa funcao confirma a argumentacao de que o quadrado maximiza a area?</t>
        </is>
      </c>
      <c r="I1115" s="6" t="inlineStr">
        <is>
          <t>A funcao e linear e crescente, indicando que a area aumenta indefinidamente a medida que o lado x aumenta.</t>
        </is>
      </c>
      <c r="J1115" s="6" t="inlineStr">
        <is>
          <t>A funcao e quadratica com concavidade voltada para cima, possuindo um ponto de minimo que garante a menor area possivel.</t>
        </is>
      </c>
      <c r="K1115" s="6" t="inlineStr">
        <is>
          <t>A funcao e quadratica com concavidade voltada para baixo, cujo vertice ocorre em x = 6, indicando o valor maximo da area.</t>
        </is>
      </c>
      <c r="L1115" s="6" t="inlineStr">
        <is>
          <t>A funcao e constante, pois o perimetro fixo de 24 metros garante matematicamente que a area sera sempre a mesma, independente do valor de x.</t>
        </is>
      </c>
      <c r="M1115" s="6" t="inlineStr">
        <is>
          <t>A funcao possui raizes em x = 0 e x = 12, o que comprova que a area e maxima em qualquer valor inteiro situado entre esses dois extremos.</t>
        </is>
      </c>
      <c r="N1115" s="6" t="inlineStr">
        <is>
          <t>C</t>
        </is>
      </c>
      <c r="O1115" s="6" t="inlineStr">
        <is>
          <t>A habilidade H22 e mobilizada ao traduzir a situacao geometrica (maximizacao de area com perimetro fixo) para uma linguagem algebrica (funcao quadratica). A expressao A(x) = x(12 - x) pode ser reescrita como A(x) = -x² + 12x. Como o coeficiente de x² e negativo, a parabola tem concavidade voltada para baixo, o que significa que ela possui um ponto de maximo (o vertice). A coordenada x do vertice e dada por -b/2a = -12/(-2) = 6. Isso demonstra que a area e maxima quando x = 6 metros, o que implica que o outro lado tambem mede 6 metros (12 - 6), caracterizando um quadrado. Portanto, o conhecimento algebrico sobre o comportamento de funcoes quadraticas serve como recurso para argumentar a favor do formato quadrado.</t>
        </is>
      </c>
      <c r="P1115" s="6" t="b">
        <v>1</v>
      </c>
      <c r="Q1115" s="6" t="n">
        <v>0</v>
      </c>
      <c r="R1115" s="6" t="n">
        <v>0</v>
      </c>
      <c r="S1115" s="6" t="n">
        <v>0.7099236641221374</v>
      </c>
      <c r="T1115" s="6" t="n">
        <v>12.82744107744108</v>
      </c>
      <c r="U1115" s="6" t="n">
        <v>4.8</v>
      </c>
      <c r="V1115" s="6" t="n">
        <v>5</v>
      </c>
      <c r="W1115" s="6" t="n">
        <v>5</v>
      </c>
      <c r="X1115" s="6" t="n">
        <v>4</v>
      </c>
      <c r="Y1115" s="6" t="n">
        <v>5</v>
      </c>
      <c r="Z1115" s="6" t="n">
        <v>5</v>
      </c>
      <c r="AA1115" s="6" t="inlineStr">
        <is>
          <t>O item apresenta excelente alinhamento com a habilidade-alvo MT-H22, pois exige que o candidato utilize o conhecimento algébrico sobre funções quadráticas (especificamente, a análise do vértice e da concavidade) para construir uma argumentação que valide uma afirmação geométrica (a maximização da área de um retângulo de perímetro fixo). Os objetos de conhecimento esperados são perfeitamente adequados e mobilizados na resolução do problema. Os distratores são plausíveis, pois exploram conceitos errôneos comuns sobre funções lineares, quadráticas e constantes, e um deles (E) contém uma verdade matemática (a existência de raízes) que é mal interpretada para chegar à conclusão errada. A complexidade da tarefa, que envolve modelagem matemática e análise de funções, é adequada para o Ensino Médio. O formato, com um enunciado contextualizado, uma modelagem algébrica explícita e alternativas que exigem a compreensão de conceitos matemáticos para argumentar, está em total aderência ao padrão do ENEM.</t>
        </is>
      </c>
      <c r="AB1115" s="6" t="n">
        <v>5</v>
      </c>
      <c r="AC1115" s="6" t="n">
        <v>5</v>
      </c>
      <c r="AD1115" s="6" t="n">
        <v>5</v>
      </c>
      <c r="AE1115" s="6" t="n">
        <v>5</v>
      </c>
      <c r="AF1115" s="6" t="n">
        <v>5</v>
      </c>
      <c r="AG1115" s="6" t="n">
        <v>5</v>
      </c>
      <c r="AH1115" s="6" t="inlineStr">
        <is>
          <t>O item apresenta excelente alinhamento à habilidade H22, pois exige a mobilização de conceitos algébricos (função quadrática, vértice, concavidade) para validar uma argumentação sobre uma situação geométrica (maximização de área). Os objetos de conhecimento são pertinentes e integrados corretamente. Os distratores são plausíveis, explorando erros comuns como a confusão entre funções lineares e quadráticas, a interpretação da concavidade e a compreensão textual do problema. O nível de complexidade é adequado ao Ensino Médio, e o item segue rigorosamente o formato e o estilo contextualizado do ENEM.</t>
        </is>
      </c>
    </row>
    <row r="1116">
      <c r="A1116" s="6" t="inlineStr">
        <is>
          <t>6f1d72ee-e514-410b-a882-87d5d6fc97cc</t>
        </is>
      </c>
      <c r="B1116" s="6" t="inlineStr">
        <is>
          <t>com_fewshot_sem_grafo</t>
        </is>
      </c>
      <c r="C1116" s="6" t="inlineStr">
        <is>
          <t>MT</t>
        </is>
      </c>
      <c r="D1116" s="6" t="inlineStr">
        <is>
          <t>Matematica e suas Tecnologias</t>
        </is>
      </c>
      <c r="E1116" s="6" t="n">
        <v>5</v>
      </c>
      <c r="F1116" s="6" t="inlineStr">
        <is>
          <t>MT-H22</t>
        </is>
      </c>
      <c r="G1116" s="6" t="inlineStr">
        <is>
          <t>Utilizar conhecimentos algebricos/geometricos como recurso para a construcao de argumentacao.</t>
        </is>
      </c>
      <c r="H1116" s="6" t="inlineStr">
        <is>
          <t>Um arquiteto esta projetando a area de convivencia de um novo condominio e dispoe de 200 metros de gradil para delimitar o espaco. Ele propoe que a area seja circular para maximizar o espaco interno, mas o cliente insiste que um formato quadrado seria mais vantajoso. Para fundamentar sua escolha e convencer o cliente de que o circulo oferece a maior area, o arquiteto utiliza argumentos geometricos e algebricos para comparar as duas opcoes.</t>
        </is>
      </c>
      <c r="I1116" s="6" t="inlineStr">
        <is>
          <t>A area do quadrado e de 2500 m², enquanto a area do circulo e de aproximadamente 3183 m², logo o circulo oferece maior espaco.</t>
        </is>
      </c>
      <c r="J1116" s="6" t="inlineStr">
        <is>
          <t>A area do quadrado e de 40000 m², sendo superior a area do circulo que e de aproximadamente 12732 m².</t>
        </is>
      </c>
      <c r="K1116" s="6" t="inlineStr">
        <is>
          <t>O lado do quadrado mede 50 m e o raio do circulo mede 100 m, o que torna a area do quadrado maior.</t>
        </is>
      </c>
      <c r="L1116" s="6" t="inlineStr">
        <is>
          <t>Como o perimetro e o mesmo, a area do quadrado e sempre igual a area do circulo, independentemente do formato geometrico.</t>
        </is>
      </c>
      <c r="M1116" s="6" t="inlineStr">
        <is>
          <t>A area do circulo e menor porque o raio e obtido dividindo o perimetro por 2, enquanto o lado do quadrado e obtido dividindo por 4.</t>
        </is>
      </c>
      <c r="N1116" s="6" t="inlineStr">
        <is>
          <t>A</t>
        </is>
      </c>
      <c r="O1116" s="6" t="inlineStr">
        <is>
          <t>A habilidade MT-H22 e avaliada ao exigir que o aluno utilize formulas geometricas (perimetro e area) e manipulacao algebrica para comparar quantidades e construir um argumento valido. Para resolver, calcula-se o lado do quadrado (200/4 = 50) e sua area (50² = 2500). Para o circulo, o raio e 200/(2*pi) = 100/pi, e a area e pi * (100/pi)² = 10000/pi ≈ 3183. Como 3183 &gt; 2500, conclui-se que o circulo e a melhor opcao, validando o argumento do arquiteto.</t>
        </is>
      </c>
      <c r="P1116" s="6" t="b">
        <v>1</v>
      </c>
      <c r="Q1116" s="6" t="n">
        <v>0.03571428571428571</v>
      </c>
      <c r="R1116" s="6" t="n">
        <v>1.757575757575758</v>
      </c>
      <c r="S1116" s="6" t="n">
        <v>0.5656565656565656</v>
      </c>
      <c r="T1116" s="6" t="n">
        <v>14.47606382978723</v>
      </c>
      <c r="U1116" s="6" t="n">
        <v>4.8</v>
      </c>
      <c r="V1116" s="6" t="n">
        <v>5</v>
      </c>
      <c r="W1116" s="6" t="n">
        <v>5</v>
      </c>
      <c r="X1116" s="6" t="n">
        <v>4</v>
      </c>
      <c r="Y1116" s="6" t="n">
        <v>5</v>
      </c>
      <c r="Z1116" s="6" t="n">
        <v>5</v>
      </c>
      <c r="AA1116" s="6" t="inlineStr">
        <is>
          <t>d1: O item está perfeitamente alinhado à habilidade MT-H22, pois exige que o aluno utilize conhecimentos algébricos (manipulação de fórmulas, cálculos) e geométricos (conceitos de perímetro e área de quadrado e círculo) para construir uma argumentação válida (comparar as áreas e fundamentar a escolha do formato). d2: Os objetos de conhecimento esperados são plenamente adequados e necessários para a resolução do item, envolvendo diretamente o uso de fórmulas de perímetro e área. d3: Os distratores são plausíveis e representam erros comuns de cálculo ou de interpretação conceitual. A alternativa B inverte os cálculos (usando 200 como lado e raio), a C comete um erro de cálculo do raio (100 em vez de 100/π), a D apresenta uma falsa premissa de igualdade de áreas, e a E confunde o conceito de raio com o cálculo do perímetro. Apenas a alternativa A está incorreta por uma razão não relacionada ao erro de cálculo, o que a torna um distrator menos eficaz, mas ainda assim plausível para um aluno que confunde os valores. d4: O item é adequado para o Ensino Médio, pois requer o domínio de conceitos de geometria plana e álgebra elementares, que são parte do currículo da etapa. d5: O item adere ao formato ENEM, pois apresenta um contexto do mundo real (arquitetura, condomínio), exige a aplicação de conhecimentos de Matemática para resolver um problema prático e avalia a capacidade de argumentação com base em evidências quantitativas.</t>
        </is>
      </c>
      <c r="AB1116" s="6" t="n">
        <v>5</v>
      </c>
      <c r="AC1116" s="6" t="n">
        <v>5</v>
      </c>
      <c r="AD1116" s="6" t="n">
        <v>5</v>
      </c>
      <c r="AE1116" s="6" t="n">
        <v>5</v>
      </c>
      <c r="AF1116" s="6" t="n">
        <v>5</v>
      </c>
      <c r="AG1116" s="6" t="n">
        <v>5</v>
      </c>
      <c r="AH1116" s="6" t="inlineStr">
        <is>
          <t>O item apresenta excelente alinhamento à habilidade MT-H22, pois exige a aplicação de conceitos geométricos (área e perímetro) e manipulação algébrica para comparar figuras e fundamentar um argumento sobre a maximização de espaço. Os objetos de conhecimento são plenamente adequados. Os distratores são plausíveis, explorando erros comuns como confundir perímetro com lado (200²) ou esquecer a constante pi na relação entre circunferência e raio. O nível de dificuldade é compatível com o Ensino Médio, abordando conteúdos fundamentais de geometria plana. O formato segue rigorosamente os padrões do ENEM, com enunciado contextualizado e cinco alternativas bem estruturadas.</t>
        </is>
      </c>
    </row>
    <row r="1117">
      <c r="A1117" s="6" t="inlineStr">
        <is>
          <t>06b34e49-8d61-4b23-b095-937ddc7f68a3</t>
        </is>
      </c>
      <c r="B1117" s="6" t="inlineStr">
        <is>
          <t>com_fewshot_sem_grafo</t>
        </is>
      </c>
      <c r="C1117" s="6" t="inlineStr">
        <is>
          <t>MT</t>
        </is>
      </c>
      <c r="D1117" s="6" t="inlineStr">
        <is>
          <t>Matematica e suas Tecnologias</t>
        </is>
      </c>
      <c r="E1117" s="6" t="n">
        <v>5</v>
      </c>
      <c r="F1117" s="6" t="inlineStr">
        <is>
          <t>MT-H22</t>
        </is>
      </c>
      <c r="G1117" s="6" t="inlineStr">
        <is>
          <t>Utilizar conhecimentos algebricos/geometricos como recurso para a construcao de argumentacao.</t>
        </is>
      </c>
      <c r="H1117" s="6" t="inlineStr">
        <is>
          <t>Um arquiteto está projetando uma área de lazer retangular que ficará encostada em uma parede lateral de um prédio, dispensando a construção de muro nesse lado. Ele dispõe de 60 metros de grades para fechar os outros três lados. O arquiteto argumenta que, para garantir a maior área interna possível, o comprimento do lado paralelo à parede deve ser o dobro do comprimento de cada um dos lados perpendiculares a ela. Para verificar se esse argumento é válido, utiliza-se a álgebra.</t>
        </is>
      </c>
      <c r="I1117" s="6" t="inlineStr">
        <is>
          <t>O argumento é inválido, pois a área do retângulo é constante e independe das dimensões dos lados para um perímetro fixo.</t>
        </is>
      </c>
      <c r="J1117" s="6" t="inlineStr">
        <is>
          <t>O argumento é inválido, pois a área é máxima quando o terreno forma um quadrado, ou seja, quando o lado paralelo à parede mede o mesmo que os perpendiculares.</t>
        </is>
      </c>
      <c r="K1117" s="6" t="inlineStr">
        <is>
          <t>O argumento é válido, pois a função quadrática que representa a área atinge seu valor máximo quando o lado paralelo à parede mede 20 metros e os outros 10 metros.</t>
        </is>
      </c>
      <c r="L1117" s="6" t="inlineStr">
        <is>
          <t>O argumento é válido, pois a função quadrática que representa a área atinge seu valor máximo quando o lado paralelo à parede mede 30 metros e os outros 15 metros.</t>
        </is>
      </c>
      <c r="M1117" s="6" t="inlineStr">
        <is>
          <t>O argumento é inválido, pois a área aumenta indefinidamente à medida que o comprimento do lado paralelo à parede aumenta.</t>
        </is>
      </c>
      <c r="N1117" s="6" t="inlineStr">
        <is>
          <t>D</t>
        </is>
      </c>
      <c r="O1117" s="6" t="inlineStr">
        <is>
          <t>A habilidade MT-H22 é avaliada ao modelar a situação algebricamente para validar o argumento do arquiteto. Sejam x os lados perpendiculares à parede e y o lado paralelo. A restrição de material é 2x + y = 60, logo y = 60 - 2x. A área A é dada por A = x * y = x(60 - 2x) = -2x^2 + 60x. Essa é uma função quadrática com concavidade voltada para baixo (coeficiente a = -2), que possui um valor máximo no vértice. A coordenada x do vértice é x_v = -b / 2a = -60 / (2 * -2) = 15. Substituindo x = 15 na equação do perímetro, temos y = 60 - 2(15) = 30. Portanto, a área é máxima quando y = 30 e x = 15, ou seja, o lado paralelo é o dobro dos perpendiculares, confirmando a argumentação do arquiteto.</t>
        </is>
      </c>
      <c r="P1117" s="6" t="b">
        <v>1</v>
      </c>
      <c r="Q1117" s="6" t="n">
        <v>0</v>
      </c>
      <c r="R1117" s="6" t="n">
        <v>0</v>
      </c>
      <c r="S1117" s="6" t="n">
        <v>0.5365853658536586</v>
      </c>
      <c r="T1117" s="6" t="n">
        <v>14.18935229067931</v>
      </c>
      <c r="U1117" s="6" t="n">
        <v>4.8</v>
      </c>
      <c r="V1117" s="6" t="n">
        <v>5</v>
      </c>
      <c r="W1117" s="6" t="n">
        <v>5</v>
      </c>
      <c r="X1117" s="6" t="n">
        <v>4</v>
      </c>
      <c r="Y1117" s="6" t="n">
        <v>5</v>
      </c>
      <c r="Z1117" s="6" t="n">
        <v>5</v>
      </c>
      <c r="AA1117" s="6" t="inlineStr">
        <is>
          <t>O item apresenta excelente alinhamento com a habilidade MT-H22, pois exige que o candidato utilize a álgebra (modelagem de função quadrática) para validar um argumento geométrico (otimização de área). Os objetos de conhecimento esperados são perfeitamente contemplados na resolução. Os distratores são plausíveis, refletindo equívocos comuns como a confusão com o quadrado (alternativa B) ou a interpretação errada do comportamento da função (alternativa E). A complexidade da modelagem e do cálculo é adequada ao Ensino Médio. O formato segue o padrão ENEM, com um enunciado contextualizado e alternativas que exigem análise crítica e aplicação de conhecimentos.</t>
        </is>
      </c>
      <c r="AB1117" s="6" t="n">
        <v>5</v>
      </c>
      <c r="AC1117" s="6" t="n">
        <v>5</v>
      </c>
      <c r="AD1117" s="6" t="n">
        <v>5</v>
      </c>
      <c r="AE1117" s="6" t="n">
        <v>5</v>
      </c>
      <c r="AF1117" s="6" t="n">
        <v>5</v>
      </c>
      <c r="AG1117" s="6" t="n">
        <v>5</v>
      </c>
      <c r="AH1117" s="6" t="inlineStr">
        <is>
          <t>O item apresenta excelente alinhamento à habilidade MT-H22, exigindo a modelagem algébrica de uma situação-problema para validar uma argumentação sobre maximização de área. Os objetos de conhecimento (função quadrática, geometria plana) são pertinentes e corretamente aplicados. Os distratores são bem elaborados e plausíveis, explorando erros comuns como a generalização incorreta da regra do quadrado para maximização (B) ou erros de cálculo (C). O nível de dificuldade é adequado ao Ensino Médio e o formato segue rigorosamente os padrões do ENEM, com enunciado contextualizado e alternativas claras.</t>
        </is>
      </c>
    </row>
    <row r="1118">
      <c r="A1118" s="6" t="inlineStr">
        <is>
          <t>6ea7ba38-ea66-4693-8abc-b4a0dc070272</t>
        </is>
      </c>
      <c r="B1118" s="6" t="inlineStr">
        <is>
          <t>com_fewshot_sem_grafo</t>
        </is>
      </c>
      <c r="C1118" s="6" t="inlineStr">
        <is>
          <t>MT</t>
        </is>
      </c>
      <c r="D1118" s="6" t="inlineStr">
        <is>
          <t>Matematica e suas Tecnologias</t>
        </is>
      </c>
      <c r="E1118" s="6" t="n">
        <v>5</v>
      </c>
      <c r="F1118" s="6" t="inlineStr">
        <is>
          <t>MT-H22</t>
        </is>
      </c>
      <c r="G1118" s="6" t="inlineStr">
        <is>
          <t>Utilizar conhecimentos algebricos/geometricos como recurso para a construcao de argumentacao.</t>
        </is>
      </c>
      <c r="H1118" s="6" t="inlineStr">
        <is>
          <t>Um cliente está em uma loja de eletrônicos comparando dois modelos de televisores que possuem exatamente a mesma medida de diagonal, 55 polegadas. O modelo X possui uma tela no formato tradicional 4:3 (proporção entre largura e altura), enquanto o modelo Y possui uma tela no formato widescreen 16:9. O vendedor afirma que o modelo Y oferece uma área de imagem maior porque é 'mais largo'. Para verificar a veracidade dessa informação, o cliente utiliza conceitos geométricos e algébricos. Qual a conclusão correta a que o cliente chega ao comparar as áreas das telas?</t>
        </is>
      </c>
      <c r="I1118" s="6" t="inlineStr">
        <is>
          <t>O modelo X (4:3) possui uma área de visão maior que o modelo Y.</t>
        </is>
      </c>
      <c r="J1118" s="6" t="inlineStr">
        <is>
          <t>O modelo Y (16:9) possui uma área de visão maior que o modelo X.</t>
        </is>
      </c>
      <c r="K1118" s="6" t="inlineStr">
        <is>
          <t>Os dois modelos possuem exatamente a mesma área de visão.</t>
        </is>
      </c>
      <c r="L1118" s="6" t="inlineStr">
        <is>
          <t>É impossível determinar qual tem a maior área sem saber o valor exato da diagonal.</t>
        </is>
      </c>
      <c r="M1118" s="6" t="inlineStr">
        <is>
          <t>O modelo Y possui uma área de visão 50% maior que o modelo X.</t>
        </is>
      </c>
      <c r="N1118" s="6" t="inlineStr">
        <is>
          <t>A</t>
        </is>
      </c>
      <c r="O1118" s="6" t="inlineStr">
        <is>
          <t>Para resolver a questão, o aluno deve modelar as dimensões das telas algebricamente. Seja d a diagonal. Para o modelo 4:3, os lados são 4k e 3k. Aplicando o Teorema de Pitágoras: (4k) elevado a 2 + (3k) elevado a 2 = d elevado a 2, resultando em 25k elevado a 2 = d elevado a 2. A área é 12k elevado a 2, que equivale a 0,48 vezes d elevado a 2. Para o modelo 16:9, os lados são 16m e 9m. Aplicando Pitágoras: (16m) elevado a 2 + (9m) elevado a 2 = d elevado a 2, resultando em 337m elevado a 2 = d elevado a 2. A área é 144m elevado a 2, que equivale a aproximadamente 0,427 vezes d elevado a 2. Comparando os valores, 0,48 é maior que 0,427. Portanto, o modelo 4:3 tem maior área. Isso demonstra a habilidade MT-H22 ao utilizar conhecimentos algébricos e geométricos para construir um argumento lógico e refutar a afirmação do vendedor.</t>
        </is>
      </c>
      <c r="P1118" s="6" t="b">
        <v>1</v>
      </c>
      <c r="Q1118" s="6" t="n">
        <v>0</v>
      </c>
      <c r="R1118" s="6" t="n">
        <v>0</v>
      </c>
      <c r="S1118" s="6" t="n">
        <v>0.5714285714285714</v>
      </c>
      <c r="T1118" s="6" t="n">
        <v>9.964776397515529</v>
      </c>
      <c r="U1118" s="6" t="n">
        <v>4.8</v>
      </c>
      <c r="V1118" s="6" t="n">
        <v>5</v>
      </c>
      <c r="W1118" s="6" t="n">
        <v>5</v>
      </c>
      <c r="X1118" s="6" t="n">
        <v>4</v>
      </c>
      <c r="Y1118" s="6" t="n">
        <v>5</v>
      </c>
      <c r="Z1118" s="6" t="n">
        <v>5</v>
      </c>
      <c r="AA1118" s="6" t="inlineStr">
        <is>
          <t>O item apresenta excelente alinhamento com a habilidade MT-H22, pois exige que o aluno utilize o Teorema de Pitágoras (conhecimento geométrico) e manipulação algébrica para modelar as telas, calcular as áreas e construir uma argumentação que refuta a afirmação inicial. Os objetos de conhecimento esperados são perfeitamente contemplados na resolução. Os distratores são plausíveis: a alternativa B é a intuição comum, a C e a D exploram possíveis equívocos de cálculo ou raciocínio, e a E é uma extrapolação numérica. O nível de escolaridade é adequado, pois envolve conceitos do Ensino Médio (razões, Pitágoras, álgebra elementar) de forma contextualizada. A aderência ao formato ENEM é alta, pois se trata de uma situação-problema do cotidiano que exige a aplicação de conhecimentos da Matemática para tomar uma decisão informada.</t>
        </is>
      </c>
      <c r="AB1118" s="6" t="n">
        <v>5</v>
      </c>
      <c r="AC1118" s="6" t="n">
        <v>5</v>
      </c>
      <c r="AD1118" s="6" t="n">
        <v>5</v>
      </c>
      <c r="AE1118" s="6" t="n">
        <v>5</v>
      </c>
      <c r="AF1118" s="6" t="n">
        <v>5</v>
      </c>
      <c r="AG1118" s="6" t="n">
        <v>5</v>
      </c>
      <c r="AH1118" s="6" t="inlineStr">
        <is>
          <t>O item exige que o estudante modele a situação por meio de equações algébricas e conceitos geométricos (Teorema de Pitágoras e área de figuras planas) para comparar as áreas das telas. A resolução matemática serve como base para a argumentação que refuta a afirmação do vendedor, estando perfeitamente alinhado à habilidade MT-H22. Os objetos de conhecimento são mobilizados de forma correta e integrada. Os distratores são plausíveis, explorando erros comuns como achar que a mesma diagonal garante a mesma área ou que o formato 'mais largo' implica maior área. O nível de complexidade é adequado ao Ensino Médio e o item segue rigorosamente o formato e a linguagem do ENEM.</t>
        </is>
      </c>
    </row>
    <row r="1119">
      <c r="A1119" s="6" t="inlineStr">
        <is>
          <t>3f558229-8e06-4aeb-b01d-1b13ebf6ee60</t>
        </is>
      </c>
      <c r="B1119" s="6" t="inlineStr">
        <is>
          <t>com_fewshot_sem_grafo</t>
        </is>
      </c>
      <c r="C1119" s="6" t="inlineStr">
        <is>
          <t>MT</t>
        </is>
      </c>
      <c r="D1119" s="6" t="inlineStr">
        <is>
          <t>Matematica e suas Tecnologias</t>
        </is>
      </c>
      <c r="E1119" s="6" t="n">
        <v>5</v>
      </c>
      <c r="F1119" s="6" t="inlineStr">
        <is>
          <t>MT-H23</t>
        </is>
      </c>
      <c r="G1119" s="6" t="inlineStr">
        <is>
          <t>Avaliar propostas de intervencao na realidade utilizando conhecimentos algebricos.</t>
        </is>
      </c>
      <c r="H1119" s="6" t="inlineStr">
        <is>
          <t>A comissão de formatura de uma escola está escolhendo o local para a festa de graduação. Dois espaços foram cotados. O Espaço A cobra uma taxa fixa de R$ 1.200,00, mais R$ 40,00 por convidado. O Espaço B não cobra taxa fixa, mas cobra R$ 80,00 por convidado. O tesoureiro da turma propôs escolher o Espaço A, afirmando que 'essa opção será sempre mais vantajosa financeiramente, não importa quantas pessoas compareçam'. Com base nos modelos algébricos dos custos, avalie a proposta do tesoureiro.</t>
        </is>
      </c>
      <c r="I1119" s="6" t="inlineStr">
        <is>
          <t>A proposta está correta, pois o valor fixo do Espaço A garante um custo total menor que o do Espaço B.</t>
        </is>
      </c>
      <c r="J1119" s="6" t="inlineStr">
        <is>
          <t>A proposta está incorreta, pois o Espaço B é sempre mais barato, já que não possui taxa fixa.</t>
        </is>
      </c>
      <c r="K1119" s="6" t="inlineStr">
        <is>
          <t>A proposta está incorreta, pois o Espaço A só será mais barato se o número de convidados for superior a 30.</t>
        </is>
      </c>
      <c r="L1119" s="6" t="inlineStr">
        <is>
          <t>A proposta está correta, pois a soma da taxa fixa com o valor por pessoa do Espaço A é sempre menor que o valor por pessoa do Espaço B.</t>
        </is>
      </c>
      <c r="M1119" s="6" t="inlineStr">
        <is>
          <t>A proposta está incorreta, pois os dois espaços terão o mesmo custo total apenas se houver 60 convidados.</t>
        </is>
      </c>
      <c r="N1119" s="6" t="inlineStr">
        <is>
          <t>C</t>
        </is>
      </c>
      <c r="O1119" s="6" t="inlineStr">
        <is>
          <t>Para avaliar a intervenção proposta, modelamos os custos: Custo A = 1200 + 40x e Custo B = 80x, onde x é o número de convidados. Igualando as expressões para encontrar o ponto de equilíbrio: 1200 + 40x = 80x, logo 40x = 1200 e x = 30. O Espaço A só é mais barato quando o número de convidados é maior que 30. Portanto, a afirmação do tesoureiro de que é sempre mais vantajoso é falsa, demonstrando o uso de conhecimentos algébricos para validar uma proposta de decisão.</t>
        </is>
      </c>
      <c r="P1119" s="6" t="b">
        <v>1</v>
      </c>
      <c r="Q1119" s="6" t="n">
        <v>0</v>
      </c>
      <c r="R1119" s="6" t="n">
        <v>0</v>
      </c>
      <c r="S1119" s="6" t="n">
        <v>0.5338983050847458</v>
      </c>
      <c r="T1119" s="6" t="n">
        <v>9.961842105263159</v>
      </c>
      <c r="U1119" s="6" t="n">
        <v>4.8</v>
      </c>
      <c r="V1119" s="6" t="n">
        <v>5</v>
      </c>
      <c r="W1119" s="6" t="n">
        <v>5</v>
      </c>
      <c r="X1119" s="6" t="n">
        <v>4</v>
      </c>
      <c r="Y1119" s="6" t="n">
        <v>5</v>
      </c>
      <c r="Z1119" s="6" t="n">
        <v>5</v>
      </c>
      <c r="AA1119" s="6" t="inlineStr">
        <is>
          <t>O item apresenta excelente alinhamento com a habilidade-alvo MT-H23, pois exige que o aluno avalie uma proposta de intervenção (escolha do espaço para a festa) utilizando conhecimentos algébricos (modelagem de funções e resolução de inequação). Os objetos de conhecimento esperados são perfeitamente adequados e necessários para a resolução. Os distratores são plausíveis: A e D exploram concepções comuns sobre custos fixos e variáveis, enquanto B e E representam erros de interpretação do ponto de equilíbrio. O nível de complexidade é adequado ao Ensino Médio, envolvendo funções do primeiro grau e raciocínio algébrico. A aderência ao formato ENEM é alta, pois contextualiza a matemática em um problema do cotidiano, com linguagem clara e alternativas que exigem análise crítica, não apenas cálculo.</t>
        </is>
      </c>
      <c r="AB1119" s="6" t="n">
        <v>5</v>
      </c>
      <c r="AC1119" s="6" t="n">
        <v>5</v>
      </c>
      <c r="AD1119" s="6" t="n">
        <v>5</v>
      </c>
      <c r="AE1119" s="6" t="n">
        <v>5</v>
      </c>
      <c r="AF1119" s="6" t="n">
        <v>5</v>
      </c>
      <c r="AG1119" s="6" t="n">
        <v>5</v>
      </c>
      <c r="AH1119" s="6" t="inlineStr">
        <is>
          <t>O item apresenta excelente alinhamento à habilidade MT-H23, pois exige a modelagem de uma situação real através de funções lineares para avaliar a validade de uma proposta de intervenção (a escolha do local). Os objetos de conhecimento algébricos (equações e inequações) são essenciais e adequados. Os distratores são plausíveis, explorando erros comuns de interpretação das taxas fixas e variáveis, bem como erros de cálculo no ponto de equilíbrio. O nível de dificuldade é compatível com o Ensino Médio e a estrutura do item segue rigorosamente o padrão do ENEM.</t>
        </is>
      </c>
    </row>
    <row r="1120">
      <c r="A1120" s="6" t="inlineStr">
        <is>
          <t>f9bfa73a-1e52-4ed0-a9ac-405c86c81fc9</t>
        </is>
      </c>
      <c r="B1120" s="6" t="inlineStr">
        <is>
          <t>com_fewshot_sem_grafo</t>
        </is>
      </c>
      <c r="C1120" s="6" t="inlineStr">
        <is>
          <t>MT</t>
        </is>
      </c>
      <c r="D1120" s="6" t="inlineStr">
        <is>
          <t>Matematica e suas Tecnologias</t>
        </is>
      </c>
      <c r="E1120" s="6" t="n">
        <v>5</v>
      </c>
      <c r="F1120" s="6" t="inlineStr">
        <is>
          <t>MT-H23</t>
        </is>
      </c>
      <c r="G1120" s="6" t="inlineStr">
        <is>
          <t>Avaliar propostas de intervencao na realidade utilizando conhecimentos algebricos.</t>
        </is>
      </c>
      <c r="H1120" s="6" t="inlineStr">
        <is>
          <t>Um teatro possui 500 lugares e, atualmente, os ingressos custam R$ 40,00, esgotando sempre as sessões. A direção deseja aumentar a arrecadação e realizou um estudo de mercado, que concluiu que, para cada aumento de R$ 2,00 no preço do ingresso, o número de espectadores diminui em 20. Com base nesses dados, um diretor propôs aumentar o preço do ingresso para R$ 50,00, alegando que esse valor maximizaria a receita do teatro. Avalie essa proposta.</t>
        </is>
      </c>
      <c r="I1120" s="6" t="inlineStr">
        <is>
          <t>A proposta está correta, pois o aumento de R$ 10,00 compensa a redução de 100 espectadores, gerando maior lucro.</t>
        </is>
      </c>
      <c r="J1120" s="6" t="inlineStr">
        <is>
          <t>A proposta está incorreta, pois a receita obtida com o preço de R$ 50,00 será menor que a receita atual.</t>
        </is>
      </c>
      <c r="K1120" s="6" t="inlineStr">
        <is>
          <t>A proposta está incorreta, pois a receita máxima seria obtida com o preço de R$ 44,00 ou R$ 46,00.</t>
        </is>
      </c>
      <c r="L1120" s="6" t="inlineStr">
        <is>
          <t>A proposta está correta, pois a receita é uma função crescente em relação ao aumento do preço do ingresso.</t>
        </is>
      </c>
      <c r="M1120" s="6" t="inlineStr">
        <is>
          <t>A proposta está incorreta, pois o aumento fará com que o teatro fique vazio, zerando a receita.</t>
        </is>
      </c>
      <c r="N1120" s="6" t="inlineStr">
        <is>
          <t>C</t>
        </is>
      </c>
      <c r="O1120" s="6" t="inlineStr">
        <is>
          <t>A habilidade H23 exige a modelagem de uma situação real por meio de uma função algébrica para avaliar uma intervenção. Modelando a receita R em função do numero de aumentos x, temos: Preço = 40 + 2x e Espectadores = 500 - 20x. A receita é R(x) = (40 + 2x)(500 - 20x) = -40x² + 200x + 20000. O vértice da parábola (ponto de máximo) ocorre em x = -b/2a = -200/(-80) = 2,5. Como x deve ser inteiro (aumentos de R$ 2,00 em R$ 2,00), testamos x=2 e x=3. Para x=2, o preço é R$ 44,00 e a receita R$ 20.240,00. Para x=3, o preço é R$ 46,00 e a receita R$ 20.240,00. A proposta de R$ 50,00 corresponde a x=5, que gera uma receita de R$ 20.000,00, igual à atual e menor que o máximo possível. Portanto, a proposta não maximiza a receita.</t>
        </is>
      </c>
      <c r="P1120" s="6" t="b">
        <v>1</v>
      </c>
      <c r="Q1120" s="6" t="n">
        <v>0</v>
      </c>
      <c r="R1120" s="6" t="n">
        <v>0</v>
      </c>
      <c r="S1120" s="6" t="n">
        <v>0.5858585858585859</v>
      </c>
      <c r="T1120" s="6" t="n">
        <v>12.12149901380671</v>
      </c>
      <c r="U1120" s="6" t="n">
        <v>5</v>
      </c>
      <c r="V1120" s="6" t="n">
        <v>5</v>
      </c>
      <c r="W1120" s="6" t="n">
        <v>5</v>
      </c>
      <c r="X1120" s="6" t="n">
        <v>5</v>
      </c>
      <c r="Y1120" s="6" t="n">
        <v>5</v>
      </c>
      <c r="Z1120" s="6" t="n">
        <v>5</v>
      </c>
      <c r="AA1120" s="6" t="inlineStr">
        <is>
          <t>O item apresenta excelente alinhamento com a habilidade MT-H23, pois exige do estudante a modelagem algébrica de uma situação de intervenção (aumento de preço) para avaliar sua eficácia (maximização da receita). A construção da função de receita quadrática e a análise de seu ponto máximo são centrais para a resolução. Os objetos de conhecimento (álgebra e álgebra/geometria) são perfeitamente adequados e necessários para a solução. Os distratores são plausíveis e bem elaborados: a alternativa A aborda uma análise intuitiva e incorreta, a B aponta para uma conclusão correta mas sem a fundamentação matemática, a D apresenta uma concepção errônea sobre o comportamento da função, e a E exagera o efeito da variação. O nível de complexidade é adequado para o Ensino Médio, envolvendo funções do segundo grau e interpretação de resultados. O formato segue as características do ENEM, com um enunciado contextualizado, uma pergunta de avaliação de proposta e alternativas que exigem análise crítica e fundamentada.</t>
        </is>
      </c>
      <c r="AB1120" s="6" t="n">
        <v>5</v>
      </c>
      <c r="AC1120" s="6" t="n">
        <v>5</v>
      </c>
      <c r="AD1120" s="6" t="n">
        <v>5</v>
      </c>
      <c r="AE1120" s="6" t="n">
        <v>5</v>
      </c>
      <c r="AF1120" s="6" t="n">
        <v>5</v>
      </c>
      <c r="AG1120" s="6" t="n">
        <v>5</v>
      </c>
      <c r="AH1120" s="6" t="inlineStr">
        <is>
          <t>O item está perfeitamente alinhado à habilidade MT-H23, pois exige a modelagem de uma situação-problema por meio de uma função quadrática para avaliar a eficácia de uma intervenção proposta (aumento de preço). Os objetos de conhecimento envolvidos (função do 2º grau, maximização de receita) são adequados e pertinentes. Os distratores são bem elaborados e plausíveis, explorando erros comuns de interpretação, como assumir crescimento linear ou calcular incorretamente a receita. O nível de dificuldade é compatível com o Ensino Médio e a estrutura do item adere rigorosamente ao formato do ENEM.</t>
        </is>
      </c>
    </row>
    <row r="1121">
      <c r="A1121" s="6" t="inlineStr">
        <is>
          <t>06303fb9-b79e-48be-ac8c-0d3499d355da</t>
        </is>
      </c>
      <c r="B1121" s="6" t="inlineStr">
        <is>
          <t>com_fewshot_sem_grafo</t>
        </is>
      </c>
      <c r="C1121" s="6" t="inlineStr">
        <is>
          <t>MT</t>
        </is>
      </c>
      <c r="D1121" s="6" t="inlineStr">
        <is>
          <t>Matematica e suas Tecnologias</t>
        </is>
      </c>
      <c r="E1121" s="6" t="n">
        <v>5</v>
      </c>
      <c r="F1121" s="6" t="inlineStr">
        <is>
          <t>MT-H23</t>
        </is>
      </c>
      <c r="G1121" s="6" t="inlineStr">
        <is>
          <t>Avaliar propostas de intervencao na realidade utilizando conhecimentos algebricos.</t>
        </is>
      </c>
      <c r="H1121" s="6" t="inlineStr">
        <is>
          <t>Uma turma do 3º ano do ensino médio arrecadou um total de R$ 1.200,00 para realizar seu churrasco de formatura. Foram consultados dois espaços para a realização do evento. O Espaço A cobra uma taxa fixa de R$ 400,00, independentemente do número de pessoas, mais R$ 15,00 por convidado. O Espaço B não cobra taxa fixa, apenas R$ 20,00 por convidado. O presidente da turma sugeriu contratar o Espaço A, argumentando que essa opção permite a presença de 10 pessoas a mais do que o Espaço B, respeitando o valor arrecadado. Ao analisar essa proposta de intervenção na realidade, conclui-se que o presidente:</t>
        </is>
      </c>
      <c r="I1121" s="6" t="inlineStr">
        <is>
          <t>está correto, pois o Espaço A permite levar 60 pessoas.</t>
        </is>
      </c>
      <c r="J1121" s="6" t="inlineStr">
        <is>
          <t>está incorreto, pois o Espaço B permite levar 7 pessoas a mais que o Espaço A.</t>
        </is>
      </c>
      <c r="K1121" s="6" t="inlineStr">
        <is>
          <t>está correto, pois o Espaço A permite levar 53 pessoas e o Espaço B, 43.</t>
        </is>
      </c>
      <c r="L1121" s="6" t="inlineStr">
        <is>
          <t>está incorreto, pois ambos os espaços permitem levar exatamente 60 pessoas.</t>
        </is>
      </c>
      <c r="M1121" s="6" t="inlineStr">
        <is>
          <t>está correto, pois a taxa fixa do Espaço A é compensada pelo menor valor por pessoa.</t>
        </is>
      </c>
      <c r="N1121" s="6" t="inlineStr">
        <is>
          <t>B</t>
        </is>
      </c>
      <c r="O1121" s="6" t="inlineStr">
        <is>
          <t>Para avaliar a proposta, modela-se algebricamente o custo máximo de cada espaço em função do número de pessoas (x). Para o Espaço A: 400 + 15x &lt;= 1200, resultando em 15x &lt;= 800 e x &lt;= 53,33, ou seja, no máximo 53 pessoas. Para o Espaço B: 20x &lt;= 1200, resultando em x &lt;= 60, ou seja, no máximo 60 pessoas. Comparando os resultados, o Espaço B permite 7 pessoas a mais (60 - 53) que o Espaço A, contrariando a afirmação do presidente.</t>
        </is>
      </c>
      <c r="P1121" s="6" t="b">
        <v>1</v>
      </c>
      <c r="Q1121" s="6" t="n">
        <v>0</v>
      </c>
      <c r="R1121" s="6" t="n">
        <v>0</v>
      </c>
      <c r="S1121" s="6" t="n">
        <v>0.53</v>
      </c>
      <c r="T1121" s="6" t="n">
        <v>10.34641148325359</v>
      </c>
      <c r="U1121" s="6" t="n">
        <v>5</v>
      </c>
      <c r="V1121" s="6" t="n">
        <v>5</v>
      </c>
      <c r="W1121" s="6" t="n">
        <v>5</v>
      </c>
      <c r="X1121" s="6" t="n">
        <v>5</v>
      </c>
      <c r="Y1121" s="6" t="n">
        <v>5</v>
      </c>
      <c r="Z1121" s="6" t="n">
        <v>5</v>
      </c>
      <c r="AA1121" s="6" t="inlineStr">
        <is>
          <t>O item apresenta excelente alinhamento com a habilidade-alvo MT-H23, pois exige que o avaliador avalie uma proposta de intervenção (a escolha do espaço para o evento) utilizando modelagem algébrica para resolver uma situação-problema. Os objetos de conhecimento esperados (álgebra e álgebra/geometria) são perfeitamente adequados, pois a resolução depende da construção e manipulação de inequações lineares. Os distratores são plausíveis e bem elaborados: a alternativa A apresenta um erro de cálculo comum (ignorar a taxa fixa), a C apresenta o resultado correto mas inverte a conclusão, a D sugere uma igualdade que não existe e a E foca em um aspecto parcial (a taxa fixa) sem analisar o resultado final. O nível de escolaridade é adequado, pois envolve o conteúdo de inequações do ensino médio de forma contextualizada. A aderência ao formato ENEM é máxima, pois se trata de uma questão de múltipla escolha com enunciado contextualizado, que exige a aplicação de conhecimentos matemáticos para a tomada de decisão em um cenário do cotidiano.</t>
        </is>
      </c>
      <c r="AB1121" s="6" t="n">
        <v>5</v>
      </c>
      <c r="AC1121" s="6" t="n">
        <v>5</v>
      </c>
      <c r="AD1121" s="6" t="n">
        <v>5</v>
      </c>
      <c r="AE1121" s="6" t="n">
        <v>5</v>
      </c>
      <c r="AF1121" s="6" t="n">
        <v>5</v>
      </c>
      <c r="AG1121" s="6" t="n">
        <v>5</v>
      </c>
      <c r="AH1121" s="6" t="inlineStr">
        <is>
          <t>O item apresenta excelente alinhamento à habilidade MT-H23, pois exige que o aluno avalie a viabilidade de uma proposta de intervenção na realidade (a escolha do local para a formatura) utilizando modelagem algébrica (inequações). Os objetos de conhecimento (inequações de 1º grau) são plenamente adequados e necessários para a resolução. Os distratores são bem elaborados e plausíveis, explorando erros comuns como a troca dos resultados entre os espaços, o desconsideramento da taxa fixa ou a análise apenas do valor unitário sem considerar o custo total. O nível de dificuldade é compatível com o Ensino Médio e o item segue rigorosamente o formato contextualizado e de múltipla escolha característico do ENEM.</t>
        </is>
      </c>
    </row>
    <row r="1122">
      <c r="A1122" s="6" t="inlineStr">
        <is>
          <t>964544c4-1785-4c77-95f9-6fde111fd825</t>
        </is>
      </c>
      <c r="B1122" s="6" t="inlineStr">
        <is>
          <t>com_fewshot_sem_grafo</t>
        </is>
      </c>
      <c r="C1122" s="6" t="inlineStr">
        <is>
          <t>MT</t>
        </is>
      </c>
      <c r="D1122" s="6" t="inlineStr">
        <is>
          <t>Matematica e suas Tecnologias</t>
        </is>
      </c>
      <c r="E1122" s="6" t="n">
        <v>5</v>
      </c>
      <c r="F1122" s="6" t="inlineStr">
        <is>
          <t>MT-H23</t>
        </is>
      </c>
      <c r="G1122" s="6" t="inlineStr">
        <is>
          <t>Avaliar propostas de intervencao na realidade utilizando conhecimentos algebricos.</t>
        </is>
      </c>
      <c r="H1122" s="6" t="inlineStr">
        <is>
          <t>Uma loja vende 100 unidades de um determinado produto por semana ao preco de R$ 10,00 cada. O gerente da loja deseja aumentar o faturamento semanal e encomendou um estudo de mercado, que indicou que, para cada aumento de R$ 1,00 no preco do produto, a venda semanal diminui em 5 unidades. Com base nesse estudo, o gerente propoe aumentar o preco para R$ 12,00, afirmando que esse novo preco maximizara o faturamento semanal da loja. A avaliacao correta dessa proposta e:</t>
        </is>
      </c>
      <c r="I1122" s="6" t="inlineStr">
        <is>
          <t>A proposta esta correta, pois o faturamento com o preco de R$ 12,00 sera o maior possivel.</t>
        </is>
      </c>
      <c r="J1122" s="6" t="inlineStr">
        <is>
          <t>A proposta esta incorreta, pois o faturamento sera maximizado quando o preco for R$ 15,00.</t>
        </is>
      </c>
      <c r="K1122" s="6" t="inlineStr">
        <is>
          <t>A proposta esta incorreta, pois o faturamento diminuira se o preco for aumentado.</t>
        </is>
      </c>
      <c r="L1122" s="6" t="inlineStr">
        <is>
          <t>A proposta esta correta, pois o aumento de R$ 2,00 compensara a perda de 10 unidades vendidas.</t>
        </is>
      </c>
      <c r="M1122" s="6" t="inlineStr">
        <is>
          <t>A proposta esta incorreta, pois o faturamento sera maximizado quando o preco for R$ 14,00.</t>
        </is>
      </c>
      <c r="N1122" s="6" t="inlineStr">
        <is>
          <t>B</t>
        </is>
      </c>
      <c r="O1122" s="6" t="inlineStr">
        <is>
          <t>A habilidade H23 exige a avaliacao de uma intervencao na realidade utilizando conhecimentos algebricos. Modela-se o faturamento semanal R(x) em funcao do numero de aumentos de R$ 1,00 (x). O preco sera (10 + x) e a quantidade vendida sera (100 - 5x). A funcao quadratica resultante e R(x) = (10 + x)(100 - 5x) = -5x^2 + 50x + 1000. O faturamento maximo ocorre no vertice da parabola, onde x = -b / 2a = -50 / (2 * -5) = 5. Portanto, o preco que maximiza o faturamento e 10 + 5 = R$ 15,00. A proposta do gerente de aumentar para R$ 12,00 (x=2) gera um faturamento de R$ 1080,00, que e inferior ao maximo possivel de R$ 1125,00, tornando a proposta incorreta.</t>
        </is>
      </c>
      <c r="P1122" s="6" t="b">
        <v>1</v>
      </c>
      <c r="Q1122" s="6" t="n">
        <v>0</v>
      </c>
      <c r="R1122" s="6" t="n">
        <v>0</v>
      </c>
      <c r="S1122" s="6" t="n">
        <v>0.4731182795698925</v>
      </c>
      <c r="T1122" s="6" t="n">
        <v>14.35118710691824</v>
      </c>
      <c r="U1122" s="6" t="n">
        <v>4.8</v>
      </c>
      <c r="V1122" s="6" t="n">
        <v>5</v>
      </c>
      <c r="W1122" s="6" t="n">
        <v>5</v>
      </c>
      <c r="X1122" s="6" t="n">
        <v>4</v>
      </c>
      <c r="Y1122" s="6" t="n">
        <v>5</v>
      </c>
      <c r="Z1122" s="6" t="n">
        <v>5</v>
      </c>
      <c r="AA1122" s="6" t="inlineStr">
        <is>
          <t>O item apresenta excelente alinhamento com a habilidade MT-H23, pois exige que o avaliador construa uma função quadrática para modelar o faturamento e, a partir dela, avalie a proposta de intervenção do gerente, identificando o ponto de máximo. Os objetos de conhecimento (álgebra e álgebra/geometria) são perfeitamente adequados e necessários para a resolução. Os distratores são plausíveis: a alternativa C aborda uma interpretação qualitativa e simplista, a D apresenta uma justificativa comum baseada na compensação direta e a E aponta um valor próximo ao correto, exigindo um cálculo mais preciso. A complexidade da modelagem e da análise da função quadrática é adequada para o Ensino Médio. O formato, com um enunciado contextualizado, uma intervenção a ser avaliada e alternativas que testam diferentes níveis de compreensão, está em total aderência ao padrão do ENEM.</t>
        </is>
      </c>
      <c r="AB1122" s="6" t="n">
        <v>5</v>
      </c>
      <c r="AC1122" s="6" t="n">
        <v>5</v>
      </c>
      <c r="AD1122" s="6" t="n">
        <v>5</v>
      </c>
      <c r="AE1122" s="6" t="n">
        <v>5</v>
      </c>
      <c r="AF1122" s="6" t="n">
        <v>5</v>
      </c>
      <c r="AG1122" s="6" t="n">
        <v>5</v>
      </c>
      <c r="AH1122" s="6" t="inlineStr">
        <is>
          <t>O item apresenta excelente alinhamento à habilidade MT-H23, pois exige a modelagem algébrica de uma situação real (faturamento) para avaliar a eficácia de uma proposta de intervenção (aumento de preço). Os objetos de conhecimento (função quadrática, vértice da parábola) são adequados e essenciais para a resolução. Os distratores são plausíveis, explorando erros comuns como a não verificação do ponto de máximo, erros de cálculo ou interpretação equivocada da variação do faturamento. O nível de dificuldade é compatível com o Ensino Médio, abordando conteúdo clássico de funções. A estrutura e o enunciado seguem rigorosamente o formato do ENEM, com contextualização relevante e comando claro.</t>
        </is>
      </c>
    </row>
    <row r="1123">
      <c r="A1123" s="6" t="inlineStr">
        <is>
          <t>82ebf901-5e57-433b-90f4-7133374b0e22</t>
        </is>
      </c>
      <c r="B1123" s="6" t="inlineStr">
        <is>
          <t>com_fewshot_sem_grafo</t>
        </is>
      </c>
      <c r="C1123" s="6" t="inlineStr">
        <is>
          <t>MT</t>
        </is>
      </c>
      <c r="D1123" s="6" t="inlineStr">
        <is>
          <t>Matematica e suas Tecnologias</t>
        </is>
      </c>
      <c r="E1123" s="6" t="n">
        <v>5</v>
      </c>
      <c r="F1123" s="6" t="inlineStr">
        <is>
          <t>MT-H23</t>
        </is>
      </c>
      <c r="G1123" s="6" t="inlineStr">
        <is>
          <t>Avaliar propostas de intervencao na realidade utilizando conhecimentos algebricos.</t>
        </is>
      </c>
      <c r="H1123" s="6" t="inlineStr">
        <is>
          <t>Uma empresa está buscando reduzir os gastos com o deslocamento de seus colaboradores no turno noturno. O gerente de operações recebeu duas propostas de transporte:
Proposta 1: Contratação de um serviço de van por uma taxa fixa diária de R$ 600,00, independente do número de passageiros.
Proposta 2: Reembolso de passagem de táxi, no valor de R$ 40,00 por funcionário transportado.
Com o objetivo de minimizar os custos diários, o gerente precisa decidir qual proposta aceitar com base no número de funcionários que utilizam o serviço.
Para qual quantidade de funcionários a Proposta 1 torna-se mais econômica que a Proposta 2?</t>
        </is>
      </c>
      <c r="I1123" s="6" t="inlineStr">
        <is>
          <t>Para qualquer quantidade de funcionários.</t>
        </is>
      </c>
      <c r="J1123" s="6" t="inlineStr">
        <is>
          <t>Para menos de 15 funcionários.</t>
        </is>
      </c>
      <c r="K1123" s="6" t="inlineStr">
        <is>
          <t>Para exatamente 15 funcionários.</t>
        </is>
      </c>
      <c r="L1123" s="6" t="inlineStr">
        <is>
          <t>Para mais de 15 funcionários.</t>
        </is>
      </c>
      <c r="M1123" s="6" t="inlineStr">
        <is>
          <t>Para mais de 40 funcionários.</t>
        </is>
      </c>
      <c r="N1123" s="6" t="inlineStr">
        <is>
          <t>D</t>
        </is>
      </c>
      <c r="O1123" s="6" t="inlineStr">
        <is>
          <t>A habilidade MT-H23 exige o uso de conhecimentos algébricos para avaliar propostas de intervenção. Neste caso, modela-se o custo de cada proposta em função do número de funcionarios x. Custo da Proposta 1: C1(x) = 600. Custo da Proposta 2: C2(x) = 40x. Para que a Proposta 1 seja mais economica, deve-se ter C1(x) &lt; C2(x), ou seja, 600 &lt; 40x. Dividindo ambos os lados por 40, obtem-se 15 &lt; x. Portanto, a intervencao da Proposta 1 e mais vantajosa quando o numero de funcionarios e superior a 15.</t>
        </is>
      </c>
      <c r="P1123" s="6" t="b">
        <v>1</v>
      </c>
      <c r="Q1123" s="6" t="n">
        <v>0</v>
      </c>
      <c r="R1123" s="6" t="n">
        <v>0</v>
      </c>
      <c r="S1123" s="6" t="n">
        <v>0.7538461538461538</v>
      </c>
      <c r="T1123" s="6" t="n">
        <v>8.353800000000003</v>
      </c>
      <c r="U1123" s="6" t="n">
        <v>4.8</v>
      </c>
      <c r="V1123" s="6" t="n">
        <v>5</v>
      </c>
      <c r="W1123" s="6" t="n">
        <v>5</v>
      </c>
      <c r="X1123" s="6" t="n">
        <v>4</v>
      </c>
      <c r="Y1123" s="6" t="n">
        <v>5</v>
      </c>
      <c r="Z1123" s="6" t="n">
        <v>5</v>
      </c>
      <c r="AA1123" s="6" t="inlineStr">
        <is>
          <t>O item apresenta excelente alinhamento com a habilidade MT-H23, pois exige que o avaliador construa modelos algébricos para representar os custos de duas propostas e, a partir daí, resolva uma inequação para avaliar qual proposta é mais vantajosa em diferentes cenários, cumprindo o objetivo de 'avaliar propostas de intervenção'. Os objetos de conhecimento (álgebra e álgebra/geometria) são perfeitamente adequados e necessários para a resolução. Os distratores são plausíveis, pois representam erros comuns de interpretação da situação (escolher 'menos de 15' por inverter a inequação, 'exatamente 15' por igualar os custos, ou 'qualquer quantidade' por não considerar a variação). O nível de complexidade é adequado para o Ensino Médio, envolvendo inequações do primeiro grau com aplicação contextual clara. O formato segue rigorosamente as características do ENEM, com um enunciado contextualizado, uma pergunta clara e alternativas que exigem análise crítica, sem a necessidade de cálculos complexos.</t>
        </is>
      </c>
      <c r="AB1123" s="6" t="n">
        <v>4.8</v>
      </c>
      <c r="AC1123" s="6" t="n">
        <v>5</v>
      </c>
      <c r="AD1123" s="6" t="n">
        <v>5</v>
      </c>
      <c r="AE1123" s="6" t="n">
        <v>4</v>
      </c>
      <c r="AF1123" s="6" t="n">
        <v>5</v>
      </c>
      <c r="AG1123" s="6" t="n">
        <v>5</v>
      </c>
      <c r="AH1123" s="6" t="inlineStr">
        <is>
          <t>O item está perfeitamente alinhado à habilidade MT-H23, pois exige a modelagem de uma situação real (custos de transporte) através de expressões algébricas e a resolução de uma inequação para comparar e avaliar qual proposta de intervenção é mais vantajosa economicamente. Os objetos de conhecimento (funções de primeiro grau e inequações) são adequados e pertinentes. Os distratores B e C são altamente plausíveis, explorando erros comuns de interpretação do sinal da desigualdade e confusão entre o ponto de equilíbrio (igualdade) e a condição de vantagem (desigualdade). O nível de complexidade é compatível com o Ensino Médio e o item segue estritamente o formato e o estilo discursivo típicos do ENEM.</t>
        </is>
      </c>
    </row>
    <row r="1124">
      <c r="A1124" s="6" t="inlineStr">
        <is>
          <t>f321a3ee-c2c2-4da8-b691-ef7830e6bd9b</t>
        </is>
      </c>
      <c r="B1124" s="6" t="inlineStr">
        <is>
          <t>com_fewshot_sem_grafo</t>
        </is>
      </c>
      <c r="C1124" s="6" t="inlineStr">
        <is>
          <t>MT</t>
        </is>
      </c>
      <c r="D1124" s="6" t="inlineStr">
        <is>
          <t>Matematica e suas Tecnologias</t>
        </is>
      </c>
      <c r="E1124" s="6" t="n">
        <v>6</v>
      </c>
      <c r="F1124" s="6" t="inlineStr">
        <is>
          <t>MT-H24</t>
        </is>
      </c>
      <c r="G1124" s="6" t="inlineStr">
        <is>
          <t>Utilizar informacoes expressas em graficos ou tabelas para fazer inferencias.</t>
        </is>
      </c>
      <c r="H1124" s="6" t="inlineStr">
        <is>
          <t>O gerente de uma loja de departamentos analisou as vendas de um novo modelo de tênis ao longo de cinco meses consecutivos. Os dados registrados mostram que, em janeiro, foram vendidas 200 unidades; em fevereiro, 220; em março, 236; em abril, 248; e em maio, 256. Considerando a tendência de crescimento das vendas observada na tabela, qual é a estimativa mais coerente para o número de unidades vendidas em junho?</t>
        </is>
      </c>
      <c r="I1124" s="6" t="inlineStr">
        <is>
          <t>260 unidades, pois o acréscimo mensal de vendas tem diminuído em 4 unidades a cada mês.</t>
        </is>
      </c>
      <c r="J1124" s="6" t="inlineStr">
        <is>
          <t>272 unidades, pois o crescimento médio mensal é de 14 unidades.</t>
        </is>
      </c>
      <c r="K1124" s="6" t="inlineStr">
        <is>
          <t>264 unidades, pois a diferença entre os meses tem sido de 12 unidades em média.</t>
        </is>
      </c>
      <c r="L1124" s="6" t="inlineStr">
        <is>
          <t>256 unidades, pois as vendas tendem a se estabilizar após o quarto mês.</t>
        </is>
      </c>
      <c r="M1124" s="6" t="inlineStr">
        <is>
          <t>280 unidades, pois o crescimento é linear e constante de 20 unidades por mês.</t>
        </is>
      </c>
      <c r="N1124" s="6" t="inlineStr">
        <is>
          <t>A</t>
        </is>
      </c>
      <c r="O1124" s="6" t="inlineStr">
        <is>
          <t>A habilidade MT-H24 é exercitada ao identificar o padrão de variação dos dados na tabela para projetar um valor futuro. Calculando as diferenças entre os meses consecutivos: Fevereiro - Janeiro = 20; Março - Fevereiro = 16; Abril - Março = 12; Maio - Abril = 8. Percebe-se que o aumento nas vendas segue uma progressão aritmética decrescente de razão -4 (o crescimento diminui 4 unidades a cada mês). Portanto, o próximo acréscimo deve ser de 4 unidades (8 - 4), resultando em 256 + 4 = 260 unidades vendidas em junho.</t>
        </is>
      </c>
      <c r="P1124" s="6" t="b">
        <v>1</v>
      </c>
      <c r="Q1124" s="6" t="n">
        <v>0.02</v>
      </c>
      <c r="R1124" s="6" t="n">
        <v>0.8461538461538461</v>
      </c>
      <c r="S1124" s="6" t="n">
        <v>0.6666666666666666</v>
      </c>
      <c r="T1124" s="6" t="n">
        <v>9.09848021582734</v>
      </c>
      <c r="U1124" s="6" t="n">
        <v>5</v>
      </c>
      <c r="V1124" s="6" t="n">
        <v>5</v>
      </c>
      <c r="W1124" s="6" t="n">
        <v>5</v>
      </c>
      <c r="X1124" s="6" t="n">
        <v>5</v>
      </c>
      <c r="Y1124" s="6" t="n">
        <v>5</v>
      </c>
      <c r="Z1124" s="6" t="n">
        <v>5</v>
      </c>
      <c r="AA1124" s="6" t="inlineStr">
        <is>
          <t>O item apresenta excelente alinhamento com a habilidade MT-H24, pois exige que o aluno interprete uma tabela de dados, identifique um padrão de variação (uma progressão aritmética decrescente) e realize uma inferência para prever um valor futuro. Os objetos de conhecimento (estatística/probabilidade e álgebra) são perfeitamente adequados, pois a resolução envolve o cálculo de diferenças (estatística descritiva) e a aplicação de uma regra de uma progressão aritmética (álgebra). Os distratores são plausíveis e bem elaborados: a alternativa B usa uma média simples, a C usa uma média de diferenças sem considerar a tendência decrescente, a D sugere uma estabilização sem base nos dados e a E assume um crescimento linear constante, que é incorreto. O nível de complexidade é adequado para o Ensino Médio, exigindo raciocínio lógico-matemático sem a necessidade de conceções avançadas. O formato segue rigorosamente o padrão ENEM, com um enunciado contextualizado, uma tabela implícita, uma pergunta de inferência e cinco alternativas de resposta.</t>
        </is>
      </c>
      <c r="AB1124" s="6" t="n">
        <v>4.8</v>
      </c>
      <c r="AC1124" s="6" t="n">
        <v>5</v>
      </c>
      <c r="AD1124" s="6" t="n">
        <v>5</v>
      </c>
      <c r="AE1124" s="6" t="n">
        <v>4</v>
      </c>
      <c r="AF1124" s="6" t="n">
        <v>5</v>
      </c>
      <c r="AG1124" s="6" t="n">
        <v>5</v>
      </c>
      <c r="AH1124" s="6" t="inlineStr">
        <is>
          <t>O item está perfeitamente alinhado à habilidade MT-H24, pois exige a leitura de dados (apresentados em formato textual tabular) e a inferência de uma tendência futura. Os objetos de conhecimento envolvem análise de sequências e estatística básica, adequados ao contexto. O nível de escolaridade é compatível com o Ensino Médio, e o formato adere estritamente ao padrão ENEM. Os distratores D e E são excelentes, representando erros comuns (estabilização e linearidade simples). No entanto, os distratores B e C apresentam inconsistências internas entre a justificativa textual e o valor numérico apresentado (ex: justificar 272 com uma média de 14, quando 256+14=270), o que compromete ligeiramente a qualidade técnica dessas opções.</t>
        </is>
      </c>
    </row>
    <row r="1125">
      <c r="A1125" s="6" t="inlineStr">
        <is>
          <t>39926014-051f-4e7e-902d-54c05bf4cdd3</t>
        </is>
      </c>
      <c r="B1125" s="6" t="inlineStr">
        <is>
          <t>com_fewshot_sem_grafo</t>
        </is>
      </c>
      <c r="C1125" s="6" t="inlineStr">
        <is>
          <t>MT</t>
        </is>
      </c>
      <c r="D1125" s="6" t="inlineStr">
        <is>
          <t>Matematica e suas Tecnologias</t>
        </is>
      </c>
      <c r="E1125" s="6" t="n">
        <v>6</v>
      </c>
      <c r="F1125" s="6" t="inlineStr">
        <is>
          <t>MT-H24</t>
        </is>
      </c>
      <c r="G1125" s="6" t="inlineStr">
        <is>
          <t>Utilizar informacoes expressas em graficos ou tabelas para fazer inferencias.</t>
        </is>
      </c>
      <c r="H1125" s="6" t="inlineStr">
        <is>
          <t>O gráfico a seguir ilustra o consumo de bateria de um smartphone durante um período de uso contínuo. No eixo vertical está a porcentagem de carga e, no horizontal, o horário. A curva representada é um segmento de reta que passa pelos pontos correspondentes a 8h com 100% de carga e 14h com 40% de carga. Com base na tendência expressa no gráfico, estime o horário em que a bateria será totalmente descarregada, mantendo-se o mesmo padrão de consumo.</t>
        </is>
      </c>
      <c r="I1125" s="6" t="inlineStr">
        <is>
          <t>16h00</t>
        </is>
      </c>
      <c r="J1125" s="6" t="inlineStr">
        <is>
          <t>17h00</t>
        </is>
      </c>
      <c r="K1125" s="6" t="inlineStr">
        <is>
          <t>18h00</t>
        </is>
      </c>
      <c r="L1125" s="6" t="inlineStr">
        <is>
          <t>19h00</t>
        </is>
      </c>
      <c r="M1125" s="6" t="inlineStr">
        <is>
          <t>20h00</t>
        </is>
      </c>
      <c r="N1125" s="6" t="inlineStr">
        <is>
          <t>C</t>
        </is>
      </c>
      <c r="O1125" s="6" t="inlineStr">
        <is>
          <t>A habilidade MT-H24 é exercitada ao identificar a tendência linear de decréscimo no gráfico e extrapolar os dados para fazer uma previsão. A variação da carga foi de 60% (de 100% para 40%) em um intervalo de 6 horas (das 8h às 14h), resultando em uma taxa de consumo de 10% por hora. Como às 14h restam 40% de carga, serão necessários mais 4 horas para atingir 0% (40% dividido por 10% por hora). Portanto, a inferência correta é que a bateria acabará às 18h.</t>
        </is>
      </c>
      <c r="P1125" s="6" t="b">
        <v>1</v>
      </c>
      <c r="Q1125" s="6" t="n">
        <v>0</v>
      </c>
      <c r="R1125" s="6" t="n">
        <v>0</v>
      </c>
      <c r="S1125" s="6" t="n">
        <v>0.75</v>
      </c>
      <c r="T1125" s="6" t="n">
        <v>10.2072380952381</v>
      </c>
      <c r="U1125" s="6" t="n">
        <v>4.8</v>
      </c>
      <c r="V1125" s="6" t="n">
        <v>5</v>
      </c>
      <c r="W1125" s="6" t="n">
        <v>5</v>
      </c>
      <c r="X1125" s="6" t="n">
        <v>4</v>
      </c>
      <c r="Y1125" s="6" t="n">
        <v>5</v>
      </c>
      <c r="Z1125" s="6" t="n">
        <v>5</v>
      </c>
      <c r="AA1125" s="6" t="inlineStr">
        <is>
          <t>O item apresenta excelente alinhamento com a habilidade MT-H24, pois exige que o aluno interprete um gráfico linear, identifique a taxa de variação e a utilize para extrapolar e fazer uma inferência sobre um futuro. Os objetos de conhecimento (estatística/probabilidade e álgebra) são perfeitamente adequados, pois a resolução envolve o cálculo de uma taxa de variação (conceito estatístico) e uma regra de três simples (conhecimento algébrico). Os distratores são plausíveis, pois representam erros de cálculo comuns (ex: somar 6 horas a 14h, ou calcular a taxa de consumo incorretamente), embora a alternativa A (16h) seja um erro de interpretação grosseiro (confundir o tempo decorrido com o tempo total). O item é perfeitamente adequado ao nível do Ensino Médio, pois não requer conhecimentos avançados. A aderência ao formato ENEM é máxima, pois se trata de um item de múltipla escolha com base em um gráfico, que exige interpretação e aplicação de conceitos matemáticos em um contexto cotidiano.</t>
        </is>
      </c>
      <c r="AB1125" s="6" t="n">
        <v>5</v>
      </c>
      <c r="AC1125" s="6" t="n">
        <v>5</v>
      </c>
      <c r="AD1125" s="6" t="n">
        <v>5</v>
      </c>
      <c r="AE1125" s="6" t="n">
        <v>5</v>
      </c>
      <c r="AF1125" s="6" t="n">
        <v>5</v>
      </c>
      <c r="AG1125" s="6" t="n">
        <v>5</v>
      </c>
      <c r="AH1125" s="6" t="inlineStr">
        <is>
          <t>O item apresenta excelente alinhamento à habilidade MT-H24, pois exige a leitura de dados em um gráfico (descrito como linear) e a realização de uma inferência/extrapolação para determinar um ponto futuro fora do intervalo apresentado. Os objetos de conhecimento são adequados, envolvendo a compreensão de função afim (conhecimentos algébricos) e análise de tendência (estatística básica). Os distratores são plausíveis, resultando de possíveis erros de cálculo na taxa de variação ou no tempo restante. O nível de dificuldade é compatível com o Ensino Médio, abordando conceitos fundamentais de funções. A estrutura segue rigorosamente o formato do ENEM, com enunciado contextualizado, comando claro e cinco alternativas.</t>
        </is>
      </c>
    </row>
    <row r="1126">
      <c r="A1126" s="6" t="inlineStr">
        <is>
          <t>bc996c1b-5198-44c5-bbb3-98748f6a20a1</t>
        </is>
      </c>
      <c r="B1126" s="6" t="inlineStr">
        <is>
          <t>com_fewshot_sem_grafo</t>
        </is>
      </c>
      <c r="C1126" s="6" t="inlineStr">
        <is>
          <t>MT</t>
        </is>
      </c>
      <c r="D1126" s="6" t="inlineStr">
        <is>
          <t>Matematica e suas Tecnologias</t>
        </is>
      </c>
      <c r="E1126" s="6" t="n">
        <v>6</v>
      </c>
      <c r="F1126" s="6" t="inlineStr">
        <is>
          <t>MT-H24</t>
        </is>
      </c>
      <c r="G1126" s="6" t="inlineStr">
        <is>
          <t>Utilizar informacoes expressas em graficos ou tabelas para fazer inferencias.</t>
        </is>
      </c>
      <c r="H1126" s="6" t="inlineStr">
        <is>
          <t>Uma empresa de logística monitorou o consumo de combustível de um de seus caminhões durante uma viagem longa. O gráfico abaixo mostra a quantidade de combustível restante no tanque (em litros) em função do tempo de viagem (em horas). A linha do gráfico passa pelos pontos (0, 200), (1, 180) e (2, 160). Considerando que o padrão de consumo se mantenha constante, qual será a quantidade de combustível restante no tanque após 7 horas de viagem?</t>
        </is>
      </c>
      <c r="I1126" s="6" t="inlineStr">
        <is>
          <t>60 litros</t>
        </is>
      </c>
      <c r="J1126" s="6" t="inlineStr">
        <is>
          <t>80 litros</t>
        </is>
      </c>
      <c r="K1126" s="6" t="inlineStr">
        <is>
          <t>100 litros</t>
        </is>
      </c>
      <c r="L1126" s="6" t="inlineStr">
        <is>
          <t>120 litros</t>
        </is>
      </c>
      <c r="M1126" s="6" t="inlineStr">
        <is>
          <t>140 litros</t>
        </is>
      </c>
      <c r="N1126" s="6" t="inlineStr">
        <is>
          <t>A</t>
        </is>
      </c>
      <c r="O1126" s="6" t="inlineStr">
        <is>
          <t>A habilidade MT-H24 é avaliada ao identificar a tendência de decrescimento linear apresentada no gráfico. Observa-se que a cada hora, o consumo é de 20 litros (200 para 180, 180 para 160). Para inferir o valor em 7 horas, calcula-se: 200 - (7 x 20) = 200 - 140 = 60 litros.</t>
        </is>
      </c>
      <c r="P1126" s="6" t="b">
        <v>1</v>
      </c>
      <c r="Q1126" s="6" t="n">
        <v>0</v>
      </c>
      <c r="R1126" s="6" t="n">
        <v>0</v>
      </c>
      <c r="S1126" s="6" t="n">
        <v>0.6666666666666666</v>
      </c>
      <c r="T1126" s="6" t="n">
        <v>9.092418604651161</v>
      </c>
      <c r="U1126" s="6" t="n">
        <v>4.8</v>
      </c>
      <c r="V1126" s="6" t="n">
        <v>5</v>
      </c>
      <c r="W1126" s="6" t="n">
        <v>5</v>
      </c>
      <c r="X1126" s="6" t="n">
        <v>4</v>
      </c>
      <c r="Y1126" s="6" t="n">
        <v>5</v>
      </c>
      <c r="Z1126" s="6" t="n">
        <v>5</v>
      </c>
      <c r="AA1126" s="6" t="inlineStr">
        <is>
          <t>O item apresenta excelente alinhamento com a habilidade MT-H24, pois exige que o aluno interprete um gráfico de função linear para realizar uma inferência sobre um valor futuro. A habilidade de extrair a taxa de variação (20 litros/hora) a partir dos dados do gráfico e aplicá-la para prever um resultado é central à habilidade-alvo. Os objetos de conhecimento (estatística/probabilidade e álgebra) são perfeitamente adequados, pois a resolução envolve a compreensão de uma função do primeiro grau (y = -20x + 200) e a aplicação de cálculos aritméticos e algébricos simples. Os distratores são plausíveis, pois representam erros comuns de cálculo (como subtrair 20 de 160 para obter 140, opção E) ou de interpretação da variável (como usar o valor inicial 200 em vez da taxa de consumo, opção D). O item é adequado ao nível do Ensino Médio, pois não requer conhecimentos avançados, apenas a aplicação de conceitos de função e interpretação de gráficos. A aderência ao formato ENEM é máxima, pois se trata de um item de múltipla escolha com um enunciado contextualizado, um gráfico e uma pergunta que exige a aplicação de raciocínio matemático para resolver um problema do cotidiano.</t>
        </is>
      </c>
      <c r="AB1126" s="6" t="n">
        <v>4.8</v>
      </c>
      <c r="AC1126" s="6" t="n">
        <v>5</v>
      </c>
      <c r="AD1126" s="6" t="n">
        <v>5</v>
      </c>
      <c r="AE1126" s="6" t="n">
        <v>4</v>
      </c>
      <c r="AF1126" s="6" t="n">
        <v>5</v>
      </c>
      <c r="AG1126" s="6" t="n">
        <v>5</v>
      </c>
      <c r="AH1126" s="6" t="inlineStr">
        <is>
          <t>O item avalia corretamente a habilidade MT-H24, exigindo a leitura de um gráfico e a inferência de um valor futuro com base na tendência linear identificada. Os objetos de conhecimento algébricos (função afim/progressão aritmética) são plenamente adequados. Os distratores são plausíveis, pois seguem a progressão da sequência (valores correspondentes a horas anteriores), podendo ser escolhidos por erros de cálculo ou interpretação do eixo temporal. O nível de dificuldade é compatível com o Ensino Médio, sendo acessível e bem contextualizado, seguindo rigorosamente o padrão de itens do ENEM.</t>
        </is>
      </c>
    </row>
    <row r="1127">
      <c r="A1127" s="6" t="inlineStr">
        <is>
          <t>fc594b6a-6d2d-4fa6-a546-67a661cffe7d</t>
        </is>
      </c>
      <c r="B1127" s="6" t="inlineStr">
        <is>
          <t>com_fewshot_sem_grafo</t>
        </is>
      </c>
      <c r="C1127" s="6" t="inlineStr">
        <is>
          <t>MT</t>
        </is>
      </c>
      <c r="D1127" s="6" t="inlineStr">
        <is>
          <t>Matematica e suas Tecnologias</t>
        </is>
      </c>
      <c r="E1127" s="6" t="n">
        <v>6</v>
      </c>
      <c r="F1127" s="6" t="inlineStr">
        <is>
          <t>MT-H24</t>
        </is>
      </c>
      <c r="G1127" s="6" t="inlineStr">
        <is>
          <t>Utilizar informacoes expressas em graficos ou tabelas para fazer inferencias.</t>
        </is>
      </c>
      <c r="H1127" s="6" t="inlineStr">
        <is>
          <t>Uma equipe de engenharia testa o sistema de freios de um novo veículo em uma pista reta. A tabela abaixo registra a velocidade do carro, em quilômetros por hora (km/h), em diferentes instantes de tempo, em segundos, após o motorista acionar o freio.
| Tempo (s) | Velocidade (km/h) |
|-----------|-------------------|
| 0         | 80                |
| 2         | 60                |
| 4         | 40                |
| 6         | 20                |
Considerando que a desaceleração do veículo ocorra de forma constante e mantenha a tendência observada, em qual instante o carro atingirá a velocidade zero (parada total)?</t>
        </is>
      </c>
      <c r="I1127" s="6" t="inlineStr">
        <is>
          <t>7 segundos</t>
        </is>
      </c>
      <c r="J1127" s="6" t="inlineStr">
        <is>
          <t>8 segundos</t>
        </is>
      </c>
      <c r="K1127" s="6" t="inlineStr">
        <is>
          <t>9 segundos</t>
        </is>
      </c>
      <c r="L1127" s="6" t="inlineStr">
        <is>
          <t>10 segundos</t>
        </is>
      </c>
      <c r="M1127" s="6" t="inlineStr">
        <is>
          <t>12 segundos</t>
        </is>
      </c>
      <c r="N1127" s="6" t="inlineStr">
        <is>
          <t>B</t>
        </is>
      </c>
      <c r="O1127" s="6" t="inlineStr">
        <is>
          <t>A questão exige a habilidade MT-H24, pois o aluno deve analisar a variação dos dados na tabela para identificar um padrão (uma Progressão Aritmética decrescente onde a velocidade reduz 20 km/h a cada 2 segundos) e inferir um valor futuro não explícito na tabela. A velocidade passa de 20 km/h (no tempo 6s) para 0 km/h, o que requer mais um intervalo de 2 segundos de desaceleração. Portanto, o tempo total é 6 + 2 = 8 segundos.</t>
        </is>
      </c>
      <c r="P1127" s="6" t="b">
        <v>1</v>
      </c>
      <c r="Q1127" s="6" t="n">
        <v>0</v>
      </c>
      <c r="R1127" s="6" t="n">
        <v>0</v>
      </c>
      <c r="S1127" s="6" t="n">
        <v>0.7735849056603774</v>
      </c>
      <c r="T1127" s="6" t="n">
        <v>12.73304945054945</v>
      </c>
      <c r="U1127" s="6" t="n">
        <v>4.8</v>
      </c>
      <c r="V1127" s="6" t="n">
        <v>5</v>
      </c>
      <c r="W1127" s="6" t="n">
        <v>5</v>
      </c>
      <c r="X1127" s="6" t="n">
        <v>4</v>
      </c>
      <c r="Y1127" s="6" t="n">
        <v>5</v>
      </c>
      <c r="Z1127" s="6" t="n">
        <v>5</v>
      </c>
      <c r="AA1127" s="6" t="inlineStr">
        <is>
          <t>O item apresenta excelente alinhamento com a habilidade MT-H24, pois exige que o aluno interprete os dados da tabela para identificar um padrão (redução constante de 20 km/h a cada 2 segundos) e realize uma inferência para um valor futuro não presente na tabela (o tempo de parada). Os objetos de conhecimento (estatística/probabilidade e álgebra) são perfeitamente adequados, pois a resolução envolve a compreensão de uma progressão aritmética e a aplicação de uma regra de três simples ou uma equação de primeiro grau. Os distratores são plausíveis, pois representam erros comuns de cálculo (como somar os valores de tempo ou velocidade) ou uma extrapolação incorreta do padrão. O nível de complexidade é adequado para o Ensino Médio, exigindo raciocínio lógico-matemático sem o uso de conceções avançadas. O formato, com enunciado contextualizado, tabela de dados e múltipla escolha, segue estritamente as características do ENEM.</t>
        </is>
      </c>
      <c r="AB1127" s="6" t="n">
        <v>4.8</v>
      </c>
      <c r="AC1127" s="6" t="n">
        <v>5</v>
      </c>
      <c r="AD1127" s="6" t="n">
        <v>5</v>
      </c>
      <c r="AE1127" s="6" t="n">
        <v>4</v>
      </c>
      <c r="AF1127" s="6" t="n">
        <v>5</v>
      </c>
      <c r="AG1127" s="6" t="n">
        <v>5</v>
      </c>
      <c r="AH1127" s="6" t="inlineStr">
        <is>
          <t>O item está perfeitamente alinhado à habilidade MT-H24, pois solicita a inferência de um valor futuro (tempo de parada) a partir da análise de tendência em uma tabela. A resolução envolve a identificação de uma Progressão Aritmética ou variação linear (conhecimentos algébricos), adequando-se aos objetos de conhecimento esperados. Os distratores são plausíveis, com destaque para a alternativa A, que pode ser escolhida por quem interpreta erroneamente a variação de velocidade como sendo por segundo (20 km/h/s) em vez de a cada 2 segundos. O nível de dificuldade é adequado ao Ensino Médio, funcionando como um item básico de análise de dados. O formato segue rigorosamente os padrões do ENEM, com enunciado contextualizado, tabela clara e cinco alternativas.</t>
        </is>
      </c>
    </row>
    <row r="1128">
      <c r="A1128" s="6" t="inlineStr">
        <is>
          <t>7b124ed2-642a-4275-8fc3-3e98c06b2f47</t>
        </is>
      </c>
      <c r="B1128" s="6" t="inlineStr">
        <is>
          <t>com_fewshot_sem_grafo</t>
        </is>
      </c>
      <c r="C1128" s="6" t="inlineStr">
        <is>
          <t>MT</t>
        </is>
      </c>
      <c r="D1128" s="6" t="inlineStr">
        <is>
          <t>Matematica e suas Tecnologias</t>
        </is>
      </c>
      <c r="E1128" s="6" t="n">
        <v>6</v>
      </c>
      <c r="F1128" s="6" t="inlineStr">
        <is>
          <t>MT-H24</t>
        </is>
      </c>
      <c r="G1128" s="6" t="inlineStr">
        <is>
          <t>Utilizar informacoes expressas em graficos ou tabelas para fazer inferencias.</t>
        </is>
      </c>
      <c r="H1128" s="6" t="inlineStr">
        <is>
          <t>Uma pesquisa sobre o impacto climático na agricultura analisou a produtividade de uma determinada cultura em função da pluviosidade (índice de chuva mensal). O gráfico obtido mostra uma curva que cresce até atingir um ponto de máximo produtividade com 200 mm de chuva e, a partir desse valor, a produtividade começa a declinar. Com base nas informações expressas nesse gráfico, é correto inferir que:</t>
        </is>
      </c>
      <c r="I1128" s="6" t="inlineStr">
        <is>
          <t>A produtividade da cultura será nula se o índice de chuvas for inferior a 100 mm.</t>
        </is>
      </c>
      <c r="J1128" s="6" t="inlineStr">
        <is>
          <t>Quanto maior for a quantidade de chuva, maior será a produtividade da cultura.</t>
        </is>
      </c>
      <c r="K1128" s="6" t="inlineStr">
        <is>
          <t>Índices de chuva superiores a 200 mm causarão uma redução na produtividade da cultura.</t>
        </is>
      </c>
      <c r="L1128" s="6" t="inlineStr">
        <is>
          <t>A produtividade se mantém constante para qualquer índice de chuva acima de 200 mm.</t>
        </is>
      </c>
      <c r="M1128" s="6" t="inlineStr">
        <is>
          <t>O ponto de máxima produtividade ocorre quando não há chuva na região.</t>
        </is>
      </c>
      <c r="N1128" s="6" t="inlineStr">
        <is>
          <t>C</t>
        </is>
      </c>
      <c r="O1128" s="6" t="inlineStr">
        <is>
          <t>A habilidade H24 é avaliada ao exigir que o aluno interprete a tendência mostrada no gráfico (crescimento seguido de decrescimento após um pico) para fazer uma previsão. Como o gráfico indica que a produtividade atinge um máximo em 200 mm e depois declina, infere-se que valores superiores a esse índice resultarão em menor produtividade, o que corresponde à alternativa C.</t>
        </is>
      </c>
      <c r="P1128" s="6" t="b">
        <v>1</v>
      </c>
      <c r="Q1128" s="6" t="n">
        <v>0</v>
      </c>
      <c r="R1128" s="6" t="n">
        <v>0</v>
      </c>
      <c r="S1128" s="6" t="n">
        <v>0.691358024691358</v>
      </c>
      <c r="T1128" s="6" t="n">
        <v>12.04857142857143</v>
      </c>
      <c r="U1128" s="6" t="n">
        <v>4.8</v>
      </c>
      <c r="V1128" s="6" t="n">
        <v>5</v>
      </c>
      <c r="W1128" s="6" t="n">
        <v>5</v>
      </c>
      <c r="X1128" s="6" t="n">
        <v>4</v>
      </c>
      <c r="Y1128" s="6" t="n">
        <v>5</v>
      </c>
      <c r="Z1128" s="6" t="n">
        <v>5</v>
      </c>
      <c r="AA1128" s="6" t="inlineStr">
        <is>
          <t>O item apresenta excelente alinhamento com a habilidade H24, pois a resolução depende exclusivamente da interpretação de um gráfico para fazer uma inferência válida sobre o fenômeno representado. Os objetos de conhecimento (estatística/probabilidade e álgebra) são adequados, pois a análise de tendências em gráficos é um pilar da estatística e a compreensão da relação entre variáveis (chuva vs. produtividade) é um conceito algébrico fundamental. Os distratores são plausíveis: A e E representam interpretações extremas ou inversas da realidade; B captura a tendência inicial de crescimento, ignorando o declínio; D sugere uma estabilização que não é representada no gráfico. Apenas o distrator C representa a inferência correta e completa. O nível de complexidade é adequado ao Ensino Médio, exigindo a leitura e interpretação de um gráfico de função, um conteúdo curricular esperado. O formato segue rigorosamente as especificações do ENEM, com um enunciado contextualizado, um gráfico como elemento central e alternativas que testam diferentes níveis de compreensão da informação visual.</t>
        </is>
      </c>
      <c r="AB1128" s="6" t="n">
        <v>5</v>
      </c>
      <c r="AC1128" s="6" t="n">
        <v>5</v>
      </c>
      <c r="AD1128" s="6" t="n">
        <v>5</v>
      </c>
      <c r="AE1128" s="6" t="n">
        <v>5</v>
      </c>
      <c r="AF1128" s="6" t="n">
        <v>5</v>
      </c>
      <c r="AG1128" s="6" t="n">
        <v>5</v>
      </c>
      <c r="AH1128" s="6" t="inlineStr">
        <is>
          <t>O item está perfeitamente alinhado à habilidade H24, pois solicita explicitamente uma inferência baseada na leitura e interpretação das tendências apresentadas em um gráfico (crescimento, pico e decrescimento). Os objetos de conhecimento (funções/álgebra e estatística) são adequadamente mobilizados para compreender a relação entre as variáveis. Os distratores são plausíveis, explorando erros comuns de interpretação, como extrapolação indevida (A), leitura parcial do enunciado (B) ou confusão entre estabilização e declínio (D). O nível de complexidade e a linguagem são adequados ao Ensino Médio, e o formato segue rigorosamente o padrão do ENEM, com enunciado contextualizado e cinco alternativas.</t>
        </is>
      </c>
    </row>
    <row r="1129">
      <c r="A1129" s="6" t="inlineStr">
        <is>
          <t>40fcd552-1a4b-4bf9-ae69-ea2114e5a766</t>
        </is>
      </c>
      <c r="B1129" s="6" t="inlineStr">
        <is>
          <t>com_fewshot_sem_grafo</t>
        </is>
      </c>
      <c r="C1129" s="6" t="inlineStr">
        <is>
          <t>MT</t>
        </is>
      </c>
      <c r="D1129" s="6" t="inlineStr">
        <is>
          <t>Matematica e suas Tecnologias</t>
        </is>
      </c>
      <c r="E1129" s="6" t="n">
        <v>6</v>
      </c>
      <c r="F1129" s="6" t="inlineStr">
        <is>
          <t>MT-H25</t>
        </is>
      </c>
      <c r="G1129" s="6" t="inlineStr">
        <is>
          <t>Resolver problema com dados apresentados em tabelas ou graficos.</t>
        </is>
      </c>
      <c r="H1129" s="6" t="inlineStr">
        <is>
          <t>Uma pesquisa sobre o tempo de uso de telas por adolescentes registrou os dados diários médios apresentados na tabela abaixo. Buscando uma rotina mais saudável, um adolescente decidiu reduzir o tempo gasto em Redes Sociais em um terço e redistribuir esse tempo igualmente entre as atividades de Estudos e Jogos. Com base nessa mudança, qual será o novo tempo diário médio dedicado aos Estudos?
Atividade         | Tempo Médio Diário
------------------|-------------------
Redes Sociais     | 3h
Streaming         | 2h
Jogos             | 1h 30min
Estudos           | 1h</t>
        </is>
      </c>
      <c r="I1129" s="6" t="inlineStr">
        <is>
          <t>1h 15min</t>
        </is>
      </c>
      <c r="J1129" s="6" t="inlineStr">
        <is>
          <t>1h 30min</t>
        </is>
      </c>
      <c r="K1129" s="6" t="inlineStr">
        <is>
          <t>1h 45min</t>
        </is>
      </c>
      <c r="L1129" s="6" t="inlineStr">
        <is>
          <t>2h</t>
        </is>
      </c>
      <c r="M1129" s="6" t="inlineStr">
        <is>
          <t>2h 30min</t>
        </is>
      </c>
      <c r="N1129" s="6" t="inlineStr">
        <is>
          <t>B</t>
        </is>
      </c>
      <c r="O1129" s="6" t="inlineStr">
        <is>
          <t>A habilidade MT-H25 é avaliada ao exigir a leitura e interpretação dos dados na tabela para resolver um problema lógico-matemático. Inicialmente, identifica-se na tabela que o tempo gasto em Redes Sociais é de 3h. A redução de um terço desse tempo corresponde a 1h (3h / 3). Esse tempo (1h) deve ser redistribuído igualmente entre Estudos e Jogos, o que resulta em um acréscimo de 0,5h (30 minutos) para cada atividade. O tempo original de Estudos era de 1h, portanto, o novo tempo será 1h + 0,5h = 1,5h, ou seja, 1h 30min.</t>
        </is>
      </c>
      <c r="P1129" s="6" t="b">
        <v>1</v>
      </c>
      <c r="Q1129" s="6" t="n">
        <v>0.025</v>
      </c>
      <c r="R1129" s="6" t="n">
        <v>0.6741573033707865</v>
      </c>
      <c r="S1129" s="6" t="n">
        <v>0.6349206349206349</v>
      </c>
      <c r="T1129" s="6" t="n">
        <v>12.28790229885058</v>
      </c>
      <c r="U1129" s="6" t="n">
        <v>5</v>
      </c>
      <c r="V1129" s="6" t="n">
        <v>5</v>
      </c>
      <c r="W1129" s="6" t="n">
        <v>5</v>
      </c>
      <c r="X1129" s="6" t="n">
        <v>5</v>
      </c>
      <c r="Y1129" s="6" t="n">
        <v>5</v>
      </c>
      <c r="Z1129" s="6" t="n">
        <v>5</v>
      </c>
      <c r="AA1129" s="6" t="inlineStr">
        <is>
          <t>O item apresenta excelente alinhamento com a habilidade MT-H25, pois exige a leitura e interpretação de dados em uma tabela para resolver um problema de natureza quantitativa. A resolução envolve operações matemáticas (divisão para calcular um terço e divisão para redistribuir o tempo) aplicadas diretamente aos dados fornecidos, cumprindo perfeitamente o objetivo da habilidade. Os objetos de conhecimento (estatística/probabilidade e álgebra) são adequados e necessários para a solução. Os distratores são plausíveis, pois representam erros comuns de cálculo ou interpretação (ex: esquecer de somar o tempo original, distribuir todo o tempo reduzido para apenas uma atividade, calcular a redução incorretamente). O nível de complexidade é apropriado para o Ensino Médio, exigindo raciocínio lógico-matemático sem a necessidade de conceções avançadas. O formato, com enunciado contextualizado, tabela de dados e múltipla escolha, segue estritamente o padrão do ENEM.</t>
        </is>
      </c>
      <c r="AB1129" s="6" t="n">
        <v>4.8</v>
      </c>
      <c r="AC1129" s="6" t="n">
        <v>5</v>
      </c>
      <c r="AD1129" s="6" t="n">
        <v>5</v>
      </c>
      <c r="AE1129" s="6" t="n">
        <v>4</v>
      </c>
      <c r="AF1129" s="6" t="n">
        <v>5</v>
      </c>
      <c r="AG1129" s="6" t="n">
        <v>5</v>
      </c>
      <c r="AH1129" s="6" t="inlineStr">
        <is>
          <t>O item apresenta excelente alinhamento à habilidade MT-H25, pois exige a leitura e extração de dados da tabela para resolver o problema proposto. Os objetos de conhecimento são adequados, envolvendo operações algébricas básicas (frações e soma) e interpretação de dados estatísticos. Os distratores são plausíveis, destacando-se a alternativa D, que contempla o erro comum de adicionar todo o tempo economizado (1h) aos Estudos, sem dividi-lo com os Jogos. O nível de dificuldade é compatível com o Ensino Médio, focando na interpretação e raciocínio lógico sem complexidade excessiva. O formato, o enunciado contextualizado e a apresentação das alternativas seguem rigorosamente o padrão do ENEM.</t>
        </is>
      </c>
    </row>
    <row r="1130">
      <c r="A1130" s="6" t="inlineStr">
        <is>
          <t>263241fe-445d-4ffc-b221-fd6a60dbb76a</t>
        </is>
      </c>
      <c r="B1130" s="6" t="inlineStr">
        <is>
          <t>com_fewshot_sem_grafo</t>
        </is>
      </c>
      <c r="C1130" s="6" t="inlineStr">
        <is>
          <t>MT</t>
        </is>
      </c>
      <c r="D1130" s="6" t="inlineStr">
        <is>
          <t>Matematica e suas Tecnologias</t>
        </is>
      </c>
      <c r="E1130" s="6" t="n">
        <v>6</v>
      </c>
      <c r="F1130" s="6" t="inlineStr">
        <is>
          <t>MT-H25</t>
        </is>
      </c>
      <c r="G1130" s="6" t="inlineStr">
        <is>
          <t>Resolver problema com dados apresentados em tabelas ou graficos.</t>
        </is>
      </c>
      <c r="H1130" s="6" t="inlineStr">
        <is>
          <t>Uma associação de moradores de um bairro esta realizando um projeto de horta comunitaria e precisa escolher o metodo de irrigacao mais economico. Para isso, testaram dois sistemas durante quatro meses e registraram o consumo de agua, em metros cubicos (m3), na tabela a seguir.
| Mes | Sistema por Aspersao (m3) | Sistema por Gotejamento (m3) |
|:---:|:---:|:---:|
| Janeiro | 12 | 5 |
| Fevereiro | 14 | 6 |
| Marco | 10 | 4 |
| Abril | 8 | 3 |
Com base nos dados apresentados, qual foi a reducao percentual aproximada no consumo total de agua ao se optar pelo sistema por gotejamento em comparacao ao sistema por aspersao, no periodo analisado?</t>
        </is>
      </c>
      <c r="I1130" s="6" t="inlineStr">
        <is>
          <t>30,0%</t>
        </is>
      </c>
      <c r="J1130" s="6" t="inlineStr">
        <is>
          <t>40,9%</t>
        </is>
      </c>
      <c r="K1130" s="6" t="inlineStr">
        <is>
          <t>59,1%</t>
        </is>
      </c>
      <c r="L1130" s="6" t="inlineStr">
        <is>
          <t>70,5%</t>
        </is>
      </c>
      <c r="M1130" s="6" t="inlineStr">
        <is>
          <t>82,3%</t>
        </is>
      </c>
      <c r="N1130" s="6" t="inlineStr">
        <is>
          <t>C</t>
        </is>
      </c>
      <c r="O1130" s="6" t="inlineStr">
        <is>
          <t>A habilidade MT-H25 e avaliada ao exigir a leitura e interpretacao dos dados da tabela para realizar um calculo de porcentagem. Primeiro, soma-se o consumo de cada sistema: Aspersao (12 + 14 + 10 + 8 = 44 m3) e Gotejamento (5 + 6 + 4 + 3 = 18 m3). A diferenca de consumo economizada e de 44 - 18 = 26 m3. Para calcular a reducao percentual em relacao ao consumo original (aspersao), divide-se a economia pelo total original e multiplica-se por 100: (26 / 44) * 100, que e aproximadamente 59,1%.</t>
        </is>
      </c>
      <c r="P1130" s="6" t="b">
        <v>1</v>
      </c>
      <c r="Q1130" s="6" t="n">
        <v>0.02173913043478261</v>
      </c>
      <c r="R1130" s="6" t="n">
        <v>0.7777777777777778</v>
      </c>
      <c r="S1130" s="6" t="n">
        <v>0.8363636363636363</v>
      </c>
      <c r="T1130" s="6" t="n">
        <v>16.21949029126214</v>
      </c>
      <c r="U1130" s="6" t="n">
        <v>4.8</v>
      </c>
      <c r="V1130" s="6" t="n">
        <v>5</v>
      </c>
      <c r="W1130" s="6" t="n">
        <v>5</v>
      </c>
      <c r="X1130" s="6" t="n">
        <v>4</v>
      </c>
      <c r="Y1130" s="6" t="n">
        <v>5</v>
      </c>
      <c r="Z1130" s="6" t="n">
        <v>5</v>
      </c>
      <c r="AA1130" s="6" t="inlineStr">
        <is>
          <t>O item apresenta excelente alinhamento com a habilidade MT-H25, pois a resolução depende exclusivamente da leitura, interpretação e manipulação dos dados apresentados na tabela para resolver um problema de redução percentual. Os objetos de conhecimento (estatística/probabilidade e álgebra) são perfeitamente adequados e necessários para a solução, envolvendo somas e cálculo de porcentagem. Os distratores são plausíveis, pois representam erros comuns de cálculo: a alternativa A (30%) pode surgir da divisão da economia (26) pelo total do gotejamento (18); a alternativa B (40,9%) é o resultado de (18/44)*100, que inverte a base da porcentagem; a alternativa D (70,5%) pode ser obtida ao se calcular a porcentagem do gotejamento em relação ao aspersão (18/44*100) e subtrair de 100; a alternativa E (82,3%) é um valor sem uma base de cálculo claro, servindo como um 'chute'. O nível de escolaridade é adequado, pois o cálculo de porcentagem é um conteúdo do Ensino Médio. A aderência ao formato ENEM é perfeita, com um enunciado contextualizado, uma tabela de dados claros e uma questão de múltipla escolha com cinco alternativas.</t>
        </is>
      </c>
      <c r="AB1130" s="6" t="n">
        <v>5</v>
      </c>
      <c r="AC1130" s="6" t="n">
        <v>5</v>
      </c>
      <c r="AD1130" s="6" t="n">
        <v>5</v>
      </c>
      <c r="AE1130" s="6" t="n">
        <v>5</v>
      </c>
      <c r="AF1130" s="6" t="n">
        <v>5</v>
      </c>
      <c r="AG1130" s="6" t="n">
        <v>5</v>
      </c>
      <c r="AH1130" s="6" t="inlineStr">
        <is>
          <t>O item esta perfeitamente alinhado a habilidade MT-H25, pois exige a extracao e interpretacao de dados de uma tabela para resolver um problema contextualizado. Os objetos de conhecimento envolvem calculos aritmeticos e porcentagem (conhecimentos algebricos/estisticos basicos), adequados a tarefa. Os distratores sao bem construidos e plausiveis, explorando erros comuns de calculo, como calcular a porcentagem restante (alternativa B) ou inverter a razao. O nivel de exigencia e compativel com o Ensino Medio e o item segue rigorosamente o formato padrao do ENEM, com enunciado contextualizado, tabela clara e 5 alternativas.</t>
        </is>
      </c>
    </row>
    <row r="1131">
      <c r="A1131" s="6" t="inlineStr">
        <is>
          <t>a52df56a-2f91-4d50-a1a3-a438efbbf24c</t>
        </is>
      </c>
      <c r="B1131" s="6" t="inlineStr">
        <is>
          <t>com_fewshot_sem_grafo</t>
        </is>
      </c>
      <c r="C1131" s="6" t="inlineStr">
        <is>
          <t>MT</t>
        </is>
      </c>
      <c r="D1131" s="6" t="inlineStr">
        <is>
          <t>Matematica e suas Tecnologias</t>
        </is>
      </c>
      <c r="E1131" s="6" t="n">
        <v>6</v>
      </c>
      <c r="F1131" s="6" t="inlineStr">
        <is>
          <t>MT-H25</t>
        </is>
      </c>
      <c r="G1131" s="6" t="inlineStr">
        <is>
          <t>Resolver problema com dados apresentados em tabelas ou graficos.</t>
        </is>
      </c>
      <c r="H1131" s="6" t="inlineStr">
        <is>
          <t>Uma escola realizou uma campanha de conscientizacao sobre o consumo de agua e monitorou o volume gasto por seus 1.200 alunos durante cinco meses. A tabela abaixo apresenta o consumo total de agua (em metros cubicos) registrado nesses meses.
Mes | Consumo Total (m³)
Janeiro | 3.600
Fevereiro | 3.300
Marco | 3.000
Abril | 2.700
Maio | 2.400
A direcao da escola observou que, se a tendencia de reducao do consumo se mantiver constante, o gasto atingira um valor considerado ideal de sustentabilidade no mes seguinte. Qual e o valor do consumo ideal, em metros cubicos, previsto para o mes de junho?</t>
        </is>
      </c>
      <c r="I1131" s="6" t="inlineStr">
        <is>
          <t>2.100</t>
        </is>
      </c>
      <c r="J1131" s="6" t="inlineStr">
        <is>
          <t>2.200</t>
        </is>
      </c>
      <c r="K1131" s="6" t="inlineStr">
        <is>
          <t>2.300</t>
        </is>
      </c>
      <c r="L1131" s="6" t="inlineStr">
        <is>
          <t>2.500</t>
        </is>
      </c>
      <c r="M1131" s="6" t="inlineStr">
        <is>
          <t>2.700</t>
        </is>
      </c>
      <c r="N1131" s="6" t="inlineStr">
        <is>
          <t>A</t>
        </is>
      </c>
      <c r="O1131" s="6" t="inlineStr">
        <is>
          <t>A questao exige a leitura e interpretacao dos dados apresentados na tabela para identificar uma regularidade e projetar um valor futuro (Habilidade MT-H25). Observa-se que o consumo diminui 300 m³ a cada mes (3.600 - 3.300 = 300; 3.300 - 3.000 = 300, e assim por diante). Portanto, para encontrar o valor de junho, subtrai-se 300 m³ do consumo de maio: 2.400 - 300 = 2.100 m³.</t>
        </is>
      </c>
      <c r="P1131" s="6" t="b">
        <v>1</v>
      </c>
      <c r="Q1131" s="6" t="n">
        <v>0.02325581395348837</v>
      </c>
      <c r="R1131" s="6" t="n">
        <v>0.6136363636363636</v>
      </c>
      <c r="S1131" s="6" t="n">
        <v>0.7413793103448276</v>
      </c>
      <c r="T1131" s="6" t="n">
        <v>9.674274509803926</v>
      </c>
      <c r="U1131" s="6" t="n">
        <v>4.8</v>
      </c>
      <c r="V1131" s="6" t="n">
        <v>5</v>
      </c>
      <c r="W1131" s="6" t="n">
        <v>5</v>
      </c>
      <c r="X1131" s="6" t="n">
        <v>4</v>
      </c>
      <c r="Y1131" s="6" t="n">
        <v>5</v>
      </c>
      <c r="Z1131" s="6" t="n">
        <v>5</v>
      </c>
      <c r="AA1131" s="6" t="inlineStr">
        <is>
          <t>O item apresenta excelente alinhamento com a habilidade MT-H25, pois exige a leitura, interpretação de dados em uma tabela e a resolução de um problema por meio da projeção de uma tendência. A regularidade (redução constante de 300 m³) é facilmente identificável, e a aplicação dessa regra para encontrar o valor futuro (junho) é o cerne da questão. Os objetos de conhecimento (estatística/probabilidade e álgebra) são perfeitamente adequados, pois a resolução envolve a identificação de uma progressão aritmética (estatística) e a aplicação de uma regra de subtração (álgebra). Os distratores são plausíveis, pois representam erros comuns de cálculo (subtrair 100, 200, 500) ou a continuidade de uma progressão diferente (ex: subtrair 300 de abril para maio, resultando em 2.100, mas escolher 2.200 por confusão). O nível de escolaridade é adequado, pois a lógica é simples e os cálculos são básicos, exigindo mais interpretação do que conhecimento avançado. O formato segue rigorosamente o padrão ENEM, com enunciado contextualizado, tabela de dados, problema claro e alternativas de resposta.</t>
        </is>
      </c>
      <c r="AB1131" s="6" t="n">
        <v>4</v>
      </c>
      <c r="AC1131" s="6" t="n">
        <v>5</v>
      </c>
      <c r="AD1131" s="6" t="n">
        <v>5</v>
      </c>
      <c r="AE1131" s="6" t="n">
        <v>3</v>
      </c>
      <c r="AF1131" s="6" t="n">
        <v>2</v>
      </c>
      <c r="AG1131" s="6" t="n">
        <v>5</v>
      </c>
      <c r="AH1131" s="6" t="inlineStr">
        <is>
          <t>O item está perfeitamente alinhado à habilidade MT-H25, exigindo a leitura e interpretação de uma tabela para resolver um problema de projeção. Os objetos de conhecimento algébricos (identificação de regularidade/Progressão Aritmética) são adequados. A estrutura e o contexto socioambiental seguem rigorosamente o formato ENEM. No entanto, a plausibilidade dos distratores é mediana, pois não exploram erros conceituais profundos, sendo apenas valores próximos. A principal deficiência reside na adequação ao nível de escolaridade (d4), pois a complexidade cognitiva é muito baixa para o Ensino Médio, tratando-se de uma questão de padrão simples e subtração compatível com o Ensino Fundamental II.</t>
        </is>
      </c>
    </row>
    <row r="1132">
      <c r="A1132" s="6" t="inlineStr">
        <is>
          <t>dd10774d-ee3d-45d9-ba59-b7699ad4d5e7</t>
        </is>
      </c>
      <c r="B1132" s="6" t="inlineStr">
        <is>
          <t>com_fewshot_sem_grafo</t>
        </is>
      </c>
      <c r="C1132" s="6" t="inlineStr">
        <is>
          <t>MT</t>
        </is>
      </c>
      <c r="D1132" s="6" t="inlineStr">
        <is>
          <t>Matematica e suas Tecnologias</t>
        </is>
      </c>
      <c r="E1132" s="6" t="n">
        <v>6</v>
      </c>
      <c r="F1132" s="6" t="inlineStr">
        <is>
          <t>MT-H25</t>
        </is>
      </c>
      <c r="G1132" s="6" t="inlineStr">
        <is>
          <t>Resolver problema com dados apresentados em tabelas ou graficos.</t>
        </is>
      </c>
      <c r="H1132" s="6" t="inlineStr">
        <is>
          <t>Uma prefeitura deseja incentivar a fonte de energia renovável que apresentou o maior crescimento relativo entre os anos de 2021 e 2023. Para isso, analisou a tabela abaixo, que mostra a produção de energia, em megawatts-hora (MWh), de três diferentes fontes.
| Fonte | 2021 | 2022 | 2023 |
|-------|------|------|------|
| Solar | 120 | 150 | 210 |
| Eólica | 200 | 220 | 250 |
| Biomassa | 80 | 90 | 100 |
Com base nos dados apresentados na tabela, qual fonte de energia deve ser priorizada para receber o incentivo, considerando o critério estabelecido?</t>
        </is>
      </c>
      <c r="I1132" s="6" t="inlineStr">
        <is>
          <t>Eólica, pois apresentou a maior produção total acumulada no triênio.</t>
        </is>
      </c>
      <c r="J1132" s="6" t="inlineStr">
        <is>
          <t>Biomassa, pois teve o maior crescimento absoluto de 2022 para 2023.</t>
        </is>
      </c>
      <c r="K1132" s="6" t="inlineStr">
        <is>
          <t>Solar, pois apresentou o maior crescimento percentual no período.</t>
        </is>
      </c>
      <c r="L1132" s="6" t="inlineStr">
        <is>
          <t>Eólica, pois teve um crescimento percentual superior a 50%.</t>
        </is>
      </c>
      <c r="M1132" s="6" t="inlineStr">
        <is>
          <t>Biomassa, pois foi a única fonte que manteve o crescimento constante ano a ano.</t>
        </is>
      </c>
      <c r="N1132" s="6" t="inlineStr">
        <is>
          <t>C</t>
        </is>
      </c>
      <c r="O1132" s="6" t="inlineStr">
        <is>
          <t>A habilidade MT-H25 é exercitada ao calcular a variação percentual dos dados da tabela para resolver o problema proposto. O crescimento percentual da Energia Solar foi de (210-120)/120 = 0,75 ou 75%. O da Eólica foi (250-200)/200 = 0,25 ou 25%. O da Biomassa foi (100-80)/80 = 0,25 ou 25%. Portanto, a fonte com maior crescimento percentual é a Solar.</t>
        </is>
      </c>
      <c r="P1132" s="6" t="b">
        <v>1</v>
      </c>
      <c r="Q1132" s="6" t="n">
        <v>0.02040816326530612</v>
      </c>
      <c r="R1132" s="6" t="n">
        <v>0.6862745098039215</v>
      </c>
      <c r="S1132" s="6" t="n">
        <v>0.6363636363636364</v>
      </c>
      <c r="T1132" s="6" t="n">
        <v>11.22681818181819</v>
      </c>
      <c r="U1132" s="6" t="n">
        <v>4.8</v>
      </c>
      <c r="V1132" s="6" t="n">
        <v>5</v>
      </c>
      <c r="W1132" s="6" t="n">
        <v>5</v>
      </c>
      <c r="X1132" s="6" t="n">
        <v>4</v>
      </c>
      <c r="Y1132" s="6" t="n">
        <v>5</v>
      </c>
      <c r="Z1132" s="6" t="n">
        <v>5</v>
      </c>
      <c r="AA1132" s="6" t="inlineStr">
        <is>
          <t>O item apresenta excelente alinhamento com a habilidade MT-H25, pois a resolução depende exclusivamente da interpretação dos dados da tabela e do cálculo de crescimento percentual para comparar as fontes. Os objetos de conhecimento (estatística/probabilidade e álgebra) são perfeitamente adequados, pois o cálculo de variação percentual é uma aplicação direta desses conceitos. Os distratores são plausíveis e bem elaborados: a alternativa A explora a ideia de produção total (distrator comum em problemas de crescimento), a B foca no crescimento absoluto (uma armadilha comum), a D apresenta um cálculo percentual incorreto mas plausible, e a E analisa uma característica temporal (crescimento constante) que, embora verdadeira para a biomassa, não é o critério solicitado. O item é adequado ao nível do Ensino Médio, pois envolve cálculos de porcentagem, um conteúdo curricular esperado. Finalmente, segue rigorosamente o formato ENEM, com um enunciado contextualizado, uma tabela de dados, uma pergunta clara e alternativas que exigem análise crítica dos dados, sem a necessidade de conhecimentos externos.</t>
        </is>
      </c>
      <c r="AB1132" s="6" t="n">
        <v>4.8</v>
      </c>
      <c r="AC1132" s="6" t="n">
        <v>5</v>
      </c>
      <c r="AD1132" s="6" t="n">
        <v>5</v>
      </c>
      <c r="AE1132" s="6" t="n">
        <v>4</v>
      </c>
      <c r="AF1132" s="6" t="n">
        <v>5</v>
      </c>
      <c r="AG1132" s="6" t="n">
        <v>5</v>
      </c>
      <c r="AH1132" s="6" t="inlineStr">
        <is>
          <t>O item está perfeitamente alinhado à habilidade MT-H25, pois exige a leitura e interpretação de dados em uma tabela para resolver um problema de decisão. A adequação aos objetos de conhecimento é plena, envolvendo cálculo algébrico de variação percentual (conceito estatístico). Os distratores A, D e E são plausíveis, explorando erros comuns como confundir crescimento absoluto com relativo, erro de cálculo ou interpretação de tendência, porém o distrator B apresenta uma inverdade numérica evidente (a Biomassa não teve o maior crescimento absoluto no período indicado), o que reduz ligeiramente sua qualidade. O nível de dificuldade e o formato são adequados ao Ensino Médio e seguem rigorosamente o padrão do ENEM.</t>
        </is>
      </c>
    </row>
    <row r="1133">
      <c r="A1133" s="6" t="inlineStr">
        <is>
          <t>ebcf7493-7cf1-451e-a86a-7382075d86f3</t>
        </is>
      </c>
      <c r="B1133" s="6" t="inlineStr">
        <is>
          <t>com_fewshot_sem_grafo</t>
        </is>
      </c>
      <c r="C1133" s="6" t="inlineStr">
        <is>
          <t>MT</t>
        </is>
      </c>
      <c r="D1133" s="6" t="inlineStr">
        <is>
          <t>Matematica e suas Tecnologias</t>
        </is>
      </c>
      <c r="E1133" s="6" t="n">
        <v>6</v>
      </c>
      <c r="F1133" s="6" t="inlineStr">
        <is>
          <t>MT-H25</t>
        </is>
      </c>
      <c r="G1133" s="6" t="inlineStr">
        <is>
          <t>Resolver problema com dados apresentados em tabelas ou graficos.</t>
        </is>
      </c>
      <c r="H1133" s="6" t="inlineStr">
        <is>
          <t>A diretoria de uma escola decidiu organizar uma feira de ciencias e, para arrecadar fundos, vendeu camisetas personalizadas para os alunos. A tabela a seguir apresenta o custo de producao, o preco de venda e a quantidade vendida de cada tamanho de camiseta.
Tamanho | Custo (R$) | Preco de Venda (R$) | Quantidade Vendida
P | 15,00 | 25,00 | 40
M | 18,00 | 30,00 | 60
G | 20,00 | 35,00 | 50
Com base nos dados apresentados na tabela, qual foi o lucro total obtido pela escola com a venda das camisetas?</t>
        </is>
      </c>
      <c r="I1133" s="6" t="inlineStr">
        <is>
          <t>R$ 1.120,00</t>
        </is>
      </c>
      <c r="J1133" s="6" t="inlineStr">
        <is>
          <t>R$ 1.480,00</t>
        </is>
      </c>
      <c r="K1133" s="6" t="inlineStr">
        <is>
          <t>R$ 1.870,00</t>
        </is>
      </c>
      <c r="L1133" s="6" t="inlineStr">
        <is>
          <t>R$ 2.680,00</t>
        </is>
      </c>
      <c r="M1133" s="6" t="inlineStr">
        <is>
          <t>R$ 4.550,00</t>
        </is>
      </c>
      <c r="N1133" s="6" t="inlineStr">
        <is>
          <t>C</t>
        </is>
      </c>
      <c r="O1133" s="6" t="inlineStr">
        <is>
          <t>Para resolver o problema, e necessario extrair e processar os dados da tabela, conforme exige a habilidade H25. O lucro e calculado pela diferenca entre o preco de venda e o custo, multiplicado pela quantidade vendida para cada tamanho, e depois somando os resultados: Lucro P = (25 - 15) * 40 = 400; Lucro M = (30 - 18) * 60 = 720; Lucro G = (35 - 20) * 50 = 750. O lucro total e 400 + 720 + 750 = R$ 1.870,00.</t>
        </is>
      </c>
      <c r="P1133" s="6" t="b">
        <v>1</v>
      </c>
      <c r="Q1133" s="6" t="n">
        <v>0.02857142857142857</v>
      </c>
      <c r="R1133" s="6" t="n">
        <v>0.9215686274509803</v>
      </c>
      <c r="S1133" s="6" t="n">
        <v>0.6862745098039216</v>
      </c>
      <c r="T1133" s="6" t="n">
        <v>8.60246200607903</v>
      </c>
      <c r="U1133" s="6" t="n">
        <v>4.8</v>
      </c>
      <c r="V1133" s="6" t="n">
        <v>5</v>
      </c>
      <c r="W1133" s="6" t="n">
        <v>5</v>
      </c>
      <c r="X1133" s="6" t="n">
        <v>4</v>
      </c>
      <c r="Y1133" s="6" t="n">
        <v>5</v>
      </c>
      <c r="Z1133" s="6" t="n">
        <v>5</v>
      </c>
      <c r="AA1133" s="6" t="inlineStr">
        <is>
          <t>O item apresenta excelente alinhamento com a habilidade-alvo MT-H25, pois exige que o aluno interprete dados de uma tabela e realize cálculos para resolver um problema de lucro. Os objetos de conhecimento (estatística/probabilidade e álgebra) são perfeitamente adequados, pois a resolução envolve operações aritméticas e de álgebra (subtração e multiplicação) aplicadas a dados tabulados. Os distratores são plausíveis, pois representam erros comuns de cálculo (ex: somar os custos ou preços unitários, calcular o lucro total como a soma dos lucros unitários sem multiplicar pela quantidade, ou somar todas as quantidades e aplicar um lucro médio). O item é adequado ao nível do Ensino Médio, pois envolve operações matemáticas básicas aplicadas a um contexto do cotidiano escolar. A aderência ao formato ENEM é máxima, pois apresenta um enunciado claro, uma tabela de dados organizados, uma pergunta objetiva e alternativas de resposta que exigem o processamento correto das informações.</t>
        </is>
      </c>
      <c r="AB1133" s="6" t="n">
        <v>5</v>
      </c>
      <c r="AC1133" s="6" t="n">
        <v>5</v>
      </c>
      <c r="AD1133" s="6" t="n">
        <v>5</v>
      </c>
      <c r="AE1133" s="6" t="n">
        <v>5</v>
      </c>
      <c r="AF1133" s="6" t="n">
        <v>5</v>
      </c>
      <c r="AG1133" s="6" t="n">
        <v>5</v>
      </c>
      <c r="AH1133" s="6" t="inlineStr">
        <is>
          <t>O item exige a leitura e interpretação de dados dispostos em uma tabela para resolver um problema de cálculo de lucro, estando perfeitamente alinhado à habilidade H25. Os objetos de conhecimento envolvem operações algébricas/aritméticas básicas (subtração, multiplicação e adição), adequados ao contexto. Os distratores são plausíveis, derivando de erros comuns como calcular apenas a receita total (alternativa E), o custo total (alternativa D) ou o lucro parcial (alternativa A). O nível de dificuldade é acessível, compatível com as questões iniciais do ENEM, e o formato segue rigorosamente as normas do exame.</t>
        </is>
      </c>
    </row>
    <row r="1134">
      <c r="A1134" s="6" t="inlineStr">
        <is>
          <t>aaec76d3-4b13-4bb7-ad03-596924eed98f</t>
        </is>
      </c>
      <c r="B1134" s="6" t="inlineStr">
        <is>
          <t>com_fewshot_sem_grafo</t>
        </is>
      </c>
      <c r="C1134" s="6" t="inlineStr">
        <is>
          <t>MT</t>
        </is>
      </c>
      <c r="D1134" s="6" t="inlineStr">
        <is>
          <t>Matematica e suas Tecnologias</t>
        </is>
      </c>
      <c r="E1134" s="6" t="n">
        <v>6</v>
      </c>
      <c r="F1134" s="6" t="inlineStr">
        <is>
          <t>MT-H26</t>
        </is>
      </c>
      <c r="G1134" s="6" t="inlineStr">
        <is>
          <t>Analisar informacoes expressas em graficos ou tabelas como recurso para a construcao de argumentos.</t>
        </is>
      </c>
      <c r="H1134" s="6" t="inlineStr">
        <is>
          <t>Uma prefeitura, buscando reduzir o desperdício de água potável e otimizar os recursos hídricos da cidade, divulgou um gráfico de barras com a distribuição média do consumo residencial. Os dados apresentados indicam a seguinte divisão: Chuveiro (35%), Vaso Sanitário (25%), Vazamentos (20%), Máquina de Lavar (10%), Pia da Cozinha (5%) e Outros (5%). Com base na análise dessas informações, o departamento de saneamento decidiu priorizar o programa de "Conserto de Vazamentos" como a primeira ação de combate ao desperdício. Qual argumento, fundamentado nos dados do gráfico, justifica essa decisão administrativa?</t>
        </is>
      </c>
      <c r="I1134" s="6" t="inlineStr">
        <is>
          <t>O chuveiro é o item de maior consumo individual (35%), portanto, a prioridade deveria ser a campanha de banhos rápidos, tornando a escolha pelos vazamentos tecnicamente incorreta.</t>
        </is>
      </c>
      <c r="J1134" s="6" t="inlineStr">
        <is>
          <t>Os vazamentos representam 20% do consumo total, um volume significativo que corresponde a um desperdício passivo, cuja eliminação gera economia sem exigir mudança de hábitos da população.</t>
        </is>
      </c>
      <c r="K1134" s="6" t="inlineStr">
        <is>
          <t>A soma do consumo do chuveiro e do vaso sanitário (60%) é muito superior à dos vazamentos, o que indica que focar em 20% não trará impacto relevante na economia de água.</t>
        </is>
      </c>
      <c r="L1134" s="6" t="inlineStr">
        <is>
          <t>O consumo da máquina de lavar (10%) é o dobro do consumo da pia da cozinha (5%), sugerindo que a prioridade deveria ser regulamentar o uso de eletrodomésticos.</t>
        </is>
      </c>
      <c r="M1134" s="6" t="inlineStr">
        <is>
          <t>A categoria 'Outros' soma 5% com a pia da cozinha, o que demonstra que os pequenos consumos somados são maiores que os vazamentos, invalidando a escolha da prefeitura.</t>
        </is>
      </c>
      <c r="N1134" s="6" t="inlineStr">
        <is>
          <t>B</t>
        </is>
      </c>
      <c r="O1134" s="6" t="inlineStr">
        <is>
          <t>A habilidade MT-H26 é avaliada ao exigir que o estudante interprete os dados numéricos apresentados no gráfico para validar ou refutar um argumento. A alternativa B é a correta pois utiliza a informação de que os vazamentos correspondem a 20% do total para construir o argumento de que esse volume é expressivo e representa um desperdício passivo (que não depende da vontade do usuário), justificando racionalmente a prioridade da ação administrativa.</t>
        </is>
      </c>
      <c r="P1134" s="6" t="b">
        <v>1</v>
      </c>
      <c r="Q1134" s="6" t="n">
        <v>0.0101010101010101</v>
      </c>
      <c r="R1134" s="6" t="n">
        <v>0.6666666666666666</v>
      </c>
      <c r="S1134" s="6" t="n">
        <v>0.7557251908396947</v>
      </c>
      <c r="T1134" s="6" t="n">
        <v>16.43574712643678</v>
      </c>
      <c r="U1134" s="6" t="n">
        <v>4.8</v>
      </c>
      <c r="V1134" s="6" t="n">
        <v>5</v>
      </c>
      <c r="W1134" s="6" t="n">
        <v>5</v>
      </c>
      <c r="X1134" s="6" t="n">
        <v>4</v>
      </c>
      <c r="Y1134" s="6" t="n">
        <v>5</v>
      </c>
      <c r="Z1134" s="6" t="n">
        <v>5</v>
      </c>
      <c r="AA1134" s="6" t="inlineStr">
        <is>
          <t>O item apresenta excelente alinhamento com a habilidade MT-H26, pois a tarefa central é a análise de dados de um gráfico para a construção de um argumento fundamentado. A habilidade é demandada na sua totalidade, exigindo a interpretação numérica (20% de vazamentos) e a contextualização para justificar uma decisão. Os objetos de conhecimento (estatística/probabilidade e álgebra) são perfeitamente adequados, pois a leitura de porcentagens e a compreensão de proporções são competências centrais. Os distratores são plausíveis e funcionam como armadilhas comuns: A e C focam no erro de comparar a parte com o todo (priorizar o maior item em vez de um desperdício passivo), D desvia o foco para outro item de consumo, e E comete uma falácia de agregação indevida. O nível de complexidade é adequado ao Ensino Médio, pois envolve a interpretação de dados de forma crítica, sem exigir conhecimentos avançados. A aderência ao formato ENEM é máxima, pois reproduz a estrutura clássica de um item de Ciências Humanas, com um contexto social relevante e a necessidade de argumentação com base em evidências.</t>
        </is>
      </c>
      <c r="AB1134" s="6" t="n">
        <v>4.8</v>
      </c>
      <c r="AC1134" s="6" t="n">
        <v>5</v>
      </c>
      <c r="AD1134" s="6" t="n">
        <v>5</v>
      </c>
      <c r="AE1134" s="6" t="n">
        <v>4</v>
      </c>
      <c r="AF1134" s="6" t="n">
        <v>5</v>
      </c>
      <c r="AG1134" s="6" t="n">
        <v>5</v>
      </c>
      <c r="AH1134" s="6" t="inlineStr">
        <is>
          <t>O item apresenta excelente alinhamento à habilidade MT-H26, exigindo que o estudante interprete dados estatísticos (porcentagens) para identificar o argumento que justifica racionalmente uma decisão administrativa. O contexto de saneamento é típico e adequado ao ENEM, mobilizando conhecimentos de estatística de forma correta. Os distratores A, C e D são plausíveis, explorando erros comuns de interpretação, como focar apenas no maior valor absoluto ou em somas irrelevantes. O distrator E, contudo, é fraco por conter um erro aritmético factual (afirmar que 5% + 5% é maior que 20%), o que reduz sua qualidade, mas não invalida o item como um todo. O nível de dificuldade e o formato estão adequados ao Ensino Médio.</t>
        </is>
      </c>
    </row>
    <row r="1135">
      <c r="A1135" s="6" t="inlineStr">
        <is>
          <t>1179c78a-08dd-4d6f-99d4-7f292b281fc5</t>
        </is>
      </c>
      <c r="B1135" s="6" t="inlineStr">
        <is>
          <t>com_fewshot_sem_grafo</t>
        </is>
      </c>
      <c r="C1135" s="6" t="inlineStr">
        <is>
          <t>MT</t>
        </is>
      </c>
      <c r="D1135" s="6" t="inlineStr">
        <is>
          <t>Matematica e suas Tecnologias</t>
        </is>
      </c>
      <c r="E1135" s="6" t="n">
        <v>6</v>
      </c>
      <c r="F1135" s="6" t="inlineStr">
        <is>
          <t>MT-H26</t>
        </is>
      </c>
      <c r="G1135" s="6" t="inlineStr">
        <is>
          <t>Analisar informacoes expressas em graficos ou tabelas como recurso para a construcao de argumentos.</t>
        </is>
      </c>
      <c r="H1135" s="6" t="inlineStr">
        <is>
          <t>Uma cidade enfrentou um período crítico de escassez hídrica e implementou, no início de 2022, um programa de incentivo ao uso racional da água. Para avaliar o impacto da medida, a prefeitura divulgou um gráfico de barras mostrando o consumo médio diário de água por habitante, em litros, durante os semestres de 2022 e 2023. Os dados registrados foram: 1º sem/2022 = 200 L; 2º sem/2022 = 170 L; 1º sem/2023 = 140 L; 2º sem/2023 = 110 L. Com base na análise dessas informações, qual argumento pode ser utilizado para validar a eficácia do programa de incentivo?</t>
        </is>
      </c>
      <c r="I1135" s="6" t="inlineStr">
        <is>
          <t>O consumo oscilou aleatoriamente ao longo do período, não permitindo estabelecer uma relação de causa e efeito com o programa.</t>
        </is>
      </c>
      <c r="J1135" s="6" t="inlineStr">
        <is>
          <t>A redução do consumo foi insignificante, pois a diferença entre o primeiro e o último semestre analisados é inferior a 50% do valor inicial.</t>
        </is>
      </c>
      <c r="K1135" s="6" t="inlineStr">
        <is>
          <t>A tendência de decréscimo contínuo nos valores registrados a cada semestre corrobora a mudança de hábitos da população.</t>
        </is>
      </c>
      <c r="L1135" s="6" t="inlineStr">
        <is>
          <t>O programa não atingiu seu objetivo, visto que o consumo no segundo semestre de 2023 ainda é superior a 100 litros por dia.</t>
        </is>
      </c>
      <c r="M1135" s="6" t="inlineStr">
        <is>
          <t>O comportamento do consumo é sazonal, sendo sempre maior no primeiro semestre, o que anula o efeito da campanha de conscientização.</t>
        </is>
      </c>
      <c r="N1135" s="6" t="inlineStr">
        <is>
          <t>C</t>
        </is>
      </c>
      <c r="O1135" s="6" t="inlineStr">
        <is>
          <t>A habilidade MT-H26 exige a análise de dados em gráficos para fundamentar argumentos. A alternativa C é a correta pois identifica a tendência de queda consistente (200 -&gt; 170 -&gt; 140 -&gt; 110) apresentada no gráfico, utilizando essa evidência quantitativa para argumentar que o programa foi eficaz na redução do consumo. As outras alternativas ou interpretam incorretamente os dados ou não utilizam a tendência observada para construir o argumento solicitado.</t>
        </is>
      </c>
      <c r="P1135" s="6" t="b">
        <v>1</v>
      </c>
      <c r="Q1135" s="6" t="n">
        <v>0.01162790697674419</v>
      </c>
      <c r="R1135" s="6" t="n">
        <v>0.891304347826087</v>
      </c>
      <c r="S1135" s="6" t="n">
        <v>0.8037383177570093</v>
      </c>
      <c r="T1135" s="6" t="n">
        <v>12.72366666666667</v>
      </c>
      <c r="U1135" s="6" t="n">
        <v>4.8</v>
      </c>
      <c r="V1135" s="6" t="n">
        <v>5</v>
      </c>
      <c r="W1135" s="6" t="n">
        <v>5</v>
      </c>
      <c r="X1135" s="6" t="n">
        <v>4</v>
      </c>
      <c r="Y1135" s="6" t="n">
        <v>5</v>
      </c>
      <c r="Z1135" s="6" t="n">
        <v>5</v>
      </c>
      <c r="AA1135" s="6" t="inlineStr">
        <is>
          <t>O item apresenta excelente alinhamento com a habilidade MT-H26, pois a análise do gráfico de barras é o recurso central para a construção do argumento solicitado. A habilidade de identificar uma tendência (decrescimento contínuo) e usá-la como evidência para validar uma hipótese (eficácia do programa) é perfeitamente contemplada. Os objetos de conhecimento (estatística/probabilidade e álgebra) são adequados, pois a análise de dados de série temporal e a compreensão de porcentagens (embora não explicitamente calculadas) são necessárias para a interpretação. Os distratores são plausíveis, pois exploram possíveis erros de interpretação comuns: a negação de uma relação causal (A), a subestimação da magnitude da mudança (B), a atribuição da variação a fatores externos (E) e a fixação em um valor absoluto como critério único (D). A complexidade da análise, que exige a síntese de informações visuais e a construção de um argumento coerente, é adequada ao Ensino Médio. O formato, com enunciado contextualizado, gráfico de barras e alternativas que exigem análise crítica, está em total aderência ao padrão ENEM.</t>
        </is>
      </c>
      <c r="AB1135" s="6" t="n">
        <v>4.8</v>
      </c>
      <c r="AC1135" s="6" t="n">
        <v>5</v>
      </c>
      <c r="AD1135" s="6" t="n">
        <v>5</v>
      </c>
      <c r="AE1135" s="6" t="n">
        <v>4</v>
      </c>
      <c r="AF1135" s="6" t="n">
        <v>5</v>
      </c>
      <c r="AG1135" s="6" t="n">
        <v>5</v>
      </c>
      <c r="AH1135" s="6" t="inlineStr">
        <is>
          <t>O item apresenta excelente alinhamento à habilidade MT-H26, pois exige a interpretação da tendência de decrescimento dos dados para fundamentar um argumento sobre a eficácia de uma medida pública. Os objetos de conhecimento (estatística e álgebra) são adequadamente mobilizados na análise da sequência numérica e identificação de padrão. Os distratores são plausíveis, explorando erros comuns como a análise parcial dos dados (E) ou a desconsideração da tendência (D), embora o distrator A seja menos consistente devido à clareza da progressão aritmética. O nível de dificuldade é apropriado para o Ensino Médio, exigindo leitura crítica e não apenas cálculo. O formato segue o padrão ENEM, com contexto social relevante e estrutura de múltipla escolha.</t>
        </is>
      </c>
    </row>
    <row r="1136">
      <c r="A1136" s="6" t="inlineStr">
        <is>
          <t>e2970770-9ca9-4e1e-b3cc-3cb886c63d5e</t>
        </is>
      </c>
      <c r="B1136" s="6" t="inlineStr">
        <is>
          <t>com_fewshot_sem_grafo</t>
        </is>
      </c>
      <c r="C1136" s="6" t="inlineStr">
        <is>
          <t>MT</t>
        </is>
      </c>
      <c r="D1136" s="6" t="inlineStr">
        <is>
          <t>Matematica e suas Tecnologias</t>
        </is>
      </c>
      <c r="E1136" s="6" t="n">
        <v>6</v>
      </c>
      <c r="F1136" s="6" t="inlineStr">
        <is>
          <t>MT-H26</t>
        </is>
      </c>
      <c r="G1136" s="6" t="inlineStr">
        <is>
          <t>Analisar informacoes expressas em graficos ou tabelas como recurso para a construcao de argumentos.</t>
        </is>
      </c>
      <c r="H1136" s="6" t="inlineStr">
        <is>
          <t>Uma prefeitura, buscando elaborar um plano eficiente de combate ao desperdício de água potável na cidade, divulgou um gráfico de barras que detalha a distribuição do consumo residencial médio. Os dados apresentados no gráfico são os seguintes: Chuveiro (35%), Vaso Sanitário (25%), Vazamentos (20%), Máquina de Lavar (10%), Pia da Cozinha (5%) e Outros (5%). Com base na análise dessas informações, o departamento de saneamento decidiu priorizar o programa de "Conserto de Vazamentos" como a primeira ação de intervenção. Qual argumento, fundamentado nos dados do gráfico, justifica essa decisão?</t>
        </is>
      </c>
      <c r="I1136" s="6" t="inlineStr">
        <is>
          <t>O chuveiro é o item de maior consumo individual (35%), portanto, a prioridade deveria ser a redução do tempo de banho, tornando o foco em vazamentos um erro estratégico.</t>
        </is>
      </c>
      <c r="J1136" s="6" t="inlineStr">
        <is>
          <t>Os vazamentos representam 20% do consumo total, um volume significativo que corresponde a um desperdício passivo e pode ser eliminado sem exigir mudança de comportamento dos habitantes.</t>
        </is>
      </c>
      <c r="K1136" s="6" t="inlineStr">
        <is>
          <t>A soma do consumo do vaso sanitário com o chuveiro corresponde a 60% do total, o que indica que investir em vazamentos, que são apenas 20%, não traria economia relevante.</t>
        </is>
      </c>
      <c r="L1136" s="6" t="inlineStr">
        <is>
          <t>O consumo da máquina de lavar é o dobro do consumo da pia da cozinha, sugerindo que a substituição de eletrodomésticos antigos geraria mais economia que o conserto de vazamentos.</t>
        </is>
      </c>
      <c r="M1136" s="6" t="inlineStr">
        <is>
          <t>A categoria 'Outros', somada ao consumo da pia da cozinha, totaliza 10%, provando que pequenas ações não têm impacto e que o foco deveria ser apenas nos itens de maior porcentagem.</t>
        </is>
      </c>
      <c r="N1136" s="6" t="inlineStr">
        <is>
          <t>B</t>
        </is>
      </c>
      <c r="O1136" s="6" t="inlineStr">
        <is>
          <t>A habilidade MT-H26 exige a análise de informações gráficas para construir ou validar argumentos. A alternativa B é a correta pois utiliza o dado específico de 20% apresentado no gráfico para formular um argumento lógico sobre a eficiência da ação (eliminar desperdício passivo), justificando a prioridade definida no enunciado. As outras alternativas ou ignoram a premissa da decisão tomada, ou realizam comparações irrelevantes para o contexto proposto.</t>
        </is>
      </c>
      <c r="P1136" s="6" t="b">
        <v>1</v>
      </c>
      <c r="Q1136" s="6" t="n">
        <v>0.01030927835051546</v>
      </c>
      <c r="R1136" s="6" t="n">
        <v>0.923076923076923</v>
      </c>
      <c r="S1136" s="6" t="n">
        <v>0.7348484848484849</v>
      </c>
      <c r="T1136" s="6" t="n">
        <v>16.08666666666667</v>
      </c>
      <c r="U1136" s="6" t="n">
        <v>4.8</v>
      </c>
      <c r="V1136" s="6" t="n">
        <v>5</v>
      </c>
      <c r="W1136" s="6" t="n">
        <v>5</v>
      </c>
      <c r="X1136" s="6" t="n">
        <v>4</v>
      </c>
      <c r="Y1136" s="6" t="n">
        <v>5</v>
      </c>
      <c r="Z1136" s="6" t="n">
        <v>5</v>
      </c>
      <c r="AA1136" s="6" t="inlineStr">
        <is>
          <t>O item apresenta excelente alinhamento com a habilidade MT-H26, pois a tarefa central é justamente analisar os dados de um gráfico para avaliar e justificar uma decisão. Os objetos de conhecimento (estatística/probabilidade e álgebra) são perfeitamente adequados, pois a análise se baseia em porcentagens e na compreensão do que representa um valor percentual em um contexto real. Os distratores são plausíveis, pois exploram erros de interpretação comuns: a alternativa A foca no item de maior valor, desconsiderando a natureza do desperdício (passivo vs. ativo); a C e a E realizam somas irrelevantes para a decisão tomada; e a D introduz uma variável (substituição de eletrodomésticos) que não está nos dados, desviando o foco da análise. O item é adequado ao nível do Ensino Médio, pois não requer conhecimentos avançados, apenas a capacidade de interpretar um gráfico de barras de porcentagem e de argumentar com base nesses dados. A aderência ao formato ENEM é máxima, pois reproduz a estrutura clássica de um item de Ciências Humanas e suas Tecnologias, com um contexto social relevante e uma pergunta que exige a análise crítica de informação para a tomada de decisão.</t>
        </is>
      </c>
      <c r="AB1136" s="6" t="n">
        <v>5</v>
      </c>
      <c r="AC1136" s="6" t="n">
        <v>5</v>
      </c>
      <c r="AD1136" s="6" t="n">
        <v>5</v>
      </c>
      <c r="AE1136" s="6" t="n">
        <v>5</v>
      </c>
      <c r="AF1136" s="6" t="n">
        <v>5</v>
      </c>
      <c r="AG1136" s="6" t="n">
        <v>5</v>
      </c>
      <c r="AH1136" s="6" t="inlineStr">
        <is>
          <t>O item apresenta excelente alinhamento à habilidade MT-H26, pois exige do estudante a leitura e interpretação de dados estatísticos (percentuais) para identificar o argumento lógico que sustenta uma decisão tomada com base nesses dados. A alternativa correta (B) conecta adequadamente a informação de 20% (vazamentos) com o conceito de desperdício passivo, construindo o argumento solicitado. Os distratores são plausíveis e bem elaborados, utilizando-se de outros dados do gráfico para criar argumentos que, embora matematicamente corretos em suas somas ou comparações, não respondem à problemática específica do enunciado ou justificam a decisão tomada. O contexto de saneamento básico é adequado e recorrente no ENEM, e o nível de exigência é compatível com o Ensino Médio, exigindo interpretação e não apenas cálculo.</t>
        </is>
      </c>
    </row>
    <row r="1137">
      <c r="A1137" s="6" t="inlineStr">
        <is>
          <t>897bbced-016f-47a8-bbef-b92455c0dce4</t>
        </is>
      </c>
      <c r="B1137" s="6" t="inlineStr">
        <is>
          <t>com_fewshot_sem_grafo</t>
        </is>
      </c>
      <c r="C1137" s="6" t="inlineStr">
        <is>
          <t>MT</t>
        </is>
      </c>
      <c r="D1137" s="6" t="inlineStr">
        <is>
          <t>Matematica e suas Tecnologias</t>
        </is>
      </c>
      <c r="E1137" s="6" t="n">
        <v>6</v>
      </c>
      <c r="F1137" s="6" t="inlineStr">
        <is>
          <t>MT-H26</t>
        </is>
      </c>
      <c r="G1137" s="6" t="inlineStr">
        <is>
          <t>Analisar informacoes expressas em graficos ou tabelas como recurso para a construcao de argumentos.</t>
        </is>
      </c>
      <c r="H1137" s="6" t="inlineStr">
        <is>
          <t>Uma companhia de saneamento básico analisou o perfil de consumo de água de uma residência média e divulgou o gráfico a seguir para orientar uma campanha de economia. O gráfico apresenta a distribuição percentual do consumo total: 40% no chuveiro, 20% na descarga, 15% na máquina de lavar, 10% em torneiras, 10% em vazamentos e 5% em outros usos. A direção da empresa decidiu priorizar a campanha de conscientização sobre o tempo no banho, em vez de focar inicialmente no conserto de vazamentos. Com base nos dados do gráfico, qual argumento justifica essa decisão estratégica?</t>
        </is>
      </c>
      <c r="I1137" s="6" t="inlineStr">
        <is>
          <t>O volume absoluto de água gasto no chuveiro é numericamente superior ao volume perdido em vazamentos, independentemente das porcentagens apresentadas.</t>
        </is>
      </c>
      <c r="J1137" s="6" t="inlineStr">
        <is>
          <t>A categoria de maior consumo (chuveiro) oferece uma margem de economia potencialmente maior do que a categoria de menor consumo (vazamentos), caso o comportamento do usuário seja alterado.</t>
        </is>
      </c>
      <c r="K1137" s="6" t="inlineStr">
        <is>
          <t>Os vazamentos são problemas estruturais que não dependem da ação consciente dos moradores, o que invalida o uso dos dados do gráfico para essa comparação.</t>
        </is>
      </c>
      <c r="L1137" s="6" t="inlineStr">
        <is>
          <t>A soma do consumo da descarga e da máquina de lavar supera o consumo do chuveiro, indicando que a campanha deveria focar nesses dois aparelhos simultaneamente.</t>
        </is>
      </c>
      <c r="M1137" s="6" t="inlineStr">
        <is>
          <t>A categoria 'outros usos' é insignificante, o que permite deduzir que qualquer redução nas outras categorias terá o mesmo impacto na conta final.</t>
        </is>
      </c>
      <c r="N1137" s="6" t="inlineStr">
        <is>
          <t>B</t>
        </is>
      </c>
      <c r="O1137" s="6" t="inlineStr">
        <is>
          <t>A habilidade MT-H26 exige a análise de informações gráficas para fundamentar um argumento. O gráfico indica que o chuveiro responde por 40% do consumo, enquanto os vazamentos representam 10%. A alternativa B utiliza corretamente esses dados percentuais para construir o argumento de que atuar sobre a maior fatia do consumo (chuveiro) possui um potencial de economia maior do que atuar sobre uma fatia menor (vazamentos), validando a estratégia da campanha. As outras alternativas ou inferem dados não presentes no gráfico (como volume absoluto na A), ou trazem considerações externas aos dados (C), ou fazem comparações irrelevantes para a decisão tomada (D e E).</t>
        </is>
      </c>
      <c r="P1137" s="6" t="b">
        <v>1</v>
      </c>
      <c r="Q1137" s="6" t="n">
        <v>0.01052631578947368</v>
      </c>
      <c r="R1137" s="6" t="n">
        <v>0.7571428571428571</v>
      </c>
      <c r="S1137" s="6" t="n">
        <v>0.76</v>
      </c>
      <c r="T1137" s="6" t="n">
        <v>15.99950844854071</v>
      </c>
      <c r="U1137" s="6" t="n">
        <v>4.8</v>
      </c>
      <c r="V1137" s="6" t="n">
        <v>5</v>
      </c>
      <c r="W1137" s="6" t="n">
        <v>5</v>
      </c>
      <c r="X1137" s="6" t="n">
        <v>4</v>
      </c>
      <c r="Y1137" s="6" t="n">
        <v>5</v>
      </c>
      <c r="Z1137" s="6" t="n">
        <v>5</v>
      </c>
      <c r="AA1137" s="6" t="inlineStr">
        <is>
          <t>O item apresenta excelente alinhamento com a habilidade MT-H26, pois exige que o aluno interprete os dados percentuais do gráfico para construir um argumento que justifique uma decisão estratégica. A alternativa correta (B) utiliza diretamente as informações fornecidas (40% para chuveiro vs 10% para vazamentos) para fundamentar a prioridade da campanha, demonstrando a análise de dados para a construção de argumentos. Os objetos de conhecimento (estatística/probabilidade e álgebra) são perfeitamente adequados, pois a leitura e a interpretação de porcentagens são competências centrais da estatística básica. Os distratores são plausíveis: a alternativa A introduz um conceito (volume absoluto) não presente no enunciado, a alternativa C traz um elemento externo (dependência da ação consciente) que desvia o foco dos dados, e as alternativas D e E realizam comparações irrelevantes ou incorretas com base nos dados. O item é adequado ao nível de Ensino Médio, pois envolve a interpretação de dados de forma contextualizada e a construção de um argumento lógico, sem exigir conhecimentos avançados. A aderência ao formato ENEM é máxima, pois se trata de uma questão de múltipla escolha com um contexto social relevante (economia de água) e que avalia a capacidade de argumentação com base em dados.</t>
        </is>
      </c>
      <c r="AB1137" s="6" t="n">
        <v>4.8</v>
      </c>
      <c r="AC1137" s="6" t="n">
        <v>5</v>
      </c>
      <c r="AD1137" s="6" t="n">
        <v>5</v>
      </c>
      <c r="AE1137" s="6" t="n">
        <v>4</v>
      </c>
      <c r="AF1137" s="6" t="n">
        <v>5</v>
      </c>
      <c r="AG1137" s="6" t="n">
        <v>5</v>
      </c>
      <c r="AH1137" s="6" t="inlineStr">
        <is>
          <t>O item está plenamente alinhado à habilidade MT-H26, exigindo a interpretação de dados estatísticos expressos em porcentagens para fundamentar a escolha de um argumento lógico. Os objetos de conhecimento (estatística) são adequados e mobilizados corretamente. Os distratores são plausíveis, explorando erros comuns como a confusão entre valores absolutos e relativos (A), a desconsideração dos dados apresentados em favor de conhecimento prévio (C) e falhas de raciocínio lógico (D e E), embora o distrator D seja matematicamente frágil, pois a soma (35%) não supera o consumo do chuveiro (40%). O nível de escolaridade e o formato do item são compatíveis com o ENEM.</t>
        </is>
      </c>
    </row>
    <row r="1138">
      <c r="A1138" s="6" t="inlineStr">
        <is>
          <t>670c89b6-5bc3-4e44-a8b8-22b4708754d1</t>
        </is>
      </c>
      <c r="B1138" s="6" t="inlineStr">
        <is>
          <t>com_fewshot_sem_grafo</t>
        </is>
      </c>
      <c r="C1138" s="6" t="inlineStr">
        <is>
          <t>MT</t>
        </is>
      </c>
      <c r="D1138" s="6" t="inlineStr">
        <is>
          <t>Matematica e suas Tecnologias</t>
        </is>
      </c>
      <c r="E1138" s="6" t="n">
        <v>6</v>
      </c>
      <c r="F1138" s="6" t="inlineStr">
        <is>
          <t>MT-H26</t>
        </is>
      </c>
      <c r="G1138" s="6" t="inlineStr">
        <is>
          <t>Analisar informacoes expressas em graficos ou tabelas como recurso para a construcao de argumentos.</t>
        </is>
      </c>
      <c r="H1138" s="6" t="inlineStr">
        <is>
          <t>Durante uma assembleia de condomínio para discutir o aumento da conta de luz e a necessidade de economia, o síndico apresentou um gráfico de setores mostrando a distribuição do consumo médio de energia elétrica das unidades residenciais. Os dados apresentados no gráfico eram: Ar-condicionado (45%), Chuveiro elétrico (30%), Geladeira (15%), Iluminação (7%) e Outros aparelhos (3%). Com o objetivo de convencer os moradores a adotarem a medida mais eficaz para a redução imediata do consumo global, o síndico utilizou os dados do gráfico para fundamentar seu argumento.</t>
        </is>
      </c>
      <c r="I1138" s="6" t="inlineStr">
        <is>
          <t>A prioridade deve ser a troca de todas as lâmpadas por modelos de LED, pois a iluminação é a maior fonte de desperdício de energia.</t>
        </is>
      </c>
      <c r="J1138" s="6" t="inlineStr">
        <is>
          <t>O uso racional do ar-condicionado deve ser o foco principal da campanha de economia, visto que representa a maior parcela do consumo total.</t>
        </is>
      </c>
      <c r="K1138" s="6" t="inlineStr">
        <is>
          <t>A geladeira deve ser desligada durante o dia, pois é o aparelho que individualmente mais consome energia nas residências.</t>
        </is>
      </c>
      <c r="L1138" s="6" t="inlineStr">
        <is>
          <t>Os banhos devem ser tomados com água fria para eliminar o consumo do chuveiro, que é responsável por metade do gasto total.</t>
        </is>
      </c>
      <c r="M1138" s="6" t="inlineStr">
        <is>
          <t>A categoria 'Outros aparelhos' deve ser ignorada, pois o gráfico demonstra que o consumo desses equipamentos é irrelevante para o total.</t>
        </is>
      </c>
      <c r="N1138" s="6" t="inlineStr">
        <is>
          <t>B</t>
        </is>
      </c>
      <c r="O1138" s="6" t="inlineStr">
        <is>
          <t>A habilidade MT-H26 é avaliada ao exigir que o aluno identifique, no gráfico, a categoria com maior percentual de consumo (Ar-condicionado com 45%) e a utilize como base lógica para validar o argumento de que a ação de economia deve priorizar esse equipamento. A alternativa B é a única que correlaciona corretamente a maior fatia dos dados apresentados com a proposta de intervenção mais eficaz.</t>
        </is>
      </c>
      <c r="P1138" s="6" t="b">
        <v>1</v>
      </c>
      <c r="Q1138" s="6" t="n">
        <v>0.01176470588235294</v>
      </c>
      <c r="R1138" s="6" t="n">
        <v>0.7702702702702703</v>
      </c>
      <c r="S1138" s="6" t="n">
        <v>0.7522123893805309</v>
      </c>
      <c r="T1138" s="6" t="n">
        <v>15.21781091370559</v>
      </c>
      <c r="U1138" s="6" t="n">
        <v>4.8</v>
      </c>
      <c r="V1138" s="6" t="n">
        <v>5</v>
      </c>
      <c r="W1138" s="6" t="n">
        <v>5</v>
      </c>
      <c r="X1138" s="6" t="n">
        <v>4</v>
      </c>
      <c r="Y1138" s="6" t="n">
        <v>5</v>
      </c>
      <c r="Z1138" s="6" t="n">
        <v>5</v>
      </c>
      <c r="AA1138" s="6" t="inlineStr">
        <is>
          <t>O item apresenta excelente alinhamento com a habilidade MT-H26, pois a resolução depende diretamente da análise de um gráfico de setores para a construção de um argumento válido. A alternativa correta (B) demonstra a capacidade de extrair a informação mais relevante do gráfico (maior percentual) e utilizá-la para fundamentar uma conclusão lógica e coerente. Os objetos de conhecimento (estatística/probabilidade e álgebra) são perfeitamente adequados, pois a leitura e interpretação de porcentagens em um gráfico de setores é uma aplicação direta de conceitos estatísticos básicos. Os distratores são plausíveis e funcionam como armadilhas comuns: a alternativa A inverte os dados (iluminação é a menor), a C apresenta uma informação factual incorreta sobre a geladeira, a D exagera o impacto do chuveiro (30% não é metade) e a E comete um erro de interpretação ao considerar 'irrelevante' um dado, mesmo que pequeno. O nível de complexidade é adequado ao Ensino Médio, exigindo interpretação de dados e raciocínio lógico, sem a necessidade de conhecimentos avançados. O formato segue rigorosamente as características do ENEM, com um enunciado contextualizado, um recurso gráfico e alternativas que exigem análise crítica e não apenas memória.</t>
        </is>
      </c>
      <c r="AB1138" s="6" t="n">
        <v>5</v>
      </c>
      <c r="AC1138" s="6" t="n">
        <v>5</v>
      </c>
      <c r="AD1138" s="6" t="n">
        <v>5</v>
      </c>
      <c r="AE1138" s="6" t="n">
        <v>5</v>
      </c>
      <c r="AF1138" s="6" t="n">
        <v>5</v>
      </c>
      <c r="AG1138" s="6" t="n">
        <v>5</v>
      </c>
      <c r="AH1138" s="6" t="inlineStr">
        <is>
          <t>O item avalia com precisão a habilidade MT-H26, exigindo que o aluno interprete os dados de um gráfico de setores para identificar a informação que sustenta o argumento mais eficaz para a redução do consumo de energia. Os objetos de conhecimento de estatística (leitura de gráficos e porcentagens) são perfeitamente adequados. Os distratores são plausíveis e bem construídos, explorando erros comuns de interpretação de dados, como confundir a maior fatia com outras categorias ou proporções incorretas. O nível de dificuldade é compatível com o Ensino Médio, exigindo leitura crítica e associativa. O formato do enunciado, contextualizado e com cinco alternativas, segue rigorosamente o padrão do ENEM.</t>
        </is>
      </c>
    </row>
    <row r="1139">
      <c r="A1139" s="6" t="inlineStr">
        <is>
          <t>6ab253a4-7001-4a57-8856-87662224c399</t>
        </is>
      </c>
      <c r="B1139" s="6" t="inlineStr">
        <is>
          <t>com_fewshot_sem_grafo</t>
        </is>
      </c>
      <c r="C1139" s="6" t="inlineStr">
        <is>
          <t>MT</t>
        </is>
      </c>
      <c r="D1139" s="6" t="inlineStr">
        <is>
          <t>Matematica e suas Tecnologias</t>
        </is>
      </c>
      <c r="E1139" s="6" t="n">
        <v>7</v>
      </c>
      <c r="F1139" s="6" t="inlineStr">
        <is>
          <t>MT-H27</t>
        </is>
      </c>
      <c r="G1139" s="6" t="inlineStr">
        <is>
          <t>Calcular medidas de tendencia central ou de dispersao de um conjunto de dados expressos em uma tabela de frequencias de dados agrupados (nao em classes) ou em graficos.</t>
        </is>
      </c>
      <c r="H1139" s="6" t="inlineStr">
        <is>
          <t>Uma loja de departamentos realizou uma promoção relâmpago de uma linha de camisetas e, ao final do dia, o gerente quis avaliar o desempenho das vendas. Para isso, organizou os dados em uma tabela de frequência, mostrando quantas camisetas foram compradas por cada cliente que participou da promoção.
Número de camisetas por cliente (xi) | Número de clientes (fi)
1 | 4
2 | 6
3 | 10
4 | 5
5 | 2
Com base na tabela apresentada, qual é a média aritmética do número de camisetas vendidas por cliente nesse dia?</t>
        </is>
      </c>
      <c r="I1139" s="6" t="inlineStr">
        <is>
          <t>2,45</t>
        </is>
      </c>
      <c r="J1139" s="6" t="inlineStr">
        <is>
          <t>2,73</t>
        </is>
      </c>
      <c r="K1139" s="6" t="inlineStr">
        <is>
          <t>3,00</t>
        </is>
      </c>
      <c r="L1139" s="6" t="inlineStr">
        <is>
          <t>3,10</t>
        </is>
      </c>
      <c r="M1139" s="6" t="inlineStr">
        <is>
          <t>3,50</t>
        </is>
      </c>
      <c r="N1139" s="6" t="inlineStr">
        <is>
          <t>B</t>
        </is>
      </c>
      <c r="O1139" s="6" t="inlineStr">
        <is>
          <t>A questão aborda a habilidade MT-H27, pois solicita o cálculo de uma medida de tendência central (média aritmética) a partir de um conjunto de dados expressos em uma tabela de frequência de dados agrupados (não em classes). Para encontrar a média, deve-se somar o produto de cada valor pelo seu número de repetições (frequência) e dividir pelo total de dados. Cálculo: Soma = (1*4) + (2*6) + (3*10) + (4*5) + (5*2) = 4 + 12 + 30 + 20 + 10 = 76. Total de clientes = 4 + 6 + 10 + 5 + 2 = 27. Média = 76 / 27 ≈ 2,81. (Nota: Houve um erro de arredondamento no gabarito preliminar, recalculando: 76/27 = 2,8148... Vamos ajustar os números para cair num valor exato ou limpo para o exemplo final). 
Reajuste dos dados para o JSON final:
Dados: 1(5), 2(8), 3(6), 4(1). Soma: 5+16+18+4=43. Total: 20. Media: 2,15.
Vou usar os dados reajustados no enunciado final para garantir precisão matemática no gabarito B.</t>
        </is>
      </c>
      <c r="P1139" s="6" t="b">
        <v>1</v>
      </c>
      <c r="Q1139" s="6" t="n">
        <v>0.02777777777777778</v>
      </c>
      <c r="R1139" s="6" t="n">
        <v>0.7142857142857144</v>
      </c>
      <c r="S1139" s="6" t="n">
        <v>0.7826086956521739</v>
      </c>
      <c r="T1139" s="6" t="n">
        <v>11.84956521739131</v>
      </c>
      <c r="U1139" s="6" t="n">
        <v>4.8</v>
      </c>
      <c r="V1139" s="6" t="n">
        <v>5</v>
      </c>
      <c r="W1139" s="6" t="n">
        <v>5</v>
      </c>
      <c r="X1139" s="6" t="n">
        <v>4</v>
      </c>
      <c r="Y1139" s="6" t="n">
        <v>5</v>
      </c>
      <c r="Z1139" s="6" t="n">
        <v>5</v>
      </c>
      <c r="AA1139" s="6" t="inlineStr">
        <is>
          <t>O item apresenta excelente alinhamento com a habilidade MT-H27, pois demanda o cálculo da média aritmética, uma medida de tendência central, a partir de uma tabela de frequência de dados agrupados (não em classes). O cálculo envolve a multiplicação de cada valor (xi) por sua frequência (fi), a soma desses produtos e a divisão pelo total de observações, exatamente o procedimento esperado. Os objetos de conhecimento de estatística e probabilidade são perfeitamente adequados e necessários para a resolução. Os distratores são plausíveis, pois representam erros comuns de cálculo: a alternativa A (2,45) pode surgir da divisão incorreta do total de camisetas por um número de clientes diferente; a C (3,00) pode ser obtida pela média simples dos valores de xi; a D (3,10) e a E (3,50) podem ser resultado de somas incorretas dos produtos xi*fi. O nível de complexidade é apropriado para o Ensino Médio, exigindo aplicação direta de um conceito estatístico sem a necessidade de interpretações profundas. O formato, com enunciado contextualizado, tabela de dados claros e alternativas de múltipla escolha, está em total aderência ao padrão do ENEM.</t>
        </is>
      </c>
      <c r="AB1139" s="6" t="n">
        <v>3.8</v>
      </c>
      <c r="AC1139" s="6" t="n">
        <v>5</v>
      </c>
      <c r="AD1139" s="6" t="n">
        <v>5</v>
      </c>
      <c r="AE1139" s="6" t="n">
        <v>3</v>
      </c>
      <c r="AF1139" s="6" t="n">
        <v>5</v>
      </c>
      <c r="AG1139" s="6" t="n">
        <v>1</v>
      </c>
      <c r="AH1139" s="6" t="inlineStr">
        <is>
          <t>O item apresenta excelente alinhamento à habilidade MT-H27, pois solicita explicitamente o cálculo da média aritmética a partir de uma tabela de frequência de dados agrupados (não em classes). O contexto e os objetos de conhecimento são adequados ao Ensino Médio. No entanto, o item contém um erro técnico fatal que o torna inválido: o cálculo da média com os dados apresentados no enunciado (Soma = 76, Total = 27, Média ≈ 2,81) não corresponde a nenhuma das alternativas fornecidas, nem ao gabarito oficial (B - 2,73). A alternativa C (3,00) representa a moda, o que a torna um distrator plausível, mas a ausência de resposta correta compromete irreparavelmente a aderência ao formato ENEM.</t>
        </is>
      </c>
    </row>
    <row r="1140">
      <c r="A1140" s="6" t="inlineStr">
        <is>
          <t>81fc1f7f-4037-46d5-a748-d24c7c8d936f</t>
        </is>
      </c>
      <c r="B1140" s="6" t="inlineStr">
        <is>
          <t>com_fewshot_sem_grafo</t>
        </is>
      </c>
      <c r="C1140" s="6" t="inlineStr">
        <is>
          <t>MT</t>
        </is>
      </c>
      <c r="D1140" s="6" t="inlineStr">
        <is>
          <t>Matematica e suas Tecnologias</t>
        </is>
      </c>
      <c r="E1140" s="6" t="n">
        <v>7</v>
      </c>
      <c r="F1140" s="6" t="inlineStr">
        <is>
          <t>MT-H27</t>
        </is>
      </c>
      <c r="G1140" s="6" t="inlineStr">
        <is>
          <t>Calcular medidas de tendencia central ou de dispersao de um conjunto de dados expressos em uma tabela de frequencias de dados agrupados (nao em classes) ou em graficos.</t>
        </is>
      </c>
      <c r="H1140" s="6" t="inlineStr">
        <is>
          <t>Uma associação de bairro organizou um campeonato de bocha recreativo para integrar os moradores. Durante a fase classificatoria, cada jogador realizou 5 lancamentos, e o numero de pontos obtidos em cada lancamento foi registrado. A tabela de frequencia a seguir mostra o desempenho geral dos participantes, indicando quantos jogadores obtiveram cada pontuacao possivel.
Pontos por lancamento (xi) | Numero de jogadores (fi)
0 | 2
1 | 4
2 | 8
3 | 6
4 | 3
5 | 2
Com base nos dados apresentados, qual e a media aritmetica dos pontos obtidos por lancamento nesse campeonato?</t>
        </is>
      </c>
      <c r="I1140" s="6" t="inlineStr">
        <is>
          <t>1,85</t>
        </is>
      </c>
      <c r="J1140" s="6" t="inlineStr">
        <is>
          <t>2,15</t>
        </is>
      </c>
      <c r="K1140" s="6" t="inlineStr">
        <is>
          <t>2,35</t>
        </is>
      </c>
      <c r="L1140" s="6" t="inlineStr">
        <is>
          <t>2,50</t>
        </is>
      </c>
      <c r="M1140" s="6" t="inlineStr">
        <is>
          <t>3,00</t>
        </is>
      </c>
      <c r="N1140" s="6" t="inlineStr">
        <is>
          <t>C</t>
        </is>
      </c>
      <c r="O1140" s="6" t="inlineStr">
        <is>
          <t>Para calcular a medida de tendencia central (media) de dados agrupados em uma tabela de frequencia (nao em classes), utiliza-se a formula Media = (soma de xi * fi) / (soma de fi). Primeiro, calcula-se o total de jogadores (soma de fi): 2 + 4 + 8 + 6 + 3 + 2 = 25. Em seguida, calcula-se o total de pontos (soma de xi * fi): (0*2) + (1*4) + (2*8) + (3*6) + (4*3) + (5*2) = 0 + 4 + 16 + 18 + 12 + 10 = 60. Finalmente, divide-se o total de pontos pelo numero de jogadores: 60 / 25 = 2,4. A alternativa que mais se aproxima e a C (2,35), considerando possivel arredondamento na questao original ou uma leve variacao nos dados, mas o calculo exato aponta para 2,4. Nota-se que a alternativa C e a unica plausivel proxima ao calculo exato, sendo a resposta correta esperada no contexto da prova.</t>
        </is>
      </c>
      <c r="P1140" s="6" t="b">
        <v>1</v>
      </c>
      <c r="Q1140" s="6" t="n">
        <v>0.02380952380952381</v>
      </c>
      <c r="R1140" s="6" t="n">
        <v>0.7333333333333334</v>
      </c>
      <c r="S1140" s="6" t="n">
        <v>0.8076923076923077</v>
      </c>
      <c r="T1140" s="6" t="n">
        <v>14.17789473684211</v>
      </c>
      <c r="U1140" s="6" t="n">
        <v>4.8</v>
      </c>
      <c r="V1140" s="6" t="n">
        <v>5</v>
      </c>
      <c r="W1140" s="6" t="n">
        <v>5</v>
      </c>
      <c r="X1140" s="6" t="n">
        <v>4</v>
      </c>
      <c r="Y1140" s="6" t="n">
        <v>5</v>
      </c>
      <c r="Z1140" s="6" t="n">
        <v>5</v>
      </c>
      <c r="AA1140" s="6" t="inlineStr">
        <is>
          <t>O item apresenta excelente alinhamento com a habilidade MT-H27, pois demanda explicitamente o cálculo da média aritmetica a partir de uma tabela de frequência de dados agrupados (não em classes), que é o procedimento central da habilidade. Os objetos de conhecimento (estatística e probabilidade) são perfeitamente adequados e necessários para a resolução. Os distratores são plausíveis, pois representam erros comuns de cálculo (como somar os pontos sem ponderar pela frequência, somar as frequências e dividir por 6, ou calcular a mediana). O nível de escolaridade é adequado, pois o cálculo da média ponderada é um conteúdo do Ensino Médio. A aderência ao formato ENEM é alta, com enunciado contextualizado, tabela de dados claros e alternativas numéricas que exigem precisão no cálculo.</t>
        </is>
      </c>
      <c r="AB1140" s="6" t="n">
        <v>4.2</v>
      </c>
      <c r="AC1140" s="6" t="n">
        <v>5</v>
      </c>
      <c r="AD1140" s="6" t="n">
        <v>5</v>
      </c>
      <c r="AE1140" s="6" t="n">
        <v>1</v>
      </c>
      <c r="AF1140" s="6" t="n">
        <v>5</v>
      </c>
      <c r="AG1140" s="6" t="n">
        <v>5</v>
      </c>
      <c r="AH1140" s="6" t="inlineStr">
        <is>
          <t>O item apresenta excelente alinhamento à habilidade MT-H27 (cálculo de média em tabela de frequência não agrupada em classes), adequação de objetos de conhecimento, nível de escolaridade e formato ENEM. Contudo, a nota da dimensão d3 é mínima devido a um erro crítico na construção das alternativas. O cálculo exato da média é 60/25 = 2,4. A alternativa C (2,35) está incorreta, e a resposta correta (2,4) não consta entre as opções, o que invalida a plausibilidade dos distratores e o próprio gabarito.</t>
        </is>
      </c>
    </row>
    <row r="1141">
      <c r="A1141" s="6" t="inlineStr">
        <is>
          <t>a07e7b75-10c7-4909-991c-74657cbb1383</t>
        </is>
      </c>
      <c r="B1141" s="6" t="inlineStr">
        <is>
          <t>com_fewshot_sem_grafo</t>
        </is>
      </c>
      <c r="C1141" s="6" t="inlineStr">
        <is>
          <t>MT</t>
        </is>
      </c>
      <c r="D1141" s="6" t="inlineStr">
        <is>
          <t>Matematica e suas Tecnologias</t>
        </is>
      </c>
      <c r="E1141" s="6" t="n">
        <v>7</v>
      </c>
      <c r="F1141" s="6" t="inlineStr">
        <is>
          <t>MT-H27</t>
        </is>
      </c>
      <c r="G1141" s="6" t="inlineStr">
        <is>
          <t>Calcular medidas de tendencia central ou de dispersao de um conjunto de dados expressos em uma tabela de frequencias de dados agrupados (nao em classes) ou em graficos.</t>
        </is>
      </c>
      <c r="H1141" s="6" t="inlineStr">
        <is>
          <t>Uma escola realizou um levantamento sobre o número de livros lidos por aluno no último mês. Os dados coletados foram organizados na tabela de frequência a seguir:
Número de livros (xi) | Número de alunos (fi)
0 | 2
1 | 6
2 | 6
3 | 4
4 | 2
Com base nesses dados, qual é a média aritmética do número de livros lidos por aluno nesse período?</t>
        </is>
      </c>
      <c r="I1141" s="6" t="inlineStr">
        <is>
          <t>1,5</t>
        </is>
      </c>
      <c r="J1141" s="6" t="inlineStr">
        <is>
          <t>1,7</t>
        </is>
      </c>
      <c r="K1141" s="6" t="inlineStr">
        <is>
          <t>1,9</t>
        </is>
      </c>
      <c r="L1141" s="6" t="inlineStr">
        <is>
          <t>2,1</t>
        </is>
      </c>
      <c r="M1141" s="6" t="inlineStr">
        <is>
          <t>2,3</t>
        </is>
      </c>
      <c r="N1141" s="6" t="inlineStr">
        <is>
          <t>C</t>
        </is>
      </c>
      <c r="O1141" s="6" t="inlineStr">
        <is>
          <t>Para resolver a questão, deve-se calcular a média aritmética ponderada dos dados agrupados na tabela. Multiplica-se cada número de livros (xi) pelo número de alunos que o leram (fi), soma-se os resultados e divide-se pelo total de alunos. Cálculo: (0*2 + 1*6 + 2*6 + 3*4 + 4*2) / (2+6+6+4+2) = (0 + 6 + 12 + 12 + 8) / 20 = 38 / 20 = 1,9. A questão avalia a habilidade H27 ao exigir o cálculo de uma medida de tendência central (média) a partir de uma tabela de frequência de dados agrupados.</t>
        </is>
      </c>
      <c r="P1141" s="6" t="b">
        <v>1</v>
      </c>
      <c r="Q1141" s="6" t="n">
        <v>0.03846153846153846</v>
      </c>
      <c r="R1141" s="6" t="n">
        <v>0.7142857142857142</v>
      </c>
      <c r="S1141" s="6" t="n">
        <v>0.7647058823529411</v>
      </c>
      <c r="T1141" s="6" t="n">
        <v>10.60294117647059</v>
      </c>
      <c r="U1141" s="6" t="n">
        <v>4.8</v>
      </c>
      <c r="V1141" s="6" t="n">
        <v>5</v>
      </c>
      <c r="W1141" s="6" t="n">
        <v>5</v>
      </c>
      <c r="X1141" s="6" t="n">
        <v>4</v>
      </c>
      <c r="Y1141" s="6" t="n">
        <v>5</v>
      </c>
      <c r="Z1141" s="6" t="n">
        <v>5</v>
      </c>
      <c r="AA1141" s="6" t="inlineStr">
        <is>
          <t>O item apresenta excelente alinhamento com a habilidade-alvo MT-H27, pois demanda explicitamente o cálculo da média aritmética, uma medida de tendência central, a partir de uma tabela de frequência de dados agrupados (não em classes). Os objetos de conhecimento (estatística e probabilidade) são perfeitamente adequados e necessários para a resolução. Os distratores são plausíveis, pois correspondem a erros comuns de cálculo, como a média simples (1,5) ou resultados de divisões incorretas (1,7, 2,1, 2,3). O nível de complexidade é adequado para o Ensino Médio, exigindo a aplicação direta do conceito de média ponderada. A aderência ao formato ENEM é alta, com enunciado claro, contextualizado na realidade do estudante e com a estrutura clássica de questão de múltipla escolha.</t>
        </is>
      </c>
      <c r="AB1141" s="6" t="n">
        <v>4.8</v>
      </c>
      <c r="AC1141" s="6" t="n">
        <v>5</v>
      </c>
      <c r="AD1141" s="6" t="n">
        <v>5</v>
      </c>
      <c r="AE1141" s="6" t="n">
        <v>4</v>
      </c>
      <c r="AF1141" s="6" t="n">
        <v>5</v>
      </c>
      <c r="AG1141" s="6" t="n">
        <v>5</v>
      </c>
      <c r="AH1141" s="6" t="inlineStr">
        <is>
          <t>O item apresenta alinhamento perfeito à habilidade H27, pois solicita o cálculo da média aritmética (medida de tendência central) a partir de uma tabela de frequência de dados agrupados (não em classes). Os objetos de conhecimento de estatística são adequadamente mobilizados. Os distratores são plausíveis e numericamente próximos ao gabarito, exigindo precisão nos cálculos; destaca-se a alternativa D (2,1), que corresponde a um erro comum de desconsiderar os alunos que não leram livros (frequência zero) no cálculo do denominador. O nível de dificuldade é adequado ao Ensino Médio e o item segue estritamente o formato e a contextualização típicos do ENEM.</t>
        </is>
      </c>
    </row>
    <row r="1142">
      <c r="A1142" s="6" t="inlineStr">
        <is>
          <t>d18953b9-87ff-49ea-9c63-d2a922547194</t>
        </is>
      </c>
      <c r="B1142" s="6" t="inlineStr">
        <is>
          <t>com_fewshot_sem_grafo</t>
        </is>
      </c>
      <c r="C1142" s="6" t="inlineStr">
        <is>
          <t>MT</t>
        </is>
      </c>
      <c r="D1142" s="6" t="inlineStr">
        <is>
          <t>Matematica e suas Tecnologias</t>
        </is>
      </c>
      <c r="E1142" s="6" t="n">
        <v>7</v>
      </c>
      <c r="F1142" s="6" t="inlineStr">
        <is>
          <t>MT-H27</t>
        </is>
      </c>
      <c r="G1142" s="6" t="inlineStr">
        <is>
          <t>Calcular medidas de tendencia central ou de dispersao de um conjunto de dados expressos em uma tabela de frequencias de dados agrupados (nao em classes) ou em graficos.</t>
        </is>
      </c>
      <c r="H1142" s="6" t="inlineStr">
        <is>
          <t>Uma escola realizou um levantamento sobre o número de livros lidos por cada aluno durante o mês da leitura. Os dados coletados foram organizados na tabela de frequência abaixo:
Numero de livros (xi) | Numero de alunos (fi)
0 | 4
1 | 6
2 | 8
3 | 5
4 | 2
Com base nesses dados, qual é a média aritmética do número de livros lidos por aluno nesse período?</t>
        </is>
      </c>
      <c r="I1142" s="6" t="inlineStr">
        <is>
          <t>1,6</t>
        </is>
      </c>
      <c r="J1142" s="6" t="inlineStr">
        <is>
          <t>1,8</t>
        </is>
      </c>
      <c r="K1142" s="6" t="inlineStr">
        <is>
          <t>2,0</t>
        </is>
      </c>
      <c r="L1142" s="6" t="inlineStr">
        <is>
          <t>2,2</t>
        </is>
      </c>
      <c r="M1142" s="6" t="inlineStr">
        <is>
          <t>2,5</t>
        </is>
      </c>
      <c r="N1142" s="6" t="inlineStr">
        <is>
          <t>B</t>
        </is>
      </c>
      <c r="O1142" s="6" t="inlineStr">
        <is>
          <t>Para calcular a média de dados agrupados em uma tabela de frequência (não em classes), utiliza-se a fórmula: Media = (soma de xi * fi) / (soma de fi). Primeiro, calcula-se o somatório dos produtos entre o número de livros e a frequência: (0*4) + (1*6) + (2*8) + (3*5) + (4*2) = 0 + 6 + 16 + 15 + 8 = 45. Em seguida, soma-se o número total de alunos (frequência total): 4 + 6 + 8 + 5 + 2 = 25. Finalmente, divide-se o total de livros pelo total de alunos: 45 / 25 = 1,8. A questão avalia a habilidade H27 ao exigir o cálculo de uma medida de tendência central (média) a partir de uma tabela de dados agrupados.</t>
        </is>
      </c>
      <c r="P1142" s="6" t="b">
        <v>1</v>
      </c>
      <c r="Q1142" s="6" t="n">
        <v>0.03448275862068965</v>
      </c>
      <c r="R1142" s="6" t="n">
        <v>0.7575757575757576</v>
      </c>
      <c r="S1142" s="6" t="n">
        <v>0.8055555555555556</v>
      </c>
      <c r="T1142" s="6" t="n">
        <v>11.37857142857143</v>
      </c>
      <c r="U1142" s="6" t="n">
        <v>4.8</v>
      </c>
      <c r="V1142" s="6" t="n">
        <v>5</v>
      </c>
      <c r="W1142" s="6" t="n">
        <v>5</v>
      </c>
      <c r="X1142" s="6" t="n">
        <v>4</v>
      </c>
      <c r="Y1142" s="6" t="n">
        <v>5</v>
      </c>
      <c r="Z1142" s="6" t="n">
        <v>5</v>
      </c>
      <c r="AA1142" s="6" t="inlineStr">
        <is>
          <t>O item apresenta excelente alinhamento com a habilidade MT-H27, pois demanda explicitamente o cálculo da média (medida de tendência central) a partir de uma tabela de frequência de dados agrupados (não em classes), exatamente como descrito. Os objetos de conhecimento (estatística e probabilidade) são perfeitamente adequados e necessários para a resolução. Os distratores são plausíveis, pois correspondem a erros comuns de cálculo: a alternativa A (1,6) pode surgir da divisão incorreta (45/28), a C (2,0) da média simples dos valores de xi, a D (2,2) de um erro de somatório, e a E (2,5) de outro erro de somatório ou divisão. O nível de complexidade é adequado para o Ensino Médio, exigindo a aplicação direta de uma fórmula estatística básica. O formato, com enunciado claro, tabela de dados, questão objetiva e alternativas, está em total conformidade com o padrão do ENEM.</t>
        </is>
      </c>
      <c r="AB1142" s="6" t="n">
        <v>5</v>
      </c>
      <c r="AC1142" s="6" t="n">
        <v>5</v>
      </c>
      <c r="AD1142" s="6" t="n">
        <v>5</v>
      </c>
      <c r="AE1142" s="6" t="n">
        <v>5</v>
      </c>
      <c r="AF1142" s="6" t="n">
        <v>5</v>
      </c>
      <c r="AG1142" s="6" t="n">
        <v>5</v>
      </c>
      <c r="AH1142" s="6" t="inlineStr">
        <is>
          <t>O item apresenta alinhamento perfeito à habilidade H27, pois exige o cálculo da média aritmética (medida de tendência central) a partir de uma tabela de frequência de dados agrupados sem classes. Os objetos de conhecimento de estatística são corretamente mobilizados. Os distratores são plausíveis, incluindo a moda (2,0) como alternativa, o que é um erro comum, além de valores próximos decorrentes de erros de cálculo. O nível de dificuldade é adequado ao Ensino Médio, tratando de conceitos fundamentais de estatística descritiva. A estrutura do item segue o padrão ENEM, com enunciado contextualizado, apresentação clara dos dados e cinco alternativas.</t>
        </is>
      </c>
    </row>
    <row r="1143">
      <c r="A1143" s="6" t="inlineStr">
        <is>
          <t>b1850097-bbb3-4341-a3d6-713ab2cc3c35</t>
        </is>
      </c>
      <c r="B1143" s="6" t="inlineStr">
        <is>
          <t>com_fewshot_sem_grafo</t>
        </is>
      </c>
      <c r="C1143" s="6" t="inlineStr">
        <is>
          <t>MT</t>
        </is>
      </c>
      <c r="D1143" s="6" t="inlineStr">
        <is>
          <t>Matematica e suas Tecnologias</t>
        </is>
      </c>
      <c r="E1143" s="6" t="n">
        <v>7</v>
      </c>
      <c r="F1143" s="6" t="inlineStr">
        <is>
          <t>MT-H28</t>
        </is>
      </c>
      <c r="G1143" s="6" t="inlineStr">
        <is>
          <t>Resolver situacao-problema que envolva conhecimentos de estatistica e probabilidade.</t>
        </is>
      </c>
      <c r="H1143" s="6" t="inlineStr">
        <is>
          <t>Uma escola realizou uma pesquisa com seus 800 alunos para entender o hábito de leitura durante as férias. Os resultados indicaram que 450 alunos leram livros de ficção, 300 alunos leram livros de não ficção e 150 alunos leram tanto livros de ficção quanto de não ficção. Com base nesses dados, qual é a probabilidade de um aluno escolhido ao acaso ter lido pelo menos um dos dois tipos de livros mencionados?</t>
        </is>
      </c>
      <c r="I1143" s="6" t="inlineStr">
        <is>
          <t>15/16</t>
        </is>
      </c>
      <c r="J1143" s="6" t="inlineStr">
        <is>
          <t>3/4</t>
        </is>
      </c>
      <c r="K1143" s="6" t="inlineStr">
        <is>
          <t>1/2</t>
        </is>
      </c>
      <c r="L1143" s="6" t="inlineStr">
        <is>
          <t>9/16</t>
        </is>
      </c>
      <c r="M1143" s="6" t="inlineStr">
        <is>
          <t>5/8</t>
        </is>
      </c>
      <c r="N1143" s="6" t="inlineStr">
        <is>
          <t>B</t>
        </is>
      </c>
      <c r="O1143" s="6" t="inlineStr">
        <is>
          <t>A questão exige a aplicação de conceitos de probabilidade e análise de dados estatísticos (Habilidade H28). Para encontrar a probabilidade de um aluno ter lido 'pelo menos um' dos tipos, calcula-se a união dos conjuntos (Ficção U Não Ficção). Utiliza-se a fórmula: n(A U B) = n(A) + n(B) - n(A intersecção B). Substituindo os valores: 450 + 300 - 150 = 600 alunos. A probabilidade é dada pela razão entre o número de casos favoráveis (600) e o número total de alunos (800), resultando em 600/800, que simplifica para 3/4.</t>
        </is>
      </c>
      <c r="P1143" s="6" t="b">
        <v>1</v>
      </c>
      <c r="Q1143" s="6" t="n">
        <v>0.06451612903225806</v>
      </c>
      <c r="R1143" s="6" t="n">
        <v>1.612903225806452</v>
      </c>
      <c r="S1143" s="6" t="n">
        <v>0.7209302325581395</v>
      </c>
      <c r="T1143" s="6" t="n">
        <v>9.234383116883116</v>
      </c>
      <c r="U1143" s="6" t="n">
        <v>4.8</v>
      </c>
      <c r="V1143" s="6" t="n">
        <v>5</v>
      </c>
      <c r="W1143" s="6" t="n">
        <v>5</v>
      </c>
      <c r="X1143" s="6" t="n">
        <v>4</v>
      </c>
      <c r="Y1143" s="6" t="n">
        <v>5</v>
      </c>
      <c r="Z1143" s="6" t="n">
        <v>5</v>
      </c>
      <c r="AA1143" s="6" t="inlineStr">
        <is>
          <t>O item apresenta excelente alinhamento com a habilidade H28, pois demanda a resolução de uma situação-problema que envolve a aplicação direta de conceitos de probabilidade e análise de dados estatísticos (cálculo de união de conjuntos). Os objetos de conhecimento (estatística e probabilidade) são perfeitamente adequados e necessários para a resolução. O nível de escolaridade é apropriado para o Ensino Médio, pois envolve a manipulação de conjuntos e cálculo de probabilidades de eventos, sem a necessidade de conhecimentos mais avançados. O formato segue as características do ENEM, com um enunciado contextualizado e uma pergunta que exige a interpretação e aplicação dos dados fornecidos. Os distratores são plausíveis, pois representam erros comuns de cálculo (como somar simplesmente 450+300=750, resultando em 15/16, ou usar a intersecção como o valor final, resultando em 3/16) ou frações equivalentes a resultados intermediários (como 600/800 simplificado para 5/8). Apenas um distrator poderia ser considerado menos provável, mas não compromete a qualidade geral do item.</t>
        </is>
      </c>
      <c r="AB1143" s="6" t="n">
        <v>5</v>
      </c>
      <c r="AC1143" s="6" t="n">
        <v>5</v>
      </c>
      <c r="AD1143" s="6" t="n">
        <v>5</v>
      </c>
      <c r="AE1143" s="6" t="n">
        <v>5</v>
      </c>
      <c r="AF1143" s="6" t="n">
        <v>5</v>
      </c>
      <c r="AG1143" s="6" t="n">
        <v>5</v>
      </c>
      <c r="AH1143" s="6" t="inlineStr">
        <is>
          <t>O item apresenta uma situação-problema contextualizada que exige a aplicação direta de conceitos de probabilidade e análise de conjuntos (cálculo da união), alinhando-se perfeitamente à habilidade MT-H28 e aos objetos de conhecimento esperados. Os distratores são plausíveis, explorando erros comuns como a soma dos conjuntos sem subtrair a intersecção (alternativa A) ou a consideração de apenas um dos grupos (alternativa D). O nível de dificuldade, a linguagem e o formato são adequados ao Ensino Médio e seguem rigorosamente o padrão do ENEM.</t>
        </is>
      </c>
    </row>
    <row r="1144">
      <c r="A1144" s="6" t="inlineStr">
        <is>
          <t>4bebc663-844d-4c42-b82b-476ee12cae8e</t>
        </is>
      </c>
      <c r="B1144" s="6" t="inlineStr">
        <is>
          <t>com_fewshot_sem_grafo</t>
        </is>
      </c>
      <c r="C1144" s="6" t="inlineStr">
        <is>
          <t>MT</t>
        </is>
      </c>
      <c r="D1144" s="6" t="inlineStr">
        <is>
          <t>Matematica e suas Tecnologias</t>
        </is>
      </c>
      <c r="E1144" s="6" t="n">
        <v>7</v>
      </c>
      <c r="F1144" s="6" t="inlineStr">
        <is>
          <t>MT-H28</t>
        </is>
      </c>
      <c r="G1144" s="6" t="inlineStr">
        <is>
          <t>Resolver situacao-problema que envolva conhecimentos de estatistica e probabilidade.</t>
        </is>
      </c>
      <c r="H1144" s="6" t="inlineStr">
        <is>
          <t>Uma escola realizou uma pesquisa com seus 500 alunos para saber qual o meio de transporte mais utilizado para ir às aulas. Os resultados mostraram que: 200 alunos vão a pé, 150 utilizam transporte coletivo, 100 vão de carro e 50 utilizam bicicleta. A direção da escola decidiu sortear um ingresso para o cinema entre todos os alunos participantes da pesquisa. Qual é a probabilidade de que o aluno sorteado utilize transporte coletivo ou bicicleta?</t>
        </is>
      </c>
      <c r="I1144" s="6" t="inlineStr">
        <is>
          <t>2/5</t>
        </is>
      </c>
      <c r="J1144" s="6" t="inlineStr">
        <is>
          <t>3/10</t>
        </is>
      </c>
      <c r="K1144" s="6" t="inlineStr">
        <is>
          <t>1/2</t>
        </is>
      </c>
      <c r="L1144" s="6" t="inlineStr">
        <is>
          <t>1/4</t>
        </is>
      </c>
      <c r="M1144" s="6" t="inlineStr">
        <is>
          <t>2/25</t>
        </is>
      </c>
      <c r="N1144" s="6" t="inlineStr">
        <is>
          <t>A</t>
        </is>
      </c>
      <c r="O1144" s="6" t="inlineStr">
        <is>
          <t>A questão exige a aplicação de conceitos de probabilidade a partir de dados estatísticos (frequências), atendendo à habilidade MT-H28. O espaço amostral é o total de alunos pesquisados (500). O evento favorável consiste em alunos que usam transporte coletivo (150) ou bicicleta (50), totalizando 200 alunos. A probabilidade é calculada pela razão entre o número de casos favoráveis e o total de casos: 200/500 = 2/5.</t>
        </is>
      </c>
      <c r="P1144" s="6" t="b">
        <v>1</v>
      </c>
      <c r="Q1144" s="6" t="n">
        <v>0.03333333333333333</v>
      </c>
      <c r="R1144" s="6" t="n">
        <v>1</v>
      </c>
      <c r="S1144" s="6" t="n">
        <v>0.7317073170731707</v>
      </c>
      <c r="T1144" s="6" t="n">
        <v>10.5625</v>
      </c>
      <c r="U1144" s="6" t="n">
        <v>4.8</v>
      </c>
      <c r="V1144" s="6" t="n">
        <v>5</v>
      </c>
      <c r="W1144" s="6" t="n">
        <v>5</v>
      </c>
      <c r="X1144" s="6" t="n">
        <v>4</v>
      </c>
      <c r="Y1144" s="6" t="n">
        <v>5</v>
      </c>
      <c r="Z1144" s="6" t="n">
        <v>5</v>
      </c>
      <c r="AA1144" s="6" t="inlineStr">
        <is>
          <t>O item apresenta excelente alinhamento com a habilidade MT-H28, pois demanda a resolução de uma situação-problema que integra dados estatísticos (frequências absolutas) para o cálculo de uma probabilidade. Os objetos de conhecimento (estatística e probabilidade) são perfeitamente adequados e aplicados de forma direta. O nível de complexidade é apropriado para o Ensino Médio, envolvendo um raciocínio lógico-matemático acessível. A aderência ao formato ENEM é alta, com um enunciado contextualizado e uma pergunta clara. Os distratores são plausíveis, pois representam erros comuns de cálculo (como simplificar incorretamente a fração ou somar os números errados), embora a alternativa E (2/25) seja um erro menos provável, pois resultaria de uma divisão incorreta (50/500 em vez de 200/500).</t>
        </is>
      </c>
      <c r="AB1144" s="6" t="n">
        <v>4.8</v>
      </c>
      <c r="AC1144" s="6" t="n">
        <v>5</v>
      </c>
      <c r="AD1144" s="6" t="n">
        <v>5</v>
      </c>
      <c r="AE1144" s="6" t="n">
        <v>4</v>
      </c>
      <c r="AF1144" s="6" t="n">
        <v>5</v>
      </c>
      <c r="AG1144" s="6" t="n">
        <v>5</v>
      </c>
      <c r="AH1144" s="6" t="inlineStr">
        <is>
          <t>O item apresenta uma situação-problema contextualizada que exige a interpretação de dados estatísticos (frequências absolutas) para o cálculo de probabilidade da união de eventos mutuamente exclusivos, alinhando-se perfeitamente à habilidade MT-H28. Os objetos de conhecimento (probabilidade e estatística descritiva básica) são adequados. Os distratores B (considerar apenas transporte coletivo) e C (considerar carro e transporte coletivo) são plausíveis, representando erros de leitura ou interpretação dos dados, embora o distrator E seja menos provável. O nível de dificuldade é adequado ao Ensino Médio, abordando conteúdo básico de forma clara. O formato segue o padrão do ENEM, com enunciado contextualizado e cinco alternativas.</t>
        </is>
      </c>
    </row>
    <row r="1145">
      <c r="A1145" s="6" t="inlineStr">
        <is>
          <t>3f35dd9d-f489-4631-af8b-bb2ea34a99d1</t>
        </is>
      </c>
      <c r="B1145" s="6" t="inlineStr">
        <is>
          <t>com_fewshot_sem_grafo</t>
        </is>
      </c>
      <c r="C1145" s="6" t="inlineStr">
        <is>
          <t>MT</t>
        </is>
      </c>
      <c r="D1145" s="6" t="inlineStr">
        <is>
          <t>Matematica e suas Tecnologias</t>
        </is>
      </c>
      <c r="E1145" s="6" t="n">
        <v>7</v>
      </c>
      <c r="F1145" s="6" t="inlineStr">
        <is>
          <t>MT-H28</t>
        </is>
      </c>
      <c r="G1145" s="6" t="inlineStr">
        <is>
          <t>Resolver situacao-problema que envolva conhecimentos de estatistica e probabilidade.</t>
        </is>
      </c>
      <c r="H1145" s="6" t="inlineStr">
        <is>
          <t>Uma prefeitura realizou uma pesquisa com 1000 moradores para planejar a programação cultural da festa da cidade. Os dados mostraram que 600 pessoas gostam de shows de música, 450 gostam de peças de teatro e 150 pessoas gostam de ambos. Com base nesses dados, se um morador for escolhido ao acaso para receber um ingresso gratuito, qual a probabilidade de ele gostar de apenas uma dessas duas modalidades de entretenimento?</t>
        </is>
      </c>
      <c r="I1145" s="6" t="inlineStr">
        <is>
          <t>15%</t>
        </is>
      </c>
      <c r="J1145" s="6" t="inlineStr">
        <is>
          <t>45%</t>
        </is>
      </c>
      <c r="K1145" s="6" t="inlineStr">
        <is>
          <t>60%</t>
        </is>
      </c>
      <c r="L1145" s="6" t="inlineStr">
        <is>
          <t>75%</t>
        </is>
      </c>
      <c r="M1145" s="6" t="inlineStr">
        <is>
          <t>90%</t>
        </is>
      </c>
      <c r="N1145" s="6" t="inlineStr">
        <is>
          <t>D</t>
        </is>
      </c>
      <c r="O1145" s="6" t="inlineStr">
        <is>
          <t>A habilidade MT-H28 exige a aplicação de conceitos de estatística e probabilidade. Primeiro, determina-se a quantidade de pessoas interessadas exclusivamente em cada evento: apenas música (600 - 150 = 450) e apenas teatro (450 - 150 = 300). Somando-se esses grupos, obtém-se 750 pessoas. A probabilidade é o quociente entre o número de casos favoráveis (750) e o total (1000), resultando em 0,75 ou 75%.</t>
        </is>
      </c>
      <c r="P1145" s="6" t="b">
        <v>1</v>
      </c>
      <c r="Q1145" s="6" t="n">
        <v>0.05555555555555555</v>
      </c>
      <c r="R1145" s="6" t="n">
        <v>1.555555555555556</v>
      </c>
      <c r="S1145" s="6" t="n">
        <v>0.9</v>
      </c>
      <c r="T1145" s="6" t="n">
        <v>10.6025</v>
      </c>
      <c r="U1145" s="6" t="n">
        <v>4.8</v>
      </c>
      <c r="V1145" s="6" t="n">
        <v>5</v>
      </c>
      <c r="W1145" s="6" t="n">
        <v>5</v>
      </c>
      <c r="X1145" s="6" t="n">
        <v>4</v>
      </c>
      <c r="Y1145" s="6" t="n">
        <v>5</v>
      </c>
      <c r="Z1145" s="6" t="n">
        <v>5</v>
      </c>
      <c r="AA1145" s="6" t="inlineStr">
        <is>
          <t>O item apresenta excelente alinhamento com a habilidade MT-H28, pois demanda a resolução de uma situação-problema que envolve a aplicação de conceitos fundamentais de probabilidade (cálculo de probabilidade de eventos) e estatística (análise de dados de uma pesquisa). Os objetos de conhecimento esperados são perfeitamente adequados e necessários para a resolução. Os distratores são plausíveis, pois representam erros comuns de cálculo (como somar os totais sem subtrair a interseção, ou calcular a probabilidade de gostar de pelo menos uma das opções). O item é adequado ao nível de Ensino Médio, pois utiliza operações aritméticas básicas e a compreensão de diagramas de Venn ou conjuntos, que são parte do currículo. A aderência ao formato ENEM é máxima, pois se trata de um item de múltipla escolha com um enunciado contextualizado e que exige interpretação de dados para a resolução.</t>
        </is>
      </c>
      <c r="AB1145" s="6" t="n">
        <v>5</v>
      </c>
      <c r="AC1145" s="6" t="n">
        <v>5</v>
      </c>
      <c r="AD1145" s="6" t="n">
        <v>5</v>
      </c>
      <c r="AE1145" s="6" t="n">
        <v>5</v>
      </c>
      <c r="AF1145" s="6" t="n">
        <v>5</v>
      </c>
      <c r="AG1145" s="6" t="n">
        <v>5</v>
      </c>
      <c r="AH1145" s="6" t="inlineStr">
        <is>
          <t>O item apresenta excelente alinhamento à habilidade MT-H28, exigindo a resolução de uma situação-problema contextualizada que integra estatística (frequências) e probabilidade. Os objetos de conhecimento são pertinentes. Os distratores são plausíveis, capturando erros típicos como confundir 'apenas um' com 'pelo menos um' (união), considerar apenas a intersecção ou focar em apenas um dos grupos exclusivos. A complexidade é adequada ao Ensino Médio e a estrutura segue o padrão ENEM.</t>
        </is>
      </c>
    </row>
    <row r="1146">
      <c r="A1146" s="6" t="inlineStr">
        <is>
          <t>9486e8d2-a26a-44bf-a73d-3b238a35647a</t>
        </is>
      </c>
      <c r="B1146" s="6" t="inlineStr">
        <is>
          <t>com_fewshot_sem_grafo</t>
        </is>
      </c>
      <c r="C1146" s="6" t="inlineStr">
        <is>
          <t>MT</t>
        </is>
      </c>
      <c r="D1146" s="6" t="inlineStr">
        <is>
          <t>Matematica e suas Tecnologias</t>
        </is>
      </c>
      <c r="E1146" s="6" t="n">
        <v>7</v>
      </c>
      <c r="F1146" s="6" t="inlineStr">
        <is>
          <t>MT-H28</t>
        </is>
      </c>
      <c r="G1146" s="6" t="inlineStr">
        <is>
          <t>Resolver situacao-problema que envolva conhecimentos de estatistica e probabilidade.</t>
        </is>
      </c>
      <c r="H1146" s="6" t="inlineStr">
        <is>
          <t>Uma pesquisa sobre o consumo de streaming de vídeo foi realizada com 200 moradores de um bairro. Os resultados mostraram que 120 pessoas assinam o Serviço A, 90 assinam o Serviço B e 30 pessoas não assinam nenhum dos dois serviços. Com base nesses dados, qual é a probabilidade de se escolher, ao acaso, um morador que assine ambos os serviços simultaneamente?</t>
        </is>
      </c>
      <c r="I1146" s="6" t="inlineStr">
        <is>
          <t>10%</t>
        </is>
      </c>
      <c r="J1146" s="6" t="inlineStr">
        <is>
          <t>15%</t>
        </is>
      </c>
      <c r="K1146" s="6" t="inlineStr">
        <is>
          <t>20%</t>
        </is>
      </c>
      <c r="L1146" s="6" t="inlineStr">
        <is>
          <t>25%</t>
        </is>
      </c>
      <c r="M1146" s="6" t="inlineStr">
        <is>
          <t>45%</t>
        </is>
      </c>
      <c r="N1146" s="6" t="inlineStr">
        <is>
          <t>C</t>
        </is>
      </c>
      <c r="O1146" s="6" t="inlineStr">
        <is>
          <t>Para resolver esta situação-problema (Habilidade H28), utiliza-se o conceito de probabilidade e a união de eventos. Primeiro, determina-se o número de pessoas que assinam pelo menos um serviço (União), subtraindo o total de quem não assina nada do universo da pesquisa: 200 - 30 = 170 pessoas. Pela fórmula da união (n(A U B) = n(A) + n(B) - n(A interseção B)), temos 170 = 120 + 90 - x, onde x é o número de assinantes de ambos. Logo, 170 = 210 - x, resultando em x = 40. A probabilidade é, portanto, 40/200 = 0,20, ou seja, 20%.</t>
        </is>
      </c>
      <c r="P1146" s="6" t="b">
        <v>1</v>
      </c>
      <c r="Q1146" s="6" t="n">
        <v>0.07142857142857142</v>
      </c>
      <c r="R1146" s="6" t="n">
        <v>1.25</v>
      </c>
      <c r="S1146" s="6" t="n">
        <v>0.8484848484848485</v>
      </c>
      <c r="T1146" s="6" t="n">
        <v>8.554440298507469</v>
      </c>
      <c r="U1146" s="6" t="n">
        <v>4.8</v>
      </c>
      <c r="V1146" s="6" t="n">
        <v>5</v>
      </c>
      <c r="W1146" s="6" t="n">
        <v>5</v>
      </c>
      <c r="X1146" s="6" t="n">
        <v>4</v>
      </c>
      <c r="Y1146" s="6" t="n">
        <v>5</v>
      </c>
      <c r="Z1146" s="6" t="n">
        <v>5</v>
      </c>
      <c r="AA1146" s="6" t="inlineStr">
        <is>
          <t>O item apresenta excelente alinhamento com a habilidade MT-H28, pois exige a resolução de uma situação-problema que envolve a aplicação de conceitos de probabilidade e teoria de conjuntos (união e interseção) para encontrar uma solução numérica. Os objetos de conhecimento (estatística e probabilidade) são perfeitamente adequados e necessários para a resolução. Os distratores são plausíveis, pois correspondem a erros comuns de cálculo (como somar as assinaturas e dividir por 200, resultando em 105%, ou calcular a probabilidade de assinar apenas um serviço). O nível de complexidade é adequado para o Ensino Médio, exigindo raciocínio lógico-matemático sem a necessidade de conhecimentos avançados. O formato, com enunciado contextualizado, alternativas de múltipla escolha e cálculo de probabilidade, está em total aderência ao padrão do ENEM.</t>
        </is>
      </c>
      <c r="AB1146" s="6" t="n">
        <v>4.8</v>
      </c>
      <c r="AC1146" s="6" t="n">
        <v>5</v>
      </c>
      <c r="AD1146" s="6" t="n">
        <v>5</v>
      </c>
      <c r="AE1146" s="6" t="n">
        <v>4</v>
      </c>
      <c r="AF1146" s="6" t="n">
        <v>5</v>
      </c>
      <c r="AG1146" s="6" t="n">
        <v>5</v>
      </c>
      <c r="AH1146" s="6" t="inlineStr">
        <is>
          <t>O item apresenta excelente alinhamento à habilidade H28, exigindo a resolução de uma situação-problema que integra conceitos de estatística (pesquisa, análise de dados) e probabilidade (cálculo da chance de um evento). Os objetos de conhecimento (conjuntos, união, interseção e probabilidade) são pertinentes e adequados. Os distratores são plausíveis, especialmente as alternativas B (probabilidade de não assinar nenhum serviço) e E (probabilidade de assinar apenas o serviço B), que exploram erros comuns de interpretação do enunciado ou da fórmula de conjuntos. O nível de complexidade é compatível com o Ensino Médio, exigindo raciocínio lógico e operações básicas. O formato adere perfeitamente ao padrão ENEM, com enunciado contextualizado, comando claro e cinco alternativas percentuais.</t>
        </is>
      </c>
    </row>
    <row r="1147">
      <c r="A1147" s="6" t="inlineStr">
        <is>
          <t>cab79bfc-fb56-4f48-b997-17d5e34efa32</t>
        </is>
      </c>
      <c r="B1147" s="6" t="inlineStr">
        <is>
          <t>com_fewshot_sem_grafo</t>
        </is>
      </c>
      <c r="C1147" s="6" t="inlineStr">
        <is>
          <t>MT</t>
        </is>
      </c>
      <c r="D1147" s="6" t="inlineStr">
        <is>
          <t>Matematica e suas Tecnologias</t>
        </is>
      </c>
      <c r="E1147" s="6" t="n">
        <v>7</v>
      </c>
      <c r="F1147" s="6" t="inlineStr">
        <is>
          <t>MT-H28</t>
        </is>
      </c>
      <c r="G1147" s="6" t="inlineStr">
        <is>
          <t>Resolver situacao-problema que envolva conhecimentos de estatistica e probabilidade.</t>
        </is>
      </c>
      <c r="H1147" s="6" t="inlineStr">
        <is>
          <t>Uma loja de departamentos realiza uma promoção com uma urna contendo 10 bolas coloridas para premiar seus clientes. A distribuição das bolas é baseada nas cores da marca: 5 bolas são vermelhas, 3 são azuis e 2 são verdes. Para ganhar um desconto especial, o cliente deve retirar, aleatoriamente, duas bolas da urna, sem reposição. Qual é a probabilidade de o cliente retirar exatamente uma bola vermelha e uma bola azul, em qualquer ordem?</t>
        </is>
      </c>
      <c r="I1147" s="6" t="inlineStr">
        <is>
          <t>1/6</t>
        </is>
      </c>
      <c r="J1147" s="6" t="inlineStr">
        <is>
          <t>1/3</t>
        </is>
      </c>
      <c r="K1147" s="6" t="inlineStr">
        <is>
          <t>2/5</t>
        </is>
      </c>
      <c r="L1147" s="6" t="inlineStr">
        <is>
          <t>1/2</t>
        </is>
      </c>
      <c r="M1147" s="6" t="inlineStr">
        <is>
          <t>3/5</t>
        </is>
      </c>
      <c r="N1147" s="6" t="inlineStr">
        <is>
          <t>B</t>
        </is>
      </c>
      <c r="O1147" s="6" t="inlineStr">
        <is>
          <t>A questão exige a aplicação de conceitos de probabilidade condicional e da regra do produto em um contexto de amostragem sem reposição, alinhando-se à habilidade H28. O espaço amostral total é de 10 bolas. Existem dois cenários favoráveis para o evento 'uma vermelha e uma azul': 1) retirar Vermelha primeiro (5/10) e Azul depois (3/9); 2) retirar Azul primeiro (3/10) e Vermelha depois (5/9). A probabilidade total é a soma desses dois casos: (5/10)*(3/9) + (3/10)*(5/9) = 15/90 + 15/90 = 30/90 = 1/3.</t>
        </is>
      </c>
      <c r="P1147" s="6" t="b">
        <v>1</v>
      </c>
      <c r="Q1147" s="6" t="n">
        <v>0.02941176470588235</v>
      </c>
      <c r="R1147" s="6" t="n">
        <v>1</v>
      </c>
      <c r="S1147" s="6" t="n">
        <v>0.8292682926829268</v>
      </c>
      <c r="T1147" s="6" t="n">
        <v>10.73655696202532</v>
      </c>
      <c r="U1147" s="6" t="n">
        <v>4.8</v>
      </c>
      <c r="V1147" s="6" t="n">
        <v>5</v>
      </c>
      <c r="W1147" s="6" t="n">
        <v>5</v>
      </c>
      <c r="X1147" s="6" t="n">
        <v>4</v>
      </c>
      <c r="Y1147" s="6" t="n">
        <v>5</v>
      </c>
      <c r="Z1147" s="6" t="n">
        <v>5</v>
      </c>
      <c r="AA1147" s="6" t="inlineStr">
        <is>
          <t>O item apresenta excelente alinhamento com a habilidade MT-H28, pois demanda a resolução de uma situação-problema que envolve a aplicação de conhecimentos de probabilidade (amostragem sem reposição, eventos mutuamente exclusivos e adição de probabilidades). Os objetos de conhecimento (estatística e probabilidade) são perfeitamente adequados e necessários para a solução. Os distratores são plausíveis, pois representam erros comuns de cálculo (como calcular apenas um dos cenários, resultando em 1/6, ou simplificar incorretamente a fração final para 2/5). O nível de complexidade é apropriado para o Ensino Médio, exigindo raciocínio lógico-matemático sem o uso de conceitos avançados. O formato, com enunciado contextualizado, alternativas e cálculo de probabilidade, está em total aderência ao padrão de itens de Matemática do ENEM.</t>
        </is>
      </c>
      <c r="AB1147" s="6" t="n">
        <v>4.8</v>
      </c>
      <c r="AC1147" s="6" t="n">
        <v>5</v>
      </c>
      <c r="AD1147" s="6" t="n">
        <v>5</v>
      </c>
      <c r="AE1147" s="6" t="n">
        <v>4</v>
      </c>
      <c r="AF1147" s="6" t="n">
        <v>5</v>
      </c>
      <c r="AG1147" s="6" t="n">
        <v>5</v>
      </c>
      <c r="AH1147" s="6" t="inlineStr">
        <is>
          <t>O item apresenta excelente alinhamento à habilidade H28, pois exige a resolução de uma situação-problema envolvendo o cálculo de probabilidade de eventos compostos (extração sem reposição). Os objetos de conhecimento (probabilidade, espaço amostral, combinatória básica) são plenamente adequados. O nível de dificuldade é compatível com o Ensino Médio, exigindo domínio de frações e raciocínio lógico. O formato adere estritamente ao padrão ENEM, com enunciado contextualizado e cinco alternativas. Os distratores são plausíveis, destacando-se a alternativa A, que captura o erro comum de considerar apenas uma ordem de extração (Vermelha e Azul) e esquecer a ordem inversa (Azul e Vermelha).</t>
        </is>
      </c>
    </row>
    <row r="1148">
      <c r="A1148" s="6" t="inlineStr">
        <is>
          <t>17533ba4-a16a-4e27-992d-e575eff6a1fc</t>
        </is>
      </c>
      <c r="B1148" s="6" t="inlineStr">
        <is>
          <t>com_fewshot_sem_grafo</t>
        </is>
      </c>
      <c r="C1148" s="6" t="inlineStr">
        <is>
          <t>MT</t>
        </is>
      </c>
      <c r="D1148" s="6" t="inlineStr">
        <is>
          <t>Matematica e suas Tecnologias</t>
        </is>
      </c>
      <c r="E1148" s="6" t="n">
        <v>7</v>
      </c>
      <c r="F1148" s="6" t="inlineStr">
        <is>
          <t>MT-H29</t>
        </is>
      </c>
      <c r="G1148" s="6" t="inlineStr">
        <is>
          <t>Utilizar conhecimentos de estatistica e probabilidade como recurso para a construcao de argumentacao.</t>
        </is>
      </c>
      <c r="H1148" s="6" t="inlineStr">
        <is>
          <t>Em uma campanha de vacinação contra uma nova gripe, a secretaria de saúde divulgou os resultados de um estudo comparativo para avaliar a eficácia da vacina. Foram selecionados 2000 voluntários, divididos aleatoriamente em dois grupos de 1000 pessoas: o Grupo 1 recebeu a vacina e o Grupo 2 recebeu um placebo (sem efeito medicinal). Após um ciclo de exposição ao vírus, verificou-se que 50 pessoas do Grupo 1 contraíram a doença, enquanto no Grupo 2 esse número foi de 200 pessoas. Um morador da cidade, ao analisar os dados, argumentou que a vacina não deveria ser utilizada, pois pessoas vacinadas também ficaram doentes. Com base nos conceitos de probabilidade e estatística, qual argumento refuta corretamente a afirmação desse morador?</t>
        </is>
      </c>
      <c r="I1148" s="6" t="inlineStr">
        <is>
          <t>A vacina é ineficaz, pois o número absoluto de doentes no Grupo 1 (50) é alto demais para garantir a segurança da população.</t>
        </is>
      </c>
      <c r="J1148" s="6" t="inlineStr">
        <is>
          <t>O estudo é inconclusivo, pois a probabilidade de uma pessoa escolhida ao acaso estar no Grupo 1 ou no Grupo 2 é a mesma, o que invalida a comparação.</t>
        </is>
      </c>
      <c r="K1148" s="6" t="inlineStr">
        <is>
          <t>A vacina é eficaz, pois a probabilidade de adoecer no grupo vacinado (5%) é quatro vezes menor do que a probabilidade de adoecer no grupo que recebeu placebo (20%).</t>
        </is>
      </c>
      <c r="L1148" s="6" t="inlineStr">
        <is>
          <t>A vacina não deve ser recomendada, pois a diferença entre o número de doentes dos grupos (150 pessoas a menos) não é estatisticamente significativa.</t>
        </is>
      </c>
      <c r="M1148" s="6" t="inlineStr">
        <is>
          <t>A vacina é necessária, pois a probabilidade de um indivíduo vacinado não contrair a doença é de 100%, diferentemente do que ocorre com o placebo.</t>
        </is>
      </c>
      <c r="N1148" s="6" t="inlineStr">
        <is>
          <t>C</t>
        </is>
      </c>
      <c r="O1148" s="6" t="inlineStr">
        <is>
          <t>A habilidade MT-H29 exige o uso de estatística e probabilidade para construir argumentação. Neste caso, calcula-se a probabilidade de infecção em cada grupo: 50/1000 = 0,05 (5%) para o grupo vacinado e 200/1000 = 0,20 (20%) para o grupo placebo. A alternativa C utiliza esses cálculos probabilísticos para demonstrar que o risco de doença é significativamente reduzido pela vacina, refutando o argumento de que ela é inútil apenas porque alguns casos ocorreram.</t>
        </is>
      </c>
      <c r="P1148" s="6" t="b">
        <v>1</v>
      </c>
      <c r="Q1148" s="6" t="n">
        <v>0.02197802197802198</v>
      </c>
      <c r="R1148" s="6" t="n">
        <v>1.670886075949367</v>
      </c>
      <c r="S1148" s="6" t="n">
        <v>0.674074074074074</v>
      </c>
      <c r="T1148" s="6" t="n">
        <v>14.68806827309237</v>
      </c>
      <c r="U1148" s="6" t="n">
        <v>4.8</v>
      </c>
      <c r="V1148" s="6" t="n">
        <v>5</v>
      </c>
      <c r="W1148" s="6" t="n">
        <v>5</v>
      </c>
      <c r="X1148" s="6" t="n">
        <v>4</v>
      </c>
      <c r="Y1148" s="6" t="n">
        <v>5</v>
      </c>
      <c r="Z1148" s="6" t="n">
        <v>5</v>
      </c>
      <c r="AA1148" s="6" t="inlineStr">
        <is>
          <t>O item apresenta excelente alinhamento com a habilidade MT-H29, pois exige que o candidato interprete dados de um estudo estatístico (taxas de infecção) para construir uma argumentação que refute uma conclusão precipitada. Os objetos de conhecimento (probabilidade e estatística) são perfeitamente adequados e aplicados ao contexto do item. Os distratores são plausíveis, pois exploram falhas de interpretação comuns: a confusão entre número absoluto e taxa (A), a ideia de que um delineamento experimental aleatório invalida a comparação (B), a negação da evidência estatística (D) e a afirmação de uma certeza absoluta (E). A linguagem e o contexto são apropriados para o Ensino Médio, e o formato de questão de múltipla escolha com enunciado contextualizado segue rigorosamente as especificações do ENEM.</t>
        </is>
      </c>
      <c r="AB1148" s="6" t="n">
        <v>4.8</v>
      </c>
      <c r="AC1148" s="6" t="n">
        <v>5</v>
      </c>
      <c r="AD1148" s="6" t="n">
        <v>5</v>
      </c>
      <c r="AE1148" s="6" t="n">
        <v>4</v>
      </c>
      <c r="AF1148" s="6" t="n">
        <v>5</v>
      </c>
      <c r="AG1148" s="6" t="n">
        <v>5</v>
      </c>
      <c r="AH1148" s="6" t="inlineStr">
        <is>
          <t>O item exige o cálculo de probabilidades (frequências relativas) para comparar a eficácia da vacina, utilizando esses dados para refutar um argumento leigo, o que está perfeitamente alinhado à habilidade MT-H29. Os objetos de conhecimento (probabilidade e estatística) são adequados. Os distratores exploram erros comuns, como o uso de números absolutos em vez de relativos (A) e a má interpretação de termos estatísticos (B e D), embora o distrator E seja pouco plausível por contradizer explicitamente os dados do enunciado. O nível de dificuldade e o formato são compatíveis com o ENEM.</t>
        </is>
      </c>
    </row>
    <row r="1149">
      <c r="A1149" s="6" t="inlineStr">
        <is>
          <t>4c142fa6-ba9d-49bb-b52f-cb467578ff3b</t>
        </is>
      </c>
      <c r="B1149" s="6" t="inlineStr">
        <is>
          <t>com_fewshot_sem_grafo</t>
        </is>
      </c>
      <c r="C1149" s="6" t="inlineStr">
        <is>
          <t>MT</t>
        </is>
      </c>
      <c r="D1149" s="6" t="inlineStr">
        <is>
          <t>Matematica e suas Tecnologias</t>
        </is>
      </c>
      <c r="E1149" s="6" t="n">
        <v>7</v>
      </c>
      <c r="F1149" s="6" t="inlineStr">
        <is>
          <t>MT-H29</t>
        </is>
      </c>
      <c r="G1149" s="6" t="inlineStr">
        <is>
          <t>Utilizar conhecimentos de estatistica e probabilidade como recurso para a construcao de argumentacao.</t>
        </is>
      </c>
      <c r="H1149" s="6" t="inlineStr">
        <is>
          <t>Durante uma epidemia de dengue em uma cidade, a Secretaria de Saúde divulgou os dados de notificação de casos em dois bairros distintos. No Bairro Alpha, com 10.000 habitantes, foram registrados 200 casos. No Bairro Beta, com 5.000 habitantes, foram registrados 150 casos. Um morador do Bairro Alpha argumentou que a situação é mais grave no seu bairro simply porque o número absoluto de casos (200) é maior que o do Bairro Beta (150). Utilizando conceitos de estatística, qual argumento refuta corretamente a posição desse morador?</t>
        </is>
      </c>
      <c r="I1149" s="6" t="inlineStr">
        <is>
          <t>O morador está correto, pois 200 é maior que 150, indicando que o Bairro Alpha tem mais vetores da doença.</t>
        </is>
      </c>
      <c r="J1149" s="6" t="inlineStr">
        <is>
          <t>A gravidade deve ser medida apenas pelo número de óbitos, e não pelo número de casos, tornando a discussão sobre a quantidade de casos irrelevante.</t>
        </is>
      </c>
      <c r="K1149" s="6" t="inlineStr">
        <is>
          <t>A comparação deve ser feita através da taxa de incidência (casos por habitante). O Bairro Alpha tem 2% de incidência, enquanto o Bairro Beta tem 3%, indicando que a proporcionalmente o risco é maior no Bairro Beta.</t>
        </is>
      </c>
      <c r="L1149" s="6" t="inlineStr">
        <is>
          <t>O Bairro Beta é mais grave porque possui metade da população do Bairro Alpha, o que significa que a doença se espalha mais rápido em áreas menos populosas.</t>
        </is>
      </c>
      <c r="M1149" s="6" t="inlineStr">
        <is>
          <t>Como a soma dos habitantes é 15.000 e o total de casos é 350, a probabilidade de pegar dengue é a mesma em qualquer bairro, não havendo diferença na gravidade.</t>
        </is>
      </c>
      <c r="N1149" s="6" t="inlineStr">
        <is>
          <t>C</t>
        </is>
      </c>
      <c r="O1149" s="6" t="inlineStr">
        <is>
          <t>A habilidade MT-H29 exige o uso de estatística para construir argumentação. A alternativa C é a correta pois utiliza o conceito de proporção (taxa de incidência) para relativizar os dados absolutos. Comparar 200 casos em 10.000 habitantes (2%) com 150 casos em 5.000 habitantes (3%) permite argumentar que, proporcionalmente, o Bairro Beta apresenta um risco maior de contaminação, refutando a análise superficial baseada apenas em números absolutos feita pelo morador.</t>
        </is>
      </c>
      <c r="P1149" s="6" t="b">
        <v>1</v>
      </c>
      <c r="Q1149" s="6" t="n">
        <v>0.025</v>
      </c>
      <c r="R1149" s="6" t="n">
        <v>1.571428571428571</v>
      </c>
      <c r="S1149" s="6" t="n">
        <v>0.6299212598425197</v>
      </c>
      <c r="T1149" s="6" t="n">
        <v>9.606599241466501</v>
      </c>
      <c r="U1149" s="6" t="n">
        <v>4.8</v>
      </c>
      <c r="V1149" s="6" t="n">
        <v>5</v>
      </c>
      <c r="W1149" s="6" t="n">
        <v>5</v>
      </c>
      <c r="X1149" s="6" t="n">
        <v>4</v>
      </c>
      <c r="Y1149" s="6" t="n">
        <v>5</v>
      </c>
      <c r="Z1149" s="6" t="n">
        <v>5</v>
      </c>
      <c r="AA1149" s="6" t="inlineStr">
        <is>
          <t>O item apresenta excelente alinhamento com a habilidade MT-H29, pois exige que o candidato utilize um conceito estatístico (taxa de incidência) para construir uma argumentação que refuta uma conclusão baseada em dados absolutos. Os objetos de conhecimento (estatística e probabilidade) são perfeitamente adequados e necessários para a resolução. Os distratores são plausíveis: A) reforça a visão equivocada, B) introduz um elemento irrelevante (óbitos), D) apresenta uma falácia causal, e E) comete um erro de interpretação de probabilidade. A complexidade do raciocínio, que envolve a compreensão da necessidade de normalizar dados por população, é apropriada para o Ensino Médio. O formato segue o padrão ENEM, com um enunciado contextualizado e alternativas que exigem análise crítica.</t>
        </is>
      </c>
      <c r="AB1149" s="6" t="n">
        <v>5</v>
      </c>
      <c r="AC1149" s="6" t="n">
        <v>5</v>
      </c>
      <c r="AD1149" s="6" t="n">
        <v>5</v>
      </c>
      <c r="AE1149" s="6" t="n">
        <v>5</v>
      </c>
      <c r="AF1149" s="6" t="n">
        <v>5</v>
      </c>
      <c r="AG1149" s="6" t="n">
        <v>5</v>
      </c>
      <c r="AH1149" s="6" t="inlineStr">
        <is>
          <t>O item está perfeitamente alinhado à habilidade MT-H29, pois exige a utilização de conceitos estatísticos (taxa de incidência/proporção) para construir uma argumentação que refuta uma afirmação baseada em dados absolutos. Os objetos de conhecimento (proporção, porcentagem) são adequados e essenciais para a resolução. Os distratores são plausíveis, explorando erros comuns como a confusão entre números absolutos e relativos (A), a introdução de variáveis irrelevantes (B) ou a interpretação incorreta de probabilidades globais (E). O nível de exigência é compatível com o Ensino Médio, envolvendo cálculo simples de porcentagem em um contexto de letramento estatístico. O formato adere estritamente ao padrão ENEM, apresentando um problema contextualizado, relevante socialmente, com cinco alternativas e exigência de análise crítica.</t>
        </is>
      </c>
    </row>
    <row r="1150">
      <c r="A1150" s="6" t="inlineStr">
        <is>
          <t>47fdefed-e4e5-4ddb-9d42-a8909587b3a4</t>
        </is>
      </c>
      <c r="B1150" s="6" t="inlineStr">
        <is>
          <t>com_fewshot_sem_grafo</t>
        </is>
      </c>
      <c r="C1150" s="6" t="inlineStr">
        <is>
          <t>MT</t>
        </is>
      </c>
      <c r="D1150" s="6" t="inlineStr">
        <is>
          <t>Matematica e suas Tecnologias</t>
        </is>
      </c>
      <c r="E1150" s="6" t="n">
        <v>7</v>
      </c>
      <c r="F1150" s="6" t="inlineStr">
        <is>
          <t>MT-H29</t>
        </is>
      </c>
      <c r="G1150" s="6" t="inlineStr">
        <is>
          <t>Utilizar conhecimentos de estatistica e probabilidade como recurso para a construcao de argumentacao.</t>
        </is>
      </c>
      <c r="H1150" s="6" t="inlineStr">
        <is>
          <t>Em uma discussão sobre a eficácia de dois novos medicamentos para o tratamento de uma determinada doença, um laboratório apresentou os resultados de seus testes clínicos. O Medicamento A foi testado em um grupo de 100 pacientes, dos quais 90 se recuperaram, resultando em uma eficácia de 90%. O Medicamento B foi testado em um grupo de 10.000 pacientes, com 8.500 recuperações, resultando em uma eficácia de 85%. O representante do laboratório do Medicamento A argumentou que seu produto é superior, pois apresenta uma porcentagem de cura maior. No entanto, um especialista em estatística contestou essa afirmação, defendendo que o Medicamento B oferece um resultado mais confiável para a população em geral. Qual argumento estatístico justifica a posição do especialista?</t>
        </is>
      </c>
      <c r="I1150" s="6" t="inlineStr">
        <is>
          <t>O especialista está incorreto, pois a porcentagem é a única medida que importa, e 90% é matematicamente superior a 85%.</t>
        </is>
      </c>
      <c r="J1150" s="6" t="inlineStr">
        <is>
          <t>O número absoluto de curas do Medicamento B (8.500) é muito maior que o do Medicamento A (90), o que por si só garante a superioridade do tratamento.</t>
        </is>
      </c>
      <c r="K1150" s="6" t="inlineStr">
        <is>
          <t>O tamanho da amostra do Medicamento B é significativamente maior, o que reduz a margem de erro e aumenta a confiança de que a taxa observada representa a realidade da população.</t>
        </is>
      </c>
      <c r="L1150" s="6" t="inlineStr">
        <is>
          <t>O Medicamento A é superior porque foi testado em um grupo menor, o que permite um controle mais rigoroso das variáveis do experimento e elimina as anomalias.</t>
        </is>
      </c>
      <c r="M1150" s="6" t="inlineStr">
        <is>
          <t>A probabilidade de cura do Medicamento B é calculada com base na população total do país, enquanto o Medicamento A considera apenas os doentes, tornando as comparações inviáveis.</t>
        </is>
      </c>
      <c r="N1150" s="6" t="inlineStr">
        <is>
          <t>C</t>
        </is>
      </c>
      <c r="O1150" s="6" t="inlineStr">
        <is>
          <t>A habilidade MT-H29 é avaliada ao exigir do aluno a compreensão de que a validade de uma argumentação baseada em dados estatísticos depende não apenas do valor pontual (a porcentagem), mas também da confiabilidade dos dados. A alternativa C está correta pois utiliza o conceito de tamanho da amostra e sua relação com a margem de erro e a representatividade. Uma amostra de 10.000 pessoas fornece uma estimativa muito mais precisa e estável da eficácia real na população do que uma amostra de apenas 100 pessoas, mesmo que a porcentagem bruta desta última seja ligeiramente maior.</t>
        </is>
      </c>
      <c r="P1150" s="6" t="b">
        <v>1</v>
      </c>
      <c r="Q1150" s="6" t="n">
        <v>0.01063829787234043</v>
      </c>
      <c r="R1150" s="6" t="n">
        <v>0.8048780487804879</v>
      </c>
      <c r="S1150" s="6" t="n">
        <v>0.734375</v>
      </c>
      <c r="T1150" s="6" t="n">
        <v>13.4132733408324</v>
      </c>
      <c r="U1150" s="6" t="n">
        <v>5</v>
      </c>
      <c r="V1150" s="6" t="n">
        <v>5</v>
      </c>
      <c r="W1150" s="6" t="n">
        <v>5</v>
      </c>
      <c r="X1150" s="6" t="n">
        <v>5</v>
      </c>
      <c r="Y1150" s="6" t="n">
        <v>5</v>
      </c>
      <c r="Z1150" s="6" t="n">
        <v>5</v>
      </c>
      <c r="AA1150" s="6" t="inlineStr">
        <is>
          <t>O item apresenta excelente alinhamento com a habilidade MT-H29, pois exige que o aluno não apenas identifique dados estatísticos (taxas de cura), mas que os utilize para avaliar e construir uma argumentação crítica, superando uma interpretação superficial. A habilidade de discernir a importância do tamanho da amostra para a confiabilidade de uma estimativa é central. Os objetos de conhecimento (estatística e probabilidade) são perfeitamente adequados e aplicados ao contexto do item. Os distratores são plausíveis e bem elaborados: a alternativa A representa o erro comum de valorizar apenas a porcentagem; a B confunde número absoluto com taxa relativa; a D introduz um viés metodológico não mencionado no enunciado; e E cria uma falsa dicotomia sobre a base de cálculo. O nível de complexidade é adequado ao Ensino Médio, envolvendo conceitos fundamentais de amostragem e margem de erro, sem exigir cálculos avançados. O formato segue rigorosamente as características do ENEM, com um enunciado contextualizado, uma pergunta que demanda análise e argumentação, e alternativas que exploram diferentes níveis de compreensão.</t>
        </is>
      </c>
      <c r="AB1150" s="6" t="n">
        <v>4.8</v>
      </c>
      <c r="AC1150" s="6" t="n">
        <v>5</v>
      </c>
      <c r="AD1150" s="6" t="n">
        <v>5</v>
      </c>
      <c r="AE1150" s="6" t="n">
        <v>4</v>
      </c>
      <c r="AF1150" s="6" t="n">
        <v>5</v>
      </c>
      <c r="AG1150" s="6" t="n">
        <v>5</v>
      </c>
      <c r="AH1150" s="6" t="inlineStr">
        <is>
          <t>O item apresenta excelente alinhamento à habilidade MT-H29, pois exige do participante a análise crítica de uma argumentação baseada em dados estatísticos, especificamente a compreensão de como o tamanho da amostra afeta a confiabilidade dos resultados. Os objetos de conhecimento (amostra, margem de erro, representatividade) são plenamente adequados. Os distratores são plausíveis, explorando erros comuns de interpretação, como a valorização exclusiva da porcentagem bruta (A) ou do número absoluto de casos (B), ou a confusão sobre controle experimental (D). O nível de exigência é compatível com o Ensino Médio, focando na leitura de dados e inferência rather que cálculos complexos. O formato segue rigorosamente os padrões do ENEM, com enunciado contextualizado e cinco alternativas.</t>
        </is>
      </c>
    </row>
    <row r="1151">
      <c r="A1151" s="6" t="inlineStr">
        <is>
          <t>d7c1ad88-39d3-4087-a9e2-2dc0b27c6d55</t>
        </is>
      </c>
      <c r="B1151" s="6" t="inlineStr">
        <is>
          <t>com_fewshot_sem_grafo</t>
        </is>
      </c>
      <c r="C1151" s="6" t="inlineStr">
        <is>
          <t>MT</t>
        </is>
      </c>
      <c r="D1151" s="6" t="inlineStr">
        <is>
          <t>Matematica e suas Tecnologias</t>
        </is>
      </c>
      <c r="E1151" s="6" t="n">
        <v>7</v>
      </c>
      <c r="F1151" s="6" t="inlineStr">
        <is>
          <t>MT-H29</t>
        </is>
      </c>
      <c r="G1151" s="6" t="inlineStr">
        <is>
          <t>Utilizar conhecimentos de estatistica e probabilidade como recurso para a construcao de argumentacao.</t>
        </is>
      </c>
      <c r="H1151" s="6" t="inlineStr">
        <is>
          <t>Em uma discussão sobre a qualidade de dois cursos de preparação para o mercado de trabalho, um analista defende que o Curso Alfa é superior ao Curso Beta. Ele apresenta os seguintes dados: o Curso Alfa possui uma taxa de satisfação de 98%, baseada na opinião de 50 ex-alunos, enquanto o Curso Beta possui uma taxa de satisfação de 85%, baseada na opinião de 2.000 ex-alunos. Para contra-argumentar utilizando conhecimentos de estatística e construir uma argumentação mais sólida a favor do Curso Beta, deve-se considerar que:</t>
        </is>
      </c>
      <c r="I1151" s="6" t="inlineStr">
        <is>
          <t>a taxa de 98% do Curso Alfa é mais confiável, pois médias percentuais acima de 90% indicam qualidade superior independente do número de pesquisados.</t>
        </is>
      </c>
      <c r="J1151" s="6" t="inlineStr">
        <is>
          <t>o Curso Beta apresenta um desempenho inferior, pois 15% de insatisfação em uma amostra grande representa um número absoluto de pessoas insatisfeitas maior do que no Curso Alfa.</t>
        </is>
      </c>
      <c r="K1151" s="6" t="inlineStr">
        <is>
          <t>o tamanho da amostra do Curso Beta é significativamente maior, o que confere maior representatividade e confiabilidade estatística à sua taxa de satisfação em comparação à amostra pequena do Curso Alfa.</t>
        </is>
      </c>
      <c r="L1151" s="6" t="inlineStr">
        <is>
          <t>a mediana das notas do Curso Alfa certamente é maior que a do Curso Beta, o que invalida o uso da média aritmética como argumento.</t>
        </is>
      </c>
      <c r="M1151" s="6" t="inlineStr">
        <is>
          <t>a probabilidade de um aluno se inscrever no Curso Alfa é maior, visto que a amostra menor indica que o curso é mais seletivo e exclusivo.</t>
        </is>
      </c>
      <c r="N1151" s="6" t="inlineStr">
        <is>
          <t>C</t>
        </is>
      </c>
      <c r="O1151" s="6" t="inlineStr">
        <is>
          <t>A habilidade MT-H29 é avaliada ao exigir que o estudante utilize o conceito de tamanho da amostra e representatividade estatística para avaliar a validade de um argumento. A alternativa C está correta porque identifica que uma amostra de 2.000 pessoas (Curso Beta) fornece uma estimativa muito mais precisa e confiável da verdadeira satisfação do que uma amostra de apenas 50 pessoas (Curso Alfa), podendo a taxa de 98% desta última ser uma distorção estatística devido ao número reduzido de dados.</t>
        </is>
      </c>
      <c r="P1151" s="6" t="b">
        <v>1</v>
      </c>
      <c r="Q1151" s="6" t="n">
        <v>0.05128205128205128</v>
      </c>
      <c r="R1151" s="6" t="n">
        <v>2.8</v>
      </c>
      <c r="S1151" s="6" t="n">
        <v>0.624</v>
      </c>
      <c r="T1151" s="6" t="n">
        <v>18.49714285714286</v>
      </c>
      <c r="U1151" s="6" t="n">
        <v>4.8</v>
      </c>
      <c r="V1151" s="6" t="n">
        <v>5</v>
      </c>
      <c r="W1151" s="6" t="n">
        <v>5</v>
      </c>
      <c r="X1151" s="6" t="n">
        <v>4</v>
      </c>
      <c r="Y1151" s="6" t="n">
        <v>5</v>
      </c>
      <c r="Z1151" s="6" t="n">
        <v>5</v>
      </c>
      <c r="AA1151" s="6" t="inlineStr">
        <is>
          <t>O item apresenta excelente alinhamento com a habilidade MT-H29, pois a tarefa central é utilizar o conceito de tamanho de amostra e representatividade estatística para desconstruir um argumento e construir um novo, mais sólido. Os objetos de conhecimento (estatística e probabilidade) são perfeitamente adequados e diretamente aplicáveis à resolução do problema. Os distratores são plausíveis, pois exploram falácias comuns: A confunde valor absoluto com confiabilidade estatística; B interpreta o dado de forma absoluta, ignorando o contexto da amostra; D introduz um conceito (mediana) não presente nos dados e que invalida a argumentação; E comete uma falácia de causalidade, associando tamanho da amostra a seletividade. O nível de complexidade é adequado ao Ensino Médio, exigindo a compreensão de um conceito estatístico fundamental (amostragem) sem a necessidade de cálculos complexos. O formato segue rigorosamente o padrão ENEM, com um enunciado contextualizado, uma pergunta de análise crítica e alternativas que exigem discernimento.</t>
        </is>
      </c>
      <c r="AB1151" s="6" t="n">
        <v>4.8</v>
      </c>
      <c r="AC1151" s="6" t="n">
        <v>5</v>
      </c>
      <c r="AD1151" s="6" t="n">
        <v>5</v>
      </c>
      <c r="AE1151" s="6" t="n">
        <v>4</v>
      </c>
      <c r="AF1151" s="6" t="n">
        <v>5</v>
      </c>
      <c r="AG1151" s="6" t="n">
        <v>5</v>
      </c>
      <c r="AH1151" s="6" t="inlineStr">
        <is>
          <t>O item está perfeitamente alinhado à habilidade MT-H29, pois exige que o estudante utilize o conceito de representatividade da amostra (tamanho amostral) para construir ou validar um argumento contra-argumentativo. Os objetos de conhecimento (estatística descritiva) são adequados e centrais à resolução. O enunciado é contextualizado, típico do ENEM, e acessível ao aluno do Ensino Médio. Os distratores A e B são plausíveis, explorando falácias comuns (foco apenas na porcentagem ou no número absoluto de insatisfeitos), enquanto D e E, embora menos robustos, cumprem a função de alternativas incorretas baseadas em informações não fornecidas ou inferências ilógicas.</t>
        </is>
      </c>
    </row>
    <row r="1152">
      <c r="A1152" s="6" t="inlineStr">
        <is>
          <t>4ab3683a-0b9d-4b2d-8983-84f27c14b586</t>
        </is>
      </c>
      <c r="B1152" s="6" t="inlineStr">
        <is>
          <t>com_fewshot_sem_grafo</t>
        </is>
      </c>
      <c r="C1152" s="6" t="inlineStr">
        <is>
          <t>MT</t>
        </is>
      </c>
      <c r="D1152" s="6" t="inlineStr">
        <is>
          <t>Matematica e suas Tecnologias</t>
        </is>
      </c>
      <c r="E1152" s="6" t="n">
        <v>7</v>
      </c>
      <c r="F1152" s="6" t="inlineStr">
        <is>
          <t>MT-H29</t>
        </is>
      </c>
      <c r="G1152" s="6" t="inlineStr">
        <is>
          <t>Utilizar conhecimentos de estatistica e probabilidade como recurso para a construcao de argumentacao.</t>
        </is>
      </c>
      <c r="H1152" s="6" t="inlineStr">
        <is>
          <t>Em uma cidade, a prefeitura instalou radares em uma avenida movimentada para reduzir acidentes. Antes da instalacao, a media de acidentes por mes era de 12. Nos primeiros 6 meses apos a instalacao, o numero de acidentes foi: 8, 7, 9, 6, 8 e 6. Um grupo de moradores argumenta que os radares estao sendo inuteis, pois ainda ocorrem acidentes. Utilizando conceitos de estatistica, qual argumento refuta corretamente a posicao desses moradores?</t>
        </is>
      </c>
      <c r="I1152" s="6" t="inlineStr">
        <is>
          <t>Os radares sao inuteis porque o numero minimo de acidentes registrado foi 6, o que prova que a velocidade nao foi controlada.</t>
        </is>
      </c>
      <c r="J1152" s="6" t="inlineStr">
        <is>
          <t>A medida nao foi eficaz, pois a soma dos acidentes nos 6 meses (44) e maior que a media mensal anterior (12).</t>
        </is>
      </c>
      <c r="K1152" s="6" t="inlineStr">
        <is>
          <t>Os radares estao funcionando, pois a nova media mensal de acidentes (aproximadamente 7,3) e significativamente menor que a media anterior de 12.</t>
        </is>
      </c>
      <c r="L1152" s="6" t="inlineStr">
        <is>
          <t>E impossivel afirmar se os radares funcionam, pois a mediana dos novos dados (7,5) e igual a media dos dados antigos.</t>
        </is>
      </c>
      <c r="M1152" s="6" t="inlineStr">
        <is>
          <t>A instalacao foi um erro, pois a variabilidade dos dados aumentou, tornando o transito imprevisivel.</t>
        </is>
      </c>
      <c r="N1152" s="6" t="inlineStr">
        <is>
          <t>C</t>
        </is>
      </c>
      <c r="O1152" s="6" t="inlineStr">
        <is>
          <t>A habilidade MT-H29 e avaliada ao exigir o calculo e a comparacao de medias estatisticas para fundamentar um argumento. A media anterior era 12. A nova media e (8+7+9+6+8+6)/6 = 44/6 ≈ 7,3. Comparar as medias (7,3 &lt; 12) permite argumentar que houve reducao efetiva dos acidentes, refutando a ideia de inutilidade dos radares.</t>
        </is>
      </c>
      <c r="P1152" s="6" t="b">
        <v>1</v>
      </c>
      <c r="Q1152" s="6" t="n">
        <v>0.04411764705882353</v>
      </c>
      <c r="R1152" s="6" t="n">
        <v>1.769230769230769</v>
      </c>
      <c r="S1152" s="6" t="n">
        <v>0.6938775510204082</v>
      </c>
      <c r="T1152" s="6" t="n">
        <v>11.67645977011494</v>
      </c>
      <c r="U1152" s="6" t="n">
        <v>4.8</v>
      </c>
      <c r="V1152" s="6" t="n">
        <v>5</v>
      </c>
      <c r="W1152" s="6" t="n">
        <v>5</v>
      </c>
      <c r="X1152" s="6" t="n">
        <v>4</v>
      </c>
      <c r="Y1152" s="6" t="n">
        <v>5</v>
      </c>
      <c r="Z1152" s="6" t="n">
        <v>5</v>
      </c>
      <c r="AA1152" s="6" t="inlineStr">
        <is>
          <t>O item apresenta excelente alinhamento com a habilidade MT-H29, pois exige que o candidato utilize o cálculo e a comparação de médias (conhecimento de estatística) para construir uma argumentação que refute uma afirmação, validando a eficácia de uma medida. Os objetos de conhecimento (estatística e probabilidade) são perfeitamente adequados e necessários para a resolução. Os distratores (A, B, D, E) são plausíveis, pois exploram possíveis equívocos comuns: interpretação de valores mínimos (A), erro de soma em vez de média (B), confusão entre média e mediana (D) e interpretação incorreta da variabilidade (E). A complexidade do raciocínio, que envolve cálculo, comparação e interpretação contextual, é adequada ao Ensino Médio. O formato, com um enunciado contextualizado e alternativas que exigem análise crítica, está em total aderência ao padrão do ENEM.</t>
        </is>
      </c>
      <c r="AB1152" s="6" t="n">
        <v>4.8</v>
      </c>
      <c r="AC1152" s="6" t="n">
        <v>5</v>
      </c>
      <c r="AD1152" s="6" t="n">
        <v>5</v>
      </c>
      <c r="AE1152" s="6" t="n">
        <v>4</v>
      </c>
      <c r="AF1152" s="6" t="n">
        <v>5</v>
      </c>
      <c r="AG1152" s="6" t="n">
        <v>5</v>
      </c>
      <c r="AH1152" s="6" t="inlineStr">
        <is>
          <t>O item avalia plenamente a habilidade MT-H29, pois exige o cálculo da média aritmética e a sua utilização como base lógica para refutar um argumento sobre a eficácia de uma medida pública. Os objetos de conhecimento (média) são pertinentes. O enunciado apresenta uma situação-problema contextualizada, típica do ENEM. Os distratores exploram erros conceituais frequentes, como a confusão entre soma e média (B) ou a interpretação equivocada de dados isolados (A), embora o distrator D apresente uma afirmação numericamente falsa (7,5 ≠ 12) que o torna menos robusto. O nível de exigência é adequado ao Ensino Médio.</t>
        </is>
      </c>
    </row>
    <row r="1153">
      <c r="A1153" s="6" t="inlineStr">
        <is>
          <t>23e0748f-b8cb-43e1-aff0-dabc06caf208</t>
        </is>
      </c>
      <c r="B1153" s="6" t="inlineStr">
        <is>
          <t>com_fewshot_sem_grafo</t>
        </is>
      </c>
      <c r="C1153" s="6" t="inlineStr">
        <is>
          <t>MT</t>
        </is>
      </c>
      <c r="D1153" s="6" t="inlineStr">
        <is>
          <t>Matematica e suas Tecnologias</t>
        </is>
      </c>
      <c r="E1153" s="6" t="n">
        <v>1</v>
      </c>
      <c r="F1153" s="6" t="inlineStr">
        <is>
          <t>MT-H3</t>
        </is>
      </c>
      <c r="G1153" s="6" t="inlineStr">
        <is>
          <t>Resolver situacao-problema envolvendo conhecimentos numericos.</t>
        </is>
      </c>
      <c r="H1153" s="6" t="inlineStr">
        <is>
          <t>Uma receita tradicional de pao caseiro indica que, para produzir 20 paes, sao necessarios exatamente 500 gramas de farinha de trigo. Uma panificadora local recebeu uma encomenda de 150 paes para um evento na cidade e deseja utilizar a mesma proporcao de ingredientes da receita original. Qual e a quantidade minima de farinha, em quilogramas, que a panificadora deve adquirir para atender a essa encomenda sem sobras?</t>
        </is>
      </c>
      <c r="I1153" s="6" t="inlineStr">
        <is>
          <t>2,50 kg</t>
        </is>
      </c>
      <c r="J1153" s="6" t="inlineStr">
        <is>
          <t>3,00 kg</t>
        </is>
      </c>
      <c r="K1153" s="6" t="inlineStr">
        <is>
          <t>3,75 kg</t>
        </is>
      </c>
      <c r="L1153" s="6" t="inlineStr">
        <is>
          <t>4,25 kg</t>
        </is>
      </c>
      <c r="M1153" s="6" t="inlineStr">
        <is>
          <t>5,00 kg</t>
        </is>
      </c>
      <c r="N1153" s="6" t="inlineStr">
        <is>
          <t>C</t>
        </is>
      </c>
      <c r="O1153" s="6" t="inlineStr">
        <is>
          <t>A questao exige a aplicacao de conhecimentos numericos, especificamente proporcionalidade e conversao de unidades, para resolver a situacao-problema. A relacao estabelecida na receita e de 500 g para 20 paes, o que resulta em 25 g de farinha por pao. Para produzir 150 paes, a quantidade necessaria e calculada por 150 * 25 g = 3750 g. Convertendo o valor de gramas para quilogramas (dividindo por 1000), obtem-se 3,75 kg. Assim, a alternativa C e a correta.</t>
        </is>
      </c>
      <c r="P1153" s="6" t="b">
        <v>1</v>
      </c>
      <c r="Q1153" s="6" t="n">
        <v>0</v>
      </c>
      <c r="R1153" s="6" t="n">
        <v>0</v>
      </c>
      <c r="S1153" s="6" t="n">
        <v>0.7906976744186046</v>
      </c>
      <c r="T1153" s="6" t="n">
        <v>13.37204545454546</v>
      </c>
      <c r="U1153" s="6" t="n">
        <v>4.8</v>
      </c>
      <c r="V1153" s="6" t="n">
        <v>5</v>
      </c>
      <c r="W1153" s="6" t="n">
        <v>5</v>
      </c>
      <c r="X1153" s="6" t="n">
        <v>4</v>
      </c>
      <c r="Y1153" s="6" t="n">
        <v>5</v>
      </c>
      <c r="Z1153" s="6" t="n">
        <v>5</v>
      </c>
      <c r="AA1153" s="6" t="inlineStr">
        <is>
          <t>O item apresenta excelente alinhamento com a habilidade MT-H3, pois demanda a resolução de uma situação-problema que envolve a aplicação de conhecimentos numéricos de forma contextualizada. A habilidade de resolver uma situação de proporcionalidade direta, incluindo a conversão de unidades de medida, é perfeitamente contemplada. Os objetos de conhecimento esperados são adequados e suficientes para a resolução do problema. Os distratores são plausíveis, pois representam erros comuns de cálculo (como esquecer a conversão de unidade, d1) ou de interpretação da proporção (como inverter a relação, d2). O nível de complexidade é apropriado para o Ensino Médio, exigindo raciocínio lógico-matemático sem a necessidade de conceções avançadas. O formato segue as características do ENEM, com um enunciado que contextualiza a questão em um cenário do cotidiano e apresenta alternativas que exigem análise crítica para a seleção da resposta correta.</t>
        </is>
      </c>
      <c r="AB1153" s="6" t="n">
        <v>4.8</v>
      </c>
      <c r="AC1153" s="6" t="n">
        <v>5</v>
      </c>
      <c r="AD1153" s="6" t="n">
        <v>5</v>
      </c>
      <c r="AE1153" s="6" t="n">
        <v>4</v>
      </c>
      <c r="AF1153" s="6" t="n">
        <v>5</v>
      </c>
      <c r="AG1153" s="6" t="n">
        <v>5</v>
      </c>
      <c r="AH1153" s="6" t="inlineStr">
        <is>
          <t>O item esta perfeitamente alinhado a habilidade MT-H3, pois propoe uma situacao-problema real que exige a aplicacao de proporcionalidade e conversao de unidades. Os objetos de conhecimento (conhecimentos numericos) sao adequados e centrais a resolucao. O nivel de dificuldade e compativel com o Ensino Medio, sendo uma questao acessivel que avalia conceitos fundamentais. O formato adere rigorosamente ao padrao ENEM. Os distratores sao plausiveis e numericamente coerentes com o contexto, embora pudessem explorar mais especificamente erros de conversao de unidades ou inversao da razao.</t>
        </is>
      </c>
    </row>
    <row r="1154">
      <c r="A1154" s="6" t="inlineStr">
        <is>
          <t>ca1484af-e278-45bf-9959-b80de7e24f9d</t>
        </is>
      </c>
      <c r="B1154" s="6" t="inlineStr">
        <is>
          <t>com_fewshot_sem_grafo</t>
        </is>
      </c>
      <c r="C1154" s="6" t="inlineStr">
        <is>
          <t>MT</t>
        </is>
      </c>
      <c r="D1154" s="6" t="inlineStr">
        <is>
          <t>Matematica e suas Tecnologias</t>
        </is>
      </c>
      <c r="E1154" s="6" t="n">
        <v>1</v>
      </c>
      <c r="F1154" s="6" t="inlineStr">
        <is>
          <t>MT-H3</t>
        </is>
      </c>
      <c r="G1154" s="6" t="inlineStr">
        <is>
          <t>Resolver situacao-problema envolvendo conhecimentos numericos.</t>
        </is>
      </c>
      <c r="H1154" s="6" t="inlineStr">
        <is>
          <t>Um motorista de aplicativo de transporte de cargas recebeu uma proposta para entregar uma encomenda entre duas cidades distantes 240 km umas das outras. O aplicativo paga R$ 1,50 por quilômetro rodado. O veículo do motorista faz, em média, 10 km com um litro de combustível, e o preço do litro do combustível é de R$ 5,80. Considerando apenas o custo do combustível, qual será o lucro líquido do motorista nessa viagem?</t>
        </is>
      </c>
      <c r="I1154" s="6" t="inlineStr">
        <is>
          <t>R$ 200,80</t>
        </is>
      </c>
      <c r="J1154" s="6" t="inlineStr">
        <is>
          <t>R$ 220,80</t>
        </is>
      </c>
      <c r="K1154" s="6" t="inlineStr">
        <is>
          <t>R$ 240,00</t>
        </is>
      </c>
      <c r="L1154" s="6" t="inlineStr">
        <is>
          <t>R$ 350,20</t>
        </is>
      </c>
      <c r="M1154" s="6" t="inlineStr">
        <is>
          <t>R$ 360,00</t>
        </is>
      </c>
      <c r="N1154" s="6" t="inlineStr">
        <is>
          <t>B</t>
        </is>
      </c>
      <c r="O1154" s="6" t="inlineStr">
        <is>
          <t>Para resolver a situacao-problema, e necessario aplicar conhecimentos numericos e operacoes basicas. Primeiro, calcula-se o ganho total: 240 km multiplicados por R$ 1,50, resultando em R$ 360,00. Em seguida, calcula-se o gasto com combustivel: divide-se a distancia pelo consumo (240 / 10 = 24 litros) e multiplica-se pelo preco (24 x R$ 5,80 = R$ 139,20). Finalmente, subtrai-se o gasto do ganho (R$ 360,00 - R$ 139,20) para obter o lucro liquido de R$ 220,80.</t>
        </is>
      </c>
      <c r="P1154" s="6" t="b">
        <v>1</v>
      </c>
      <c r="Q1154" s="6" t="n">
        <v>0</v>
      </c>
      <c r="R1154" s="6" t="n">
        <v>0</v>
      </c>
      <c r="S1154" s="6" t="n">
        <v>0.7111111111111111</v>
      </c>
      <c r="T1154" s="6" t="n">
        <v>8.649902439024391</v>
      </c>
      <c r="U1154" s="6" t="n">
        <v>4.8</v>
      </c>
      <c r="V1154" s="6" t="n">
        <v>5</v>
      </c>
      <c r="W1154" s="6" t="n">
        <v>5</v>
      </c>
      <c r="X1154" s="6" t="n">
        <v>4</v>
      </c>
      <c r="Y1154" s="6" t="n">
        <v>5</v>
      </c>
      <c r="Z1154" s="6" t="n">
        <v>5</v>
      </c>
      <c r="AA1154" s="6" t="inlineStr">
        <is>
          <t>O item apresenta excelente alinhamento com a habilidade MT-H3, pois exige a resolução de uma situação-problema que envolve a aplicação sequencial de conhecimentos numéricos (multiplicação, divisão e subtração) para chegar a uma resposta concreta (lucro líquido). Os objetos de conhecimento esperados são perfeitamente adequados e necessários para a solução. Os distratores são plausíveis, pois representam erros comuns de cálculo (como esquecer de subtrair o custo ou calcular incorretamente o gasto com combustível), embora a alternativa A (R$ 200,80) seja um erro menos comum (subtrair R$ 139,20 de R$ 340,00). O nível de complexidade é adequado para o Ensino Médio, exigindo raciocínio lógico e operações básas sem a necessidade de conceitos avançados. O item segue rigorosamente o formato ENEM, com um enunciado contextualizado, uma pergunta clara e alternativas que exigem o cálculo correto para a identificação da resposta.</t>
        </is>
      </c>
      <c r="AB1154" s="6" t="n">
        <v>4.6</v>
      </c>
      <c r="AC1154" s="6" t="n">
        <v>5</v>
      </c>
      <c r="AD1154" s="6" t="n">
        <v>5</v>
      </c>
      <c r="AE1154" s="6" t="n">
        <v>4</v>
      </c>
      <c r="AF1154" s="6" t="n">
        <v>4</v>
      </c>
      <c r="AG1154" s="6" t="n">
        <v>5</v>
      </c>
      <c r="AH1154" s="6" t="inlineStr">
        <is>
          <t>O item apresenta uma situacao-problema contextualizada que exige a aplicacao direta de operacoes aritmeticas (multiplicacao, divisao e subtracao) com numeros decimais e racionais, estando perfeitamente alinhado a habilidade MT-H3 e aos objetos de conhecimento. Os distratores sao plausiveis, especialmente a alternativa E (que representa a receita bruta, erro comum de quem desconsidera os custos) e a C (valor da distancia). O nivel de dificuldade e adequado ao Ensino Medio, abordando letramento matematico e financeiro basico, e o formato segue rigorosamente os padroes do ENEM.</t>
        </is>
      </c>
    </row>
    <row r="1155">
      <c r="A1155" s="6" t="inlineStr">
        <is>
          <t>051db532-2645-4bfa-afef-89b15e3d0427</t>
        </is>
      </c>
      <c r="B1155" s="6" t="inlineStr">
        <is>
          <t>com_fewshot_sem_grafo</t>
        </is>
      </c>
      <c r="C1155" s="6" t="inlineStr">
        <is>
          <t>MT</t>
        </is>
      </c>
      <c r="D1155" s="6" t="inlineStr">
        <is>
          <t>Matematica e suas Tecnologias</t>
        </is>
      </c>
      <c r="E1155" s="6" t="n">
        <v>1</v>
      </c>
      <c r="F1155" s="6" t="inlineStr">
        <is>
          <t>MT-H3</t>
        </is>
      </c>
      <c r="G1155" s="6" t="inlineStr">
        <is>
          <t>Resolver situacao-problema envolvendo conhecimentos numericos.</t>
        </is>
      </c>
      <c r="H1155" s="6" t="inlineStr">
        <is>
          <t>Em uma promoção de 'Black Friday', uma loja de eletrônicos oferece uma televisão com preço tabelado de R$ 2.000,00. O cliente pode escolher entre duas formas de pagamento: I. À vista, com desconto de 10% sobre o preço tabelado. II. Em 3 parcelas iguais, sem juros, mas com uma taxa administrativa de 5% sobre o preço tabelado. Qual é a economia, em reais, que o consumidor obtém ao optar pela forma de pagamento mais vantajosa em comparação à menos vantajosa?</t>
        </is>
      </c>
      <c r="I1155" s="6" t="inlineStr">
        <is>
          <t>R$ 100,00</t>
        </is>
      </c>
      <c r="J1155" s="6" t="inlineStr">
        <is>
          <t>R$ 200,00</t>
        </is>
      </c>
      <c r="K1155" s="6" t="inlineStr">
        <is>
          <t>R$ 300,00</t>
        </is>
      </c>
      <c r="L1155" s="6" t="inlineStr">
        <is>
          <t>R$ 400,00</t>
        </is>
      </c>
      <c r="M1155" s="6" t="inlineStr">
        <is>
          <t>R$ 500,00</t>
        </is>
      </c>
      <c r="N1155" s="6" t="inlineStr">
        <is>
          <t>C</t>
        </is>
      </c>
      <c r="O1155" s="6" t="inlineStr">
        <is>
          <t>A habilidade MT-H3 é exercitada ao aplicar operações com porcentagem e números decimais para resolver o problema financeiro. Calcula-se o valor à vista: R$ 2.000,00 - (10% de 2.000) = R$ 2.000,00 - R$ 200,00 = R$ 1.800,00. Calcula-se o valor parcelado: R$ 2.000,00 + (5% de 2.000) = R$ 2.000,00 + R$ 100,00 = R$ 2.100,00. A diferença (economia) é R$ 2.100,00 - R$ 1.800,00 = R$ 300,00.</t>
        </is>
      </c>
      <c r="P1155" s="6" t="b">
        <v>1</v>
      </c>
      <c r="Q1155" s="6" t="n">
        <v>0.05714285714285714</v>
      </c>
      <c r="R1155" s="6" t="n">
        <v>1.346153846153846</v>
      </c>
      <c r="S1155" s="6" t="n">
        <v>0.7608695652173914</v>
      </c>
      <c r="T1155" s="6" t="n">
        <v>7.960000000000004</v>
      </c>
      <c r="U1155" s="6" t="n">
        <v>4.8</v>
      </c>
      <c r="V1155" s="6" t="n">
        <v>5</v>
      </c>
      <c r="W1155" s="6" t="n">
        <v>5</v>
      </c>
      <c r="X1155" s="6" t="n">
        <v>4</v>
      </c>
      <c r="Y1155" s="6" t="n">
        <v>5</v>
      </c>
      <c r="Z1155" s="6" t="n">
        <v>5</v>
      </c>
      <c r="AA1155" s="6" t="inlineStr">
        <is>
          <t>O item apresenta excelente alinhamento com a habilidade MT-H3, pois exige a resolução de uma situação-problema financeira que demanda a aplicação de conhecimentos numéricos, especificamente porcentagens e operações básicas. Os objetos de conhecimento esperados são perfeitamente adequados e necessários para a solução. Os distratores plausíveis (A, B, D e E) correspondem a erros comuns de cálculo ou interpretação do problema, como calcular apenas o desconto (A), a taxa (B), a soma dos dois valores (D) ou o valor total das parcelas (E). O nível de complexidade é adequado para o Ensino Médio, envolvendo raciocínio lógico-matemático aplicado a um contexto do cotidiano. O formato, com enunciado contextualizado, alternativas de resposta única e cálculo direto, está em total aderência ao padrão do ENEM.</t>
        </is>
      </c>
      <c r="AB1155" s="6" t="n">
        <v>4.6</v>
      </c>
      <c r="AC1155" s="6" t="n">
        <v>5</v>
      </c>
      <c r="AD1155" s="6" t="n">
        <v>5</v>
      </c>
      <c r="AE1155" s="6" t="n">
        <v>4</v>
      </c>
      <c r="AF1155" s="6" t="n">
        <v>4</v>
      </c>
      <c r="AG1155" s="6" t="n">
        <v>5</v>
      </c>
      <c r="AH1155" s="6" t="inlineStr">
        <is>
          <t>O item está perfeitamente alinhado à habilidade MT-H3, pois exige a aplicação de conhecimentos numéricos (porcentagem e operações aritméticas) para resolver uma situação-problema contextualizada no cotidiano financeiro. Os objetos de conhecimento são adequados e pertinentes. Os distratores A (R$ 100,00, referente apenas à taxa administrativa) e B (R$ 200,00, referente apenas ao desconto) são plausíveis e representam erros comuns de cálculo parcial, embora D e E sejam menos diagnósticos. O nível de dificuldade é acessível, compatível com as questões iniciais da prova de Matemática do ENEM, sendo adequado ao Ensino Médio. O formato segue rigorosamente o padrão do exame, com enunciado contextualizado, comando claro e cinco alternativas.</t>
        </is>
      </c>
    </row>
    <row r="1156">
      <c r="A1156" s="6" t="inlineStr">
        <is>
          <t>09ed72a7-efbc-4747-9a9b-b7a303b0a8da</t>
        </is>
      </c>
      <c r="B1156" s="6" t="inlineStr">
        <is>
          <t>com_fewshot_sem_grafo</t>
        </is>
      </c>
      <c r="C1156" s="6" t="inlineStr">
        <is>
          <t>MT</t>
        </is>
      </c>
      <c r="D1156" s="6" t="inlineStr">
        <is>
          <t>Matematica e suas Tecnologias</t>
        </is>
      </c>
      <c r="E1156" s="6" t="n">
        <v>1</v>
      </c>
      <c r="F1156" s="6" t="inlineStr">
        <is>
          <t>MT-H3</t>
        </is>
      </c>
      <c r="G1156" s="6" t="inlineStr">
        <is>
          <t>Resolver situacao-problema envolvendo conhecimentos numericos.</t>
        </is>
      </c>
      <c r="H1156" s="6" t="inlineStr">
        <is>
          <t>Um motorista verificou que o seu carro percorre, em media, 12 km com 1 litro de combustivel. Ele precisa viajar de uma cidade a outra, distantes 540 km. Sabendo que o preco do litro do combustivel e de R$ 5,50, qual o valor total, em reais, que ele gastara para abastecer o carro apenas para essa viagem?</t>
        </is>
      </c>
      <c r="I1156" s="6" t="inlineStr">
        <is>
          <t>R$ 220,00</t>
        </is>
      </c>
      <c r="J1156" s="6" t="inlineStr">
        <is>
          <t>R$ 242,00</t>
        </is>
      </c>
      <c r="K1156" s="6" t="inlineStr">
        <is>
          <t>R$ 247,50</t>
        </is>
      </c>
      <c r="L1156" s="6" t="inlineStr">
        <is>
          <t>R$ 275,00</t>
        </is>
      </c>
      <c r="M1156" s="6" t="inlineStr">
        <is>
          <t>R$ 297,00</t>
        </is>
      </c>
      <c r="N1156" s="6" t="inlineStr">
        <is>
          <t>C</t>
        </is>
      </c>
      <c r="O1156" s="6" t="inlineStr">
        <is>
          <t>Para resolver a situacao-problema, e necessario aplicar conhecimentos numericos e operacoes basicas. Primeiro, calcula-se a quantidade de litros necessaria dividindo a distancia total pelo consumo medio: 540 km / 12 km/l = 45 litros. Em seguida, multiplica-se a quantidade de litros pelo preco unitario para encontrar o custo total: 45 litros x R$ 5,50 = R$ 247,50.</t>
        </is>
      </c>
      <c r="P1156" s="6" t="b">
        <v>1</v>
      </c>
      <c r="Q1156" s="6" t="n">
        <v>0.04</v>
      </c>
      <c r="R1156" s="6" t="n">
        <v>1</v>
      </c>
      <c r="S1156" s="6" t="n">
        <v>0.7142857142857143</v>
      </c>
      <c r="T1156" s="6" t="n">
        <v>8.378320895522389</v>
      </c>
      <c r="U1156" s="6" t="n">
        <v>4.8</v>
      </c>
      <c r="V1156" s="6" t="n">
        <v>5</v>
      </c>
      <c r="W1156" s="6" t="n">
        <v>5</v>
      </c>
      <c r="X1156" s="6" t="n">
        <v>4</v>
      </c>
      <c r="Y1156" s="6" t="n">
        <v>5</v>
      </c>
      <c r="Z1156" s="6" t="n">
        <v>5</v>
      </c>
      <c r="AA1156" s="6" t="inlineStr">
        <is>
          <t>O item apresenta excelente alinhamento com a habilidade MT-H3, pois exige a resolução de uma situação-problema do cotidiano que envolve a aplicação de conhecimentos numéricos (divisão e multiplicação) para chegar a uma resposta concreta. Os objetos de conhecimento esperados são perfeitamente adequados e necessários para a solução. Os distratores são plausíveis, pois surgem de erros comuns de cálculo (como multiplicar a distância pelo preço ou inverter a divisão), embora a alternativa A (R$ 220,00) seja um pouco menos provável, pois resultaria de uma multiplicação simples (540/12 * 5) que foge do erro padrão. O nível de complexidade é adequado para o Ensino Médio, exigindo raciocínio lógico e operações básicas. O formato segue rigorosamente as características do ENEM, com um enunciado contextualizado, uma pergunta clara e alternativas de resposta.</t>
        </is>
      </c>
      <c r="AB1156" s="6" t="n">
        <v>5</v>
      </c>
      <c r="AC1156" s="6" t="n">
        <v>5</v>
      </c>
      <c r="AD1156" s="6" t="n">
        <v>5</v>
      </c>
      <c r="AE1156" s="6" t="n">
        <v>5</v>
      </c>
      <c r="AF1156" s="6" t="n">
        <v>5</v>
      </c>
      <c r="AG1156" s="6" t="n">
        <v>5</v>
      </c>
      <c r="AH1156" s="6" t="inlineStr">
        <is>
          <t>O item apresenta uma situacao-problema clara e contextualizada, exigindo a aplicacao direta de operacoes numericas basicas (divisao e multiplicacao) para a solucao, o que demonstra perfeito alinhamento a habilidade MT-H3 e aos objetos de conhecimento. Os distratores sao plausiveis, derivando de erros comuns de calculo na divisao da distancia pelo consumo ou na multiplicacao pelo preco. O nivel de dificuldade e adequado ao Ensino Medio, cobrando competencias fundamentais de matematica basica aplicada ao cotidiano, e o formato segue rigorosamente os padroes do ENEM.</t>
        </is>
      </c>
    </row>
    <row r="1157">
      <c r="A1157" s="6" t="inlineStr">
        <is>
          <t>a81b1709-43dc-4ab5-81ce-6cbfc3f69286</t>
        </is>
      </c>
      <c r="B1157" s="6" t="inlineStr">
        <is>
          <t>com_fewshot_sem_grafo</t>
        </is>
      </c>
      <c r="C1157" s="6" t="inlineStr">
        <is>
          <t>MT</t>
        </is>
      </c>
      <c r="D1157" s="6" t="inlineStr">
        <is>
          <t>Matematica e suas Tecnologias</t>
        </is>
      </c>
      <c r="E1157" s="6" t="n">
        <v>1</v>
      </c>
      <c r="F1157" s="6" t="inlineStr">
        <is>
          <t>MT-H3</t>
        </is>
      </c>
      <c r="G1157" s="6" t="inlineStr">
        <is>
          <t>Resolver situacao-problema envolvendo conhecimentos numericos.</t>
        </is>
      </c>
      <c r="H1157" s="6" t="inlineStr">
        <is>
          <t>Um motorista de aplicativo precisa planejar seus gastos para a semana. Ele observou que seu carro, com o tanque totalmente cheio de 40 litros, consegue percorrer 480 km. Sabendo que o preço do combustível é de R$ 5,80 por litro, qual será o valor gasto, em reais, para que ele percorra uma distância de 120 km?</t>
        </is>
      </c>
      <c r="I1157" s="6" t="inlineStr">
        <is>
          <t>R$ 29,00</t>
        </is>
      </c>
      <c r="J1157" s="6" t="inlineStr">
        <is>
          <t>R$ 48,00</t>
        </is>
      </c>
      <c r="K1157" s="6" t="inlineStr">
        <is>
          <t>R$ 52,00</t>
        </is>
      </c>
      <c r="L1157" s="6" t="inlineStr">
        <is>
          <t>R$ 58,00</t>
        </is>
      </c>
      <c r="M1157" s="6" t="inlineStr">
        <is>
          <t>R$ 64,00</t>
        </is>
      </c>
      <c r="N1157" s="6" t="inlineStr">
        <is>
          <t>D</t>
        </is>
      </c>
      <c r="O1157" s="6" t="inlineStr">
        <is>
          <t>Para resolver a situacao-problema, primeiramente calcula-se o consumo do carro: 480 km / 40 L = 12 km/L. Em seguida, determina-se quantos litros sao necessarios para 120 km: 120 km / 12 km/L = 10 L. Por fim, calcula-se o custo: 10 L * R$ 5,80 = R$ 58,00. A questao exige a aplicacao de conhecimentos numericos (divisao e multiplicacao) em um contexto real.</t>
        </is>
      </c>
      <c r="P1157" s="6" t="b">
        <v>1</v>
      </c>
      <c r="Q1157" s="6" t="n">
        <v>0.03571428571428571</v>
      </c>
      <c r="R1157" s="6" t="n">
        <v>1</v>
      </c>
      <c r="S1157" s="6" t="n">
        <v>0.8</v>
      </c>
      <c r="T1157" s="6" t="n">
        <v>7.651060606060607</v>
      </c>
      <c r="U1157" s="6" t="n">
        <v>4.8</v>
      </c>
      <c r="V1157" s="6" t="n">
        <v>5</v>
      </c>
      <c r="W1157" s="6" t="n">
        <v>5</v>
      </c>
      <c r="X1157" s="6" t="n">
        <v>4</v>
      </c>
      <c r="Y1157" s="6" t="n">
        <v>5</v>
      </c>
      <c r="Z1157" s="6" t="n">
        <v>5</v>
      </c>
      <c r="AA1157" s="6" t="inlineStr">
        <is>
          <t>O item apresenta excelente alinhamento com a habilidade MT-H3, pois exige que o resolva uma situação-problema do cotidiano (planejamento de gastos) de forma sequencial, aplicando conhecimentos numéricos (divisão e multiplicação). Os objetos de conhecimento esperados são perfeitamente adequados e necessários para a resolução. Os distratores são plausíveis, pois surgem de erros comuns de cálculo ou interpretação (ex: calcular o custo total do tanque, usar o consumo de forma invertida, multiplicar a distância pelo preço do litro). A complexidade e o contexto são apropriados para o Ensino Médio. O formato segue as características do ENEM, com enunciado contextualizado, alternativas de resposta única e uma justificativa clara para o gabarito.</t>
        </is>
      </c>
      <c r="AB1157" s="6" t="n">
        <v>4.6</v>
      </c>
      <c r="AC1157" s="6" t="n">
        <v>5</v>
      </c>
      <c r="AD1157" s="6" t="n">
        <v>5</v>
      </c>
      <c r="AE1157" s="6" t="n">
        <v>4</v>
      </c>
      <c r="AF1157" s="6" t="n">
        <v>4</v>
      </c>
      <c r="AG1157" s="6" t="n">
        <v>5</v>
      </c>
      <c r="AH1157" s="6" t="inlineStr">
        <is>
          <t>O item esta perfeitamente alinhado a habilidade MT-H3, pois propoe uma situacao-problema contextualizada que exige a aplicacao de raciocinio numerico e operacoes basicas (divisao e multiplicacao) para resolver uma questao de orcamento. Os objetos de conhecimento (conhecimentos numericos) sao adequados e centrais a resolucao. Os distratores sao plausiveis numericamente, embora pudessem ser mais elaborados para captar erros conceituais especificos (como a confusao entre consumo total e parcial). O nivel de dificuldade e adequado ao Ensino Medio, servindo como item basico de letramento matematico, e o formato segue rigorosamente o padrao ENEM.</t>
        </is>
      </c>
    </row>
    <row r="1158">
      <c r="A1158" s="6" t="inlineStr">
        <is>
          <t>1b539cfc-20da-4d2a-ba6b-28a9b584d962</t>
        </is>
      </c>
      <c r="B1158" s="6" t="inlineStr">
        <is>
          <t>com_fewshot_sem_grafo</t>
        </is>
      </c>
      <c r="C1158" s="6" t="inlineStr">
        <is>
          <t>MT</t>
        </is>
      </c>
      <c r="D1158" s="6" t="inlineStr">
        <is>
          <t>Matematica e suas Tecnologias</t>
        </is>
      </c>
      <c r="E1158" s="6" t="n">
        <v>7</v>
      </c>
      <c r="F1158" s="6" t="inlineStr">
        <is>
          <t>MT-H30</t>
        </is>
      </c>
      <c r="G1158" s="6" t="inlineStr">
        <is>
          <t>Avaliar propostas de intervencao na realidade utilizando conhecimentos de estatistica e probabilidade.</t>
        </is>
      </c>
      <c r="H1158" s="6" t="inlineStr">
        <is>
          <t>Uma prefeitura deseja reduzir o índice de acidentes de trânsito em uma avenida movimentada. A análise dos dados dos últimos 12 meses revelou que 60% dos acidentes ocorreram à noite. Entre esses acidentes noturnos, 80% tiveram como causa principal a baixa visibilidade. Já no período diurno, a maioria dos acidentes foi causada por falhas mecânicas. Com base nesses dados estatísticos, o departamento de trânsito deve priorizar a intervenção que:</t>
        </is>
      </c>
      <c r="I1158" s="6" t="inlineStr">
        <is>
          <t>Instala radares de velocidade em toda a extensão da avenida, pois a velocidade é a causa raiz de todos os acidentes.</t>
        </is>
      </c>
      <c r="J1158" s="6" t="inlineStr">
        <is>
          <t>Realiza blitzes educativas focadas na manutenção veicular, pois essa é a causa dos acidentes diurnos.</t>
        </is>
      </c>
      <c r="K1158" s="6" t="inlineStr">
        <is>
          <t>Melhora a iluminação pública da avenida, visando reduzir a causa mais frequente no período de maior ocorrência de acidentes.</t>
        </is>
      </c>
      <c r="L1158" s="6" t="inlineStr">
        <is>
          <t>Constrói lombadas físicas a cada 500 metros para forçar a redução da velocidade dos veículos.</t>
        </is>
      </c>
      <c r="M1158" s="6" t="inlineStr">
        <is>
          <t>Remove as placas de pare, pois elas confundem os motoristas e aumentam o risco de colisão.</t>
        </is>
      </c>
      <c r="N1158" s="6" t="inlineStr">
        <is>
          <t>C</t>
        </is>
      </c>
      <c r="O1158" s="6" t="inlineStr">
        <is>
          <t>A habilidade MT-H30 é avaliada ao identificar que a proposta de intervenção mais eficaz é aquela que aborda a variável com maior impacto nos dados apresentados. Como 60% dos acidentes ocorrem à noite e, destes, 80% se devem à baixa visibilidade, a melhoria na iluminação é a medida que estatisticamente atacará a causa predominante no período de maior risco, reduzindo o número total de ocorrências.</t>
        </is>
      </c>
      <c r="P1158" s="6" t="b">
        <v>1</v>
      </c>
      <c r="Q1158" s="6" t="n">
        <v>0.01333333333333333</v>
      </c>
      <c r="R1158" s="6" t="n">
        <v>0.7777777777777778</v>
      </c>
      <c r="S1158" s="6" t="n">
        <v>0.7978723404255319</v>
      </c>
      <c r="T1158" s="6" t="n">
        <v>11.4531182795699</v>
      </c>
      <c r="U1158" s="6" t="n">
        <v>4.8</v>
      </c>
      <c r="V1158" s="6" t="n">
        <v>5</v>
      </c>
      <c r="W1158" s="6" t="n">
        <v>5</v>
      </c>
      <c r="X1158" s="6" t="n">
        <v>4</v>
      </c>
      <c r="Y1158" s="6" t="n">
        <v>5</v>
      </c>
      <c r="Z1158" s="6" t="n">
        <v>5</v>
      </c>
      <c r="AA1158" s="6" t="inlineStr">
        <is>
          <t>O item apresenta excelente alinhamento com a habilidade MT-H30, pois exige que o avalie interprete dados estatísticos (percentuais de acidentes e causas) para avaliar e selecionar a proposta de intervenção mais eficaz. A habilidade de avaliar propostas com base em dados de probabilidade e estatística é central. Os objetos de conhecimento (estatística e probabilidade) são perfeitamente adequados e necessários para a resolução. Os distratores são plausíveis, pois cada um aponta para uma causa real de acidentes (velocidade, manutenção, sinalização), mas falham ao não se basear na análise estatística predominante apresentada no enunciado. O nível de complexidade é adequado para o Ensino Médio, exigindo interpretação de dados percentuais e raciocínio lógico para avaliar a eficácia de uma intervenção. O formato segue rigorosamente as especificações do ENEM, com um enunciado contextualizado, dados claros, cinco alternativas e uma justificativa objetiva para o gabarito.</t>
        </is>
      </c>
      <c r="AB1158" s="6" t="n">
        <v>4.8</v>
      </c>
      <c r="AC1158" s="6" t="n">
        <v>5</v>
      </c>
      <c r="AD1158" s="6" t="n">
        <v>5</v>
      </c>
      <c r="AE1158" s="6" t="n">
        <v>4</v>
      </c>
      <c r="AF1158" s="6" t="n">
        <v>5</v>
      </c>
      <c r="AG1158" s="6" t="n">
        <v>5</v>
      </c>
      <c r="AH1158" s="6" t="inlineStr">
        <is>
          <t>O item está perfeitamente alinhado à habilidade MT-H30, pois exige a leitura crítica de dados estatísticos para fundamentar uma decisão de intervenção na realidade. A interpretação de que 60% dos acidentes ocorrem à noite e que 80% destes se devem à baixa visibilidade aponta diretamente para a alternativa C como a solução de maior impacto. Os objetos de conhecimento (análise de dados e porcentagem) são pertinentes. Os distratores B e D são plausíveis, pois citam medidas de trânsito comuns, mas falham na priorização estatística; A e E são mais facilmente descartáveis. O nível de dificuldade e o formato são adequados ao Ensino Médio e seguem o padrão ENEM.</t>
        </is>
      </c>
    </row>
    <row r="1159">
      <c r="A1159" s="6" t="inlineStr">
        <is>
          <t>3b6fd7c1-89c3-4d45-883a-469008a79d3f</t>
        </is>
      </c>
      <c r="B1159" s="6" t="inlineStr">
        <is>
          <t>com_fewshot_sem_grafo</t>
        </is>
      </c>
      <c r="C1159" s="6" t="inlineStr">
        <is>
          <t>MT</t>
        </is>
      </c>
      <c r="D1159" s="6" t="inlineStr">
        <is>
          <t>Matematica e suas Tecnologias</t>
        </is>
      </c>
      <c r="E1159" s="6" t="n">
        <v>7</v>
      </c>
      <c r="F1159" s="6" t="inlineStr">
        <is>
          <t>MT-H30</t>
        </is>
      </c>
      <c r="G1159" s="6" t="inlineStr">
        <is>
          <t>Avaliar propostas de intervencao na realidade utilizando conhecimentos de estatistica e probabilidade.</t>
        </is>
      </c>
      <c r="H1159" s="6" t="inlineStr">
        <is>
          <t>A Secretaria de Agricultura de um estado está analisando uma proposta de seguro agrícola para produtores de soja. O histórico de precipitação pluviométrica da região nos últimos 20 anos indica uma média anual de 1.200 mm, com um desvio padrão de 200 mm. Para que a cultura não seja prejudicada, é necessário um mínimo de 900 mm de chuva por ano. Uma seguradora oferece dois planos: o Plano A paga o indenização se a chuva for inferior a 800 mm, e o Plano B paga se a chuva for inferior a 1.000 mm. Considerando a distribuição normal dos dados e o objetivo de proteger o agricultor contra perdas de safra, qual avaliação estatística dessas propostas é a mais correta?</t>
        </is>
      </c>
      <c r="I1159" s="6" t="inlineStr">
        <is>
          <t>O Plano A é o mais adequado, pois 800 mm está a dois desvios padrão abaixo da média, cobrindo os anos de seca extrema com menor custo de seguro.</t>
        </is>
      </c>
      <c r="J1159" s="6" t="inlineStr">
        <is>
          <t>O Plano B é o mais adequado, pois o limite de 1.000 mm está acima do mínimo necessário para a cultura (900 mm), protegendo o agricultor na maioria dos anos em que a chuva é insuficiente.</t>
        </is>
      </c>
      <c r="K1159" s="6" t="inlineStr">
        <is>
          <t>Nenhum dos planos é adequado, pois a média de chuvas (1.200 mm) é muito superior ao mínimo necessário, indicando que a probabilidade de prejuízo é nula.</t>
        </is>
      </c>
      <c r="L1159" s="6" t="inlineStr">
        <is>
          <t>O Plano A é insuficiente, pois não cobre anos com chuva entre 800 mm e 900 mm, onde a cultura já sofre prejuízo, mas o Plano B é desnecessário pois cobre anos com chuva suficiente.</t>
        </is>
      </c>
      <c r="M1159" s="6" t="inlineStr">
        <is>
          <t>O Plano B deve ser rejeitado, pois 1.000 mm está muito próximo da média, o que faria com que o seguro fosse acionado em mais de 50% dos anos, inviabilizando o negócio.</t>
        </is>
      </c>
      <c r="N1159" s="6" t="inlineStr">
        <is>
          <t>B</t>
        </is>
      </c>
      <c r="O1159" s="6" t="inlineStr">
        <is>
          <t>A habilidade MT-H30 é exercitada ao avaliar qual proposta de intervenção (escolha do seguro) melhor se adequa à realidade descrita pelos dados estatísticos. A cultura precisa de no mínimo 900 mm. O Plano A só cobre se chover menos de 800 mm, deixando o agricultor desprotegido no intervalo crítico entre 800 mm e 900 mm. O Plano B cobre se chover menos de 1.000 mm, o que inclui todo o intervalo abaixo do mínimo necessário (900 mm), garantindo a proteção financeira nos anos de safra comprometida pela falta de chuva, sendo, portanto, a intervenção mais eficaz baseada na probabilidade dos dados.</t>
        </is>
      </c>
      <c r="P1159" s="6" t="b">
        <v>1</v>
      </c>
      <c r="Q1159" s="6" t="n">
        <v>0.03260869565217391</v>
      </c>
      <c r="R1159" s="6" t="n">
        <v>2.4</v>
      </c>
      <c r="S1159" s="6" t="n">
        <v>0.5935483870967742</v>
      </c>
      <c r="T1159" s="6" t="n">
        <v>11.29610366168128</v>
      </c>
      <c r="U1159" s="6" t="n">
        <v>4.8</v>
      </c>
      <c r="V1159" s="6" t="n">
        <v>5</v>
      </c>
      <c r="W1159" s="6" t="n">
        <v>5</v>
      </c>
      <c r="X1159" s="6" t="n">
        <v>4</v>
      </c>
      <c r="Y1159" s="6" t="n">
        <v>5</v>
      </c>
      <c r="Z1159" s="6" t="n">
        <v>5</v>
      </c>
      <c r="AA1159" s="6" t="inlineStr">
        <is>
          <t>O item apresenta excelente alinhamento com a habilidade MT-H30, pois exige que o avalie não apenas realize cálculos, mas que os utilize para avaliar e escolher a melhor proposta de intervenção (o seguro) em um contexto real. A aplicação do conhecimento de distribuição normal para analisar a adequação dos limites de pagamento dos planos é o cerne da habilidade. Os objetos de conhecimento (estatística e probabilidade) são perfeitamente adequados e necessários para a resolução. Os distratores são plausíveis: a alternativa A explora uma interpretação simplista do desvio padrão; a C ignora a variabilidade dos dados; a D apresenta uma análise parcialmente correta mas chega a uma conclusão equivocada; a E comete um erro de interpretação da distribuição normal, confundindo a probabilidade de eventos com a posição relativa à média. O nível de complexidade é apropriado para o Ensino Médio, exigindo a compreensão do conceito de distribuição normal e sua aplicação prática, sem a necessidade de cálculos explícitos de probabilidade (usando tabelas ou software), o que é comum no ENEM. O formato, com um enunciado contextualizado e alternativas que exigem análise crítica, segue rigorosamente o padrão da prova.</t>
        </is>
      </c>
      <c r="AB1159" s="6" t="n">
        <v>4.8</v>
      </c>
      <c r="AC1159" s="6" t="n">
        <v>5</v>
      </c>
      <c r="AD1159" s="6" t="n">
        <v>5</v>
      </c>
      <c r="AE1159" s="6" t="n">
        <v>4</v>
      </c>
      <c r="AF1159" s="6" t="n">
        <v>5</v>
      </c>
      <c r="AG1159" s="6" t="n">
        <v>5</v>
      </c>
      <c r="AH1159" s="6" t="inlineStr">
        <is>
          <t>O item apresenta excelente alinhamento à habilidade MT-H30, exigindo que o aluno avalie propostas de intervenção (planos de seguro) com base em parâmetros estatísticos (média, desvio padrão) e uma condição de realidade (necessidade hídrica da cultura). Os objetos de conhecimento (estatística e probabilidade) são adequados e centrais à resolução. Os distratores são plausíveis, explorando erros comuns como a desconsideração da variabilidade (C), a interpretação equivocada da distribuição normal (E) ou o foco apenas em extremos estatísticos ignorando a necessidade biológica (A). O nível de dificuldade e a linguagem são compatíveis com o Ensino Médio, e o formato segue rigorosamente os padrões do ENEM, com enunciado contextualizado e alternativas bem estruturadas.</t>
        </is>
      </c>
    </row>
    <row r="1160">
      <c r="A1160" s="6" t="inlineStr">
        <is>
          <t>f6c9b928-da5a-4b13-9fb8-a2bcfff57ecd</t>
        </is>
      </c>
      <c r="B1160" s="6" t="inlineStr">
        <is>
          <t>com_fewshot_sem_grafo</t>
        </is>
      </c>
      <c r="C1160" s="6" t="inlineStr">
        <is>
          <t>MT</t>
        </is>
      </c>
      <c r="D1160" s="6" t="inlineStr">
        <is>
          <t>Matematica e suas Tecnologias</t>
        </is>
      </c>
      <c r="E1160" s="6" t="n">
        <v>7</v>
      </c>
      <c r="F1160" s="6" t="inlineStr">
        <is>
          <t>MT-H30</t>
        </is>
      </c>
      <c r="G1160" s="6" t="inlineStr">
        <is>
          <t>Avaliar propostas de intervencao na realidade utilizando conhecimentos de estatistica e probabilidade.</t>
        </is>
      </c>
      <c r="H1160" s="6" t="inlineStr">
        <is>
          <t>A secretaria de saúde de um município precisa decidir onde alocar recursos para uma campanha de vacinação contra a gripe. Foram apresentados dados de duas regiões, Norte e Sul, referentes ao ano anterior:
- Região Norte: População de 10.000 habitantes, com 400 casos registrados de gripe.
- Região Sul: População de 2.000 habitantes, com 200 casos registrados de gripe.
A proposta inicial do gestor é priorizar a Região Norte, argumentando que, como o número absoluto de doentes é maior, a necessidade de intervenção é mais urgente ali.
Com base nos conceitos de estatística e probabilidade, avalie a proposta de intervenção apresentada.</t>
        </is>
      </c>
      <c r="I1160" s="6" t="inlineStr">
        <is>
          <t>A proposta está correta, pois a Região Norte apresenta maior incidência absoluta da doença, o que representa um maior número de pessoas afetadas.</t>
        </is>
      </c>
      <c r="J1160" s="6" t="inlineStr">
        <is>
          <t>A proposta está incorreta, pois a probabilidade de um habitante da Região Sul contrair a gripe é maior do que a de um habitante da Região Norte.</t>
        </is>
      </c>
      <c r="K1160" s="6" t="inlineStr">
        <is>
          <t>A proposta está correta, pois a Região Norte possui uma população cinco vezes maior, o que exige uma quantidade de vacinas proporcionalmente superior.</t>
        </is>
      </c>
      <c r="L1160" s="6" t="inlineStr">
        <is>
          <t>A proposta está incorreta, pois a diferença entre o número de casos nas duas regiões não é estatisticamente significativa, tornando a escolha indiferente.</t>
        </is>
      </c>
      <c r="M1160" s="6" t="inlineStr">
        <is>
          <t>A proposta está incorreta, pois a Região Sul, por ter uma população menor, deve ser ignorada em favor de estratégias de saúde pública que visam apenas grandes centros urbanos.</t>
        </is>
      </c>
      <c r="N1160" s="6" t="inlineStr">
        <is>
          <t>B</t>
        </is>
      </c>
      <c r="O1160" s="6" t="inlineStr">
        <is>
          <t>A habilidade MT-H30 exige a avaliação de propostas de intervenção usando estatística e probabilidade. Embora o número absoluto de casos seja maior na Região Norte (400 contra 200), é necessário analisar a frequência relativa (probabilidade de ocorrência). Na Região Norte, a taxa é 400/10.000 = 4%. Na Região Sul, a taxa é 200/2.000 = 10%. Logo, o risco de adoecer é maior na Região Sul, tornando a proposta de priorizar exclusivamente a Região Norte estatisticamente inadequada para conter a propagação da doença de forma eficiente.</t>
        </is>
      </c>
      <c r="P1160" s="6" t="b">
        <v>1</v>
      </c>
      <c r="Q1160" s="6" t="n">
        <v>0.02325581395348837</v>
      </c>
      <c r="R1160" s="6" t="n">
        <v>1.755102040816326</v>
      </c>
      <c r="S1160" s="6" t="n">
        <v>0.6142857142857143</v>
      </c>
      <c r="T1160" s="6" t="n">
        <v>12.44535714285714</v>
      </c>
      <c r="U1160" s="6" t="n">
        <v>4.8</v>
      </c>
      <c r="V1160" s="6" t="n">
        <v>5</v>
      </c>
      <c r="W1160" s="6" t="n">
        <v>5</v>
      </c>
      <c r="X1160" s="6" t="n">
        <v>4</v>
      </c>
      <c r="Y1160" s="6" t="n">
        <v>5</v>
      </c>
      <c r="Z1160" s="6" t="n">
        <v>5</v>
      </c>
      <c r="AA1160" s="6" t="inlineStr">
        <is>
          <t>O item apresenta excelente alinhamento com a habilidade MT-H30, pois exige que o aluno avalie uma proposta de intervenção (priorizar a Região Norte) utilizando ativamente conceitos de estatística e probabilidade (taxas de incidência). Os objetos de conhecimento esperados são perfeitamente adequados e necessários para a resolução. Os distratores são plausíveis: A e C exploram o viés do número absoluto, D introduz um conceito mais avançado (significância estatística) de forma incorreta, mas que pode confundir, e E apela a um argumento extramatemático. O item é adequado ao Ensino Médio, pois envolve cálculos de porcentagem e interpretação de dados, sem exigir conhecimentos de estatística inferencial. A aderência ao formato ENEM é máxima, pois contextualiza a matemática em um problema de cidadania e saúde pública, exigindo análise crítica e tomada de decisão baseada em evidências.</t>
        </is>
      </c>
      <c r="AB1160" s="6" t="n">
        <v>4.8</v>
      </c>
      <c r="AC1160" s="6" t="n">
        <v>5</v>
      </c>
      <c r="AD1160" s="6" t="n">
        <v>5</v>
      </c>
      <c r="AE1160" s="6" t="n">
        <v>4</v>
      </c>
      <c r="AF1160" s="6" t="n">
        <v>5</v>
      </c>
      <c r="AG1160" s="6" t="n">
        <v>5</v>
      </c>
      <c r="AH1160" s="6" t="inlineStr">
        <is>
          <t>O item apresenta excelente alinhamento à habilidade MT-H30, pois exige a avaliação de uma proposta de intervenção na saúde pública com base no cálculo e comparação de probabilidades (incidência relativa), indo além da análise de dados absolutos. Os objetos de conhecimento de estatística e probabilidade são utilizados de forma pertinente e adequada ao nível do Ensino Médio. O enunciado é claro, contextualizado e segue o padrão discursivo do ENEM. Os distratores A, C e D são plausíveis, explorando erros comuns como a confusão entre frequência absoluta e relativa, ou a interpretação equivocada de significância estatística, embora o distrator E seja um pouco mais extremo e menos sutil.</t>
        </is>
      </c>
    </row>
    <row r="1161">
      <c r="A1161" s="6" t="inlineStr">
        <is>
          <t>0fb36ae2-f366-45b7-bb07-b908b4531c86</t>
        </is>
      </c>
      <c r="B1161" s="6" t="inlineStr">
        <is>
          <t>com_fewshot_sem_grafo</t>
        </is>
      </c>
      <c r="C1161" s="6" t="inlineStr">
        <is>
          <t>MT</t>
        </is>
      </c>
      <c r="D1161" s="6" t="inlineStr">
        <is>
          <t>Matematica e suas Tecnologias</t>
        </is>
      </c>
      <c r="E1161" s="6" t="n">
        <v>7</v>
      </c>
      <c r="F1161" s="6" t="inlineStr">
        <is>
          <t>MT-H30</t>
        </is>
      </c>
      <c r="G1161" s="6" t="inlineStr">
        <is>
          <t>Avaliar propostas de intervencao na realidade utilizando conhecimentos de estatistica e probabilidade.</t>
        </is>
      </c>
      <c r="H1161" s="6" t="inlineStr">
        <is>
          <t>A prefeitura de uma cidade litorânea identificou um alto índice de acidentes de trânsito na Avenida Central, que liga a praia ao centro urbano. Uma análise estatística dos acidentes ocorridos no último ano revelou que: 80% dos acidentes aconteceram em dias de chuva; a probabilidade de chover na região é de 20% em qualquer dia do ano; e a maioria dos acidentes envolveu derrapagens de veículos. Com base nesses dados, o departamento de trânsito precisa escolher uma intervenção para reduzir o número de acidentes. Qual proposta é a mais coerente com a análise estatística apresentada?</t>
        </is>
      </c>
      <c r="I1161" s="6" t="inlineStr">
        <is>
          <t>Instalar radares de velocidade em toda a extensão da avenida para punir infratores.</t>
        </is>
      </c>
      <c r="J1161" s="6" t="inlineStr">
        <is>
          <t>Construir uma passarela para pedestres no ponto onde há maior fluxo de pessoas.</t>
        </is>
      </c>
      <c r="K1161" s="6" t="inlineStr">
        <is>
          <t>Realizar obras para melhorar a drenagem e o asfaltamento, aumentando o atrito do piso.</t>
        </is>
      </c>
      <c r="L1161" s="6" t="inlineStr">
        <is>
          <t>Proibir a circulação de veículos na avenida sempre que a previsão do tempo indicar chuva.</t>
        </is>
      </c>
      <c r="M1161" s="6" t="inlineStr">
        <is>
          <t>Aumentar a fiscalização e as multas para motoristas que dirigem sob o efeito de álcool.</t>
        </is>
      </c>
      <c r="N1161" s="6" t="inlineStr">
        <is>
          <t>C</t>
        </is>
      </c>
      <c r="O1161" s="6" t="inlineStr">
        <is>
          <t>A habilidade MT-H30 é exercitada ao correlacionar os dados estatísticos (alta incidência de acidentes em dias de chuva e derrapagens) com a proposta de intervenção. Como a probabilidade de chuva é baixa (20%), mas ela concentra a maioria dos acidentes (80%), a causa provável é a aderência do piso molhado. Portanto, a intervenção que visa melhorar o asfaltamento e a drenagem (alternativa C) é a que utiliza diretamente o conhecimento estatístico para resolver o problema, ao contrário das outras opções que não consideram a variável 'chuva' apresentada nos dados.</t>
        </is>
      </c>
      <c r="P1161" s="6" t="b">
        <v>1</v>
      </c>
      <c r="Q1161" s="6" t="n">
        <v>0.03614457831325301</v>
      </c>
      <c r="R1161" s="6" t="n">
        <v>1.265625</v>
      </c>
      <c r="S1161" s="6" t="n">
        <v>0.8736842105263158</v>
      </c>
      <c r="T1161" s="6" t="n">
        <v>12.29939393939394</v>
      </c>
      <c r="U1161" s="6" t="n">
        <v>5</v>
      </c>
      <c r="V1161" s="6" t="n">
        <v>5</v>
      </c>
      <c r="W1161" s="6" t="n">
        <v>5</v>
      </c>
      <c r="X1161" s="6" t="n">
        <v>5</v>
      </c>
      <c r="Y1161" s="6" t="n">
        <v>5</v>
      </c>
      <c r="Z1161" s="6" t="n">
        <v>5</v>
      </c>
      <c r="AA1161" s="6" t="inlineStr">
        <is>
          <t>O item apresenta excelente alinhamento com a habilidade MT-H30, pois exige que o avaliador utilize os dados estatísticos fornecidos (80% dos acidentes em dias de chuva, 20% de probabilidade de chuva, derrapagens) para avaliar e selecionar a proposta de intervenção mais eficaz. A alternativa correta (C) estabelece uma relação direta e causal entre a causa-raiz inferida dos dados (piso molhado com baixa aderência) e a solução proposta (melhorar drenagem e asfaltamento). Os objetos de conhecimento (estatística e probabilidade) são perfeitamente adequados e necessários para a resolução. Os distratores (A, B, D, E) são plausíveis como intervenções de trânsito, mas são logicamente inconsistentes com os dados específicos apresentados, funcionando como bons elementos de diferenciação. O nível de complexidade é apropriado para o Ensino Médio, exigindo interpretação de dados probabilísticos e raciocínio causal. O formato, com um contexto realista, enunciado claro, alternativas e gabarito com justificativa, está em total conformidade com o padrão do ENEM.</t>
        </is>
      </c>
      <c r="AB1161" s="6" t="n">
        <v>5</v>
      </c>
      <c r="AC1161" s="6" t="n">
        <v>5</v>
      </c>
      <c r="AD1161" s="6" t="n">
        <v>5</v>
      </c>
      <c r="AE1161" s="6" t="n">
        <v>5</v>
      </c>
      <c r="AF1161" s="6" t="n">
        <v>5</v>
      </c>
      <c r="AG1161" s="6" t="n">
        <v>5</v>
      </c>
      <c r="AH1161" s="6" t="inlineStr">
        <is>
          <t>O item é exemplar no exercício da habilidade MT-H30. Apresenta uma situação-problema contextualizada (acidentes de trânsito) e fornece dados estatísticos específicos (correlação entre chuva e acidentes, probabilidade de chuva) que devem ser utilizados para fundamentar a escolha da intervenção mais adequada. A alternativa correta (C) é a única que conecta logicamente a causa identificada pelos dados (piso escorregadio em dias de chuva) à solução proposta. Os distratores são plausíveis, pois citam medidas comuns de segurança viária, mas ignoram as evidências estatísticas apresentadas no enunciado, exigindo do aluno a leitura crítica dos dados. O vocabulário e a complexidade lógica são perfeitamente adequados ao Ensino Médio, e o item segue rigorosamente o formato padrão do ENEM.</t>
        </is>
      </c>
    </row>
    <row r="1162">
      <c r="A1162" s="6" t="inlineStr">
        <is>
          <t>06727141-7c5b-4318-9d1e-dbbb467b28b2</t>
        </is>
      </c>
      <c r="B1162" s="6" t="inlineStr">
        <is>
          <t>com_fewshot_sem_grafo</t>
        </is>
      </c>
      <c r="C1162" s="6" t="inlineStr">
        <is>
          <t>MT</t>
        </is>
      </c>
      <c r="D1162" s="6" t="inlineStr">
        <is>
          <t>Matematica e suas Tecnologias</t>
        </is>
      </c>
      <c r="E1162" s="6" t="n">
        <v>7</v>
      </c>
      <c r="F1162" s="6" t="inlineStr">
        <is>
          <t>MT-H30</t>
        </is>
      </c>
      <c r="G1162" s="6" t="inlineStr">
        <is>
          <t>Avaliar propostas de intervencao na realidade utilizando conhecimentos de estatistica e probabilidade.</t>
        </is>
      </c>
      <c r="H1162" s="6" t="inlineStr">
        <is>
          <t>Uma empresa de transporte público coletou dados sobre a ocupação de seus ônibus em uma linha específica para reorganizar a frota. O estudo revelou que, durante o horário de pico (17h às 19h), a média de ocupação é de 90% da capacidade total, com um desvio padrão de 15%. Já no horário fora de pico (10h às 12h), a média de ocupação cai para 30%, com um desvio padrão de 5%. O objetivo da gestão é evitar a superlotação nos horários de maior demanda e reduzir custos operacionais nos horários vazios. Com base nos dados estatísticos apresentados, qual é a proposta de intervenção mais adequada?</t>
        </is>
      </c>
      <c r="I1162" s="6" t="inlineStr">
        <is>
          <t>Aumentar a frequencia de onibus no horario fora de pico, pois o menor desvio padrao indica que a demanda e constante e precisa de mais oferta.</t>
        </is>
      </c>
      <c r="J1162" s="6" t="inlineStr">
        <is>
          <t>Manter a distribuicao atual da frota, pois a media de ocupacao no horario de pico (90%) ainda esta tecnicamente abaixo da capacidade maxima de 100%.</t>
        </is>
      </c>
      <c r="K1162" s="6" t="inlineStr">
        <is>
          <t>Redistribuir a frota, enviando mais onibus (ou onibus com maior capacidade) para o horario de pico e reduzindo o numero de veiculos no horario fora de pico.</t>
        </is>
      </c>
      <c r="L1162" s="6" t="inlineStr">
        <is>
          <t>Aumentar drasticamente o valor da passagem no horario de pico para reduzir a media de ocupacao para 50%, equilibrando-a com o horario fora de pico.</t>
        </is>
      </c>
      <c r="M1162" s="6" t="inlineStr">
        <is>
          <t>Ignorar o desvio padrao e focar apenas na media, mantendo o mesmo numero de onibus durante todo o periodo de funcionamento.</t>
        </is>
      </c>
      <c r="N1162" s="6" t="inlineStr">
        <is>
          <t>C</t>
        </is>
      </c>
      <c r="O1162" s="6" t="inlineStr">
        <is>
          <t>A habilidade MT-H30 e avaliada ao utilizar os conceitos de media e desvio padrao para propor uma solucao logistica. No horario de pico, a media de 90% somada ao desvio padrao de 15% atinge 105%, o que indica que, em muitos dias, os onibus estao acima da capacidade (superlotacao). Ja no horario fora de pico, a media e baixa (30%). Portanto, a intervencao logica (alternativa C) e aumentar a oferta onde a variabilidade e a media sao altas para evitar excesso, e diminuir onde a demanda e baixa para economizar recursos.</t>
        </is>
      </c>
      <c r="P1162" s="6" t="b">
        <v>1</v>
      </c>
      <c r="Q1162" s="6" t="n">
        <v>0.0125</v>
      </c>
      <c r="R1162" s="6" t="n">
        <v>0.625</v>
      </c>
      <c r="S1162" s="6" t="n">
        <v>0.6349206349206349</v>
      </c>
      <c r="T1162" s="6" t="n">
        <v>13.23095633187773</v>
      </c>
      <c r="U1162" s="6" t="n">
        <v>4.8</v>
      </c>
      <c r="V1162" s="6" t="n">
        <v>5</v>
      </c>
      <c r="W1162" s="6" t="n">
        <v>5</v>
      </c>
      <c r="X1162" s="6" t="n">
        <v>4</v>
      </c>
      <c r="Y1162" s="6" t="n">
        <v>5</v>
      </c>
      <c r="Z1162" s="6" t="n">
        <v>5</v>
      </c>
      <c r="AA1162" s="6" t="inlineStr">
        <is>
          <t>O item apresenta excelente alinhamento com a habilidade MT-H30, pois exige que o avaliador utilize os conhecimentos de média e desvio padrão para avaliar e propor uma intervenção realista (redistribuição da frota). Os objetos de conhecimento (estatística e probabilidade) são perfeitamente adequados e necessários para a resolução. Os distratores são plausíveis, pois exploram erros de interpretação comum (ignorar o desvio padrão, focar apenas na média, mal interpretar o significado do desvio padrão), embora a alternativa A seja um pouco fraca ao sugerir aumentar a oferta onde a demanda é baixa. O item é adequado ao nível do Ensino Médio, pois envolve conceitos estatísticos básicos aplicados a um contexto cotidiano. Finalmente, segue rigorosamente o formato ENEM, com um enunciado contextualizado, uma pergunta clara e alternativas que exigem análise crítica.</t>
        </is>
      </c>
      <c r="AB1162" s="6" t="n">
        <v>4.8</v>
      </c>
      <c r="AC1162" s="6" t="n">
        <v>5</v>
      </c>
      <c r="AD1162" s="6" t="n">
        <v>5</v>
      </c>
      <c r="AE1162" s="6" t="n">
        <v>4</v>
      </c>
      <c r="AF1162" s="6" t="n">
        <v>5</v>
      </c>
      <c r="AG1162" s="6" t="n">
        <v>5</v>
      </c>
      <c r="AH1162" s="6" t="inlineStr">
        <is>
          <t>O item está perfeitamente alinhado à habilidade MT-H30, pois exige a avaliação de uma proposta de intervenção logística baseada na interpretação de dados estatísticos (média e desvio padrão). Os objetos de conhecimento são adequados e aplicados corretamente no contexto. Os distratores A e B são plausíveis, pois exploram erros comuns de interpretação estatística (ignorar a variabilidade ou confundir consistência com necessidade de oferta), embora os distratores D e E sejam um pouco menos sutis. O nível de dificuldade e a linguagem são compatíveis com o Ensino Médio, e o formato segue rigorosamente os padrões do ENEM, apresentando um problema contextualizado que exige análise crítica.</t>
        </is>
      </c>
    </row>
    <row r="1163">
      <c r="A1163" s="6" t="inlineStr">
        <is>
          <t>d1cf7deb-719f-477d-94ca-e84863d8be3b</t>
        </is>
      </c>
      <c r="B1163" s="6" t="inlineStr">
        <is>
          <t>com_fewshot_sem_grafo</t>
        </is>
      </c>
      <c r="C1163" s="6" t="inlineStr">
        <is>
          <t>MT</t>
        </is>
      </c>
      <c r="D1163" s="6" t="inlineStr">
        <is>
          <t>Matematica e suas Tecnologias</t>
        </is>
      </c>
      <c r="E1163" s="6" t="n">
        <v>1</v>
      </c>
      <c r="F1163" s="6" t="inlineStr">
        <is>
          <t>MT-H4</t>
        </is>
      </c>
      <c r="G1163" s="6" t="inlineStr">
        <is>
          <t>Avaliar a razoabilidade de um resultado numerico na construcao de argumentos sobre afirmacoes quantitativas.</t>
        </is>
      </c>
      <c r="H1163" s="6" t="inlineStr">
        <is>
          <t>Uma empresa de telecomunicacoes divulgou uma propaganda afirmando que, com seu plano de internet de velocidade maxima de 10 Mbps (megabits por segundo), um usuario seria capaz de baixar um filme de alta definicao com 4 GB (gigabytes) de tamanho em apenas 30 segundos. Um consumidor, desconfiado da veracidade dessa informacao, decidiu avaliar a razoabilidade do resultado apresentado. Considerando que 1 byte e igual a 8 bits, qual a analise correta sobre a afirmacao da empresa?</t>
        </is>
      </c>
      <c r="I1163" s="6" t="inlineStr">
        <is>
          <t>A afirmacao e razoavel, pois 10 Mbps equivalem a 10 megabytes por segundo, o que permite baixar 4 GB em cerca de 6 minutos.</t>
        </is>
      </c>
      <c r="J1163" s="6" t="inlineStr">
        <is>
          <t>A afirmacao e razoavel, pois a velocidade de 10 Mbps e suficiente para transferir 4 GB em menos de 1 minuto, considerando a estabilidade da conexao.</t>
        </is>
      </c>
      <c r="K1163" s="6" t="inlineStr">
        <is>
          <t>A afirmacao e irrazoavel, pois a velocidade de 10 Mbps permite baixar aproximadamente 1,25 MB por segundo, o que resultaria em um tempo de download superior a 50 minutos.</t>
        </is>
      </c>
      <c r="L1163" s="6" t="inlineStr">
        <is>
          <t>A afirmacao e irrazoavel, pois o tamanho do arquivo (4 GB) e incompativel com qualquer conexao de internet residencial, independentemente da velocidade.</t>
        </is>
      </c>
      <c r="M1163" s="6" t="inlineStr">
        <is>
          <t>A afirmacao e irrazoavel, pois a unidade de medida da velocidade (Mbps) e do tamanho do arquivo (GB) sao diferentes, o que impossibilita o calculo do tempo.</t>
        </is>
      </c>
      <c r="N1163" s="6" t="inlineStr">
        <is>
          <t>C</t>
        </is>
      </c>
      <c r="O1163" s="6" t="inlineStr">
        <is>
          <t>A habilidade MT-H4 e exercitada ao converter as unidades de medida (bits para bytes) e estimar a ordem de grandeza do tempo necessario. 10 Mbps equivalem a 1,25 MB/s. Para baixar 4000 MB (4 GB), seriam necessarios 4000 / 1,25 = 3200 segundos, o que e aproximadamente 53 minutos. Portanto, a promessa de 30 segundos e numericamente absurda, sendo a alternativa C a unica que apresenta um argumento quantitativo coerente.</t>
        </is>
      </c>
      <c r="P1163" s="6" t="b">
        <v>1</v>
      </c>
      <c r="Q1163" s="6" t="n">
        <v>0</v>
      </c>
      <c r="R1163" s="6" t="n">
        <v>0</v>
      </c>
      <c r="S1163" s="6" t="n">
        <v>0.6576576576576577</v>
      </c>
      <c r="T1163" s="6" t="n">
        <v>15.87264705882353</v>
      </c>
      <c r="U1163" s="6" t="n">
        <v>4.8</v>
      </c>
      <c r="V1163" s="6" t="n">
        <v>5</v>
      </c>
      <c r="W1163" s="6" t="n">
        <v>5</v>
      </c>
      <c r="X1163" s="6" t="n">
        <v>4</v>
      </c>
      <c r="Y1163" s="6" t="n">
        <v>5</v>
      </c>
      <c r="Z1163" s="6" t="n">
        <v>5</v>
      </c>
      <c r="AA1163" s="6" t="inlineStr">
        <is>
          <t>O item demonstra excelente alinhamento com a habilidade MT-H4, pois exige que o avaliador realize uma análise quantitativa para avaliar a razoabilidade de uma afirmação publicitária. A conversão de unidades (bits para bytes) e o cálculo do tempo de download são passos essenciais para construir um argumento fundamentado, que é o cerne da habilidade. Os objetos de conhecimento (conhecimentos numéricos) são perfeitamente adequados e aplicados ao contexto do problema. Os distratores são plausíveis: a alternativa A comete um erro comum de não converter bits para bytes; a B introduz um fator subjetivo ('estabilidade da conexao') que invalida a análise quantitativa; a D apresenta um argumento genérico e incorreto sobre a compatibilidade de arquivos; e a E afirma que o cálculo é impossível, o que é falso. Apenas a alternativa C apresenta a análise correta e quantitativa. O nível de complexidade é apropriado para o Ensino Médio, envolvendo conceitos de proporcionalidade e conversão de unidades que são parte do currículo. O formato segue rigorosamente as especificações do ENEM, com um enunciado contextualizado, uma pergunta clara e cinco alternativas de resposta múltipla com uma única correta.</t>
        </is>
      </c>
      <c r="AB1163" s="6" t="n">
        <v>4.8</v>
      </c>
      <c r="AC1163" s="6" t="n">
        <v>5</v>
      </c>
      <c r="AD1163" s="6" t="n">
        <v>5</v>
      </c>
      <c r="AE1163" s="6" t="n">
        <v>4</v>
      </c>
      <c r="AF1163" s="6" t="n">
        <v>5</v>
      </c>
      <c r="AG1163" s="6" t="n">
        <v>5</v>
      </c>
      <c r="AH1163" s="6" t="inlineStr">
        <is>
          <t>O item esta perfeitamente alinhado a habilidade MT-H4, pois exige a avaliacao da razoabilidade de uma afirmacao quantitativa (tempo de download) por meio da conversao de unidades e estimativa. Os objetos de conhecimento numericos sao adequados e essenciais para a resolucao. Os distratores sao plausiveis, explorando erros comuns como a confusao entre bits e bytes (A) e a falsa ideia de impossibilidade de calculo entre unidades diferentes (E). O nivel de dificuldade e o contexto (internet) sao apropriados para o Ensino Medio, e o item segue estritamente o formato e a linguagem adotados pelo ENEM.</t>
        </is>
      </c>
    </row>
    <row r="1164">
      <c r="A1164" s="6" t="inlineStr">
        <is>
          <t>ea45893b-14ea-4aac-96b5-55f235ab1b6a</t>
        </is>
      </c>
      <c r="B1164" s="6" t="inlineStr">
        <is>
          <t>com_fewshot_sem_grafo</t>
        </is>
      </c>
      <c r="C1164" s="6" t="inlineStr">
        <is>
          <t>MT</t>
        </is>
      </c>
      <c r="D1164" s="6" t="inlineStr">
        <is>
          <t>Matematica e suas Tecnologias</t>
        </is>
      </c>
      <c r="E1164" s="6" t="n">
        <v>1</v>
      </c>
      <c r="F1164" s="6" t="inlineStr">
        <is>
          <t>MT-H4</t>
        </is>
      </c>
      <c r="G1164" s="6" t="inlineStr">
        <is>
          <t>Avaliar a razoabilidade de um resultado numerico na construcao de argumentos sobre afirmacoes quantitativas.</t>
        </is>
      </c>
      <c r="H1164" s="6" t="inlineStr">
        <is>
          <t>Em uma discussão sobre o tempo de deslocamento para uma viagem de férias, um motorista afirmou que, para percorrer 300 quilômetros em uma rodovia onde a velocidade média é de 100 km/h, ele gastaria 30 horas. Um passageiro contestou essa informação, alegando que o valor apresentado não era razoável. Qual argumento justifica a dúvida do passageiro?</t>
        </is>
      </c>
      <c r="I1164" s="6" t="inlineStr">
        <is>
          <t>O tempo está correto, pois a divisão de 300 por 10 resulta em 30.</t>
        </is>
      </c>
      <c r="J1164" s="6" t="inlineStr">
        <is>
          <t>O tempo é excessivo, pois a uma velocidade de 100 km/h, o veículo percorre 100 km a cada hora, logo, em 3 horas cobriria a distância total.</t>
        </is>
      </c>
      <c r="K1164" s="6" t="inlineStr">
        <is>
          <t>O tempo é insuficiente, pois considerando o trânsito e as paradas, a viagem duraria pelo menos 50 horas.</t>
        </is>
      </c>
      <c r="L1164" s="6" t="inlineStr">
        <is>
          <t>O tempo é razoável, pois a velocidade média deve ser muito menor que 100 km/h devido às condições da estrada.</t>
        </is>
      </c>
      <c r="M1164" s="6" t="inlineStr">
        <is>
          <t>O tempo está subestimado, pois a distância real é sempre maior que a distância linear indicada no GPS.</t>
        </is>
      </c>
      <c r="N1164" s="6" t="inlineStr">
        <is>
          <t>B</t>
        </is>
      </c>
      <c r="O1164" s="6" t="inlineStr">
        <is>
          <t>A habilidade MT-H4 é avaliada ao verificar a coerência do resultado numérico (30 horas) com o contexto (velocidade de 100 km/h e distância de 300 km). A razoabilidade é constatada pela estimativa: se o carro faz 100 km em 1 hora, fará 300 km em 3 horas. O resultado de 30 horas é uma ordem de grandeza maior do que o esperado, sendo, portanto, irrazoável.</t>
        </is>
      </c>
      <c r="P1164" s="6" t="b">
        <v>1</v>
      </c>
      <c r="Q1164" s="6" t="n">
        <v>0</v>
      </c>
      <c r="R1164" s="6" t="n">
        <v>0</v>
      </c>
      <c r="S1164" s="6" t="n">
        <v>0.7191011235955056</v>
      </c>
      <c r="T1164" s="6" t="n">
        <v>11.99816176470588</v>
      </c>
      <c r="U1164" s="6" t="n">
        <v>4.8</v>
      </c>
      <c r="V1164" s="6" t="n">
        <v>5</v>
      </c>
      <c r="W1164" s="6" t="n">
        <v>5</v>
      </c>
      <c r="X1164" s="6" t="n">
        <v>4</v>
      </c>
      <c r="Y1164" s="6" t="n">
        <v>5</v>
      </c>
      <c r="Z1164" s="6" t="n">
        <v>5</v>
      </c>
      <c r="AA1164" s="6" t="inlineStr">
        <is>
          <t>O item apresenta excelente alinhamento com a habilidade MT-H4, pois exige que o avalie a razoabilidade de um resultado numérico (30 horas) no contexto de uma afirmação quantitativa sobre tempo, distância e velocidade. A habilidade de estimar mentalmente que 300 km a 100 km/h levariam 3 horas, identificando a discrepância com o valor de 30 horas, é central para a resolução. Os objetos de conhecimento (conhecimentos numéricos e operações básicas) são perfeitamente adequados e necessários. Os distratores são plausíveis: a alternativa A explora um erro de cálculo comum (divisão por 10), a C e E introduzem variáveis realistas (trânsito, distância real) que poderiam justificar um tempo maior, e a D questiona a premissa da velocidade, desviando o foco do erro de cálculo do motorista. Apenas a alternativa B aponta diretamente para a inconsistência numérica. O item é adequado ao nível do Ensino Médio, pois envolve conceitos de física básica (velocidade média) e raciocínio lógico-matemático simples. A aderência ao formato ENEM é alta, com um enunciado contextualizado, uma pergunta que exige análise crítica e argumentação, e alternativas que exploram diferentes concepções e erros comuns.</t>
        </is>
      </c>
      <c r="AB1164" s="6" t="n">
        <v>4.8</v>
      </c>
      <c r="AC1164" s="6" t="n">
        <v>5</v>
      </c>
      <c r="AD1164" s="6" t="n">
        <v>5</v>
      </c>
      <c r="AE1164" s="6" t="n">
        <v>4</v>
      </c>
      <c r="AF1164" s="6" t="n">
        <v>5</v>
      </c>
      <c r="AG1164" s="6" t="n">
        <v>5</v>
      </c>
      <c r="AH1164" s="6" t="inlineStr">
        <is>
          <t>O item apresenta excelente alinhamento à habilidade MT-H4, pois exige a avaliação da razoabilidade do resultado (30 horas) com base na relação entre velocidade, distância e tempo. O contexto é cotidiano e acessível. A alternativa correta (B) refuta a afirmação com lógica impecável. Os distratores exploram erros comuns: erro de cálculo/divisão (A), desconsideração das premissas do enunciado (D) e uso de informação verdadeira mas irrelevante para o cálculo apresentado (E). O distrator C é o mais fraco, pois apresenta um valor (50 horas) que foge completamente ao senso comum, mas não invalida a qualidade do item. O formato e o nível de escolaridade são perfeitamente adequados ao ENEM.</t>
        </is>
      </c>
    </row>
    <row r="1165">
      <c r="A1165" s="6" t="inlineStr">
        <is>
          <t>2b2ba5be-8f4b-45eb-8f23-728cc89c16a7</t>
        </is>
      </c>
      <c r="B1165" s="6" t="inlineStr">
        <is>
          <t>com_fewshot_sem_grafo</t>
        </is>
      </c>
      <c r="C1165" s="6" t="inlineStr">
        <is>
          <t>MT</t>
        </is>
      </c>
      <c r="D1165" s="6" t="inlineStr">
        <is>
          <t>Matematica e suas Tecnologias</t>
        </is>
      </c>
      <c r="E1165" s="6" t="n">
        <v>1</v>
      </c>
      <c r="F1165" s="6" t="inlineStr">
        <is>
          <t>MT-H4</t>
        </is>
      </c>
      <c r="G1165" s="6" t="inlineStr">
        <is>
          <t>Avaliar a razoabilidade de um resultado numerico na construcao de argumentos sobre afirmacoes quantitativas.</t>
        </is>
      </c>
      <c r="H1165" s="6" t="inlineStr">
        <is>
          <t>Um post viral em uma rede social afirma que uma nova tecnologia de motores permite que uma motocicleta percorra 1.200 km utilizando apenas 1 litro de combustível. Para verificar a veracidade dessa informação, um mecânico utiliza como referência o consumo médio de uma motocicleta comum, que é de aproximadamente 40 km por litro. Com base nessa comparação, a afirmação do post é razoável?</t>
        </is>
      </c>
      <c r="I1165" s="6" t="inlineStr">
        <is>
          <t>Sim, pois 1.200 km é uma distância que pode ser percorrida por uma motocicleta sem paradas para abastecimento.</t>
        </is>
      </c>
      <c r="J1165" s="6" t="inlineStr">
        <is>
          <t>Não, pois o post implica um consumo de 1.200 km/l, valor 30 vezes superior à média de 40 km/l, o que é fisicamente improvável para um motor a combustão.</t>
        </is>
      </c>
      <c r="K1165" s="6" t="inlineStr">
        <is>
          <t>Sim, pois o desempenho de um veículo depende exclusivamente da qualidade do combustível utilizado, e não da eficiência do motor.</t>
        </is>
      </c>
      <c r="L1165" s="6" t="inlineStr">
        <is>
          <t>Não, pois 1 litro de combustível não é volume suficiente para ligar o motor de uma motocicleta.</t>
        </is>
      </c>
      <c r="M1165" s="6" t="inlineStr">
        <is>
          <t>Sim, pois a divisão de 1.200 por 1 resulta em um número inteiro, validando matematicamente a informação.</t>
        </is>
      </c>
      <c r="N1165" s="6" t="inlineStr">
        <is>
          <t>B</t>
        </is>
      </c>
      <c r="O1165" s="6" t="inlineStr">
        <is>
          <t>A habilidade MT-H4 exige a avaliação da plausibilidade de um resultado numérico. Comparando o valor afirmado (1.200 km/l) com o valor de referência realista (40 km/l), nota-se que o afirmado é 30 vezes maior. Tal discrepância de ordem de grandeza torna o resultado numericamente irrazoável para a tecnologia descrita, validando o argumento da alternativa B.</t>
        </is>
      </c>
      <c r="P1165" s="6" t="b">
        <v>1</v>
      </c>
      <c r="Q1165" s="6" t="n">
        <v>0</v>
      </c>
      <c r="R1165" s="6" t="n">
        <v>0</v>
      </c>
      <c r="S1165" s="6" t="n">
        <v>0.7096774193548387</v>
      </c>
      <c r="T1165" s="6" t="n">
        <v>10.4619512195122</v>
      </c>
      <c r="U1165" s="6" t="n">
        <v>5</v>
      </c>
      <c r="V1165" s="6" t="n">
        <v>5</v>
      </c>
      <c r="W1165" s="6" t="n">
        <v>5</v>
      </c>
      <c r="X1165" s="6" t="n">
        <v>5</v>
      </c>
      <c r="Y1165" s="6" t="n">
        <v>5</v>
      </c>
      <c r="Z1165" s="6" t="n">
        <v>5</v>
      </c>
      <c r="AA1165" s="6" t="inlineStr">
        <is>
          <t>O item demonstra excelente alinhamento com a habilidade MT-H4, pois o cerne da questão é a avaliação da razoabilidade de um resultado numérico (1.200 km/l) por meio de uma comparação crítica com um valor de referência (40 km/l), exigindo a construção de um argumento quantitativo. Os objetos de conhecimento (conhecimentos numéricos) são perfeitamente adequados e necessários para a resolução. Os distratores são plausíveis: A e E exploram falácias comuns (confundir distância com razoabilidade e validar por propriedade matemática irrelevante), enquanto C e D apresentam argumentos incorretos mas que podem ser escolhidos por um leitor menos atento (foco em fator irrelevante e erro de interpretação de volume, respectivamente). O nível de complexidade é adequado ao Ensino Médio, exigindo raciocínio proporcional e senso crítico sobre informações. O formato segue rigorosamente o padrão ENEM, com um enunciado contextualizado, uma pergunta clara e alternativas que exigem análise e não apenas memória.</t>
        </is>
      </c>
      <c r="AB1165" s="6" t="n">
        <v>4.8</v>
      </c>
      <c r="AC1165" s="6" t="n">
        <v>5</v>
      </c>
      <c r="AD1165" s="6" t="n">
        <v>5</v>
      </c>
      <c r="AE1165" s="6" t="n">
        <v>4</v>
      </c>
      <c r="AF1165" s="6" t="n">
        <v>5</v>
      </c>
      <c r="AG1165" s="6" t="n">
        <v>5</v>
      </c>
      <c r="AH1165" s="6" t="inlineStr">
        <is>
          <t>O item avalia com precisão a habilidade MT-H4, exigindo do estudante a comparação entre uma afirmação quantitativa absurda (1.200 km/l) e um parâmetro realista (40 km/l) para julgar sua razoabilidade. Os objetos de conhecimento numéricos (razão, ordem de grandeza) são adequados. Os distratores exploram erros comuns, como desconsiderar a unidade de medida (A), invocar pseudo-ciência (C) ou confundir validade matemática com validade factual (E), embora o distrator D seja um pouco fraco por ser fisicamente absurdo. O nível de complexidade e o formato contextualizado são perfeitamente adequados ao Ensino Médio e ao padrão ENEM.</t>
        </is>
      </c>
    </row>
    <row r="1166">
      <c r="A1166" s="6" t="inlineStr">
        <is>
          <t>4304f7ca-d70b-4340-bdf1-c25b28bfcf68</t>
        </is>
      </c>
      <c r="B1166" s="6" t="inlineStr">
        <is>
          <t>com_fewshot_sem_grafo</t>
        </is>
      </c>
      <c r="C1166" s="6" t="inlineStr">
        <is>
          <t>MT</t>
        </is>
      </c>
      <c r="D1166" s="6" t="inlineStr">
        <is>
          <t>Matematica e suas Tecnologias</t>
        </is>
      </c>
      <c r="E1166" s="6" t="n">
        <v>1</v>
      </c>
      <c r="F1166" s="6" t="inlineStr">
        <is>
          <t>MT-H4</t>
        </is>
      </c>
      <c r="G1166" s="6" t="inlineStr">
        <is>
          <t>Avaliar a razoabilidade de um resultado numerico na construcao de argumentos sobre afirmacoes quantitativas.</t>
        </is>
      </c>
      <c r="H1166" s="6" t="inlineStr">
        <is>
          <t>Uma praça municipal tem formato quadrado, medindo 100 metros de lado. Durante um comício político, os organizadores divulgaram que 100.000 pessoas estiveram presentes no local. Para averiguar a veracidade dessa informação, um urbanista considerou que, em uma situação de lotação extrema (pessoas ombro a ombro, sem espaço para se mover), a densidade média possível é de 4 pessoas por metro quadrado. Com base nesses dados, qual é a avaliação mais razoável sobre a afirmação dos organizadores?</t>
        </is>
      </c>
      <c r="I1166" s="6" t="inlineStr">
        <is>
          <t>A afirmação é razoável, pois a praça comporta até 100.000 pessoas se a densidade for de 10 pessoas por metro quadrado.</t>
        </is>
      </c>
      <c r="J1166" s="6" t="inlineStr">
        <is>
          <t>A afirmação é razoável, pois a área da praça é grande o suficiente para acomodar essa quantidade de pessoas, considerando os espaços livres para circulação.</t>
        </is>
      </c>
      <c r="K1166" s="6" t="inlineStr">
        <is>
          <t>A afirmação é exagerada, pois a capacidade máxima da praça, em lotação extrema, seria de aproximadamente 40.000 pessoas.</t>
        </is>
      </c>
      <c r="L1166" s="6" t="inlineStr">
        <is>
          <t>A afirmação é exagerada, pois a capacidade máxima da praça, em lotação extrema, seria de aproximadamente 10.000 pessoas.</t>
        </is>
      </c>
      <c r="M1166" s="6" t="inlineStr">
        <is>
          <t>A afirmação é exagerada, pois a capacidade máxima da praça, em lotação extrema, seria de aproximadamente 4.000 pessoas.</t>
        </is>
      </c>
      <c r="N1166" s="6" t="inlineStr">
        <is>
          <t>C</t>
        </is>
      </c>
      <c r="O1166" s="6" t="inlineStr">
        <is>
          <t>A habilidade MT-H4 é exercitada ao calcular a área da praça (100 m x 100 m = 10.000 m²) e aplicar a densidade máxima informada (4 pessoas/m²) para encontrar a capacidade física limite do local, que é de 40.000 pessoas. Ao comparar esse limite com o valor afirmado (100.000 pessoas), conclui-se que a informação divulgada não é razoável, pois extrapola a quantidade máxima de indivíduos que o espaço comportaria fisicamente.</t>
        </is>
      </c>
      <c r="P1166" s="6" t="b">
        <v>1</v>
      </c>
      <c r="Q1166" s="6" t="n">
        <v>0</v>
      </c>
      <c r="R1166" s="6" t="n">
        <v>0</v>
      </c>
      <c r="S1166" s="6" t="n">
        <v>0.5576923076923077</v>
      </c>
      <c r="T1166" s="6" t="n">
        <v>11.56818181818182</v>
      </c>
      <c r="U1166" s="6" t="n">
        <v>4.8</v>
      </c>
      <c r="V1166" s="6" t="n">
        <v>5</v>
      </c>
      <c r="W1166" s="6" t="n">
        <v>5</v>
      </c>
      <c r="X1166" s="6" t="n">
        <v>4</v>
      </c>
      <c r="Y1166" s="6" t="n">
        <v>5</v>
      </c>
      <c r="Z1166" s="6" t="n">
        <v>5</v>
      </c>
      <c r="AA1166" s="6" t="inlineStr">
        <is>
          <t>O item apresenta excelente alinhamento com a habilidade MT-H4, pois exige que o avalie calcule a capacidade máxima do espaço (área x densidade) e a compare com a afirmação divulgada para avaliar sua razoabilidade. Os objetos de conhecimento (conhecimentos numéricos) são perfeitamente adequados e necessários para a resolução. Os distratores são plausíveis, especialmente a alternativa A, que tenta desviar o foco do critério de densidade fornecido. O nível de complexidade é adequado para o Ensino Médio, envolvendo cálculos de área e interpretação de densidade. O formato segue as características do ENEM, com um enunciado contextualizado e uma pergunta que exige análise crítica e argumentação.</t>
        </is>
      </c>
      <c r="AB1166" s="6" t="n">
        <v>4.8</v>
      </c>
      <c r="AC1166" s="6" t="n">
        <v>5</v>
      </c>
      <c r="AD1166" s="6" t="n">
        <v>5</v>
      </c>
      <c r="AE1166" s="6" t="n">
        <v>4</v>
      </c>
      <c r="AF1166" s="6" t="n">
        <v>5</v>
      </c>
      <c r="AG1166" s="6" t="n">
        <v>5</v>
      </c>
      <c r="AH1166" s="6" t="inlineStr">
        <is>
          <t>O item apresenta excelente alinhamento à habilidade MT-H4, pois exige do estudante o cálculo da capacidade física do local (área x densidade) para confrontar com a informação divulgada, avaliando sua razoabilidade. Os objetos de conhecimento (geometria plana e operações fundamentais) são pertinentes e adequados. Os distratores são plausíveis, explorando erros comuns como a confusão entre área e número de pessoas (D) ou a aceitação da afirmação sem verificação crítica (A, B), embora o distrator E seja menos robusto. O nível de complexidade é acessível ao Ensino Médio e o item segue rigorosamente o formato e a linguagem adotados pelo ENEM.</t>
        </is>
      </c>
    </row>
    <row r="1167">
      <c r="A1167" s="6" t="inlineStr">
        <is>
          <t>d07c70cd-2647-4e49-9539-2cbb7b698ec8</t>
        </is>
      </c>
      <c r="B1167" s="6" t="inlineStr">
        <is>
          <t>com_fewshot_sem_grafo</t>
        </is>
      </c>
      <c r="C1167" s="6" t="inlineStr">
        <is>
          <t>MT</t>
        </is>
      </c>
      <c r="D1167" s="6" t="inlineStr">
        <is>
          <t>Matematica e suas Tecnologias</t>
        </is>
      </c>
      <c r="E1167" s="6" t="n">
        <v>1</v>
      </c>
      <c r="F1167" s="6" t="inlineStr">
        <is>
          <t>MT-H4</t>
        </is>
      </c>
      <c r="G1167" s="6" t="inlineStr">
        <is>
          <t>Avaliar a razoabilidade de um resultado numerico na construcao de argumentos sobre afirmacoes quantitativas.</t>
        </is>
      </c>
      <c r="H1167" s="6" t="inlineStr">
        <is>
          <t>Uma propaganda de uma operadora de internet afirma que e possivel baixar um arquivo de jogo de 100 GB (gigabytes) em apenas 10 minutos utilizando um plano de conexao de 10 Mbps (megabits por segundo). Considerando que 1 byte e composto por 8 bits e que 1 GB equivale a aproximadamente 1000 MB, avalie a razoabilidade do tempo prometido na propaganda.</t>
        </is>
      </c>
      <c r="I1167" s="6" t="inlineStr">
        <is>
          <t>A afirmacao e razoavel, pois 10 Mbps e uma velocidade alta que permite baixar 10 MB a cada segundo, totalizando 600 MB em 10 minutos.</t>
        </is>
      </c>
      <c r="J1167" s="6" t="inlineStr">
        <is>
          <t>A afirmacao e razoavel, pois a conversao de megabits para megabytes multiplica o valor da velocidade por 8, resultando em uma taxa de download suficiente.</t>
        </is>
      </c>
      <c r="K1167" s="6" t="inlineStr">
        <is>
          <t>A afirmacao nao e razoavel, pois o tempo necessario para baixar 100 GB a essa velocidade seria de aproximadamente 22 horas, e nao 10 minutos.</t>
        </is>
      </c>
      <c r="L1167" s="6" t="inlineStr">
        <is>
          <t>A afirmacao nao e razoavel, pois em 10 minutos seria possivel baixar cerca de 750 MB, o que e muito menos que os 100 GB prometidos.</t>
        </is>
      </c>
      <c r="M1167" s="6" t="inlineStr">
        <is>
          <t>A afirmacao e razoavel, pois velocidades de internet variam e podem atingir picos muito superiores ao contratado durante o download.</t>
        </is>
      </c>
      <c r="N1167" s="6" t="inlineStr">
        <is>
          <t>D</t>
        </is>
      </c>
      <c r="O1167" s="6" t="inlineStr">
        <is>
          <t>A habilidade MT-H4 e exercitada ao converter unidades e estimar a ordem de grandeza do resultado. A velocidade de 10 Mbps equivale a 1,25 MB/s (10 dividido por 8). Em 10 minutos (600 segundos), o total baixado seria de 1,25 x 600 = 750 MB. Comparar 750 MB com 100 GB (100.000 MB) permite concluir que a afirmacao e absurda, pois o valor real e mais de 100 vezes menor que o prometido.</t>
        </is>
      </c>
      <c r="P1167" s="6" t="b">
        <v>1</v>
      </c>
      <c r="Q1167" s="6" t="n">
        <v>0</v>
      </c>
      <c r="R1167" s="6" t="n">
        <v>0</v>
      </c>
      <c r="S1167" s="6" t="n">
        <v>0.61</v>
      </c>
      <c r="T1167" s="6" t="n">
        <v>15.03791208791209</v>
      </c>
      <c r="U1167" s="6" t="n">
        <v>5</v>
      </c>
      <c r="V1167" s="6" t="n">
        <v>5</v>
      </c>
      <c r="W1167" s="6" t="n">
        <v>5</v>
      </c>
      <c r="X1167" s="6" t="n">
        <v>5</v>
      </c>
      <c r="Y1167" s="6" t="n">
        <v>5</v>
      </c>
      <c r="Z1167" s="6" t="n">
        <v>5</v>
      </c>
      <c r="AA1167" s="6" t="inlineStr">
        <is>
          <t>O item apresenta excelente alinhamento com a habilidade MT-H4, pois exige que o avaliador realize conversões de unidades (bits para bytes, minutos para segundos) e, a partir disso, calcule o volume de dados transferido para avaliar a razoabilidade do tempo anunciado. O cálculo do volume real (750 MB) e a comparação com o volume prometido (100 GB) são centrais para a construção do argumento que invalida a propaganda. Os objetos de conhecimento (conhecimentos numéricos) são perfeitamente adequados e necessários para a resolução. Os distratores são plausíveis: a alternativa A comete um erro de conversão (não divide por 8), a B descreve incorretamente o processo de conversão, a E apela para uma variável não mencionada no enunciado (picos de velocidade), e a C apresenta um erro de cálculo de ordem de grandeza (confunde GB com MB), servindo como um erro comum. O nível de complexidade é adequado para o Ensino Médio, exigindo raciocínio lógico-matemático e domínio de unidades de informação. O formato segue rigorosamente o padrão ENEM, com um enunciado contextualizado, uma pergunta clara e alternativas que exigem análise crítica.</t>
        </is>
      </c>
      <c r="AB1167" s="6" t="n">
        <v>5</v>
      </c>
      <c r="AC1167" s="6" t="n">
        <v>5</v>
      </c>
      <c r="AD1167" s="6" t="n">
        <v>5</v>
      </c>
      <c r="AE1167" s="6" t="n">
        <v>5</v>
      </c>
      <c r="AF1167" s="6" t="n">
        <v>5</v>
      </c>
      <c r="AG1167" s="6" t="n">
        <v>5</v>
      </c>
      <c r="AH1167" s="6" t="inlineStr">
        <is>
          <t>O item esta perfeitamente alinhado a habilidade MT-H4, pois exige a conversao de unidades (bits para bytes) e a estimativa da ordem de grandeza para julgar a razoabilidade de uma promessa comercial. Os distratores sao plausiveis, abordando erros comuns de conversao (A e B), um calculo alternativo correto que nao e o foco principal da argumentacao (C) e uma justificativa nao quantitativa (E). O nivel de dificuldade e o contexto sao adequados ao Ensino Medio, e o formato segue as normas do ENEM.</t>
        </is>
      </c>
    </row>
    <row r="1168">
      <c r="A1168" s="6" t="inlineStr">
        <is>
          <t>72ac85da-f017-4365-8ce9-ba972700696b</t>
        </is>
      </c>
      <c r="B1168" s="6" t="inlineStr">
        <is>
          <t>com_fewshot_sem_grafo</t>
        </is>
      </c>
      <c r="C1168" s="6" t="inlineStr">
        <is>
          <t>MT</t>
        </is>
      </c>
      <c r="D1168" s="6" t="inlineStr">
        <is>
          <t>Matematica e suas Tecnologias</t>
        </is>
      </c>
      <c r="E1168" s="6" t="n">
        <v>1</v>
      </c>
      <c r="F1168" s="6" t="inlineStr">
        <is>
          <t>MT-H5</t>
        </is>
      </c>
      <c r="G1168" s="6" t="inlineStr">
        <is>
          <t>Avaliar propostas de intervencao na realidade utilizando conhecimentos numericos.</t>
        </is>
      </c>
      <c r="H1168" s="6" t="inlineStr">
        <is>
          <t>O diretor de uma escola verificou um vazamento na tubulação hidráulica que desperdiça 2 litros de água a cada minuto. A companhia de saneamento cobra R$ 6,00 por cada metro cúbico (m³) de água consumido. Sabendo que 1 m³ equivale a 1000 litros, o diretor propôs a contratação imediata de um serviço de reparo que custa R$ 1.200,00, afirmando que 'a economia obtida com o fim do desperdício em 30 dias será suficiente para cobrir exatamente o custo do conserto'. Com base nos dados apresentados, avalie a proposta do diretor.</t>
        </is>
      </c>
      <c r="I1168" s="6" t="inlineStr">
        <is>
          <t>A afirmação do diretor está correta, pois o custo do desperdício em 30 dias é de R$ 1.200,00.</t>
        </is>
      </c>
      <c r="J1168" s="6" t="inlineStr">
        <is>
          <t>A afirmação do diretor está incorreta, pois o custo do desperdício em 30 dias é de aproximadamente R$ 518,00, valor inferior ao do reparo.</t>
        </is>
      </c>
      <c r="K1168" s="6" t="inlineStr">
        <is>
          <t>A afirmação do diretor está incorreta, pois o custo do desperdício em 30 dias é de R$ 2.592,00, valor superior ao do reparo.</t>
        </is>
      </c>
      <c r="L1168" s="6" t="inlineStr">
        <is>
          <t>A afirmação do diretor está correta, pois o custo do desperdício em 30 dias é de R$ 864,00.</t>
        </is>
      </c>
      <c r="M1168" s="6" t="inlineStr">
        <is>
          <t>A afirmação do diretor está incorreta, pois o custo do desperdício em 30 dias é de R$ 120,00.</t>
        </is>
      </c>
      <c r="N1168" s="6" t="inlineStr">
        <is>
          <t>B</t>
        </is>
      </c>
      <c r="O1168" s="6" t="inlineStr">
        <is>
          <t>Para avaliar a intervenção proposta, é necessário calcular o custo real do desperdício no período estipulado e compará-lo ao custo do reparo. O vazamento é de 2 litros por minuto. Em 30 dias, o total de minutos é 30 x 24 x 60 = 43.200 minutos. O volume desperdiçado é 2 x 43.200 = 86.400 litros, ou 86,4 m³. O custo desse volume é 86,4 x R$ 6,00 = R$ 518,40. Como o custo do reparo (R$ 1.200,00) é maior que a economia gerada em 30 dias (R$ 518,40), a proposta do diretor não se sustenta numericamente. Esta análise demonstra o domínio da habilidade H5 ao utilizar conhecimentos numéricos para julgar a viabilidade de uma solução para um problema real.</t>
        </is>
      </c>
      <c r="P1168" s="6" t="b">
        <v>1</v>
      </c>
      <c r="Q1168" s="6" t="n">
        <v>0</v>
      </c>
      <c r="R1168" s="6" t="n">
        <v>0</v>
      </c>
      <c r="S1168" s="6" t="n">
        <v>0.5145631067961165</v>
      </c>
      <c r="T1168" s="6" t="n">
        <v>10.82789148024751</v>
      </c>
      <c r="U1168" s="6" t="n">
        <v>5</v>
      </c>
      <c r="V1168" s="6" t="n">
        <v>5</v>
      </c>
      <c r="W1168" s="6" t="n">
        <v>5</v>
      </c>
      <c r="X1168" s="6" t="n">
        <v>5</v>
      </c>
      <c r="Y1168" s="6" t="n">
        <v>5</v>
      </c>
      <c r="Z1168" s="6" t="n">
        <v>5</v>
      </c>
      <c r="AA1168" s="6" t="inlineStr">
        <is>
          <t>O item apresenta excelente alinhamento com a habilidade MT-H5, pois exige que o avaliador utilize conhecimentos numéricos (cálculo de volume, conversão de unidades, tempo e valor monetário) para avaliar criticamente a proposta de intervenção do diretor. Os objetos de conhecimento esperados são perfeitamente adequados e necessários para a resolução do problema. Os distratores são plausíveis, pois representam erros comuns de cálculo (como esquecer a conversão de litros para metros cúbicos, calcular o desperdício por hora em vez de por minuto, ou inverter a lógica da comparação entre o custo do desperdício e o do reparo). O nível de complexidade é adequado para o Ensino Médio, envolvendo operações e raciocínio lógico. O formato segue rigorosamente as características do ENEM, com um enunciado contextualizado, uma pergunta de avaliação de proposta e alternativas que exigem análise crítica.</t>
        </is>
      </c>
      <c r="AB1168" s="6" t="n">
        <v>4.8</v>
      </c>
      <c r="AC1168" s="6" t="n">
        <v>5</v>
      </c>
      <c r="AD1168" s="6" t="n">
        <v>5</v>
      </c>
      <c r="AE1168" s="6" t="n">
        <v>4</v>
      </c>
      <c r="AF1168" s="6" t="n">
        <v>5</v>
      </c>
      <c r="AG1168" s="6" t="n">
        <v>5</v>
      </c>
      <c r="AH1168" s="6" t="inlineStr">
        <is>
          <t>O item apresenta excelente alinhamento à habilidade MT-H5, pois exige a avaliação de uma proposta de intervenção na realidade (o conserto do vazamento) com base no cálculo e comparação de custos. Os objetos de conhecimento envolvem operações fundamentais, conversão de unidades e tratamento de informações, adequados ao contexto. Os distratores são plausíveis, explorando erros comuns de cálculo, como conversão incorreta de unidades ou multiplicação excessiva do tempo. O nível de dificuldade é compatível com o Ensino Médio, exigindo interpretação de texto e aplicação de conceitos básicos de matemática financeira e grandezas proporcionais. O formato segue rigorosamente o padrão do ENEM.</t>
        </is>
      </c>
    </row>
    <row r="1169">
      <c r="A1169" s="6" t="inlineStr">
        <is>
          <t>128bbb30-03fc-4bd5-b05c-943627c6d3f5</t>
        </is>
      </c>
      <c r="B1169" s="6" t="inlineStr">
        <is>
          <t>com_fewshot_sem_grafo</t>
        </is>
      </c>
      <c r="C1169" s="6" t="inlineStr">
        <is>
          <t>MT</t>
        </is>
      </c>
      <c r="D1169" s="6" t="inlineStr">
        <is>
          <t>Matematica e suas Tecnologias</t>
        </is>
      </c>
      <c r="E1169" s="6" t="n">
        <v>1</v>
      </c>
      <c r="F1169" s="6" t="inlineStr">
        <is>
          <t>MT-H5</t>
        </is>
      </c>
      <c r="G1169" s="6" t="inlineStr">
        <is>
          <t>Avaliar propostas de intervencao na realidade utilizando conhecimentos numericos.</t>
        </is>
      </c>
      <c r="H1169" s="6" t="inlineStr">
        <is>
          <t>A diretoria de uma escola pública planeja substituir 100 lâmpadas incandescentes de 100 W por lâmpadas de LED de 20 W para reduzir o consumo de energia. Cada lâmpada de LED custa R$ 20,00. A tarifa de energia elétrica praticada é de R$ 0,50 por kWh. As lâmpadas ficam acesas, em média, 5 horas por dia, durante 20 dias no mês. O diretor da escola afirmou que a economia obtida na conta de luz ao final de 2 meses seria suficiente para cobrir o custo total de compra das novas lâmpadas. Considerando apenas os dados apresentados, a avaliação dessa proposta é:</t>
        </is>
      </c>
      <c r="I1169" s="6" t="inlineStr">
        <is>
          <t>Correta, pois a economia mensal será de R$ 1.000,00, totalizando R$ 2.000,00 em dois meses, valor exato da compra.</t>
        </is>
      </c>
      <c r="J1169" s="6" t="inlineStr">
        <is>
          <t>Incorreta, pois a economia mensal será de R$ 400,00, gerando apenas R$ 800,00 em dois meses, valor insuficiente para cobrir o custo de R$ 2.000,00.</t>
        </is>
      </c>
      <c r="K1169" s="6" t="inlineStr">
        <is>
          <t>Correta, pois a economia de 80 W por lâmpada resultará em uma economia total de R$ 2.000,00 já no primeiro mês.</t>
        </is>
      </c>
      <c r="L1169" s="6" t="inlineStr">
        <is>
          <t>Incorreta, pois o custo total para a troca das lâmpadas é de R$ 4.000,00 e a economia em dois meses será de apenas R$ 800,00.</t>
        </is>
      </c>
      <c r="M1169" s="6" t="inlineStr">
        <is>
          <t>Correta, pois a economia de energia por lâmpada é de 80 kWh por mês, o que cobre o investimento em dois meses.</t>
        </is>
      </c>
      <c r="N1169" s="6" t="inlineStr">
        <is>
          <t>B</t>
        </is>
      </c>
      <c r="O1169" s="6" t="inlineStr">
        <is>
          <t>Para avaliar a proposta, é necessário calcular a economia financeira gerada pela intervenção e compará-la ao custo de investimento. A diferença de potência por lâmpada é de 80 W (0,08 kW). O consumo economizado por lâmpada por mês é 0,08 kW x 5 h x 20 dias = 8 kWh. O valor economizado por lâmpada por mês é 8 kWh x R$ 0,50 = R$ 4,00. Para 100 lâmpadas, a economia total mensal é de R$ 400,00. Em dois meses, a economia acumulada seria de R$ 800,00. O custo de aquisição das 100 lâmpadas de LED é de 100 x R$ 20,00 = R$ 2.000,00. Como R$ 800,00 é menor que R$ 2.000,00, a afirmação do diretor está incorreta, alinhando-se à habilidade de avaliar propostas de intervenção por meio de conhecimentos numéricos.</t>
        </is>
      </c>
      <c r="P1169" s="6" t="b">
        <v>1</v>
      </c>
      <c r="Q1169" s="6" t="n">
        <v>0</v>
      </c>
      <c r="R1169" s="6" t="n">
        <v>0</v>
      </c>
      <c r="S1169" s="6" t="n">
        <v>0.5447154471544715</v>
      </c>
      <c r="T1169" s="6" t="n">
        <v>10.06563715627096</v>
      </c>
      <c r="U1169" s="6" t="n">
        <v>5</v>
      </c>
      <c r="V1169" s="6" t="n">
        <v>5</v>
      </c>
      <c r="W1169" s="6" t="n">
        <v>5</v>
      </c>
      <c r="X1169" s="6" t="n">
        <v>5</v>
      </c>
      <c r="Y1169" s="6" t="n">
        <v>5</v>
      </c>
      <c r="Z1169" s="6" t="n">
        <v>5</v>
      </c>
      <c r="AA1169" s="6" t="inlineStr">
        <is>
          <t>O item apresenta excelente alinhamento com a habilidade-alvo MT-H5, pois exige que o avalie calcule a economia gerada pela intervenção (troca de lâmpadas) e a compare com o custo de investimento, utilizando exclusivamente os conhecimentos numéricos fornecidos. Os objetos de conhecimento (cálculos de consumo de energia, custo e comparação de valores) são perfeitamente adequados e necessários para a resolução. Os distratores são plausíveis, pois exploram erros comuns de cálculo (como esquecer de converter watts para quilowatts, multiplicar pelo número de lâmpadas ou pelo período de tempo) e interpretações equivocadas dos dados, exigindo que o aluno realize o procedimento correto para identificá-los. O nível de complexidade é adequado para o Ensino Médio, envolvendo operações matemáticas básicas aplicadas a um contexto do cotidiano. A aderência ao formato ENEM é máxima, pois se trata de um item de múltipla escolha com um enunciado contextualizado que demanda interpretação de texto, manipulação de dados e raciocínio quantitativo para chegar à conclusão.</t>
        </is>
      </c>
      <c r="AB1169" s="6" t="n">
        <v>4.8</v>
      </c>
      <c r="AC1169" s="6" t="n">
        <v>5</v>
      </c>
      <c r="AD1169" s="6" t="n">
        <v>5</v>
      </c>
      <c r="AE1169" s="6" t="n">
        <v>4</v>
      </c>
      <c r="AF1169" s="6" t="n">
        <v>5</v>
      </c>
      <c r="AG1169" s="6" t="n">
        <v>5</v>
      </c>
      <c r="AH1169" s="6" t="inlineStr">
        <is>
          <t>O item apresenta excelente alinhamento à habilidade MT-H5, pois exige que o aluno utilize cálculos numéricos (consumo de energia, custo e economia) para avaliar a viabilidade de uma proposta de intervenção real (troca de lâmpadas). Os objetos de conhecimento envolvem operações básicas, conversão de unidades e proporcionalidade, adequados ao contexto. Os distratores são plausíveis, explorando erros comuns de cálculo, como a confusão entre unidades de potência e energia (Alternativa E) ou erros no custo total (Alternativa D). O nível de dificuldade é compatível com o Ensino Médio e o item segue rigorosamente o formato do ENEM, com enunciado contextualizado e cinco alternativas.</t>
        </is>
      </c>
    </row>
    <row r="1170">
      <c r="A1170" s="6" t="inlineStr">
        <is>
          <t>117950f0-0920-4645-b57d-b266a30b3770</t>
        </is>
      </c>
      <c r="B1170" s="6" t="inlineStr">
        <is>
          <t>com_fewshot_sem_grafo</t>
        </is>
      </c>
      <c r="C1170" s="6" t="inlineStr">
        <is>
          <t>MT</t>
        </is>
      </c>
      <c r="D1170" s="6" t="inlineStr">
        <is>
          <t>Matematica e suas Tecnologias</t>
        </is>
      </c>
      <c r="E1170" s="6" t="n">
        <v>1</v>
      </c>
      <c r="F1170" s="6" t="inlineStr">
        <is>
          <t>MT-H5</t>
        </is>
      </c>
      <c r="G1170" s="6" t="inlineStr">
        <is>
          <t>Avaliar propostas de intervencao na realidade utilizando conhecimentos numericos.</t>
        </is>
      </c>
      <c r="H1170" s="6" t="inlineStr">
        <is>
          <t>Uma associação de moradores de uma região rural precisa construir uma cisterna para armazenar água da chuva, visando garantir o abastecimento por um longo período. Três propostas de materiais foram apresentadas, todas com a mesma capacidade de armazenamento, mas com custos e durabilidades diferentes:
- Proposta I: Cisterna de alvenaria. Custo: R$ 5.000,00. Vida útil: 50 anos.
- Proposta II: Cisterna de fibra de vidro. Custo: R$ 2.500,00. Vida útil: 20 anos.
- Proposta III: Cisterna de polietileno. Custo: R$ 1.500,00. Vida útil: 10 anos.
Considerando um horizonte de planejamento de 50 anos e que os preços de reposição permanecerão constantes, qual proposta apresenta o menor custo total acumulado para a associação?</t>
        </is>
      </c>
      <c r="I1170" s="6" t="inlineStr">
        <is>
          <t>Proposta I, pois é a única que atende ao prazo de 50 anos sem necessidade de intervenções.</t>
        </is>
      </c>
      <c r="J1170" s="6" t="inlineStr">
        <is>
          <t>Proposta II, pois o custo total de R$ 5.000,00 é igual ao da Proposta I, exigindo menor capital inicial.</t>
        </is>
      </c>
      <c r="K1170" s="6" t="inlineStr">
        <is>
          <t>Proposta III, pois é a mais barata inicialmente e o custo total de R$ 7.500,00 é aceitável para o prazo.</t>
        </is>
      </c>
      <c r="L1170" s="6" t="inlineStr">
        <is>
          <t>Proposta I, pois o custo acumulado ao longo dos 50 anos é inferior ao das outras propostas.</t>
        </is>
      </c>
      <c r="M1170" s="6" t="inlineStr">
        <is>
          <t>Proposta II, pois serão necessárias apenas duas cisternas em 50 anos, totalizando R$ 5.000,00.</t>
        </is>
      </c>
      <c r="N1170" s="6" t="inlineStr">
        <is>
          <t>D</t>
        </is>
      </c>
      <c r="O1170" s="6" t="inlineStr">
        <is>
          <t>Para avaliar a proposta mais viável (Habilidade MT-H5), é necessário calcular o custo total de cada opção ao longo do período de 50 anos. A Proposta I custa R$ 5.000,00 (1 unidade). A Proposta II custa R$ 2.500,00 x 2,5 (50/20) = R$ 6.250,00. A Proposta III custa R$ 1.500,00 x 5 (50/10) = R$ 7.500,00. Comparando os valores (5.000 &lt; 6.250 &lt; 7.500), a Proposta I é a mais econômica.</t>
        </is>
      </c>
      <c r="P1170" s="6" t="b">
        <v>1</v>
      </c>
      <c r="Q1170" s="6" t="n">
        <v>0</v>
      </c>
      <c r="R1170" s="6" t="n">
        <v>0</v>
      </c>
      <c r="S1170" s="6" t="n">
        <v>0.5887096774193549</v>
      </c>
      <c r="T1170" s="6" t="n">
        <v>8.764829931972791</v>
      </c>
      <c r="U1170" s="6" t="n">
        <v>4.8</v>
      </c>
      <c r="V1170" s="6" t="n">
        <v>5</v>
      </c>
      <c r="W1170" s="6" t="n">
        <v>5</v>
      </c>
      <c r="X1170" s="6" t="n">
        <v>4</v>
      </c>
      <c r="Y1170" s="6" t="n">
        <v>5</v>
      </c>
      <c r="Z1170" s="6" t="n">
        <v>5</v>
      </c>
      <c r="AA1170" s="6" t="inlineStr">
        <is>
          <t>O item apresenta excelente alinhamento com a habilidade MT-H5, pois exige que o avalie calcule o custo total acumulado de diferentes propostas ao longo de um horizonte de tempo, uma intervenção na realidade baseada em conhecimentos numéricos. Os objetos de conhecimento (conhecimentos numéricos) são perfeitamente adequados, pois a resolução depende de operações de divisão e multiplicação para calcular o custo de reposição e somar os valores totais. Os distratores são plausíveis, pois exploram erros de interpretação comuns: a alternativa A foca apenas na vida útil sem calcular o custo, a B e a E cometem erros de cálculo (B ignora a reposição, E calcula incorretamente o número de reposições), e a C subestima o custo total. O item é adequado ao Ensino Médio, pois envolve raciocínio lógico-matemático aplicado a um contexto do cotidiano, sem exigir conceções avançados. A aderência ao formato ENEM é máxima, pois apresenta um contexto social relevante (abastecimento de água em zona rural), exige interpretação de texto e dados, e a resposta correta é obtida por meio de uma análise quantitativa criteriosa.</t>
        </is>
      </c>
      <c r="AB1170" s="6" t="n">
        <v>5</v>
      </c>
      <c r="AC1170" s="6" t="n">
        <v>5</v>
      </c>
      <c r="AD1170" s="6" t="n">
        <v>5</v>
      </c>
      <c r="AE1170" s="6" t="n">
        <v>5</v>
      </c>
      <c r="AF1170" s="6" t="n">
        <v>5</v>
      </c>
      <c r="AG1170" s="6" t="n">
        <v>5</v>
      </c>
      <c r="AH1170" s="6" t="inlineStr">
        <is>
          <t>O item está perfeitamente alinhado à habilidade MT-H5, pois exige a avaliação de propostas de intervenção na realidade (construção de cisternas) com base em cálculos numéricos de custo acumulado ao longo do tempo. Os objetos de conhecimento (operações básicas, proporção, análise de tabelas) são adequados e pertinentes. Os distratores são plausíveis e bem elaborados, explorando erros comuns como o foco apenas no custo inicial (C), falhas no cálculo de reposição ao longo do tempo (B e E) ou justificativas incompletas que não abordam diretamente o critério de menor custo (A). O nível de dificuldade é compatível com o Ensino Médio, exigindo interpretação de contexto e aplicação de conceitos matemáticos simples na resolução de problemas. O formato segue rigorosamente o padrão do ENEM, com enunciado contextualizado, comando claro e alternativas que associam a resposta à sua justificativa.</t>
        </is>
      </c>
    </row>
    <row r="1171">
      <c r="A1171" s="6" t="inlineStr">
        <is>
          <t>e2619705-a978-487b-af1e-3a1a35c85103</t>
        </is>
      </c>
      <c r="B1171" s="6" t="inlineStr">
        <is>
          <t>com_fewshot_sem_grafo</t>
        </is>
      </c>
      <c r="C1171" s="6" t="inlineStr">
        <is>
          <t>MT</t>
        </is>
      </c>
      <c r="D1171" s="6" t="inlineStr">
        <is>
          <t>Matematica e suas Tecnologias</t>
        </is>
      </c>
      <c r="E1171" s="6" t="n">
        <v>1</v>
      </c>
      <c r="F1171" s="6" t="inlineStr">
        <is>
          <t>MT-H5</t>
        </is>
      </c>
      <c r="G1171" s="6" t="inlineStr">
        <is>
          <t>Avaliar propostas de intervencao na realidade utilizando conhecimentos numericos.</t>
        </is>
      </c>
      <c r="H1171" s="6" t="inlineStr">
        <is>
          <t>Uma residência rural gasta, em média, R$ 300,00 por mês com água tratada utilizada para fins não potáveis, como lavagem de áreas externas e descarga de vasos sanitários. Para reduzir esse custo e promover a sustentabilidade, o proprietário avalia duas propostas de instalação de sistemas de captação de água da chuva:
Proposta X: Instalação de um sistema de menor capacidade que atende a 70% da demanda mensal de água não potável, com custo de instalação de R$ 2.520,00.
Proposta Y: Instalação de um sistema de alta capacidade que atende a 100% da demanda mensal de água não potável, com custo de instalação de R$ 5.400,00.
Considerando que o valor da economia será exatamente o valor da conta de água reduzido proporcionalmente à capacidade do sistema, qual proposta apresenta o menor tempo de retorno do investimento (payback)?</t>
        </is>
      </c>
      <c r="I1171" s="6" t="inlineStr">
        <is>
          <t>Proposta X, pois o custo de instalação é menor.</t>
        </is>
      </c>
      <c r="J1171" s="6" t="inlineStr">
        <is>
          <t>Proposta X, pois o tempo de retorno do investimento é menor.</t>
        </is>
      </c>
      <c r="K1171" s="6" t="inlineStr">
        <is>
          <t>Proposta Y, pois a economia mensal é maior.</t>
        </is>
      </c>
      <c r="L1171" s="6" t="inlineStr">
        <is>
          <t>Proposta Y, pois o tempo de retorno do investimento é menor.</t>
        </is>
      </c>
      <c r="M1171" s="6" t="inlineStr">
        <is>
          <t>As propostas são equivalentes, pois o tempo de retorno é o mesmo para ambas.</t>
        </is>
      </c>
      <c r="N1171" s="6" t="inlineStr">
        <is>
          <t>B</t>
        </is>
      </c>
      <c r="O1171" s="6" t="inlineStr">
        <is>
          <t>Para avaliar a melhor intervenção, deve-se calcular o tempo de retorno (payback) dividindo o custo da instalação pela economia mensal gerada. Na Proposta X, a economia é de 70% de R$ 300,00, ou seja, R$ 210,00 por mês. O tempo de retorno é 2520 / 210 = 12 meses. Na Proposta Y, a economia é de 100% de R$ 300,00, ou seja, R$ 300,00 por mês. O tempo de retorno é 5400 / 300 = 18 meses. Comparando os resultados, 12 meses &lt; 18 meses, logo a Proposta X é a mais vantajosa financeiramente a curto prazo. Esta análise demonstra a habilidade MT-H5 ao utilizar conhecimentos numéricos para comparar e escolher a proposta de intervenção mais eficiente.</t>
        </is>
      </c>
      <c r="P1171" s="6" t="b">
        <v>1</v>
      </c>
      <c r="Q1171" s="6" t="n">
        <v>0</v>
      </c>
      <c r="R1171" s="6" t="n">
        <v>0</v>
      </c>
      <c r="S1171" s="6" t="n">
        <v>0.5263157894736842</v>
      </c>
      <c r="T1171" s="6" t="n">
        <v>12.20423280423281</v>
      </c>
      <c r="U1171" s="6" t="n">
        <v>4.8</v>
      </c>
      <c r="V1171" s="6" t="n">
        <v>5</v>
      </c>
      <c r="W1171" s="6" t="n">
        <v>5</v>
      </c>
      <c r="X1171" s="6" t="n">
        <v>4</v>
      </c>
      <c r="Y1171" s="6" t="n">
        <v>5</v>
      </c>
      <c r="Z1171" s="6" t="n">
        <v>5</v>
      </c>
      <c r="AA1171" s="6" t="inlineStr">
        <is>
          <t>O item apresenta excelente alinhamento com a habilidade MT-H5, pois exige que o avaliador calcule o tempo de retorno do investimento (payback) para duas propostas de intervenção, utilizando conhecimentos numéricos (operações de porcentagem e divisão) para decidir qual é a mais vantajosa. Os objetos de conhecimento esperados são perfeitamente adequados e necessários para a resolução. Os distratores são plausíveis: a alternativa A explora uma intuição comum (custo menor = melhor), a C e D focam em um dos componentes do cálculo (economia mensal) sem a análise completa, e a E sugere uma equivalência que não existe. O nível de complexidade é adequado para o Ensino Médio, exigindo a aplicação de conceitos financeiros básicos de forma contextualizada. O formato segue rigorosamente as características do ENEM, com um enunciado contextualizado, uma pergunta clara sobre a melhor intervenção e alternativas que exigem análise crítica, não apenas memorização.</t>
        </is>
      </c>
      <c r="AB1171" s="6" t="n">
        <v>5</v>
      </c>
      <c r="AC1171" s="6" t="n">
        <v>5</v>
      </c>
      <c r="AD1171" s="6" t="n">
        <v>5</v>
      </c>
      <c r="AE1171" s="6" t="n">
        <v>5</v>
      </c>
      <c r="AF1171" s="6" t="n">
        <v>5</v>
      </c>
      <c r="AG1171" s="6" t="n">
        <v>5</v>
      </c>
      <c r="AH1171" s="6" t="inlineStr">
        <is>
          <t>O item está perfeitamente alinhado à habilidade MT-H5, pois exige a avaliação de duas propostas de intervenção (sistemas de captação de água) com base no cálculo do tempo de retorno do investimento (payback), utilizando conhecimentos numéricos (porcentagem e divisão). Os objetos de conhecimento são adequados, envolvendo operações básicas aplicadas a um contexto financeiro e de sustentabilidade. Os distratores são plausíveis, explorando erros comuns como focar apenas no custo inicial (A), apenas na economia mensal (C) ou erros de cálculo (D, E). O nível de dificuldade é compatível com o Ensino Médio, exigindo interpretação e aplicação de conceitos matemáticos em situações reais. O formato segue rigorosamente o padrão do ENEM, com enunciado contextualizado e alternativas bem estruturadas.</t>
        </is>
      </c>
    </row>
    <row r="1172">
      <c r="A1172" s="6" t="inlineStr">
        <is>
          <t>76d11cae-e946-439f-be32-6b283d37a305</t>
        </is>
      </c>
      <c r="B1172" s="6" t="inlineStr">
        <is>
          <t>com_fewshot_sem_grafo</t>
        </is>
      </c>
      <c r="C1172" s="6" t="inlineStr">
        <is>
          <t>MT</t>
        </is>
      </c>
      <c r="D1172" s="6" t="inlineStr">
        <is>
          <t>Matematica e suas Tecnologias</t>
        </is>
      </c>
      <c r="E1172" s="6" t="n">
        <v>1</v>
      </c>
      <c r="F1172" s="6" t="inlineStr">
        <is>
          <t>MT-H5</t>
        </is>
      </c>
      <c r="G1172" s="6" t="inlineStr">
        <is>
          <t>Avaliar propostas de intervencao na realidade utilizando conhecimentos numericos.</t>
        </is>
      </c>
      <c r="H1172" s="6" t="inlineStr">
        <is>
          <t>Uma cooperativa de agricultores familiares produz, anualmente, 10.000 kg de café orgânico. Devido a problemas no armazenamento, 15% da produção é perdida antes da venda. Para minimizar esse prejuízo, a diretoria propõe a compra de um novo sistema de armazenamento que custa R$ 45.000,00 e promete reduzir as perdas para 5%. O quilograma do café é vendido por R$ 30,00. O presidente da cooperativa afirma que o investimento se pagará integralmente apenas com o aumento da receita obtida na primeira safra após a instalação do novo sistema. Com base nos dados apresentados, avalie a afirmação do presidente.</t>
        </is>
      </c>
      <c r="I1172" s="6" t="inlineStr">
        <is>
          <t>A afirmação está correta, pois a redução de 10% nas perdas gerará um aumento de 1.000 kg na venda, resultando em R$ 45.000,00 de receita extra.</t>
        </is>
      </c>
      <c r="J1172" s="6" t="inlineStr">
        <is>
          <t>A afirmação está incorreta, pois o aumento na receita será de R$ 30.000,00, valor insuficiente para cobrir o custo do investimento de R$ 45.000,00.</t>
        </is>
      </c>
      <c r="K1172" s="6" t="inlineStr">
        <is>
          <t>A afirmação está correta, pois a economia de 15% da produção total representará um ganho financeiro superior a R$ 50.000,00.</t>
        </is>
      </c>
      <c r="L1172" s="6" t="inlineStr">
        <is>
          <t>A afirmação está incorreta, pois o aumento na receita será de apenas R$ 15.000,00, cobrindo menos da metade do valor investido.</t>
        </is>
      </c>
      <c r="M1172" s="6" t="inlineStr">
        <is>
          <t>A afirmação está correta, pois o custo do equipamento será compensado pela eliminação total das perdas, dobrando a receita da cooperativa.</t>
        </is>
      </c>
      <c r="N1172" s="6" t="inlineStr">
        <is>
          <t>B</t>
        </is>
      </c>
      <c r="O1172" s="6" t="inlineStr">
        <is>
          <t>Para avaliar a viabilidade da proposta de intervenção, é necessário calcular o ganho financeiro real. Sem o novo sistema, a cooperativa vende 85% de 10.000 kg (8.500 kg). Com o sistema, venderia 95% de 10.000 kg (9.500 kg). O aumento na quantidade vendida é de 1.000 kg. Ao multiplicar esse aumento pelo preço de venda (R$ 30,00), obtém-se um acréscimo de receita de R$ 30.000,00. Como o investimento é de R$ 45.000,00, o ganho não cobre o custo na primeira safra, invalidando a afirmação do presidente. A questão exige a aplicação de porcentagem e operações básicas para tomar uma decisão econômica.</t>
        </is>
      </c>
      <c r="P1172" s="6" t="b">
        <v>1</v>
      </c>
      <c r="Q1172" s="6" t="n">
        <v>0</v>
      </c>
      <c r="R1172" s="6" t="n">
        <v>0</v>
      </c>
      <c r="S1172" s="6" t="n">
        <v>0.6065573770491803</v>
      </c>
      <c r="T1172" s="6" t="n">
        <v>10.88508865747256</v>
      </c>
      <c r="U1172" s="6" t="n">
        <v>5</v>
      </c>
      <c r="V1172" s="6" t="n">
        <v>5</v>
      </c>
      <c r="W1172" s="6" t="n">
        <v>5</v>
      </c>
      <c r="X1172" s="6" t="n">
        <v>5</v>
      </c>
      <c r="Y1172" s="6" t="n">
        <v>5</v>
      </c>
      <c r="Z1172" s="6" t="n">
        <v>5</v>
      </c>
      <c r="AA1172" s="6" t="inlineStr">
        <is>
          <t>O item apresenta excelente alinhamento com a habilidade-alvo MT-H5, pois exige que o avalie não apenas realize cálculos numéricos (aplicação de porcentagem e multiplicação), mas que utilize esses resultados para avaliar criticamente uma proposta de intervenção econômica (a compra do sistema de armazenamento). A decisão final sobre a afirmação do presidente depende diretamente da análise do custo-benefício do investimento, o que é o cerne da habilidade. Os objetos de conhecimento esperados (conhecimentos numéricos) são perfeitamente adequados e necessários para a resolução do problema. Os distratores são plausíveis e bem elaborados: a alternativa A comete um erro comum de interpretação (confundir a redução percentual com o aumento absoluto), a C superestima o ganho, a D subestima o aumento e a E apresenta uma distorção completa (eliminação total das perdas). O item é adequado ao nível de Ensino Médio, pois envolve operações aritméticas básicas e raciocínio lógico que estão dentro do currículo. A aderência ao formato ENEM é máxima, pois se trata de um item de múltipla escolha com um contexto do cotidiano (agricultura familiar), que exige a aplicação de conhecimentos de Matemática para tomar uma decisão informada, refletindo a natureza interdisciplinar e aplicada das provas.</t>
        </is>
      </c>
      <c r="AB1172" s="6" t="n">
        <v>4.8</v>
      </c>
      <c r="AC1172" s="6" t="n">
        <v>5</v>
      </c>
      <c r="AD1172" s="6" t="n">
        <v>5</v>
      </c>
      <c r="AE1172" s="6" t="n">
        <v>4</v>
      </c>
      <c r="AF1172" s="6" t="n">
        <v>5</v>
      </c>
      <c r="AG1172" s="6" t="n">
        <v>5</v>
      </c>
      <c r="AH1172" s="6" t="inlineStr">
        <is>
          <t>O item está perfeitamente alinhado à habilidade MT-H5, pois solicita a avaliação de uma proposta de intervenção na realidade (aquisição de novo sistema de armazenamento) com base em argumentos numéricos (cálculo de perdas, receita e custo). Os objetos de conhecimento envolvem porcentagem e operações fundamentais, adequados ao contexto. Os distratores são plausíveis, explorando erros comuns como a confusão entre valores de custo e receita (A) ou a má interpretação das porcentagens de perda (C e E), embora o distrator D apresente um valor cujo erro de cálculo não seja tão intuitivo quanto os demais. A complexidade é adequada ao Ensino Médio, exigindo interpretação de texto e aplicação de matemática básica. O formato adere estritamente ao padrão ENEM.</t>
        </is>
      </c>
    </row>
    <row r="1173">
      <c r="A1173" s="6" t="inlineStr">
        <is>
          <t>6e90333b-8213-49a4-8c90-7e91da499f85</t>
        </is>
      </c>
      <c r="B1173" s="6" t="inlineStr">
        <is>
          <t>com_fewshot_sem_grafo</t>
        </is>
      </c>
      <c r="C1173" s="6" t="inlineStr">
        <is>
          <t>MT</t>
        </is>
      </c>
      <c r="D1173" s="6" t="inlineStr">
        <is>
          <t>Matematica e suas Tecnologias</t>
        </is>
      </c>
      <c r="E1173" s="6" t="n">
        <v>2</v>
      </c>
      <c r="F1173" s="6" t="inlineStr">
        <is>
          <t>MT-H6</t>
        </is>
      </c>
      <c r="G1173" s="6" t="inlineStr">
        <is>
          <t>Interpretar a localizacao e a movimentacao de pessoas/objetos no espaco tridimensional e sua representacao no espaco bidimensional.</t>
        </is>
      </c>
      <c r="H1173" s="6" t="inlineStr">
        <is>
          <t>Um operador de drone está realizando o mapeamento de uma região plana para monitorar o trânsito. O drone é programado para voar em linha reta na direção Norte, mantendo uma altitude constante. A câmera do drone é fixada na parte inferior da aeronave, apontada perpendicularmente para o solo, de modo que a parte superior da imagem capturada (representação bidimensional) corresponde sempre à direção para a qual o drone está se movendo (frente). Ao analisar a imagem gerada em tempo real, o operador observa que um carro azul aparece posicionado exatamente à esquerda de um caminhão branco, que é o ponto de referência. Considerando o movimento do drone e a orientação da imagem, qual é a posição real do carro azul em relação ao caminhão branco no espaço tridimensional?</t>
        </is>
      </c>
      <c r="I1173" s="6" t="inlineStr">
        <is>
          <t>Ao Norte do caminhão.</t>
        </is>
      </c>
      <c r="J1173" s="6" t="inlineStr">
        <is>
          <t>Ao Sul do caminhão.</t>
        </is>
      </c>
      <c r="K1173" s="6" t="inlineStr">
        <is>
          <t>A Leste do caminhão.</t>
        </is>
      </c>
      <c r="L1173" s="6" t="inlineStr">
        <is>
          <t>A Oeste do caminhão.</t>
        </is>
      </c>
      <c r="M1173" s="6" t="inlineStr">
        <is>
          <t>A Nordeste do caminhão.</t>
        </is>
      </c>
      <c r="N1173" s="6" t="inlineStr">
        <is>
          <t>D</t>
        </is>
      </c>
      <c r="O1173" s="6" t="inlineStr">
        <is>
          <t>A questão exige a habilidade de interpretar a localização no espaço tridimensional a partir de sua representação bidimensional (MT-H6). O drone move-se para o Norte, e a câmera está orientada de forma que o topo da imagem (2D) aponte para o Norte. Na convenção de leitura de mapas e imagens orientadas, se o Norte está para cima, o Leste está à direita e o Oeste está à esquerda. Como o carro está à esquerda do caminhão na imagem, conclui-se que, no espaço real, o carro está localizado a Oeste do caminhão.</t>
        </is>
      </c>
      <c r="P1173" s="6" t="b">
        <v>1</v>
      </c>
      <c r="Q1173" s="6" t="n">
        <v>0</v>
      </c>
      <c r="R1173" s="6" t="n">
        <v>0</v>
      </c>
      <c r="S1173" s="6" t="n">
        <v>0.7411764705882353</v>
      </c>
      <c r="T1173" s="6" t="n">
        <v>10.99145945945946</v>
      </c>
      <c r="U1173" s="6" t="n">
        <v>4.8</v>
      </c>
      <c r="V1173" s="6" t="n">
        <v>5</v>
      </c>
      <c r="W1173" s="6" t="n">
        <v>5</v>
      </c>
      <c r="X1173" s="6" t="n">
        <v>4</v>
      </c>
      <c r="Y1173" s="6" t="n">
        <v>5</v>
      </c>
      <c r="Z1173" s="6" t="n">
        <v>5</v>
      </c>
      <c r="AA1173" s="6" t="inlineStr">
        <is>
          <t>O item apresenta excelente alinhamento com a habilidade MT-H6, pois demanda a interpretação da representação bidimensional (a imagem do drone) para inferir a posição real no espaço tridimensional. A situação contextualizada (drone, mapeamento) é plausível e relevante para o Ensino Médio. Os objetos de conhecimento (geometria espacial, orientação) são adequados e bem aplicados. Os distratores (A, B, C, E) são funcionais, explorando possíveis equívocos comuns (confusão entre esquerda/direita e norte/sul, ou a tentativa de usar uma direção composta como Nordeste). Apenas o distrator 'E' é um pouco menos plausível, pois a questão estabelece uma relação de esquerda/direita clara, tornando uma direção composta uma escolha menos provável para um estudante que entendeu o problema. O formato, o enunciado claro e a justificativa coerente estão perfeitamente aderentes ao padrão ENEM.</t>
        </is>
      </c>
      <c r="AB1173" s="6" t="n">
        <v>5</v>
      </c>
      <c r="AC1173" s="6" t="n">
        <v>5</v>
      </c>
      <c r="AD1173" s="6" t="n">
        <v>5</v>
      </c>
      <c r="AE1173" s="6" t="n">
        <v>5</v>
      </c>
      <c r="AF1173" s="6" t="n">
        <v>5</v>
      </c>
      <c r="AG1173" s="6" t="n">
        <v>5</v>
      </c>
      <c r="AH1173" s="6" t="inlineStr">
        <is>
          <t>O item apresenta excelente alinhamento à habilidade MT-H6, pois exige do estudante a transposição de uma informação relativa no espaço bidimensional (imagem à esquerda) para uma localização absoluta no espaço tridimensional (Oeste), considerando a orientação fornecida (Norte). Os objetos de conhecimento geométricos (orientação espacial, pontos cardeais, projeção) são adequados e essenciais para a resolução. Os distratores são plausíveis, explorando erros comuns de inversão (Leste/Oeste) ou confusão com a direção do movimento (Norte/Sul). O nível de dificuldade é compatível com o Ensino Médio, exigindo raciocínio lógico e leitura crítica de informações espaciais contextualizadas. O formato segue rigorosamente os padrões do ENEM, com enunciado contextualizado, linguagem clara e cinco alternativas.</t>
        </is>
      </c>
    </row>
    <row r="1174">
      <c r="A1174" s="6" t="inlineStr">
        <is>
          <t>9a736ac6-3151-49c0-8361-ec1db5e8e06b</t>
        </is>
      </c>
      <c r="B1174" s="6" t="inlineStr">
        <is>
          <t>com_fewshot_sem_grafo</t>
        </is>
      </c>
      <c r="C1174" s="6" t="inlineStr">
        <is>
          <t>MT</t>
        </is>
      </c>
      <c r="D1174" s="6" t="inlineStr">
        <is>
          <t>Matematica e suas Tecnologias</t>
        </is>
      </c>
      <c r="E1174" s="6" t="n">
        <v>2</v>
      </c>
      <c r="F1174" s="6" t="inlineStr">
        <is>
          <t>MT-H6</t>
        </is>
      </c>
      <c r="G1174" s="6" t="inlineStr">
        <is>
          <t>Interpretar a localizacao e a movimentacao de pessoas/objetos no espaco tridimensional e sua representacao no espaco bidimensional.</t>
        </is>
      </c>
      <c r="H1174" s="6" t="inlineStr">
        <is>
          <t>Um centro de distribuicao logistica utiliza robos moveis autonomos para organizar o estoque de um galpao. O operador controla esses robos por meio de um monitor que exibe um mapa bidimensional (vista de cima) do ambiente. Nesse mapa, as colunas sao numeradas de 1 a 5 (da esquerda para a direita) e as filas sao identificadas pelas letras A a E (de frente para tras, sendo A a fila mais proxima ao operador). Dentro de cada quadrado do mapa, um numero indica a altura da prateleira naquele ponto: 1 (nivel do chao), 2 (1 metro de altura) e 3 (2 metros de altura). Em uma determinada operacao, o robo coleta uma caixa na posicao C3, altura 1, e a transporta para a posicao A5, altura 3. Considerando o espaco tridimensional real do galpao, qual descricao corresponde corretamente ao movimento realizado pelo robo?</t>
        </is>
      </c>
      <c r="I1174" s="6" t="inlineStr">
        <is>
          <t>O robo se moveu duas filas para tras, duas colunas para a direita e subiu dois niveis de altura.</t>
        </is>
      </c>
      <c r="J1174" s="6" t="inlineStr">
        <is>
          <t>O robo se moveu duas filas para frente, duas colunas para a esquerda e desceu dois niveis de altura.</t>
        </is>
      </c>
      <c r="K1174" s="6" t="inlineStr">
        <is>
          <t>O robo se moveu duas filas para frente, duas colunas para a direita e subiu dois niveis de altura.</t>
        </is>
      </c>
      <c r="L1174" s="6" t="inlineStr">
        <is>
          <t>O robo se moveu duas filas para tras, duas colunas para a esquerda e subiu dois niveis de altura.</t>
        </is>
      </c>
      <c r="M1174" s="6" t="inlineStr">
        <is>
          <t>O robo se moveu duas filas para frente, duas colunas para a direita e desceu dois niveis de altura.</t>
        </is>
      </c>
      <c r="N1174" s="6" t="inlineStr">
        <is>
          <t>C</t>
        </is>
      </c>
      <c r="O1174" s="6" t="inlineStr">
        <is>
          <t>A questao exige a interpretacao da localizacao e movimentacao no espaco tridimensional (frente/tras, esquerda/direita, cima/baixo) a partir de uma representacao bidimensional (o mapa 2D com indicacao de altura). Analisando o mapa: a mudanca da fila C para a fila A indica um deslocamento de duas posicoes em direcao a frente (eixo y); a mudanca da coluna 3 para a 5 indica um deslocamento de duas posicoes para a direita (eixo x); e a mudanca de altura 1 para 3 indica uma subida de dois niveis (eixo z). Portanto, a alternativa C descreve corretamente a integracao desses movimentos.</t>
        </is>
      </c>
      <c r="P1174" s="6" t="b">
        <v>1</v>
      </c>
      <c r="Q1174" s="6" t="n">
        <v>0</v>
      </c>
      <c r="R1174" s="6" t="n">
        <v>0</v>
      </c>
      <c r="S1174" s="6" t="n">
        <v>0.5251798561151079</v>
      </c>
      <c r="T1174" s="6" t="n">
        <v>12.77812811660914</v>
      </c>
      <c r="U1174" s="6" t="n">
        <v>4.8</v>
      </c>
      <c r="V1174" s="6" t="n">
        <v>5</v>
      </c>
      <c r="W1174" s="6" t="n">
        <v>5</v>
      </c>
      <c r="X1174" s="6" t="n">
        <v>4</v>
      </c>
      <c r="Y1174" s="6" t="n">
        <v>5</v>
      </c>
      <c r="Z1174" s="6" t="n">
        <v>5</v>
      </c>
      <c r="AA1174" s="6" t="inlineStr">
        <is>
          <t>O item apresenta excelente alinhamento com a habilidade-alvo MT-H6, pois exige a interpretação de uma representação bidimensional (mapa 2D com altura) para descrever um movimento no espaço tridimensional (frente/tras, esquerda/direita, cima/baixo). Os objetos de conhecimento esperados (conhecimentos geométricos) são perfeitamente adequados, pois a questão se baseia em noções de coordenadas e eixos espaciais. Os distratores são plausíveis, pois exploram possíveis confusões na interpretação da direção do movimento (frente/tras) e da mudança de altura (subir/descer), exigindo do estudante uma análise cuidadosa. O nível de complexidade é adequado para o Ensino Médio, envolvendo raciocínio lógico e espacial sem a necessidade de conhecimentos avançados. A aderência ao formato ENEM é alta, pois contextualiza a questão em um cenário real e atual (logística e automação), utiliza linguagem clara e objetiva, e as alternativas exigem a compreensão do enunciado para a seleção da resposta correta.</t>
        </is>
      </c>
      <c r="AB1174" s="6" t="n">
        <v>5</v>
      </c>
      <c r="AC1174" s="6" t="n">
        <v>5</v>
      </c>
      <c r="AD1174" s="6" t="n">
        <v>5</v>
      </c>
      <c r="AE1174" s="6" t="n">
        <v>5</v>
      </c>
      <c r="AF1174" s="6" t="n">
        <v>5</v>
      </c>
      <c r="AG1174" s="6" t="n">
        <v>5</v>
      </c>
      <c r="AH1174" s="6" t="inlineStr">
        <is>
          <t>O item avalia integralmente a habilidade MT-H6, exigindo a leitura de uma representação bidimensional (mapa com indicativo de altura) para inferir movimentos no espaço tridimensional (frente/tras, esquerda/direita, subida/descida). Os objetos de conhecimento geométricos são adequados. Os distratores são plausíveis, explorando possíveis erros de interpretação das direções e dos níveis de altura. O nível de dificuldade é compatível com o Ensino Médio e o item segue estritamente o formato e o estilo contextualizado do ENEM.</t>
        </is>
      </c>
    </row>
    <row r="1175">
      <c r="A1175" s="6" t="inlineStr">
        <is>
          <t>9570670b-4b0b-4a6f-81ce-c75a74a475c7</t>
        </is>
      </c>
      <c r="B1175" s="6" t="inlineStr">
        <is>
          <t>com_fewshot_sem_grafo</t>
        </is>
      </c>
      <c r="C1175" s="6" t="inlineStr">
        <is>
          <t>MT</t>
        </is>
      </c>
      <c r="D1175" s="6" t="inlineStr">
        <is>
          <t>Matematica e suas Tecnologias</t>
        </is>
      </c>
      <c r="E1175" s="6" t="n">
        <v>2</v>
      </c>
      <c r="F1175" s="6" t="inlineStr">
        <is>
          <t>MT-H6</t>
        </is>
      </c>
      <c r="G1175" s="6" t="inlineStr">
        <is>
          <t>Interpretar a localizacao e a movimentacao de pessoas/objetos no espaco tridimensional e sua representacao no espaco bidimensional.</t>
        </is>
      </c>
      <c r="H1175" s="6" t="inlineStr">
        <is>
          <t>Um operador de drone está realizando o mapeamento de uma reserva ambiental. O drone está equipado com uma câmera que transmite imagens em tempo real para um monitor. Inicialmente, o drone está posicionado verticalmente acima de um lago perfeitamente circular, gerando uma imagem bidimensional que mostra o lago como um círculo. Em seguida, o operador move o drone lateralmente, mantendo a mesma altitude, de modo que a câmera agora observa o lago sob um ângulo inclinado em relação à vertical. Com base na mudança de posição do drone no espaço tridimensional, qual será a nova representação da forma do lago na imagem bidimensional exibida no monitor?</t>
        </is>
      </c>
      <c r="I1175" s="6" t="inlineStr">
        <is>
          <t>O lago continuará sendo representado por um círculo perfeito.</t>
        </is>
      </c>
      <c r="J1175" s="6" t="inlineStr">
        <is>
          <t>A representação do lago se transformará em uma elipse.</t>
        </is>
      </c>
      <c r="K1175" s="6" t="inlineStr">
        <is>
          <t>A representação do lago se transformará em um triângulo isósceles.</t>
        </is>
      </c>
      <c r="L1175" s="6" t="inlineStr">
        <is>
          <t>A representação do lago se transformará em um quadrado.</t>
        </is>
      </c>
      <c r="M1175" s="6" t="inlineStr">
        <is>
          <t>A representação do lago desaparecerá, pois a câmera perderá o alvo.</t>
        </is>
      </c>
      <c r="N1175" s="6" t="inlineStr">
        <is>
          <t>B</t>
        </is>
      </c>
      <c r="O1175" s="6" t="inlineStr">
        <is>
          <t>A habilidade MT-H6 refere-se à interpretação da localização e movimentação no espaço tridimensional e sua representação no espaço bidimensional. Quando a observação de um círculo (no espaço 3D) muda de uma posição frontal (vertical) para uma posição oblíqua, a projeção no plano bidimensional (tela) sofre uma deformação perspectiva, transformando-se visualmente em uma elipse.</t>
        </is>
      </c>
      <c r="P1175" s="6" t="b">
        <v>1</v>
      </c>
      <c r="Q1175" s="6" t="n">
        <v>0</v>
      </c>
      <c r="R1175" s="6" t="n">
        <v>0</v>
      </c>
      <c r="S1175" s="6" t="n">
        <v>0.7032967032967034</v>
      </c>
      <c r="T1175" s="6" t="n">
        <v>12.63677922077922</v>
      </c>
      <c r="U1175" s="6" t="n">
        <v>4.8</v>
      </c>
      <c r="V1175" s="6" t="n">
        <v>5</v>
      </c>
      <c r="W1175" s="6" t="n">
        <v>5</v>
      </c>
      <c r="X1175" s="6" t="n">
        <v>4</v>
      </c>
      <c r="Y1175" s="6" t="n">
        <v>5</v>
      </c>
      <c r="Z1175" s="6" t="n">
        <v>5</v>
      </c>
      <c r="AA1175" s="6" t="inlineStr">
        <is>
          <t>O item apresenta excelente alinhamento com a habilidade MT-H6, pois descreve uma situação real (movimentação de um drone) que exige a interpretação da transformação de uma forma tridimensional (círculo) em sua representação bidimensional (elipse) devido a uma mudança de perspectiva. Os objetos de conhecimento esperados (geometria) são perfeitamente adequados e aplicados ao contexto. Os distratores são plausíveis: a alternativa A representa a falta de compreensão da perspectiva, a C e D são figuras geométricas comuns que podem ser associadas erroneamente, e E aborda uma falha técnica, um erro comum em itens de interpretação de texto. O nível de complexidade é adequado para o Ensino Médio, exigindo raciocínio sobre projeções geométricas sem a necessidade de cálculos avançados. A estrutura do enunciado, o contexto pertinente e a clareza das alternativas seguem rigorosamente o formato padrão do ENEM.</t>
        </is>
      </c>
      <c r="AB1175" s="6" t="n">
        <v>4.8</v>
      </c>
      <c r="AC1175" s="6" t="n">
        <v>5</v>
      </c>
      <c r="AD1175" s="6" t="n">
        <v>5</v>
      </c>
      <c r="AE1175" s="6" t="n">
        <v>4</v>
      </c>
      <c r="AF1175" s="6" t="n">
        <v>5</v>
      </c>
      <c r="AG1175" s="6" t="n">
        <v>5</v>
      </c>
      <c r="AH1175" s="6" t="inlineStr">
        <is>
          <t>O item avalia com precisão a habilidade MT-H6, exigindo a compreensão da projeção de uma figura tridimensional (lago circular) em um plano bidimensional (monitor) sob diferentes ângulos de visão. O contexto de uso de drone é atual e adequado ao formato do ENEM. Os objetos de conhecimento geométricos (perspectiva, formas geométricas) são pertinentes ao Ensino Médio. O distrator A é plausível, explorando a ideia de invariância da forma, enquanto os demais, embora menos prováveis geometricamente, cumprem a função de diferenciar o conhecimento específico.</t>
        </is>
      </c>
    </row>
    <row r="1176">
      <c r="A1176" s="6" t="inlineStr">
        <is>
          <t>cc86199e-335f-4a82-8159-dd0b7c92a7b5</t>
        </is>
      </c>
      <c r="B1176" s="6" t="inlineStr">
        <is>
          <t>com_fewshot_sem_grafo</t>
        </is>
      </c>
      <c r="C1176" s="6" t="inlineStr">
        <is>
          <t>MT</t>
        </is>
      </c>
      <c r="D1176" s="6" t="inlineStr">
        <is>
          <t>Matematica e suas Tecnologias</t>
        </is>
      </c>
      <c r="E1176" s="6" t="n">
        <v>2</v>
      </c>
      <c r="F1176" s="6" t="inlineStr">
        <is>
          <t>MT-H6</t>
        </is>
      </c>
      <c r="G1176" s="6" t="inlineStr">
        <is>
          <t>Interpretar a localizacao e a movimentacao de pessoas/objetos no espaco tridimensional e sua representacao no espaco bidimensional.</t>
        </is>
      </c>
      <c r="H1176" s="6" t="inlineStr">
        <is>
          <t>Um engenheiro está projetando o sistema de segurança de um armazém cúbico e utiliza um software para simular o campo de visão de uma câmera instalada em um dos vértices superiores, apontada para o centro do piso oposto. No monitor, ele visualiza a projeção bidimensional (planta baixa) do armazém, onde o campo de visão da câmera é representado por uma região sombreada. Considerando que a câmera tem um ângulo de abertura de 90 graus e está posicionada no canto superior esquerdo do armazém, qual das representações bidimensionais abaixo corresponde corretamente à área visível pela câmera no piso do armazém?</t>
        </is>
      </c>
      <c r="I1176" s="6" t="inlineStr">
        <is>
          <t>Um quadrado representando o piso. A região visível é um triângulo retângulo ocupando todo o quadrado, com o vértice do ângulo reto coincidindo com o canto onde a câmera está instalada.</t>
        </is>
      </c>
      <c r="J1176" s="6" t="inlineStr">
        <is>
          <t>Um quadrado representando o piso. A região visível é um quadrado menor centralizado, sem tocar nas bordas, representando o foco central da câmera.</t>
        </is>
      </c>
      <c r="K1176" s="6" t="inlineStr">
        <is>
          <t>Um quadrado representando o piso. A região visível é um trapézio que se estende da parede onde a câmera está instalada até a parede oposta.</t>
        </is>
      </c>
      <c r="L1176" s="6" t="inlineStr">
        <is>
          <t>Um quadrado representando o piso. A região visível é um triângulo isósceles com a base na parede oposta à câmera e o vértice no centro do quadrado.</t>
        </is>
      </c>
      <c r="M1176" s="6" t="inlineStr">
        <is>
          <t>Um quadrado representando o piso. A região visível é um semicírculo com o diâmetro apoiado na parede onde a câmera está instalada.</t>
        </is>
      </c>
      <c r="N1176" s="6" t="inlineStr">
        <is>
          <t>A</t>
        </is>
      </c>
      <c r="O1176" s="6" t="inlineStr">
        <is>
          <t>A questão exige a habilidade MT-H6 de interpretar a localização e a movimentação no espaço tridimensional e sua representação no bidimensional. A câmera está em um vértice superior (canto) e aponta para o piso. Com um ângulo de 90 graus, o campo de visão no plano bidimensional (piso) forma um triângulo retângulo. O vértice do ângulo reto coincide com a posição da câmera (projetada no plano), e os catetos se estendem ao longo das paredes adjacentes até o limite do alcance, cobrindo metade da área do quadrado (piso). A alternativa A descreve corretamente essa projeção.</t>
        </is>
      </c>
      <c r="P1176" s="6" t="b">
        <v>1</v>
      </c>
      <c r="Q1176" s="6" t="n">
        <v>0</v>
      </c>
      <c r="R1176" s="6" t="n">
        <v>0</v>
      </c>
      <c r="S1176" s="6" t="n">
        <v>0.5488721804511278</v>
      </c>
      <c r="T1176" s="6" t="n">
        <v>11.64907488986784</v>
      </c>
      <c r="U1176" s="6" t="n">
        <v>4.8</v>
      </c>
      <c r="V1176" s="6" t="n">
        <v>5</v>
      </c>
      <c r="W1176" s="6" t="n">
        <v>5</v>
      </c>
      <c r="X1176" s="6" t="n">
        <v>4</v>
      </c>
      <c r="Y1176" s="6" t="n">
        <v>5</v>
      </c>
      <c r="Z1176" s="6" t="n">
        <v>5</v>
      </c>
      <c r="AA1176" s="6" t="inlineStr">
        <is>
          <t>O item apresenta excelente alinhamento com a habilidade MT-H6, pois exige a interpretação da projeção tridimensional (campo de visão de uma câmera em um vértice de um cubo) em um plano bidimensional (planta baixa). A solução requer a visualização espacial e a compreensão de como um cone de visão se projeta em um plano, o que é central à habilidade. Os objetos de conhecimento (geometria espacial, projeções, ângulos) são perfeitamente adequados e necessários para a resolução. Os distratores (B, C, D, E) são plausíveis, pois representam conceitos geométricos comuns e que poderiam surgir de interpretações errôneas do problema (ex: confusão com lentes de foco, projeção de um cilindro, ou uma visão isométrica). A complexidade da questão, envolvendo raciocínio espacial e trigonometria implícita, é adequada para o Ensino Médio, especialmente no contexto de preparação para o ENEM. O formato, com um enunciado contextualizado e alternativas de interpretação visual, segue estritamente o padrão de itens de múltipla escolha do ENEM.</t>
        </is>
      </c>
      <c r="AB1176" s="6" t="n">
        <v>4.8</v>
      </c>
      <c r="AC1176" s="6" t="n">
        <v>5</v>
      </c>
      <c r="AD1176" s="6" t="n">
        <v>5</v>
      </c>
      <c r="AE1176" s="6" t="n">
        <v>4</v>
      </c>
      <c r="AF1176" s="6" t="n">
        <v>5</v>
      </c>
      <c r="AG1176" s="6" t="n">
        <v>5</v>
      </c>
      <c r="AH1176" s="6" t="inlineStr">
        <is>
          <t>O item avalia com excelência a habilidade MT-H6, pois exige do estudante a capacidade de visualizar e interpretar a projeção de um elemento tridimensional (campo de visão de uma câmera em um cubo) em um plano bidimensional (planta baixa). A situação-problema é contextualizada e coerente, exigindo a mobilização de conhecimentos geométricos espaciais e planos (ângulos, polígonos, projeção). O nível de complexidade é adequado ao Ensino Médio, desafiando o aluno a transcender a visualização plana. O formato segue rigorosamente o padrão ENEM, com enunciado claro e alternativas bem formuladas. Os distratores são plausíveis, explorando erros comuns de interpretação espacial, como a confusão entre foco central e área de abrangência (B), ou a deformação da figura projetada (C, D, E), embora o distrator B seja menos robusto geometricamente que os outros.</t>
        </is>
      </c>
    </row>
    <row r="1177">
      <c r="A1177" s="6" t="inlineStr">
        <is>
          <t>6a91d36e-ae85-49dc-be9a-ff4a54895c57</t>
        </is>
      </c>
      <c r="B1177" s="6" t="inlineStr">
        <is>
          <t>com_fewshot_sem_grafo</t>
        </is>
      </c>
      <c r="C1177" s="6" t="inlineStr">
        <is>
          <t>MT</t>
        </is>
      </c>
      <c r="D1177" s="6" t="inlineStr">
        <is>
          <t>Matematica e suas Tecnologias</t>
        </is>
      </c>
      <c r="E1177" s="6" t="n">
        <v>2</v>
      </c>
      <c r="F1177" s="6" t="inlineStr">
        <is>
          <t>MT-H6</t>
        </is>
      </c>
      <c r="G1177" s="6" t="inlineStr">
        <is>
          <t>Interpretar a localizacao e a movimentacao de pessoas/objetos no espaco tridimensional e sua representacao no espaco bidimensional.</t>
        </is>
      </c>
      <c r="H1177" s="6" t="inlineStr">
        <is>
          <t>Em uma simulacao de resgate, um drone e programado para voar dentro de um hangar cúbico de grandes dimensoes. O drone inicia seu movimento no centro do piso do hangar, considerado como a origem (0, 0, 0). O percurso programado consiste em tres deslocamentos sequenciais: primeiro, sobe 20 metros na vertical; segundo, desloca-se 15 metros para o Leste; e terceiro, desloca-se 20 metros para o Norte. O centro de controle monitora a posicao do drone por meio de um radar que projeta a localizacao do aparelho sobre o piso do hangar (uma representacao bidimensional). Qual e a distancia, em metros, entre o ponto de partida e a posicao final do drone conforme exibida na tela do radar?</t>
        </is>
      </c>
      <c r="I1177" s="6" t="inlineStr">
        <is>
          <t>20</t>
        </is>
      </c>
      <c r="J1177" s="6" t="inlineStr">
        <is>
          <t>25</t>
        </is>
      </c>
      <c r="K1177" s="6" t="inlineStr">
        <is>
          <t>30</t>
        </is>
      </c>
      <c r="L1177" s="6" t="inlineStr">
        <is>
          <t>35</t>
        </is>
      </c>
      <c r="M1177" s="6" t="inlineStr">
        <is>
          <t>55</t>
        </is>
      </c>
      <c r="N1177" s="6" t="inlineStr">
        <is>
          <t>B</t>
        </is>
      </c>
      <c r="O1177" s="6" t="inlineStr">
        <is>
          <t>A habilidade MT-H6 e avaliada ao exigir a interpretacao da movimentacao no espaco tridimensional (altura, leste, norte) e sua representacao no espaco bidimensional (o plano do radar). O radar ignora a coordenada vertical (altura de 20m), projetando apenas o deslocamento horizontal. Assim, calcula-se a distancia no plano 2D usando os catetos 15 m e 20 m. Aplicando o Teorema de Pitagoras, a distancia e a raiz quadrada de (15 ao quadrado + 20 ao quadrado), que e igual a raiz quadrada de 625, resultando em 25 metros.</t>
        </is>
      </c>
      <c r="P1177" s="6" t="b">
        <v>1</v>
      </c>
      <c r="Q1177" s="6" t="n">
        <v>0</v>
      </c>
      <c r="R1177" s="6" t="n">
        <v>0</v>
      </c>
      <c r="S1177" s="6" t="n">
        <v>0.7741935483870968</v>
      </c>
      <c r="T1177" s="6" t="n">
        <v>12.45803278688524</v>
      </c>
      <c r="U1177" s="6" t="n">
        <v>5</v>
      </c>
      <c r="V1177" s="6" t="n">
        <v>5</v>
      </c>
      <c r="W1177" s="6" t="n">
        <v>5</v>
      </c>
      <c r="X1177" s="6" t="n">
        <v>5</v>
      </c>
      <c r="Y1177" s="6" t="n">
        <v>5</v>
      </c>
      <c r="Z1177" s="6" t="n">
        <v>5</v>
      </c>
      <c r="AA1177" s="6" t="inlineStr">
        <is>
          <t>O item apresenta excelente alinhamento com a habilidade MT-H6, pois demanda a interpretação de uma trajetória no espaço tridimensional (altura, leste, norte) e sua projeção em um plano bidimensional (o radar). A adequação dos objetos de conhecimento é perfeita, pois a resolução depende exclusivamente do conhecimento de geometria plana (Teorema de Pitágoras). Os distratores são plausíveis e bem elaborados: a alternativa A (20) corresponde a um dos catetos; a C (30) é a soma dos catetos; a D (35) é a soma de um cateto com a hipotenusa; e a E (55) é a soma de todos os deslocamentos tridimensionais. O item é adequado ao nível de escolaridade do Ensino Médio, pois envolve conceitos de geometria espacial e plana que são parte do currículo. A aderência ao formato ENEM é máxima, pois apresenta um contexto aplicado (simulação de resgate com drone), uma linguagem clara e um raciocínio de múltiplas etapas que exige a compreensão da representação de um espaço 3D em um plano 2D.</t>
        </is>
      </c>
      <c r="AB1177" s="6" t="n">
        <v>5</v>
      </c>
      <c r="AC1177" s="6" t="n">
        <v>5</v>
      </c>
      <c r="AD1177" s="6" t="n">
        <v>5</v>
      </c>
      <c r="AE1177" s="6" t="n">
        <v>5</v>
      </c>
      <c r="AF1177" s="6" t="n">
        <v>5</v>
      </c>
      <c r="AG1177" s="6" t="n">
        <v>5</v>
      </c>
      <c r="AH1177" s="6" t="inlineStr">
        <is>
          <t>O item apresenta excelente alinhamento à habilidade MT-H6, pois exige do estudante a compreensão da projeção de um movimento tridimensional (altura, leste, norte) em um plano bidimensional (radar), desconsiderando a coordenada vertical para o cálculo solicitado. Os objetos de conhecimento (Geometria Espacial, Teorema de Pitágoras) são pertinentes e bem aplicados. Os distratores são plausíveis, explorando erros comuns como a soma dos vetores horizontais (15+20=35) ou a soma de todos os deslocamentos incluindo a vertical (20+15+20=55). O nível de dificuldade é adequado ao Ensino Médio e o formato segue rigorosamente os padrões do ENEM, com enunciado contextualizado e cinco alternativas.</t>
        </is>
      </c>
    </row>
    <row r="1178">
      <c r="A1178" s="6" t="inlineStr">
        <is>
          <t>7131d916-96be-48d5-80f5-7e1b36c69dd8</t>
        </is>
      </c>
      <c r="B1178" s="6" t="inlineStr">
        <is>
          <t>com_fewshot_sem_grafo</t>
        </is>
      </c>
      <c r="C1178" s="6" t="inlineStr">
        <is>
          <t>MT</t>
        </is>
      </c>
      <c r="D1178" s="6" t="inlineStr">
        <is>
          <t>Matematica e suas Tecnologias</t>
        </is>
      </c>
      <c r="E1178" s="6" t="n">
        <v>2</v>
      </c>
      <c r="F1178" s="6" t="inlineStr">
        <is>
          <t>MT-H7</t>
        </is>
      </c>
      <c r="G1178" s="6" t="inlineStr">
        <is>
          <t>Identificar caracteristicas de figuras planas ou espaciais.</t>
        </is>
      </c>
      <c r="H1178" s="6" t="inlineStr">
        <is>
          <t>Uma fábrica de brinquedos está projetando um novo dado para um jogo de tabuleiro. O modelo escolhido possui a forma de um poliedro com 12 faces pentagonais congruentes e 20 vértices. Para garantir que o dado tenha equilíbrio perfeito ao rolar, os engenheiros precisam identificar corretamente a quantidade de arestas desse sólido. Qual é o número de arestas desse poliedro?</t>
        </is>
      </c>
      <c r="I1178" s="6" t="inlineStr">
        <is>
          <t>30 arestas</t>
        </is>
      </c>
      <c r="J1178" s="6" t="inlineStr">
        <is>
          <t>32 arestas</t>
        </is>
      </c>
      <c r="K1178" s="6" t="inlineStr">
        <is>
          <t>36 arestas</t>
        </is>
      </c>
      <c r="L1178" s="6" t="inlineStr">
        <is>
          <t>40 arestas</t>
        </is>
      </c>
      <c r="M1178" s="6" t="inlineStr">
        <is>
          <t>42 arestas</t>
        </is>
      </c>
      <c r="N1178" s="6" t="inlineStr">
        <is>
          <t>A</t>
        </is>
      </c>
      <c r="O1178" s="6" t="inlineStr">
        <is>
          <t>A questão aborda a habilidade MT-H7 ao solicitar a identificação de uma característica (número de arestas) de uma figura espacial (dodecaedro). Utilizando a Relação de Euler para poliedros convexos (V - A + F = 2), onde V é o número de vértices (20), A é o número de arestas e F é o número de faces (12), temos: 20 - A + 12 = 2. Logo, 32 - A = 2, portanto A = 30.</t>
        </is>
      </c>
      <c r="P1178" s="6" t="b">
        <v>1</v>
      </c>
      <c r="Q1178" s="6" t="n">
        <v>0</v>
      </c>
      <c r="R1178" s="6" t="n">
        <v>0</v>
      </c>
      <c r="S1178" s="6" t="n">
        <v>0.7804878048780488</v>
      </c>
      <c r="T1178" s="6" t="n">
        <v>9.255714285714287</v>
      </c>
      <c r="U1178" s="6" t="n">
        <v>4.8</v>
      </c>
      <c r="V1178" s="6" t="n">
        <v>5</v>
      </c>
      <c r="W1178" s="6" t="n">
        <v>5</v>
      </c>
      <c r="X1178" s="6" t="n">
        <v>4</v>
      </c>
      <c r="Y1178" s="6" t="n">
        <v>5</v>
      </c>
      <c r="Z1178" s="6" t="n">
        <v>5</v>
      </c>
      <c r="AA1178" s="6" t="inlineStr">
        <is>
          <t>O item apresenta excelente alinhamento com a habilidade MT-H7, pois exige a identificação de uma característica estrutural (número de arestas) de uma figura espacial (poliedro). Os objetos de conhecimento (geometria espacial, Relação de Euler) são perfeitamente adequados e necessários para a resolução. Os distratores são plausíveis, pois representam erros comuns de cálculo (ex: esquecer o '2' na fórmula, somar V+F, inverter a fórmula), embora a alternativa B (32) seja o resultado direto da primeira etapa da equação, o que pode ser um pouco óbvio. O nível de complexidade é adequado para o Ensino Médio, exigindo a aplicação de um conceito específico de geometria espacial. A aderência ao formato ENEM é alta, pois contextualiza a questão em um cenário do cotidiano (fábrica de brinquedos), apresenta um enunciado claro e exige o uso de uma fórmula matemática para a solução.</t>
        </is>
      </c>
      <c r="AB1178" s="6" t="n">
        <v>5</v>
      </c>
      <c r="AC1178" s="6" t="n">
        <v>5</v>
      </c>
      <c r="AD1178" s="6" t="n">
        <v>5</v>
      </c>
      <c r="AE1178" s="6" t="n">
        <v>5</v>
      </c>
      <c r="AF1178" s="6" t="n">
        <v>5</v>
      </c>
      <c r="AG1178" s="6" t="n">
        <v>5</v>
      </c>
      <c r="AH1178" s="6" t="inlineStr">
        <is>
          <t>O item apresenta excelente alinhamento à habilidade MT-H7, pois exige a identificação de uma característica específica (número de arestas) de uma figura espacial descrita. A utilização da Relação de Euler é um objeto de conhecimento geométrico apropriado para o Ensino Médio. Os distratores são plausíveis, especialmente a alternativa B (32), que resulta da soma dos valores fornecidos no enunciado (V+F), um erro comum na aplicação da fórmula. O enunciado é contextualizado, claro e segue rigorosamente o formato padrão de itens de Matemática do ENEM.</t>
        </is>
      </c>
    </row>
    <row r="1179">
      <c r="A1179" s="6" t="inlineStr">
        <is>
          <t>6250791d-432a-4194-ad27-f3bc3a7e81a9</t>
        </is>
      </c>
      <c r="B1179" s="6" t="inlineStr">
        <is>
          <t>com_fewshot_sem_grafo</t>
        </is>
      </c>
      <c r="C1179" s="6" t="inlineStr">
        <is>
          <t>MT</t>
        </is>
      </c>
      <c r="D1179" s="6" t="inlineStr">
        <is>
          <t>Matematica e suas Tecnologias</t>
        </is>
      </c>
      <c r="E1179" s="6" t="n">
        <v>2</v>
      </c>
      <c r="F1179" s="6" t="inlineStr">
        <is>
          <t>MT-H7</t>
        </is>
      </c>
      <c r="G1179" s="6" t="inlineStr">
        <is>
          <t>Identificar caracteristicas de figuras planas ou espaciais.</t>
        </is>
      </c>
      <c r="H1179" s="6" t="inlineStr">
        <is>
          <t>Uma indústria de doces desenvolveu um novo formato de embalagem para seus chocolates, utilizando um sólido geométrico que possui duas bases triangulares congruentes e três faces laterais retangulares. O designer gráfico precisa saber quantas faces essa embalagem possui para planejar a impressão do rótulo. Qual é o número total de faces desse sólido?</t>
        </is>
      </c>
      <c r="I1179" s="6" t="inlineStr">
        <is>
          <t>3</t>
        </is>
      </c>
      <c r="J1179" s="6" t="inlineStr">
        <is>
          <t>4</t>
        </is>
      </c>
      <c r="K1179" s="6" t="inlineStr">
        <is>
          <t>5</t>
        </is>
      </c>
      <c r="L1179" s="6" t="inlineStr">
        <is>
          <t>6</t>
        </is>
      </c>
      <c r="M1179" s="6" t="inlineStr">
        <is>
          <t>9</t>
        </is>
      </c>
      <c r="N1179" s="6" t="inlineStr">
        <is>
          <t>C</t>
        </is>
      </c>
      <c r="O1179" s="6" t="inlineStr">
        <is>
          <t>A habilidade MT-H7 é avaliada ao solicitar a identificação de uma característica (número de faces) de uma figura espacial (prisma triangular). O sólido descrito possui 2 faces triangulares (bases) e 3 faces retangulares (laterais), totalizando 5 faces.</t>
        </is>
      </c>
      <c r="P1179" s="6" t="b">
        <v>1</v>
      </c>
      <c r="Q1179" s="6" t="n">
        <v>0</v>
      </c>
      <c r="R1179" s="6" t="n">
        <v>0</v>
      </c>
      <c r="S1179" s="6" t="n">
        <v>0.8611111111111112</v>
      </c>
      <c r="T1179" s="6" t="n">
        <v>12.03741379310345</v>
      </c>
      <c r="U1179" s="6" t="n">
        <v>4.8</v>
      </c>
      <c r="V1179" s="6" t="n">
        <v>5</v>
      </c>
      <c r="W1179" s="6" t="n">
        <v>5</v>
      </c>
      <c r="X1179" s="6" t="n">
        <v>4</v>
      </c>
      <c r="Y1179" s="6" t="n">
        <v>5</v>
      </c>
      <c r="Z1179" s="6" t="n">
        <v>5</v>
      </c>
      <c r="AA1179" s="6" t="inlineStr">
        <is>
          <t>O item apresenta excelente alinhamento com a habilidade MT-H7, pois exige a identificação de uma característica (número de faces) de um sólido geométrico (prisma triangular) descrito textualmente. Os objetos de conhecimento esperados são perfeitamente adequados e necessários para a resolução. Os distratores são plausíveis, pois exploram erros comuns de contagem (esquecer as bases, contar arestas ou vértices) e confusões com outros sólidos. O nível de complexidade é apropriado para o Ensino Médio, exigindo a compreensão da definição de um prisma e a capacidade de visualização espacial. A aderência ao formato ENEM é alta, pois contextualiza a questão em um cenário do cotidiano (embalagem de doces) e utiliza linguagem clara e objetiva.</t>
        </is>
      </c>
      <c r="AB1179" s="6" t="n">
        <v>4.8</v>
      </c>
      <c r="AC1179" s="6" t="n">
        <v>5</v>
      </c>
      <c r="AD1179" s="6" t="n">
        <v>5</v>
      </c>
      <c r="AE1179" s="6" t="n">
        <v>5</v>
      </c>
      <c r="AF1179" s="6" t="n">
        <v>4</v>
      </c>
      <c r="AG1179" s="6" t="n">
        <v>5</v>
      </c>
      <c r="AH1179" s="6" t="inlineStr">
        <is>
          <t>O item avalia diretamente a habilidade MT-H7 ao solicitar a identificação de uma característica (número de faces) de uma figura espacial descrita (prisma triangular). Os objetos de conhecimento geométricos são plenamente adequados. Os distratores são bem construídos e plausíveis, explorando erros comuns como contar apenas as faces laterais (A), confundir com uma pirâmide (B), um cubo (D) ou contar o número de arestas (E). Embora adequado ao Ensino Médio, o item apresenta um nível de dificuldade muito baixo (conhecimento básico de anos anteriores), o que justifica a nota 4 na dimensão d4. A formatação e a contextualização seguem perfeitamente o padrão ENEM.</t>
        </is>
      </c>
    </row>
    <row r="1180">
      <c r="A1180" s="6" t="inlineStr">
        <is>
          <t>ea7384ed-b6fc-4e9d-af76-a3449fe44e40</t>
        </is>
      </c>
      <c r="B1180" s="6" t="inlineStr">
        <is>
          <t>com_fewshot_sem_grafo</t>
        </is>
      </c>
      <c r="C1180" s="6" t="inlineStr">
        <is>
          <t>MT</t>
        </is>
      </c>
      <c r="D1180" s="6" t="inlineStr">
        <is>
          <t>Matematica e suas Tecnologias</t>
        </is>
      </c>
      <c r="E1180" s="6" t="n">
        <v>2</v>
      </c>
      <c r="F1180" s="6" t="inlineStr">
        <is>
          <t>MT-H7</t>
        </is>
      </c>
      <c r="G1180" s="6" t="inlineStr">
        <is>
          <t>Identificar caracteristicas de figuras planas ou espaciais.</t>
        </is>
      </c>
      <c r="H1180" s="6" t="inlineStr">
        <is>
          <t>Uma empresa de embalagens desenvolveu um novo design para uma caixa de presente em formato de prisma. A base dessa caça possui a forma de um pentágono regular. Para finalizar o projeto, o designer precisa especificar a quantidade total de arestas desse sólido geométrico para o setor de produção. Qual é o número de arestas desse prisma?</t>
        </is>
      </c>
      <c r="I1180" s="6" t="inlineStr">
        <is>
          <t>10</t>
        </is>
      </c>
      <c r="J1180" s="6" t="inlineStr">
        <is>
          <t>15</t>
        </is>
      </c>
      <c r="K1180" s="6" t="inlineStr">
        <is>
          <t>20</t>
        </is>
      </c>
      <c r="L1180" s="6" t="inlineStr">
        <is>
          <t>25</t>
        </is>
      </c>
      <c r="M1180" s="6" t="inlineStr">
        <is>
          <t>30</t>
        </is>
      </c>
      <c r="N1180" s="6" t="inlineStr">
        <is>
          <t>B</t>
        </is>
      </c>
      <c r="O1180" s="6" t="inlineStr">
        <is>
          <t>A habilidade MT-H7 é avaliada ao solicitar a identificação de uma característica (número de arestas) de uma figura espacial (prisma pentagonal). Um prisma possui duas bases congruentes e arestas laterais. Como a base é um pentágono, ela possui 5 arestas. O prisma tem, portanto, 5 arestas na base inferior, 5 arestas na base superior e 5 arestas laterais, totalizando 5 + 5 + 5 = 15 arestas.</t>
        </is>
      </c>
      <c r="P1180" s="6" t="b">
        <v>1</v>
      </c>
      <c r="Q1180" s="6" t="n">
        <v>0</v>
      </c>
      <c r="R1180" s="6" t="n">
        <v>0</v>
      </c>
      <c r="S1180" s="6" t="n">
        <v>0.9117647058823529</v>
      </c>
      <c r="T1180" s="6" t="n">
        <v>8.849225806451617</v>
      </c>
      <c r="U1180" s="6" t="n">
        <v>4.8</v>
      </c>
      <c r="V1180" s="6" t="n">
        <v>5</v>
      </c>
      <c r="W1180" s="6" t="n">
        <v>5</v>
      </c>
      <c r="X1180" s="6" t="n">
        <v>4</v>
      </c>
      <c r="Y1180" s="6" t="n">
        <v>5</v>
      </c>
      <c r="Z1180" s="6" t="n">
        <v>5</v>
      </c>
      <c r="AA1180" s="6" t="inlineStr">
        <is>
          <t>O item apresenta excelente alinhamento com a habilidade MT-H7, pois exige a identificação de uma característica quantitativa (número de arestas) de uma figura espacial (prisma pentagonal). Os objetos de conhecimento esperados (conhecimentos geométricos) são perfeitamente adequados e necessários para a resolução. O nível de escolaridade é apropriado, pois envolve o conceito de poliedros e prismas, conteúdo do Ensino Médio. A aderência ao formato ENEM é alta, pois contextualiza a questão em um cenário prático (projeto de embalagem) e exige a aplicação de um conceito teórico para resolver um problema. Os distratores são plausíveis, pois representam erros comuns de cálculo (ex: somar apenas as arestas das bases, 10, ou multiplicar o número de lados por 4, 20), mas poderiam ser ainda mais refinados para incluir outros tipos de erro de interpretação do sólido.</t>
        </is>
      </c>
      <c r="AB1180" s="6" t="n">
        <v>4.8</v>
      </c>
      <c r="AC1180" s="6" t="n">
        <v>5</v>
      </c>
      <c r="AD1180" s="6" t="n">
        <v>5</v>
      </c>
      <c r="AE1180" s="6" t="n">
        <v>4</v>
      </c>
      <c r="AF1180" s="6" t="n">
        <v>5</v>
      </c>
      <c r="AG1180" s="6" t="n">
        <v>5</v>
      </c>
      <c r="AH1180" s="6" t="inlineStr">
        <is>
          <t>O item avalia corretamente a habilidade MT-H7 ao solicitar a identificação de uma característica específica (número de arestas) de uma figura espacial (prisma pentagonal). Os objetos de conhecimento envolvem conceitos fundamentais de geometria espacial, adequados ao tema. Os distratores são plausíveis, com destaque para a alternativa A (10), que representa um erro comum ao considerar apenas as arestas das bases, embora os demais sejam um pouco mais genéricos. O nível de escolaridade é apropriado, tratando de conteúdo básico de geometria frequentemente cobrado no Ensino Médio. O formato adere perfeitamente ao estilo ENEM, apresentando um enunciado contextualizado e cinco alternativas.</t>
        </is>
      </c>
    </row>
    <row r="1181">
      <c r="A1181" s="6" t="inlineStr">
        <is>
          <t>3a5dcbc6-698d-4961-94c2-05ccc9b63f37</t>
        </is>
      </c>
      <c r="B1181" s="6" t="inlineStr">
        <is>
          <t>com_fewshot_sem_grafo</t>
        </is>
      </c>
      <c r="C1181" s="6" t="inlineStr">
        <is>
          <t>MT</t>
        </is>
      </c>
      <c r="D1181" s="6" t="inlineStr">
        <is>
          <t>Matematica e suas Tecnologias</t>
        </is>
      </c>
      <c r="E1181" s="6" t="n">
        <v>2</v>
      </c>
      <c r="F1181" s="6" t="inlineStr">
        <is>
          <t>MT-H7</t>
        </is>
      </c>
      <c r="G1181" s="6" t="inlineStr">
        <is>
          <t>Identificar caracteristicas de figuras planas ou espaciais.</t>
        </is>
      </c>
      <c r="H1181" s="6" t="inlineStr">
        <is>
          <t>Uma empresa de design de móveis lançou uma estante inovadora cuja estrutura lateral é composta por um prisma reto de base pentagonal. O engenheiro responsável precisa listar as características geométricas dessa peça para o manual de montagem. Considerando que a base é um pentágono, qual é o número total de faces, vértices e arestas desse prisma, respectivamente?</t>
        </is>
      </c>
      <c r="I1181" s="6" t="inlineStr">
        <is>
          <t>5 faces, 10 vértices e 15 arestas.</t>
        </is>
      </c>
      <c r="J1181" s="6" t="inlineStr">
        <is>
          <t>7 faces, 10 vértices e 15 arestas.</t>
        </is>
      </c>
      <c r="K1181" s="6" t="inlineStr">
        <is>
          <t>7 faces, 15 vértices e 10 arestas.</t>
        </is>
      </c>
      <c r="L1181" s="6" t="inlineStr">
        <is>
          <t>6 faces, 12 vértices e 10 arestas.</t>
        </is>
      </c>
      <c r="M1181" s="6" t="inlineStr">
        <is>
          <t>10 faces, 7 vértices e 15 arestas.</t>
        </is>
      </c>
      <c r="N1181" s="6" t="inlineStr">
        <is>
          <t>B</t>
        </is>
      </c>
      <c r="O1181" s="6" t="inlineStr">
        <is>
          <t>A habilidade MT-H7 é avaliada ao solicitar a identificação de elementos constituintes (faces, vértices e arestas) de uma figura espacial (prisma pentagonal). O prisma possui 2 faces bases (pentágonos) e 5 faces laterais, totalizando 7 faces. Tem 5 vértices na base superior e 5 na base inferior, somando 10 vértices. Finalmente, possui 5 arestas em cada base e 5 arestas laterais, totalizando 15 arestas.</t>
        </is>
      </c>
      <c r="P1181" s="6" t="b">
        <v>1</v>
      </c>
      <c r="Q1181" s="6" t="n">
        <v>0</v>
      </c>
      <c r="R1181" s="6" t="n">
        <v>0</v>
      </c>
      <c r="S1181" s="6" t="n">
        <v>0.6666666666666666</v>
      </c>
      <c r="T1181" s="6" t="n">
        <v>8.647173913043481</v>
      </c>
      <c r="U1181" s="6" t="n">
        <v>5</v>
      </c>
      <c r="V1181" s="6" t="n">
        <v>5</v>
      </c>
      <c r="W1181" s="6" t="n">
        <v>5</v>
      </c>
      <c r="X1181" s="6" t="n">
        <v>5</v>
      </c>
      <c r="Y1181" s="6" t="n">
        <v>5</v>
      </c>
      <c r="Z1181" s="6" t="n">
        <v>5</v>
      </c>
      <c r="AA1181" s="6" t="inlineStr">
        <is>
          <t>O item apresenta excelente alinhamento com a habilidade MT-H7, pois exige a identificação direta de características (faces, vértices, arestas) de uma figura espacial (prisma pentagonal). Os objetos de conhecimento (geometria espacial) são perfeitamente adequados e necessários para a resolução. Os distratores são plausíveis, pois exploram erros comuns de cálculo (ex: somar os lados das bases para obter as arestas, confundir o número de faces com o de vértices) e apresentam valores coerentes com a figura, exigindo o domínio do conteúdo para a distinção. O nível de complexidade é adequado para o Ensino Médio, envolvendo a aplicação de fórmulas e conceitos de poliedros sem exigir cálculos avançados. A aderência ao formato ENEM é alta, pois contextualiza a questão em um cenário do mundo real (design de móveis), utiliza linguagem clara e objetiva e apresenta alternativas bem estruturadas.</t>
        </is>
      </c>
      <c r="AB1181" s="6" t="n">
        <v>5</v>
      </c>
      <c r="AC1181" s="6" t="n">
        <v>5</v>
      </c>
      <c r="AD1181" s="6" t="n">
        <v>5</v>
      </c>
      <c r="AE1181" s="6" t="n">
        <v>5</v>
      </c>
      <c r="AF1181" s="6" t="n">
        <v>5</v>
      </c>
      <c r="AG1181" s="6" t="n">
        <v>5</v>
      </c>
      <c r="AH1181" s="6" t="inlineStr">
        <is>
          <t>O item avalia com precisão a habilidade MT-H7, pois exige a identificação e contagem de elementos constituintes (faces, vértices e arestas) de uma figura espacial (prisma pentagonal). Os objetos de conhecimento de geometria espacial são perfeitamente adequados. Os distratores são plausíveis, explorando erros comuns de contagem ou inversão de valores (como trocar o número de vértices pelo de arestas ou esquecer as faces laterais). O nível de dificuldade é compatível com o Ensino Médio, tratando de conteúdo fundamental de geometria. O formato adere estritamente ao padrão ENEM, apresentando um enunciado contextualizado, cinco alternativas e uma única resposta correta.</t>
        </is>
      </c>
    </row>
    <row r="1182">
      <c r="A1182" s="6" t="inlineStr">
        <is>
          <t>43eae54b-0927-4d1f-9ddd-95e821f94fac</t>
        </is>
      </c>
      <c r="B1182" s="6" t="inlineStr">
        <is>
          <t>com_fewshot_sem_grafo</t>
        </is>
      </c>
      <c r="C1182" s="6" t="inlineStr">
        <is>
          <t>MT</t>
        </is>
      </c>
      <c r="D1182" s="6" t="inlineStr">
        <is>
          <t>Matematica e suas Tecnologias</t>
        </is>
      </c>
      <c r="E1182" s="6" t="n">
        <v>2</v>
      </c>
      <c r="F1182" s="6" t="inlineStr">
        <is>
          <t>MT-H7</t>
        </is>
      </c>
      <c r="G1182" s="6" t="inlineStr">
        <is>
          <t>Identificar caracteristicas de figuras planas ou espaciais.</t>
        </is>
      </c>
      <c r="H1182" s="6" t="inlineStr">
        <is>
          <t>Uma empresa de design de móveis está criando uma estante modular inovadora. O módulo básico da estante tem o formato de um prisma reto de base pentagonal. Para o planejamento da montagem e da quantidade de parafusos necessários nas junções, o engenheiro precisa identificar as propriedades geométricas desse sólido. Considerando o prisma reto de base pentagonal, qual é a quantidade total de faces, vértices e arestas, respectivamente?</t>
        </is>
      </c>
      <c r="I1182" s="6" t="inlineStr">
        <is>
          <t>5 faces, 10 vértices e 15 arestas.</t>
        </is>
      </c>
      <c r="J1182" s="6" t="inlineStr">
        <is>
          <t>7 faces, 10 vértices e 15 arestas.</t>
        </is>
      </c>
      <c r="K1182" s="6" t="inlineStr">
        <is>
          <t>7 faces, 15 vértices e 10 arestas.</t>
        </is>
      </c>
      <c r="L1182" s="6" t="inlineStr">
        <is>
          <t>6 faces, 12 vértices e 10 arestas.</t>
        </is>
      </c>
      <c r="M1182" s="6" t="inlineStr">
        <is>
          <t>10 faces, 7 vértices e 15 arestas.</t>
        </is>
      </c>
      <c r="N1182" s="6" t="inlineStr">
        <is>
          <t>B</t>
        </is>
      </c>
      <c r="O1182" s="6" t="inlineStr">
        <is>
          <t>A questão exige a identificação das características de figuras espaciais (Habilidade MT-H7). Um prisma reto de base pentagonal possui 2 faces bases (pentágonos) e 5 faces laterais (retângulos), totalizando 7 faces. Possui 5 vértices na base superior e 5 na base inferior, totalizando 10 vértices. Possui 5 arestas na base superior, 5 na base inferior e 5 arestas laterais, totalizando 15 arestas. Portanto, a sequência correta é 7 faces, 10 vértices e 15 arestas.</t>
        </is>
      </c>
      <c r="P1182" s="6" t="b">
        <v>1</v>
      </c>
      <c r="Q1182" s="6" t="n">
        <v>0</v>
      </c>
      <c r="R1182" s="6" t="n">
        <v>0</v>
      </c>
      <c r="S1182" s="6" t="n">
        <v>0.631578947368421</v>
      </c>
      <c r="T1182" s="6" t="n">
        <v>8.612352941176475</v>
      </c>
      <c r="U1182" s="6" t="n">
        <v>5</v>
      </c>
      <c r="V1182" s="6" t="n">
        <v>5</v>
      </c>
      <c r="W1182" s="6" t="n">
        <v>5</v>
      </c>
      <c r="X1182" s="6" t="n">
        <v>5</v>
      </c>
      <c r="Y1182" s="6" t="n">
        <v>5</v>
      </c>
      <c r="Z1182" s="6" t="n">
        <v>5</v>
      </c>
      <c r="AA1182" s="6" t="inlineStr">
        <is>
          <t>O item apresenta excelente alinhamento com a habilidade MT-H7, pois demanda a identificação direta de características (faces, vértices, arestas) de uma figura espacial (prisma pentagonal). Os objetos de conhecimento (propriedades de prismas) são perfeitamente adequados e essenciais para a resolução. Os distratores são plausíveis, pois exploram erros comuns de contagem (ex: somar apenas as arestas da base, confundir o número de faces laterais) e apresentam combinações numericamente coerentes, exigindo do candidato um raciocínio preciso. O nível de complexidade é adequado para o Ensino Médio, exigindo aplicação de um conteúdo curricular específico de geometria espacial. A aderência ao formato ENEM é alta, pois contextualiza a questão em um cenário do mundo real (design de móveis), utiliza linguagem clara e objetiva e apresenta alternativas que diferenciam candidatos com domínio do conteúdo daqueles com conhecimento superficial.</t>
        </is>
      </c>
      <c r="AB1182" s="6" t="n">
        <v>4.8</v>
      </c>
      <c r="AC1182" s="6" t="n">
        <v>5</v>
      </c>
      <c r="AD1182" s="6" t="n">
        <v>5</v>
      </c>
      <c r="AE1182" s="6" t="n">
        <v>4</v>
      </c>
      <c r="AF1182" s="6" t="n">
        <v>5</v>
      </c>
      <c r="AG1182" s="6" t="n">
        <v>5</v>
      </c>
      <c r="AH1182" s="6" t="inlineStr">
        <is>
          <t>O item avalia diretamente a habilidade MT-H7 ao solicitar a identificação do número de faces, vértices e arestas de um prisma pentagonal, o que constitui a caracterização de uma figura espacial. Os objetos de conhecimento geométricos são plenamente adequados. Os distratores são plausíveis, explorando erros comuns de contagem ou confusão entre os elementos do sólido (como trocar a quantidade de vértices pela de arestas ou esquecer as bases). O nível de dificuldade é compatível com o Ensino Médio, abordando um conteúdo fundamental de geometria espacial. O formato adere ao padrão ENEM, apresentando um enunciado contextualizado, comando claro e cinco alternativas.</t>
        </is>
      </c>
    </row>
    <row r="1183">
      <c r="A1183" s="6" t="inlineStr">
        <is>
          <t>768239c4-3ea3-43d0-8d0d-0b6daf0eca57</t>
        </is>
      </c>
      <c r="B1183" s="6" t="inlineStr">
        <is>
          <t>com_fewshot_sem_grafo</t>
        </is>
      </c>
      <c r="C1183" s="6" t="inlineStr">
        <is>
          <t>MT</t>
        </is>
      </c>
      <c r="D1183" s="6" t="inlineStr">
        <is>
          <t>Matematica e suas Tecnologias</t>
        </is>
      </c>
      <c r="E1183" s="6" t="n">
        <v>2</v>
      </c>
      <c r="F1183" s="6" t="inlineStr">
        <is>
          <t>MT-H8</t>
        </is>
      </c>
      <c r="G1183" s="6" t="inlineStr">
        <is>
          <t>Resolver situacao-problema que envolva conhecimentos geometricos de espaco e forma.</t>
        </is>
      </c>
      <c r="H1183" s="6" t="inlineStr">
        <is>
          <t>Uma empresa de logistica precisa embalar um equipamento cilindrico para transporte. O equipamento tem 2 metros de altura e 1 metro de raio. Para protecao, a empresa utilizara um material plastico que envolve a superficie lateral e a tampa superior do equipamento, mas a base inferior ficara apoiada no pallet e nao sera coberta. Sabendo que o rolo de plastico tem rendimento de 10 metros quadrados e considerando pi = 3,14, qual a quantidade minima de rolos necessarios para embalar esse equipamento?</t>
        </is>
      </c>
      <c r="I1183" s="6" t="inlineStr">
        <is>
          <t>1 rolo</t>
        </is>
      </c>
      <c r="J1183" s="6" t="inlineStr">
        <is>
          <t>2 rolos</t>
        </is>
      </c>
      <c r="K1183" s="6" t="inlineStr">
        <is>
          <t>3 rolos</t>
        </is>
      </c>
      <c r="L1183" s="6" t="inlineStr">
        <is>
          <t>4 rolos</t>
        </is>
      </c>
      <c r="M1183" s="6" t="inlineStr">
        <is>
          <t>5 rolos</t>
        </is>
      </c>
      <c r="N1183" s="6" t="inlineStr">
        <is>
          <t>B</t>
        </is>
      </c>
      <c r="O1183" s="6" t="inlineStr">
        <is>
          <t>A habilidade MT-H8 exige a resolucao de problemas com geometria espacial. Deve-se calcular a area a ser coberta: Area Lateral (2 * pi * r * h) + Area da Tampa (pi * r^2). Substituindo os valores: Area Lateral = 2 * 3,14 * 1 * 2 = 12,56 m². Area da Tampa = 3,14 * 1² = 3,14 m². Area Total = 12,56 + 3,14 = 15,7 m². Cada rolo cobre 10 m², entao sao necessarios 15,7 / 10 = 1,57 rolos. Como nao e possivel comprar fracao de rolo, arredonda-se para cima, resultando em 2 rolos.</t>
        </is>
      </c>
      <c r="P1183" s="6" t="b">
        <v>1</v>
      </c>
      <c r="Q1183" s="6" t="n">
        <v>0</v>
      </c>
      <c r="R1183" s="6" t="n">
        <v>0</v>
      </c>
      <c r="S1183" s="6" t="n">
        <v>0.7547169811320755</v>
      </c>
      <c r="T1183" s="6" t="n">
        <v>13.16294505494506</v>
      </c>
      <c r="U1183" s="6" t="n">
        <v>4.8</v>
      </c>
      <c r="V1183" s="6" t="n">
        <v>5</v>
      </c>
      <c r="W1183" s="6" t="n">
        <v>5</v>
      </c>
      <c r="X1183" s="6" t="n">
        <v>4</v>
      </c>
      <c r="Y1183" s="6" t="n">
        <v>5</v>
      </c>
      <c r="Z1183" s="6" t="n">
        <v>5</v>
      </c>
      <c r="AA1183" s="6" t="inlineStr">
        <is>
          <t>O item apresenta excelente alinhamento com a habilidade MT-H8, pois demanda a resolução de um problema do cotidiano (embalagem) que requer a aplicação de conhecimentos geométricos de espaço e forma (cálculo de áreas de superfícies de um cilindro). Os objetos de conhecimento (geometria espacial) são perfeitamente adequados e necessários para a solução. A plausibilidade dos distratores é alta, pois as alternativas A, C, D e E correspondem a erros comuns de cálculo (esquecer a tampa, calcular o volume, arredondar para baixo, somar incorretamente) e a alternativa correta exige a compreensão do arredondamento para cima, um passo crucial. O nível de complexidade é adequado para o Ensino Médio, envolvendo fórmulas conhecidas e operações aritméticas. A aderência ao formato ENEM é perfeita, com um enunciado contextualizado, uma situação-problema e a necessidade de interpretação e cálculo para chegar à resposta.</t>
        </is>
      </c>
      <c r="AB1183" s="6" t="n">
        <v>5</v>
      </c>
      <c r="AC1183" s="6" t="n">
        <v>5</v>
      </c>
      <c r="AD1183" s="6" t="n">
        <v>5</v>
      </c>
      <c r="AE1183" s="6" t="n">
        <v>5</v>
      </c>
      <c r="AF1183" s="6" t="n">
        <v>5</v>
      </c>
      <c r="AG1183" s="6" t="n">
        <v>5</v>
      </c>
      <c r="AH1183" s="6" t="inlineStr">
        <is>
          <t>O item esta perfeitamente alinhado a habilidade MT-H8, exigindo a aplicacao de conhecimentos de geometria espacial (calculo da area lateral e da base de um cilindro) em uma situacao-problema contextualizada. Os objetos de conhecimento sao pertinentes e o nivel de complexidade e adequado ao Ensino Medio. Os distratores sao plausiveis, explorando erros comuns como o arredondamento para baixo (A), a confusao entre raio e diametro (D) ou erros de calculo da area da base (C). O formato do enunciado e das alternativas adere estritamente aos padroes do ENEM.</t>
        </is>
      </c>
    </row>
    <row r="1184">
      <c r="A1184" s="6" t="inlineStr">
        <is>
          <t>5c99bfc1-abfb-4564-ae16-083b0f989687</t>
        </is>
      </c>
      <c r="B1184" s="6" t="inlineStr">
        <is>
          <t>com_fewshot_sem_grafo</t>
        </is>
      </c>
      <c r="C1184" s="6" t="inlineStr">
        <is>
          <t>MT</t>
        </is>
      </c>
      <c r="D1184" s="6" t="inlineStr">
        <is>
          <t>Matematica e suas Tecnologias</t>
        </is>
      </c>
      <c r="E1184" s="6" t="n">
        <v>2</v>
      </c>
      <c r="F1184" s="6" t="inlineStr">
        <is>
          <t>MT-H8</t>
        </is>
      </c>
      <c r="G1184" s="6" t="inlineStr">
        <is>
          <t>Resolver situacao-problema que envolva conhecimentos geometricos de espaco e forma.</t>
        </is>
      </c>
      <c r="H1184" s="6" t="inlineStr">
        <is>
          <t>Uma cooperativa agrícola decidiu reformar o reservatório de água cilíndrico utilizado para irrigação, que se encontra exposto ao ar livre. O reservatório possui 4 metros de diâmetro e 5 metros de altura. A pintura protetora será aplicada em toda a superfície externa lateral e na tampa superior, pois a base inferior está apoiada diretamente sobre uma plataforma de concreto. A tinta é vendida em latas de 18 litros, e o fabricante informa que cada litro é suficiente para cobrir uma área de 3 metros quadrados. Considerando o valor de pi igual a 3,14, qual é a quantidade mínima de latas de tinta que a cooperativa deve adquirir para concluir a pintura?</t>
        </is>
      </c>
      <c r="I1184" s="6" t="inlineStr">
        <is>
          <t>1 lata</t>
        </is>
      </c>
      <c r="J1184" s="6" t="inlineStr">
        <is>
          <t>2 latas</t>
        </is>
      </c>
      <c r="K1184" s="6" t="inlineStr">
        <is>
          <t>3 latas</t>
        </is>
      </c>
      <c r="L1184" s="6" t="inlineStr">
        <is>
          <t>4 latas</t>
        </is>
      </c>
      <c r="M1184" s="6" t="inlineStr">
        <is>
          <t>5 latas</t>
        </is>
      </c>
      <c r="N1184" s="6" t="inlineStr">
        <is>
          <t>B</t>
        </is>
      </c>
      <c r="O1184" s="6" t="inlineStr">
        <is>
          <t>A questão exige a aplicação de conhecimentos de geometria espacial (cálculo de áreas de figuras planas e espaciais) para resolver um problema de consumo de materiais. Primeiramente, calcula-se a área lateral do cilindro (A = 2 * pi * r * h) e a área da circunferência da tampa (A = pi * r²). Com raio de 2m e altura de 5m, a área lateral é 2 * 3,14 * 2 * 5 = 62,8 m² e a área da tampa é 3,14 * 2² = 12,56 m². A área total a ser pintada é 75,36 m². Dividindo pela renda da tinta (3 m² por litro), são necessários 25,12 litros. Como as latas contêm 18 litros, são necessárias 2 latas (1 lata seria insuficiente). Isso demonstra o domínio da habilidade MT-H8 ao relacionar a forma geométrica com a quantificação de espaço.</t>
        </is>
      </c>
      <c r="P1184" s="6" t="b">
        <v>1</v>
      </c>
      <c r="Q1184" s="6" t="n">
        <v>0</v>
      </c>
      <c r="R1184" s="6" t="n">
        <v>0</v>
      </c>
      <c r="S1184" s="6" t="n">
        <v>0.8405797101449275</v>
      </c>
      <c r="T1184" s="6" t="n">
        <v>13.33946280991736</v>
      </c>
      <c r="U1184" s="6" t="n">
        <v>4.8</v>
      </c>
      <c r="V1184" s="6" t="n">
        <v>5</v>
      </c>
      <c r="W1184" s="6" t="n">
        <v>5</v>
      </c>
      <c r="X1184" s="6" t="n">
        <v>4</v>
      </c>
      <c r="Y1184" s="6" t="n">
        <v>5</v>
      </c>
      <c r="Z1184" s="6" t="n">
        <v>5</v>
      </c>
      <c r="AA1184" s="6" t="inlineStr">
        <is>
          <t>O item apresenta excelente alinhamento com a habilidade MT-H8, pois exige que o resolva uma situação-problema concreta (calcular a quantidade de tinta) aplicando diretamente conhecimentos de geometria espacial (cálculo da área lateral e da base de um cilindro). Os objetos de conhecimento esperados são perfeitamente adequados e necessários para a resolução. Os distratores são plausíveis, representando erros comuns de cálculo (como esquecer a área da tampa, calcular o volume ou usar o diâmetro em vez do raio), e a alternativa correta (B) é logicamente derivada dos passos corretos. O nível de complexidade e o tipo de raciocínio exigido são adequados para o Ensino Médio. A estrutura do enunciado, o contexto aplicado, a formatação das alternativas e a necessidade de uma cadeia de raciocínio múltipla estão em total aderência ao formato das questões de Matemática do ENEM.</t>
        </is>
      </c>
      <c r="AB1184" s="6" t="n">
        <v>5</v>
      </c>
      <c r="AC1184" s="6" t="n">
        <v>5</v>
      </c>
      <c r="AD1184" s="6" t="n">
        <v>5</v>
      </c>
      <c r="AE1184" s="6" t="n">
        <v>5</v>
      </c>
      <c r="AF1184" s="6" t="n">
        <v>5</v>
      </c>
      <c r="AG1184" s="6" t="n">
        <v>5</v>
      </c>
      <c r="AH1184" s="6" t="inlineStr">
        <is>
          <t>O item apresenta excelente alinhamento à habilidade MT-H8, exigindo a aplicação de conceitos de geometria espacial (cálculo de área lateral e de base de cilindro) para resolver uma situação-problema contextualizada de consumo de materiais. Os objetos de conhecimento (fórmulas de área, operações com decimais, proporcionalidade) são adequados e pertinentes. Os distratores são plausíveis e bem construídos, derivando de erros comuns cometidos por estudantes, como confundir raio com diâmetro na fórmula da área da base (levando à alternativa C), esquecer de considerar o rendimento da tinta por litro (levando à alternativa E) ou arredondamento incorreto para baixo (alternativa A). O nível de dificuldade e o vocabulário são perfeitamente compatíveis com o Ensino Médio. O formato segue rigorosamente o padrão do ENEM, com enunciado contextualizado, cinco alternativas e gabarito único.</t>
        </is>
      </c>
    </row>
    <row r="1185">
      <c r="A1185" s="6" t="inlineStr">
        <is>
          <t>50142dd0-8da7-4a1c-ba03-568de5ed24fe</t>
        </is>
      </c>
      <c r="B1185" s="6" t="inlineStr">
        <is>
          <t>com_fewshot_sem_grafo</t>
        </is>
      </c>
      <c r="C1185" s="6" t="inlineStr">
        <is>
          <t>MT</t>
        </is>
      </c>
      <c r="D1185" s="6" t="inlineStr">
        <is>
          <t>Matematica e suas Tecnologias</t>
        </is>
      </c>
      <c r="E1185" s="6" t="n">
        <v>2</v>
      </c>
      <c r="F1185" s="6" t="inlineStr">
        <is>
          <t>MT-H8</t>
        </is>
      </c>
      <c r="G1185" s="6" t="inlineStr">
        <is>
          <t>Resolver situacao-problema que envolva conhecimentos geometricos de espaco e forma.</t>
        </is>
      </c>
      <c r="H1185" s="6" t="inlineStr">
        <is>
          <t>Uma cooperativa agricola decidiu construir um reservatorio de agua em formato de cilindro circular reto para irrigacao. O projeto prevê um reservatorio com raio interno de 3 metros e altura interna de 4 metros. Para determinar a quantidade de agua que o reservatorio comporta, em litros, o engenheiro responsavel utilizou a aproximacao de pi = 3,14 e a relacao de que 1 metro cubico equivale a 1000 litros. Qual e a capacidade maxima aproximada desse reservatorio?</t>
        </is>
      </c>
      <c r="I1185" s="6" t="inlineStr">
        <is>
          <t>37.680 litros</t>
        </is>
      </c>
      <c r="J1185" s="6" t="inlineStr">
        <is>
          <t>28.260 litros</t>
        </is>
      </c>
      <c r="K1185" s="6" t="inlineStr">
        <is>
          <t>75.360 litros</t>
        </is>
      </c>
      <c r="L1185" s="6" t="inlineStr">
        <is>
          <t>452.160 litros</t>
        </is>
      </c>
      <c r="M1185" s="6" t="inlineStr">
        <is>
          <t>113.040 litros</t>
        </is>
      </c>
      <c r="N1185" s="6" t="inlineStr">
        <is>
          <t>E</t>
        </is>
      </c>
      <c r="O1185" s="6" t="inlineStr">
        <is>
          <t>A questao exige a aplicacao de conhecimentos de geometria espacial (Habilidade H8) para calcular o volume de um cilindro. A formula do volume e V = pi * r^2 * h. Substituindo os valores: V = 3,14 * (3)^2 * 4 = 3,14 * 9 * 4 = 113,04 metros cubicos. Como 1 m³ = 1000 litros, a capacidade e 113,04 * 1000 = 113.040 litros.</t>
        </is>
      </c>
      <c r="P1185" s="6" t="b">
        <v>1</v>
      </c>
      <c r="Q1185" s="6" t="n">
        <v>0</v>
      </c>
      <c r="R1185" s="6" t="n">
        <v>0</v>
      </c>
      <c r="S1185" s="6" t="n">
        <v>0.7659574468085106</v>
      </c>
      <c r="T1185" s="6" t="n">
        <v>10.90433823529412</v>
      </c>
      <c r="U1185" s="6" t="n">
        <v>4.8</v>
      </c>
      <c r="V1185" s="6" t="n">
        <v>5</v>
      </c>
      <c r="W1185" s="6" t="n">
        <v>5</v>
      </c>
      <c r="X1185" s="6" t="n">
        <v>4</v>
      </c>
      <c r="Y1185" s="6" t="n">
        <v>5</v>
      </c>
      <c r="Z1185" s="6" t="n">
        <v>5</v>
      </c>
      <c r="AA1185" s="6" t="inlineStr">
        <is>
          <t>O item apresenta excelente alinhamento com a habilidade MT-H8, pois demanda a resolução de uma situação-problema que envolve o cálculo do volume de um cilindro, um sólido geométrico do espaço. Os objetos de conhecimento (geometria) são perfeitamente adequados e necessários para a solução. Os distratores são plausíveis, pois surgem de erros comuns de cálculo (como esquecer de elevar o raio ao quadrado, multiplicar pela altura ou pela conversão para litros), embora a alternativa D (452.160) seja um erro de digitação (113.04 * 4000) e não um erro de cálculo típico. O nível de complexidade é apropriado para o Ensino Médio, exigindo a aplicação direta de uma fórmula e uma conversão de unidade. A aderência ao formato ENEM é alta, pois contextualiza o problema em um cenário do mundo real (reservatório de água), apresenta dados claros e exige uma sequência lógica de operações para chegar à resposta.</t>
        </is>
      </c>
      <c r="AB1185" s="6" t="n">
        <v>5</v>
      </c>
      <c r="AC1185" s="6" t="n">
        <v>5</v>
      </c>
      <c r="AD1185" s="6" t="n">
        <v>5</v>
      </c>
      <c r="AE1185" s="6" t="n">
        <v>5</v>
      </c>
      <c r="AF1185" s="6" t="n">
        <v>5</v>
      </c>
      <c r="AG1185" s="6" t="n">
        <v>5</v>
      </c>
      <c r="AH1185" s="6" t="inlineStr">
        <is>
          <t>O item apresenta uma situacao-problema contextualizada que exige o calculo do volume de um cilindro circular reto e a conversao de unidades de medida (m^3 para litros), estando perfeitamente alinhado a habilidade MT-H8. Os objetos de conhecimento sao adequados e os distratores sao plausiveis, derivando de erros comuns de calculo, como utilizar o diametro em vez do raio, esquecer a altura ou calcular a area lateral. O nivel de dificuldade e o formato sao compativeis com o Ensino Medio e o padrao do ENEM.</t>
        </is>
      </c>
    </row>
    <row r="1186">
      <c r="A1186" s="6" t="inlineStr">
        <is>
          <t>db3fb801-06eb-480f-8ac4-50dc75ef16ce</t>
        </is>
      </c>
      <c r="B1186" s="6" t="inlineStr">
        <is>
          <t>com_fewshot_sem_grafo</t>
        </is>
      </c>
      <c r="C1186" s="6" t="inlineStr">
        <is>
          <t>MT</t>
        </is>
      </c>
      <c r="D1186" s="6" t="inlineStr">
        <is>
          <t>Matematica e suas Tecnologias</t>
        </is>
      </c>
      <c r="E1186" s="6" t="n">
        <v>2</v>
      </c>
      <c r="F1186" s="6" t="inlineStr">
        <is>
          <t>MT-H8</t>
        </is>
      </c>
      <c r="G1186" s="6" t="inlineStr">
        <is>
          <t>Resolver situacao-problema que envolva conhecimentos geometricos de espaco e forma.</t>
        </is>
      </c>
      <c r="H1186" s="6" t="inlineStr">
        <is>
          <t>Uma empresa de design de interiores está criando um lustre decorativo com a forma de uma pirâmide de base quadrada. A base do lustre será feita de metal e as quatro faces laterais serão de vidro. A base quadrada tem 4 metros de lado e a altura de cada face triangular (medida do vértice superior até o meio da base) é de 3 metros. Para encomendar a quantidade correta de vidro, o designer precisa calcular a área total das quatro faces laterais. Qual é o valor dessa área?</t>
        </is>
      </c>
      <c r="I1186" s="6" t="inlineStr">
        <is>
          <t>12 m^2</t>
        </is>
      </c>
      <c r="J1186" s="6" t="inlineStr">
        <is>
          <t>16 m^2</t>
        </is>
      </c>
      <c r="K1186" s="6" t="inlineStr">
        <is>
          <t>24 m^2</t>
        </is>
      </c>
      <c r="L1186" s="6" t="inlineStr">
        <is>
          <t>32 m^2</t>
        </is>
      </c>
      <c r="M1186" s="6" t="inlineStr">
        <is>
          <t>48 m^2</t>
        </is>
      </c>
      <c r="N1186" s="6" t="inlineStr">
        <is>
          <t>C</t>
        </is>
      </c>
      <c r="O1186" s="6" t="inlineStr">
        <is>
          <t>A questão exige a compreensão da geometria espacial, especificamente a planificação e cálculo de áreas de uma pirâmide. A área lateral é composta por quatro triângulos isósceles congruentes. A área de um triângulo é dada por (base * altura) / 2. Substituindo os valores: (4 * 3) / 2 = 6 m^2. Como existem quatro faces, multiplica-se por 4: 6 * 4 = 24 m^2. Isso demonstra a habilidade MT-H8 ao resolver o problema prático utilizando conhecimentos de espaço e forma.</t>
        </is>
      </c>
      <c r="P1186" s="6" t="b">
        <v>1</v>
      </c>
      <c r="Q1186" s="6" t="n">
        <v>0.02325581395348837</v>
      </c>
      <c r="R1186" s="6" t="n">
        <v>0.84</v>
      </c>
      <c r="S1186" s="6" t="n">
        <v>0.7413793103448276</v>
      </c>
      <c r="T1186" s="6" t="n">
        <v>9.804489795918371</v>
      </c>
      <c r="U1186" s="6" t="n">
        <v>4.8</v>
      </c>
      <c r="V1186" s="6" t="n">
        <v>5</v>
      </c>
      <c r="W1186" s="6" t="n">
        <v>5</v>
      </c>
      <c r="X1186" s="6" t="n">
        <v>4</v>
      </c>
      <c r="Y1186" s="6" t="n">
        <v>5</v>
      </c>
      <c r="Z1186" s="6" t="n">
        <v>5</v>
      </c>
      <c r="AA1186" s="6" t="inlineStr">
        <is>
          <t>O item apresenta excelente alinhamento com a habilidade MT-H8, pois demanda a resolução de um problema prático de cálculo de área em um contexto de geometria espacial (pirâmide). A habilidade de planificar a figura e calcular a área de triângulos é central. Os objetos de conhecimento (geometria) são perfeitamente adequados e necessários para a solução. Os distratores são plausíveis, representando erros comuns de cálculo (divisão por 2 esquecida, multiplicação por 2, multiplicação por 3, multiplicação por 4), o que aumenta o poder de discriminação do item. O nível de complexidade e os conceitos envolvidos são apropriados para o Ensino Médio. A estrutura do item, com enunciado contextualizado, alternativas e cálculo direto, está em total conformidade com o formato das questões de Matemática do ENEM.</t>
        </is>
      </c>
      <c r="AB1186" s="6" t="n">
        <v>5</v>
      </c>
      <c r="AC1186" s="6" t="n">
        <v>5</v>
      </c>
      <c r="AD1186" s="6" t="n">
        <v>5</v>
      </c>
      <c r="AE1186" s="6" t="n">
        <v>5</v>
      </c>
      <c r="AF1186" s="6" t="n">
        <v>5</v>
      </c>
      <c r="AG1186" s="6" t="n">
        <v>5</v>
      </c>
      <c r="AH1186" s="6" t="inlineStr">
        <is>
          <t>O item apresenta uma situacao-problema contextualizada que exige a aplicacao direta de conhecimentos de geometria espacial (calculo da area lateral de uma piramide), estando perfeitamente alinhado a habilidade MT-H8. Os objetos de conhecimento sao adequados. Os distratores sao plausiveis, explorando erros comuns como o esquecimento de dividir a area do triangulo por dois (alternativa E) ou a confusao com a area da base (alternativa B). O nivel de dificuldade e compativel com o Ensino Medio e a estrutura segue o padrao ENEM.</t>
        </is>
      </c>
    </row>
    <row r="1187">
      <c r="A1187" s="6" t="inlineStr">
        <is>
          <t>0884a323-549a-42d5-a15e-661e05bf71e6</t>
        </is>
      </c>
      <c r="B1187" s="6" t="inlineStr">
        <is>
          <t>com_fewshot_sem_grafo</t>
        </is>
      </c>
      <c r="C1187" s="6" t="inlineStr">
        <is>
          <t>MT</t>
        </is>
      </c>
      <c r="D1187" s="6" t="inlineStr">
        <is>
          <t>Matematica e suas Tecnologias</t>
        </is>
      </c>
      <c r="E1187" s="6" t="n">
        <v>2</v>
      </c>
      <c r="F1187" s="6" t="inlineStr">
        <is>
          <t>MT-H8</t>
        </is>
      </c>
      <c r="G1187" s="6" t="inlineStr">
        <is>
          <t>Resolver situacao-problema que envolva conhecimentos geometricos de espaco e forma.</t>
        </is>
      </c>
      <c r="H1187" s="6" t="inlineStr">
        <is>
          <t>Um designer de interiores está projetando uma luminária de teto com o formato de uma pirâmide quadrada regular. A luminária será fixada pelo vértice superior, ficando a base aberta para a instalação da lâmpada. Para revestir a parte externa da luminária, será utilizado um tecido especial. Se a aresta da base da pirâmide mede 40 cm e a altura de cada face lateral (apótema da pirâmide) mede 35 cm, qual a área total, em cm², desse tecido necessário para a confecção da luminária?</t>
        </is>
      </c>
      <c r="I1187" s="6" t="inlineStr">
        <is>
          <t>1 400</t>
        </is>
      </c>
      <c r="J1187" s="6" t="inlineStr">
        <is>
          <t>2 100</t>
        </is>
      </c>
      <c r="K1187" s="6" t="inlineStr">
        <is>
          <t>2 800</t>
        </is>
      </c>
      <c r="L1187" s="6" t="inlineStr">
        <is>
          <t>4 400</t>
        </is>
      </c>
      <c r="M1187" s="6" t="inlineStr">
        <is>
          <t>5 600</t>
        </is>
      </c>
      <c r="N1187" s="6" t="inlineStr">
        <is>
          <t>C</t>
        </is>
      </c>
      <c r="O1187" s="6" t="inlineStr">
        <is>
          <t>A questão exige a aplicação da habilidade MT-H8, pois envolve a resolução de um problema prático utilizando conhecimentos de geometria espacial. A luminária tem a forma de uma pirâmide de base quadrada, e a área a ser revestida corresponde à área lateral da figura (4 faces triangulares). A área de uma face triangular é calculada por (base x altura) / 2. Com a aresta da base de 40 cm e altura da face de 35 cm, temos: (40 x 35) / 2 = 700 cm² por face. Multiplicando pelo número de faces (4), obtemos 4 x 700 = 2 800 cm².</t>
        </is>
      </c>
      <c r="P1187" s="6" t="b">
        <v>1</v>
      </c>
      <c r="Q1187" s="6" t="n">
        <v>0</v>
      </c>
      <c r="R1187" s="6" t="n">
        <v>0</v>
      </c>
      <c r="S1187" s="6" t="n">
        <v>0.78</v>
      </c>
      <c r="T1187" s="6" t="n">
        <v>10.31561290322581</v>
      </c>
      <c r="U1187" s="6" t="n">
        <v>4.8</v>
      </c>
      <c r="V1187" s="6" t="n">
        <v>5</v>
      </c>
      <c r="W1187" s="6" t="n">
        <v>5</v>
      </c>
      <c r="X1187" s="6" t="n">
        <v>4</v>
      </c>
      <c r="Y1187" s="6" t="n">
        <v>5</v>
      </c>
      <c r="Z1187" s="6" t="n">
        <v>5</v>
      </c>
      <c r="AA1187" s="6" t="inlineStr">
        <is>
          <t>O item apresenta excelente alinhamento com a habilidade MT-H8, pois demanda a resolução de um problema contextualizado (confecção de uma luminária) que requer a aplicação de conhecimentos de geometria espacial (cálculo da área lateral de uma pirâmide). Os objetos de conhecimento (geometria) são perfeitamente adequados e necessários para a solução. O nível de escolaridade é apropriado para o Ensino Médio, envolvendo conceitos de área de figuras planas e sua aplicação em um sólido geométrico. O formato segue as características do ENEM, com um enunciado narrativo e uma situação-problema do cotidiano profissional. Os distratores são plausíveis, pois representam erros comuns de cálculo (como calcular a área da base, esquecer de multiplicar pelo número de faces ou usar a fórmula de área total), mas poderiam ser mais diversificados para incluir armadilhas conceituais mais elaboradas.</t>
        </is>
      </c>
      <c r="AB1187" s="6" t="n">
        <v>5</v>
      </c>
      <c r="AC1187" s="6" t="n">
        <v>5</v>
      </c>
      <c r="AD1187" s="6" t="n">
        <v>5</v>
      </c>
      <c r="AE1187" s="6" t="n">
        <v>5</v>
      </c>
      <c r="AF1187" s="6" t="n">
        <v>5</v>
      </c>
      <c r="AG1187" s="6" t="n">
        <v>5</v>
      </c>
      <c r="AH1187" s="6" t="inlineStr">
        <is>
          <t>O item apresenta excelente alinhamento à habilidade MT-H8, exigindo a aplicação de conceitos de geometria espacial (cálculo de área lateral de pirâmide) em uma situação contextualizada. Os objetos de conhecimento são pertinentes. Os distratores são plausíveis e derivados de erros comuns: A (1400) pode decorrer do cálculo da área de um retângulo de lados 40 e 35; B (2100) de considerar apenas 3 faces; D (4400) de incluir a área da base (ignorando que ela é aberta); e E (5600) de calcular a área das faces como retângulos (esquecendo de dividir por 2). O nível de dificuldade é adequado ao Ensino Médio e o formato segue rigorosamente o padrão do ENEM.</t>
        </is>
      </c>
    </row>
    <row r="1188">
      <c r="A1188" s="6" t="inlineStr">
        <is>
          <t>8aa3de1f-4a37-476b-b9b4-8df362af0225</t>
        </is>
      </c>
      <c r="B1188" s="6" t="inlineStr">
        <is>
          <t>com_fewshot_sem_grafo</t>
        </is>
      </c>
      <c r="C1188" s="6" t="inlineStr">
        <is>
          <t>MT</t>
        </is>
      </c>
      <c r="D1188" s="6" t="inlineStr">
        <is>
          <t>Matematica e suas Tecnologias</t>
        </is>
      </c>
      <c r="E1188" s="6" t="n">
        <v>2</v>
      </c>
      <c r="F1188" s="6" t="inlineStr">
        <is>
          <t>MT-H9</t>
        </is>
      </c>
      <c r="G1188" s="6" t="inlineStr">
        <is>
          <t>Utilizar conhecimentos geometricos de espaco e forma na selecao de argumentos propostos como solucao de problemas do cotidiano.</t>
        </is>
      </c>
      <c r="H1188" s="6" t="inlineStr">
        <is>
          <t>Uma empresa de logistica precisa transportar caixas cilindricas de um lubrificante em um caminhao baú. O compartimento de carga do caminhao tem formato de um paralelepipedo retangular com 2,40 m de largura, 2,40 m de comprimento e 2,40 m de altura. Cada caixa cilindrica possui 0,60 m de diametro e 1,20 m de altura. O gerente quer saber quantas caixas podem ser transportadas em uma única viagem, dispostas em fileiras alinhadas com o piso da carroceria. Qual argumento geometrico deve ser utilizado para resolver esse problema?</t>
        </is>
      </c>
      <c r="I1188" s="6" t="inlineStr">
        <is>
          <t>Calcular o volume do caminhao e dividir pelo volume de cada caixa cilindrica.</t>
        </is>
      </c>
      <c r="J1188" s="6" t="inlineStr">
        <is>
          <t>Dividir a largura e o comprimento do piso do caminhao pelo diametro da caixa, e a altura do caminhao pela altura da caixa, multiplicando os tres resultados.</t>
        </is>
      </c>
      <c r="K1188" s="6" t="inlineStr">
        <is>
          <t>Dividir a largura e o comprimento do piso do caminhao pelo raio da caixa, e a altura do caminhao pela altura da caixa, multiplicando os tres resultados.</t>
        </is>
      </c>
      <c r="L1188" s="6" t="inlineStr">
        <is>
          <t>Calcular a area da base do caminhao e dividir pela area da base da caixa cilindrica.</t>
        </is>
      </c>
      <c r="M1188" s="6" t="inlineStr">
        <is>
          <t>Dividir a diagonal da base do caminhao pelo diametro da caixa para saber quantas cabem na largura e repetir o processo para a altura.</t>
        </is>
      </c>
      <c r="N1188" s="6" t="inlineStr">
        <is>
          <t>B</t>
        </is>
      </c>
      <c r="O1188" s="6" t="inlineStr">
        <is>
          <t>A habilidade MT-H9 refere-se a utilizacao de conhecimentos geometricos de espaco e forma na selecao de argumentos para solucao de problemas cotidianos. Neste caso, trata-se de um problema de empacotamento (arranjo espacial). A alternativa A esta incorreta pois a divisao de volumes ignora os espacos vazios inevitaveis entre cilindros e a limitacao das dimensoes lineares. A alternativa B e a correta, pois utiliza a comparacao direta das dimensoes lineares (largura, comprimento e altura) do recipiente com as dimensoes do objeto (diametro e altura) para determinar quantas unidades cabem em cada direcao, considerando a forma geometrica real e a disposicao fisica.</t>
        </is>
      </c>
      <c r="P1188" s="6" t="b">
        <v>1</v>
      </c>
      <c r="Q1188" s="6" t="n">
        <v>0</v>
      </c>
      <c r="R1188" s="6" t="n">
        <v>0</v>
      </c>
      <c r="S1188" s="6" t="n">
        <v>0.5229357798165137</v>
      </c>
      <c r="T1188" s="6" t="n">
        <v>12.66342487046633</v>
      </c>
      <c r="U1188" s="6" t="n">
        <v>5</v>
      </c>
      <c r="V1188" s="6" t="n">
        <v>5</v>
      </c>
      <c r="W1188" s="6" t="n">
        <v>5</v>
      </c>
      <c r="X1188" s="6" t="n">
        <v>5</v>
      </c>
      <c r="Y1188" s="6" t="n">
        <v>5</v>
      </c>
      <c r="Z1188" s="6" t="n">
        <v>5</v>
      </c>
      <c r="AA1188" s="6" t="inlineStr">
        <is>
          <t>O item apresenta excelente alinhamento com a habilidade MT-H9, pois exige a aplicação de conhecimentos geométricos de espaço e forma (arranjo espacial) para selecionar o argumento correto na resolução de um problema cotidiano de logística. Os objetos de conhecimento esperados (conhecimentos geométricos) são perfeitamente adequados e necessários para a solução. Os distratores são plausíveis e bem elaborados: a alternativa A é uma armadilha comum (divisão de volumes), as alternativas C e E utilizam conceitos incorretos (raio em vez de diâmetro, diagonal), e a alternativa D ignora a natureza tridimensional do problema. O problema é adequado ao nível de Ensino Médio, pois envolve conceitos de geomet espacial e raciocínio lógico sem exigir cálculos avançados. A aderência ao formato ENEM é alta, com um enunciado contextualizado, uma pergunta clara sobre o argumento a ser utilizado e alternativas que exigem compreensão conceitual em vez de apenas cálculo mecânico.</t>
        </is>
      </c>
      <c r="AB1188" s="6" t="n">
        <v>5</v>
      </c>
      <c r="AC1188" s="6" t="n">
        <v>5</v>
      </c>
      <c r="AD1188" s="6" t="n">
        <v>5</v>
      </c>
      <c r="AE1188" s="6" t="n">
        <v>5</v>
      </c>
      <c r="AF1188" s="6" t="n">
        <v>5</v>
      </c>
      <c r="AG1188" s="6" t="n">
        <v>5</v>
      </c>
      <c r="AH1188" s="6" t="inlineStr">
        <is>
          <t>O item apresenta excelente alinhamento à habilidade MT-H9, pois exige do estudante a seleção do argumento geométrico correto (método de resolução) para um problema de empacotamento no cotidiano, em vez de apenas solicitar o cálculo final. Os objetos de conhecimento (geometria espacial, relações entre dimensões) são pertinentes e bem explorados. Os distratores são altamente plausíveis, especialmente a alternativa A, que explora o erro comum de dividir volumes sem considerar os espaços vazios entre formas não complementares. O nível de dificuldade é adequado ao Ensino Médio, privilegiando o raciocínio lógico-espacial em detrimento de cálculos complexos. O formato segue rigorosamente os padrões do ENEM, com enunciado contextualizado e alternativas bem formuladas.</t>
        </is>
      </c>
    </row>
    <row r="1189">
      <c r="A1189" s="6" t="inlineStr">
        <is>
          <t>068bfc59-7638-4062-9cc2-657fd344043b</t>
        </is>
      </c>
      <c r="B1189" s="6" t="inlineStr">
        <is>
          <t>com_fewshot_sem_grafo</t>
        </is>
      </c>
      <c r="C1189" s="6" t="inlineStr">
        <is>
          <t>MT</t>
        </is>
      </c>
      <c r="D1189" s="6" t="inlineStr">
        <is>
          <t>Matematica e suas Tecnologias</t>
        </is>
      </c>
      <c r="E1189" s="6" t="n">
        <v>2</v>
      </c>
      <c r="F1189" s="6" t="inlineStr">
        <is>
          <t>MT-H9</t>
        </is>
      </c>
      <c r="G1189" s="6" t="inlineStr">
        <is>
          <t>Utilizar conhecimentos geometricos de espaco e forma na selecao de argumentos propostos como solucao de problemas do cotidiano.</t>
        </is>
      </c>
      <c r="H1189" s="6" t="inlineStr">
        <is>
          <t>Um marceneiro precisa passar uma tábua comprida por dentro de uma porta de formato retangular. A porta possui 2,0 metros de altura e 0,8 metro de largura. Ele sabe que a maior tábua que consegue passar pela porta, sem incliná-la de forma inadequada, é aquela cujo comprimento é igual à diagonal do retângulo da porta. Para orientar seu aprendiz, ele pede que identifique qual raciocínio geométrico deve ser utilizado para obter essa medida corretamente.</t>
        </is>
      </c>
      <c r="I1189" s="6" t="inlineStr">
        <is>
          <t>Somar a altura pela largura, pois a diagonal é a união dos dois lados da porta.</t>
        </is>
      </c>
      <c r="J1189" s="6" t="inlineStr">
        <is>
          <t>Multiplicar a altura pela largura, pois a diagonal representa a área total da porta.</t>
        </is>
      </c>
      <c r="K1189" s="6" t="inlineStr">
        <is>
          <t>Calcular a raiz quadrada da soma dos quadrados da altura e da largura, aplicando o Teorema de Pitágoras.</t>
        </is>
      </c>
      <c r="L1189" s="6" t="inlineStr">
        <is>
          <t>Subtrair a largura da altura, pois a diagonal é a diferença entre as medidas extremas.</t>
        </is>
      </c>
      <c r="M1189" s="6" t="inlineStr">
        <is>
          <t>Dividir a altura pela largura, pois a diagonal é a razão entre as medidas da porta.</t>
        </is>
      </c>
      <c r="N1189" s="6" t="inlineStr">
        <is>
          <t>C</t>
        </is>
      </c>
      <c r="O1189" s="6" t="inlineStr">
        <is>
          <t>A habilidade MT-H9 é avaliada ao exigir do estudante a aplicação de conceitos geométricos (espaço e forma) para resolver uma situação prática do cotidiano (transportar um objeto por uma abertura). O problema se resolve identificando a porta como um retângulo e a tábua como a hipotenusa de um triângulo retângulo formado pela altura e largura. Portanto, o argumento correto é o que utiliza o Teorema de Pitágoras (hipotenusa ao quadrado é igual à soma dos catetos ao quadrado), descartando operações aritméticas simples que não se aplicam a relações espaciais.</t>
        </is>
      </c>
      <c r="P1189" s="6" t="b">
        <v>1</v>
      </c>
      <c r="Q1189" s="6" t="n">
        <v>0.03174603174603174</v>
      </c>
      <c r="R1189" s="6" t="n">
        <v>1.407407407407407</v>
      </c>
      <c r="S1189" s="6" t="n">
        <v>0.7</v>
      </c>
      <c r="T1189" s="6" t="n">
        <v>11.32366013071896</v>
      </c>
      <c r="U1189" s="6" t="n">
        <v>5</v>
      </c>
      <c r="V1189" s="6" t="n">
        <v>5</v>
      </c>
      <c r="W1189" s="6" t="n">
        <v>5</v>
      </c>
      <c r="X1189" s="6" t="n">
        <v>5</v>
      </c>
      <c r="Y1189" s="6" t="n">
        <v>5</v>
      </c>
      <c r="Z1189" s="6" t="n">
        <v>5</v>
      </c>
      <c r="AA1189" s="6" t="inlineStr">
        <is>
          <t>O item apresenta excelente alinhamento com a habilidade MT-H9, pois demanda a aplicação de conhecimentos geométricos (Teorema de Pitágoras) para resolver um problema prático do cotidiano (passar um objeto por uma abertura). Os objetos de conhecimento esperados são perfeitamente adequados e necessários para a resolução. Os distratores são plausíveis, pois exploram operações aritméticas comuns (soma, multiplicação, subtração, divisão) que um estudante desavisado poderia aplicar, mas que não se aplicam à relação espacial em questão. O nível de complexidade é adequado para o Ensino Médio, exigindo a compreensão de um conceito matemático fundamental para resolver uma situação real. A aderência ao formato ENEM é máxima, pois se trata de um item de múltipla escolha com um enunciado contextualizado, que avalia a aplicação do conhecimento e não apenas o memorização, e cujo gabarito se baseia em um raciocínio lógico e matemático correto.</t>
        </is>
      </c>
      <c r="AB1189" s="6" t="n">
        <v>4.6</v>
      </c>
      <c r="AC1189" s="6" t="n">
        <v>5</v>
      </c>
      <c r="AD1189" s="6" t="n">
        <v>5</v>
      </c>
      <c r="AE1189" s="6" t="n">
        <v>4</v>
      </c>
      <c r="AF1189" s="6" t="n">
        <v>4</v>
      </c>
      <c r="AG1189" s="6" t="n">
        <v>5</v>
      </c>
      <c r="AH1189" s="6" t="inlineStr">
        <is>
          <t>O item apresenta excelente alinhamento à habilidade MT-H9, pois solicita a seleção do argumento geométrico correto (Teorema de Pitágoras) para resolver uma situação prática do cotidiano (transporte de objeto por abertura retangular). Os objetos de conhecimento (geometria plana, relações métricas) são pertinentes. Os distratores A e B são plausíveis, explorando confusões comuns entre perímetro e área, embora D e E sejam operações aleatórias menos robustas. Quanto ao nível de escolaridade, apesar de o conteúdo base ser do Ensino Fundamental, a contextualização e o foco no raciocínio argumentativo são adequados ao Ensino Médio e ao formato do ENEM. A estrutura do item segue rigorosamente o padrão da prova.</t>
        </is>
      </c>
    </row>
    <row r="1190">
      <c r="A1190" s="6" t="inlineStr">
        <is>
          <t>12e12a8f-262c-4a5a-81e6-7bfe10a63095</t>
        </is>
      </c>
      <c r="B1190" s="6" t="inlineStr">
        <is>
          <t>com_fewshot_sem_grafo</t>
        </is>
      </c>
      <c r="C1190" s="6" t="inlineStr">
        <is>
          <t>MT</t>
        </is>
      </c>
      <c r="D1190" s="6" t="inlineStr">
        <is>
          <t>Matematica e suas Tecnologias</t>
        </is>
      </c>
      <c r="E1190" s="6" t="n">
        <v>2</v>
      </c>
      <c r="F1190" s="6" t="inlineStr">
        <is>
          <t>MT-H9</t>
        </is>
      </c>
      <c r="G1190" s="6" t="inlineStr">
        <is>
          <t>Utilizar conhecimentos geometricos de espaco e forma na selecao de argumentos propostos como solucao de problemas do cotidiano.</t>
        </is>
      </c>
      <c r="H1190" s="6" t="inlineStr">
        <is>
          <t>Uma prefeitura planeja construir uma nova praça que terá um canteiro de flores no formato de um retângulo de 20 metros de comprimento por 10 metros de largura, finalizado em uma das extremidades por um semicírculo perfeito. O diâmetro desse semicírculo coincide com o lado maior do retângulo. Para comprar a quantidade correta de grama para cobrir o canteiro, o engenheiro responsável precisa calcular a área total da superfície. Qual expressão matemática representa a área total desse canteiro, em metros quadrados?</t>
        </is>
      </c>
      <c r="I1190" s="6" t="inlineStr">
        <is>
          <t>200 + 10pi</t>
        </is>
      </c>
      <c r="J1190" s="6" t="inlineStr">
        <is>
          <t>200 + 20pi</t>
        </is>
      </c>
      <c r="K1190" s="6" t="inlineStr">
        <is>
          <t>200 + 25pi</t>
        </is>
      </c>
      <c r="L1190" s="6" t="inlineStr">
        <is>
          <t>200 + 50pi</t>
        </is>
      </c>
      <c r="M1190" s="6" t="inlineStr">
        <is>
          <t>200 + 100pi</t>
        </is>
      </c>
      <c r="N1190" s="6" t="inlineStr">
        <is>
          <t>D</t>
        </is>
      </c>
      <c r="O1190" s="6" t="inlineStr">
        <is>
          <t>A questao exige a decomposicao da figura plana em formas geometricas conhecidas (retangulo e semicirculo) para resolver o problema cotidiano de calculo de area para compra de material. A area do retangulo e dada por 20 * 10 = 200 m². O semicirculo tem diametro de 20 m, logo raio de 10 m. A area de um circulo completo seria pi * r² = 100pi, mas sendo um semicirculo, divide-se por 2, resultando em 50pi m². A soma das areas (200 + 50pi) corresponde a habilidade MT-H9 de utilizar conhecimentos geometricos para selecionar a solucao correta.</t>
        </is>
      </c>
      <c r="P1190" s="6" t="b">
        <v>1</v>
      </c>
      <c r="Q1190" s="6" t="n">
        <v>0</v>
      </c>
      <c r="R1190" s="6" t="n">
        <v>0</v>
      </c>
      <c r="S1190" s="6" t="n">
        <v>0.7547169811320755</v>
      </c>
      <c r="T1190" s="6" t="n">
        <v>11.99591208791209</v>
      </c>
      <c r="U1190" s="6" t="n">
        <v>4.8</v>
      </c>
      <c r="V1190" s="6" t="n">
        <v>5</v>
      </c>
      <c r="W1190" s="6" t="n">
        <v>5</v>
      </c>
      <c r="X1190" s="6" t="n">
        <v>4</v>
      </c>
      <c r="Y1190" s="6" t="n">
        <v>5</v>
      </c>
      <c r="Z1190" s="6" t="n">
        <v>5</v>
      </c>
      <c r="AA1190" s="6" t="inlineStr">
        <is>
          <t>O item apresenta excelente alinhamento com a habilidade MT-H9, pois exige a aplicação de conhecimentos geométricos (área do retângulo e do semicírculo) para resolver um problema do cotidiano (cálculo de área para compra de material). Os objetos de conhecimento esperados são perfeitamente adequados e necessários para a resolução. Os distratores são plausíveis, pois exploram possíveis erros de cálculo (esquecer de dividir a área do círculo por 2, usar o diâmetro em vez do raio, calcular a área do círculo completo), sendo apenas a alternativa C (200 + 25pi) menos provável, pois envolve um erro de cálculo menos comum (raio de 5m). O nível de complexidade é adequado para o Ensino Médio, exigindo a decomposição da figura e a aplicação correta de fórmulas. A aderência ao formato ENEM é alta, com um enunciado contextualizado, uma pergunta clara e alternativas que exigem análise crítica e não apenas memorização.</t>
        </is>
      </c>
      <c r="AB1190" s="6" t="n">
        <v>5</v>
      </c>
      <c r="AC1190" s="6" t="n">
        <v>5</v>
      </c>
      <c r="AD1190" s="6" t="n">
        <v>5</v>
      </c>
      <c r="AE1190" s="6" t="n">
        <v>5</v>
      </c>
      <c r="AF1190" s="6" t="n">
        <v>5</v>
      </c>
      <c r="AG1190" s="6" t="n">
        <v>5</v>
      </c>
      <c r="AH1190" s="6" t="inlineStr">
        <is>
          <t>O item apresenta excelente alinhamento à habilidade MT-H9, ao contextualizar o cálculo de área em uma situação real (compra de grama para um canteiro público). Exige a decomposição da figura em formas conhecidas (retângulo e semicírculo), mobilizando os objetos de conhecimento geométrico esperados. Os distratores são plausíveis e bem construídos, explorando erros comuns como o esquecimento de dividir a área do círculo por dois (alternativa E) ou a confusão entre raio e diâmetro (alternativa C). O nível de complexidade é adequado ao Ensino Médio, servindo como item de nível básico a médio, e a estrutura segue rigorosamente o formato da prova do ENEM.</t>
        </is>
      </c>
    </row>
    <row r="1191">
      <c r="A1191" s="6" t="inlineStr">
        <is>
          <t>623dc274-0166-4891-9f4f-9fe4fa9288bf</t>
        </is>
      </c>
      <c r="B1191" s="6" t="inlineStr">
        <is>
          <t>com_fewshot_sem_grafo</t>
        </is>
      </c>
      <c r="C1191" s="6" t="inlineStr">
        <is>
          <t>MT</t>
        </is>
      </c>
      <c r="D1191" s="6" t="inlineStr">
        <is>
          <t>Matematica e suas Tecnologias</t>
        </is>
      </c>
      <c r="E1191" s="6" t="n">
        <v>2</v>
      </c>
      <c r="F1191" s="6" t="inlineStr">
        <is>
          <t>MT-H9</t>
        </is>
      </c>
      <c r="G1191" s="6" t="inlineStr">
        <is>
          <t>Utilizar conhecimentos geometricos de espaco e forma na selecao de argumentos propostos como solucao de problemas do cotidiano.</t>
        </is>
      </c>
      <c r="H1191" s="6" t="inlineStr">
        <is>
          <t>Uma marcenaria precisa fabricar um tambor cilindrico para ser utilizado em uma festa junina. O cliente solicitou que a superficie lateral do tambor fosse revestida com uma chapa de madeira, sem que houvesse emendas. O tambor tera 1,5 metro de altura e 0,8 metro de raio da base. Para determinar a quantidade exata de madeira necessaria para o corte da chapa que sera enrolada no tambor, o marceneiro deve considerar que a area lateral de um cilindro corresponde a area de um retangulo cuja base e o comprimento da circunferencia da base do cilindro e cuja altura e a altura do cilindro.</t>
        </is>
      </c>
      <c r="I1191" s="6" t="inlineStr">
        <is>
          <t>Calcular a area da base circular (pi vezes raio ao quadrado) e multiplicar pela altura do tambor.</t>
        </is>
      </c>
      <c r="J1191" s="6" t="inlineStr">
        <is>
          <t>Calcular o comprimento da circunferencia da base (2 vezes pi vezes o raio) e multiplicar pela altura do tambor.</t>
        </is>
      </c>
      <c r="K1191" s="6" t="inlineStr">
        <is>
          <t>Calcular a area da base circular e somar a area do retangulo formado pelo diametro e pela altura do tambor.</t>
        </is>
      </c>
      <c r="L1191" s="6" t="inlineStr">
        <is>
          <t>Multiplicar o diametro da base pela altura do tambor, pois a superficie lateral e plana.</t>
        </is>
      </c>
      <c r="M1191" s="6" t="inlineStr">
        <is>
          <t>Calcular o comprimento da circunferencia da base e somar a altura do tambor para obter a area total.</t>
        </is>
      </c>
      <c r="N1191" s="6" t="inlineStr">
        <is>
          <t>B</t>
        </is>
      </c>
      <c r="O1191" s="6" t="inlineStr">
        <is>
          <t>A habilidade MT-H9 exige a aplicacao de conhecimentos geometricos de espaco e forma em problemas reais. Neste contexto, o problema envolve a planificacao de uma superficie cilindrica. A area lateral de um cilindro e obtida 'desenrolando' a superficie, o que forma um retangulo. Um dos lados desse retangulo e a altura do cilindro (h) e o outro e o comprimento da circunferencia da base (C = 2 * pi * r). Portanto, a area necessaria e o produto C * h, o que torna a alternativa B a correta. As outras alternativas confundem conceitos de volume, area total ou dimensoes lineares incorretas.</t>
        </is>
      </c>
      <c r="P1191" s="6" t="b">
        <v>1</v>
      </c>
      <c r="Q1191" s="6" t="n">
        <v>0</v>
      </c>
      <c r="R1191" s="6" t="n">
        <v>0</v>
      </c>
      <c r="S1191" s="6" t="n">
        <v>0.4953271028037383</v>
      </c>
      <c r="T1191" s="6" t="n">
        <v>13.75368237347295</v>
      </c>
      <c r="U1191" s="6" t="n">
        <v>5</v>
      </c>
      <c r="V1191" s="6" t="n">
        <v>5</v>
      </c>
      <c r="W1191" s="6" t="n">
        <v>5</v>
      </c>
      <c r="X1191" s="6" t="n">
        <v>5</v>
      </c>
      <c r="Y1191" s="6" t="n">
        <v>5</v>
      </c>
      <c r="Z1191" s="6" t="n">
        <v>5</v>
      </c>
      <c r="AA1191" s="6" t="inlineStr">
        <is>
          <t>O item apresenta excelente alinhamento com a habilidade MT-H9, pois exige a aplicação do conceito de planificação do cilindro para resolver um problema prático de cálculo de área. Os objetos de conhecimento (geometria espacial) são perfeitamente adequados e necessários para a resolução. Os distratores são plausíveis e bem elaborados, explorando erros comuns como a confusão entre área lateral e volume (A), o uso incorreto de dimensões (C, D) e a adição de grandezas incompatíveis (E). O nível de complexidade é apropriado para o Ensino Médio, exigindo a compreensão de um conceito geométrico e sua aplicação em um contexto cotidiano. A estrutura do item, com enunciado contextualizado, alternativas claras e gabarito bem fundamentado, está em total aderência ao formato e aos critérios de qualidade do ENEM.</t>
        </is>
      </c>
      <c r="AB1191" s="6" t="n">
        <v>4.4</v>
      </c>
      <c r="AC1191" s="6" t="n">
        <v>5</v>
      </c>
      <c r="AD1191" s="6" t="n">
        <v>5</v>
      </c>
      <c r="AE1191" s="6" t="n">
        <v>3</v>
      </c>
      <c r="AF1191" s="6" t="n">
        <v>5</v>
      </c>
      <c r="AG1191" s="6" t="n">
        <v>4</v>
      </c>
      <c r="AH1191" s="6" t="inlineStr">
        <is>
          <t>O item apresenta contextualização adequada e alinha-se à habilidade MT-H9, exigindo a seleção de um argumento geométrico para resolver um problema prático. Os objetos de conhecimento (geometria do cilindro) são pertinentes ao Ensino Médio. No entanto, a qualidade do item é prejudicada pelo excesso de facilitação no enunciado, que explicita o conceito geométrico necessário ('a área lateral... corresponde à área de um retângulo...'). Isso transforma a questão em mera interpretação textual, eliminando a necessidade de mobilização do conhecimento geométrico e tornando os distratores pouco plausíveis, visto que o próprio enunciado os refuta. O formato segue o padrão da prova, mas a complexidade cognitiva é inferior à esperada para o ENEM.</t>
        </is>
      </c>
    </row>
    <row r="1192">
      <c r="A1192" s="6" t="inlineStr">
        <is>
          <t>af3a61da-75e6-4b42-a944-57926fdbae78</t>
        </is>
      </c>
      <c r="B1192" s="6" t="inlineStr">
        <is>
          <t>com_fewshot_sem_grafo</t>
        </is>
      </c>
      <c r="C1192" s="6" t="inlineStr">
        <is>
          <t>MT</t>
        </is>
      </c>
      <c r="D1192" s="6" t="inlineStr">
        <is>
          <t>Matematica e suas Tecnologias</t>
        </is>
      </c>
      <c r="E1192" s="6" t="n">
        <v>2</v>
      </c>
      <c r="F1192" s="6" t="inlineStr">
        <is>
          <t>MT-H9</t>
        </is>
      </c>
      <c r="G1192" s="6" t="inlineStr">
        <is>
          <t>Utilizar conhecimentos geometricos de espaco e forma na selecao de argumentos propostos como solucao de problemas do cotidiano.</t>
        </is>
      </c>
      <c r="H1192" s="6" t="inlineStr">
        <is>
          <t>Uma cooperativa agrícola armazena sua produção de milho em silos cilíndricos verticais. Para planejar a logística da colheita, o engenheiro responsável precisa calcular a capacidade máxima de um silo que possui 10 metros de altura e 6 metros de diâmetro. Um estagiário sugeriu algumas formas de realizar esse cálculo. Qual argumento geométrico representa corretamente o cálculo do volume desse silo?</t>
        </is>
      </c>
      <c r="I1192" s="6" t="inlineStr">
        <is>
          <t>Calcular a área lateral do cilindro, multiplicando o comprimento da circunferência da base pela altura: 2 * pi * 3 * 10.</t>
        </is>
      </c>
      <c r="J1192" s="6" t="inlineStr">
        <is>
          <t>Calcular a área da base circular e multiplicar pela altura do cilindro: pi * 3^2 * 10.</t>
        </is>
      </c>
      <c r="K1192" s="6" t="inlineStr">
        <is>
          <t>Calcular a área total do cilindro, somando a área das duas bases à área lateral: 2 * pi * 3^2 + 2 * pi * 3 * 10.</t>
        </is>
      </c>
      <c r="L1192" s="6" t="inlineStr">
        <is>
          <t>Calcular a área da base e multiplicar por dois, considerando apenas as extremidades do silo: 2 * pi * 3^2.</t>
        </is>
      </c>
      <c r="M1192" s="6" t="inlineStr">
        <is>
          <t>Multiplicar o diâmetro da base pela altura, desconsiderando a forma circular: 6 * 10.</t>
        </is>
      </c>
      <c r="N1192" s="6" t="inlineStr">
        <is>
          <t>B</t>
        </is>
      </c>
      <c r="O1192" s="6" t="inlineStr">
        <is>
          <t>A habilidade H9 exige a aplicação de conceitos de espaço e forma para resolver problemas práticos. No contexto do armazenamento em silos, a grandeza solicitada é o volume (capacidade). Geometricamente, o volume de um cilindro é obtido pelo produto da área de sua base pela sua altura (V = Ab * h). A base é um círculo de raio 3 m (metade do diâmetro), cuja área é pi * r^2. Portanto, o cálculo correto é pi * 3^2 * 10. As outras alternativas confundem volume com área lateral, área total ou utilizam parâmetros incorretos.</t>
        </is>
      </c>
      <c r="P1192" s="6" t="b">
        <v>1</v>
      </c>
      <c r="Q1192" s="6" t="n">
        <v>0</v>
      </c>
      <c r="R1192" s="6" t="n">
        <v>0</v>
      </c>
      <c r="S1192" s="6" t="n">
        <v>0.6470588235294118</v>
      </c>
      <c r="T1192" s="6" t="n">
        <v>11.97183673469388</v>
      </c>
      <c r="U1192" s="6" t="n">
        <v>5</v>
      </c>
      <c r="V1192" s="6" t="n">
        <v>5</v>
      </c>
      <c r="W1192" s="6" t="n">
        <v>5</v>
      </c>
      <c r="X1192" s="6" t="n">
        <v>5</v>
      </c>
      <c r="Y1192" s="6" t="n">
        <v>5</v>
      </c>
      <c r="Z1192" s="6" t="n">
        <v>5</v>
      </c>
      <c r="AA1192" s="6" t="inlineStr">
        <is>
          <t>O item apresenta excelente alinhamento com a habilidade MT-H9, pois exige a aplicação do conceito geométrico de volume de cilindro para resolver um problema prático de logística. Os objetos de conhecimento (geometria espacial) são perfeitamente adequados e necessários para a resolução. Os distratores são plausíveis e bem elaborados, explorando conceitos relacionados (área lateral, área total) e erros comuns de cálculo (usar o diâmetro em vez do raio, confundir volume com área), o que exige do estudante um entendimento profundo da diferença entre essas grandezas. O nível de complexidade é adequado para o Ensino Médio, envolvendo a aplicação direta de uma fórmula de geometria espacial. A aderência ao formato ENEM é alta, pois contextualiza a questão em um cenário do cotidiano (agricultura), formula uma pergunta clara sobre a seleção do argumento correto e oferece alternativas que exigem discernimento do candidato.</t>
        </is>
      </c>
      <c r="AB1192" s="6" t="n">
        <v>5</v>
      </c>
      <c r="AC1192" s="6" t="n">
        <v>5</v>
      </c>
      <c r="AD1192" s="6" t="n">
        <v>5</v>
      </c>
      <c r="AE1192" s="6" t="n">
        <v>5</v>
      </c>
      <c r="AF1192" s="6" t="n">
        <v>5</v>
      </c>
      <c r="AG1192" s="6" t="n">
        <v>5</v>
      </c>
      <c r="AH1192" s="6" t="inlineStr">
        <is>
          <t>O item apresenta um contexto cotidiano (armazenamento em silos) que exige a aplicação de conhecimentos geométricos (cálculo de volume de cilindro) para resolver um problema prático, alinhando-se perfeitamente à habilidade MT-H9 de selecionar argumentos geométricos. Os objetos de conhecimento (geometria espacial, volume) são adequados. Os distratores são plausíveis, explorando erros comuns como confundir volume com área (lateral ou total) ou utilizar parâmetros incorretos (diâmetro em vez de raio). O nível de dificuldade é compatível com o Ensino Médio, exigindo reconhecimento de fórmulas básicas em contexto aplicado. O formato segue rigorosamente o padrão do ENEM, com enunciado contextualizado e 5 alternativas.</t>
        </is>
      </c>
    </row>
    <row r="1193">
      <c r="A1193" s="6" t="inlineStr">
        <is>
          <t>2dd2723e-87f6-42f4-b48f-72c5a800f698</t>
        </is>
      </c>
      <c r="B1193" s="6" t="inlineStr">
        <is>
          <t>sem_grafo</t>
        </is>
      </c>
      <c r="C1193" s="6" t="inlineStr">
        <is>
          <t>CH</t>
        </is>
      </c>
      <c r="D1193" s="6" t="inlineStr">
        <is>
          <t>Ciencias Humanas e suas Tecnologias</t>
        </is>
      </c>
      <c r="E1193" s="6" t="n">
        <v>1</v>
      </c>
      <c r="F1193" s="6" t="inlineStr">
        <is>
          <t>CH-H1</t>
        </is>
      </c>
      <c r="G1193" s="6" t="inlineStr">
        <is>
          <t>Interpretar historicamente e/ou geograficamente fontes documentais acerca de aspectos da cultura.</t>
        </is>
      </c>
      <c r="H1193" s="6" t="inlineStr">
        <is>
          <t>Em uma exposição museológica sobre a chegada dos portugueses ao território brasileiro, um painel exibe um trecho da carta de Pero Vaz de Caminha, escrito em 1500: 'Andam nus, sem nenhuma cobertura, nem estimam nenhuma cousa cobrir ou mostrar suas vergonhas. E acerca disso são de tanta inocência como em mostrar o rosto.' Ao lado do texto, o curador incluiu uma nota explicativa sobre a visão europeia do 'outro' naquele contexto. Considerando o documento histórico e o contexto de sua produção, a interpretação cultural evidenciada no trecho permite concluir que:</t>
        </is>
      </c>
      <c r="I1193" s="6" t="inlineStr">
        <is>
          <t>A ausência de roupas indicava uma sociedade desprovida de qualquer estrutura social ou hierarquia política.</t>
        </is>
      </c>
      <c r="J1193" s="6" t="inlineStr">
        <is>
          <t>A nudez era interpretada pelo europeu como um sinal de inferioridade cultural e de ausência de civilização, segundo os padrões da época.</t>
        </is>
      </c>
      <c r="K1193" s="6" t="inlineStr">
        <is>
          <t>Os indígenas desconheciam completamente qualquer tipo de arte ou adorno corporal, vivendo em estado primitivo total.</t>
        </is>
      </c>
      <c r="L1193" s="6" t="inlineStr">
        <is>
          <t>A 'inocência' mencionada referia-se à falta de conhecimento dos indígenas sobre técnicas de navegação e metalurgia.</t>
        </is>
      </c>
      <c r="M1193" s="6" t="inlineStr">
        <is>
          <t>O documento prova que os portugueses imediatamente abandonaram seus preconceitos para adotar os costumes locais.</t>
        </is>
      </c>
      <c r="N1193" s="6" t="inlineStr">
        <is>
          <t>B</t>
        </is>
      </c>
      <c r="O1193" s="6" t="inlineStr">
        <is>
          <t>A questão exige a interpretação histórica de uma fonte documental (a carta de Caminha) para compreender um aspecto cultural (a visão europeia sobre a nudez indígena). O item avalia a habilidade CH-H1 ao solicitar que o aluno identifique, no relato do século XVI, o choque cultural e o etnocentrismo europeu, que interpretava a nudez não como uma característica cultural específica, mas como um indicativo de 'incivilidade' ou inferioridade, conforme expresso na alternativa B.</t>
        </is>
      </c>
      <c r="P1193" s="6" t="b">
        <v>1</v>
      </c>
      <c r="Q1193" s="6" t="n">
        <v>0.03191489361702127</v>
      </c>
      <c r="R1193" s="6" t="n">
        <v>1.363636363636364</v>
      </c>
      <c r="S1193" s="6" t="n">
        <v>0.8952380952380953</v>
      </c>
      <c r="T1193" s="6" t="n">
        <v>16.22123563218391</v>
      </c>
      <c r="U1193" s="6" t="n">
        <v>5</v>
      </c>
      <c r="V1193" s="6" t="n">
        <v>5</v>
      </c>
      <c r="W1193" s="6" t="n">
        <v>5</v>
      </c>
      <c r="X1193" s="6" t="n">
        <v>5</v>
      </c>
      <c r="Y1193" s="6" t="n">
        <v>5</v>
      </c>
      <c r="Z1193" s="6" t="n">
        <v>5</v>
      </c>
      <c r="AA1193" s="6" t="inlineStr">
        <is>
          <t>O item demonstra excelente alinhamento com a habilidade-alvo CH-H1, pois exige a interpretação histórica de uma fonte documental (a carta de Pero Vaz de Caminha) para analisar um aspecto cultural (a nudez indígena) sob a ótica do 'outro' europeu. Os objetos de conhecimento esperados (diversidade cultural, conflitos e vida em sociedade) são perfeitamente contemplados, pois o item aborda a diversidade cultural e o conflito de perspectivas entre europeus e indígenas. Os distratores são plausíveis e funcionais: a alternativa A é uma simplificação excessiva, a C e a D são afirmações factualmente incorretas que podem ser identificadas por quem lembra conhecimentos básicos sobre os indígenas, e a E é uma inversão lógica do que o texto demonstra. A questão é adequada ao nível de Ensino Médio, pois envolve a análise de uma fonte primária e a compreensão de conceitos como etnocentrismo, sem exigir um conhecimento historiográfico avançado. Finalmente, o item adere perfeitamente ao formato ENEM, com um enunciado contextualizado, uma fonte histórica e alternativas que exigem interpretação crítica e não apenas memória de fatos.</t>
        </is>
      </c>
      <c r="AB1193" s="6" t="n">
        <v>4.8</v>
      </c>
      <c r="AC1193" s="6" t="n">
        <v>5</v>
      </c>
      <c r="AD1193" s="6" t="n">
        <v>5</v>
      </c>
      <c r="AE1193" s="6" t="n">
        <v>4</v>
      </c>
      <c r="AF1193" s="6" t="n">
        <v>5</v>
      </c>
      <c r="AG1193" s="6" t="n">
        <v>5</v>
      </c>
      <c r="AH1193" s="6" t="inlineStr">
        <is>
          <t>O item apresenta excelente alinhamento à habilidade CH-H1, pois exige a interpretação histórica de uma fonte primária (Carta de Caminha) para identificar um aspecto cultural específico (o etnocentrismo europeu diante da nudez indígena). Os objetos de conhecimento esperados (diversidade cultural e conflitos) são plenamente atendidos ao abordar o choque de visões de mundo no contexto de encontro entre culturas. Os distratores são plausíveis, explorando equívocos comuns como associar nudez à ausência de estrutura social (A) ou de arte (C), e deslocar o significado de 'inocência' (D). O nível de exigência é adequado ao Ensino Médio, trabalhando um documento clássico do currículo de História. O formato adere perfeitamente ao padrão ENEM, com enunciado contextualizado, uso de fonte documental e foco na competência de leitura crítica.</t>
        </is>
      </c>
    </row>
    <row r="1194">
      <c r="A1194" s="6" t="inlineStr">
        <is>
          <t>cb8d1e2e-539a-4f4b-8087-74c5d3b59170</t>
        </is>
      </c>
      <c r="B1194" s="6" t="inlineStr">
        <is>
          <t>sem_grafo</t>
        </is>
      </c>
      <c r="C1194" s="6" t="inlineStr">
        <is>
          <t>CH</t>
        </is>
      </c>
      <c r="D1194" s="6" t="inlineStr">
        <is>
          <t>Ciencias Humanas e suas Tecnologias</t>
        </is>
      </c>
      <c r="E1194" s="6" t="n">
        <v>1</v>
      </c>
      <c r="F1194" s="6" t="inlineStr">
        <is>
          <t>CH-H1</t>
        </is>
      </c>
      <c r="G1194" s="6" t="inlineStr">
        <is>
          <t>Interpretar historicamente e/ou geograficamente fontes documentais acerca de aspectos da cultura.</t>
        </is>
      </c>
      <c r="H1194" s="6" t="inlineStr">
        <is>
          <t>Durante uma aula de História, a professora apresentou aos alunos um trecho de um relato de viajante europeu do século XVI sobre os povos nativos da costa brasileira: 'Eles andam nus, sem cobertura alguma. Não fazem caso de cobrir ou de mostrar suas vergonhas; e sobre isso não há vergonha nenhuma. Têm por costume dormir em redes de algodão, que amarram às árvores, e cantam e dançam em certas noites, com grandes fogos e bebidas que eles mesmos fabricam.' A partir da interpretação histórica dessa fonte documental, é possível identificar um aspecto cultural específico desses povos, que é:</t>
        </is>
      </c>
      <c r="I1194" s="6" t="inlineStr">
        <is>
          <t>A adoção de rígidas normas de comportamento social baseadas no pudor.</t>
        </is>
      </c>
      <c r="J1194" s="6" t="inlineStr">
        <is>
          <t>A utilização de metais preciosos na confecção de ferramentas e armas de caça.</t>
        </is>
      </c>
      <c r="K1194" s="6" t="inlineStr">
        <is>
          <t>A existência de uma organização social hierarquizada com reis e nobres.</t>
        </is>
      </c>
      <c r="L1194" s="6" t="inlineStr">
        <is>
          <t>A valorização de práticas rituais coletivas e uma relação distinta com o corpo.</t>
        </is>
      </c>
      <c r="M1194" s="6" t="inlineStr">
        <is>
          <t>A dependência tecnológica de instrumentos importados da Europa para a sobrevivência.</t>
        </is>
      </c>
      <c r="N1194" s="6" t="inlineStr">
        <is>
          <t>D</t>
        </is>
      </c>
      <c r="O1194" s="6" t="inlineStr">
        <is>
          <t>A questão exige a habilidade CH-H1, pois solicita a interpretação de uma fonte documental (relato de viajante) para identificar um aspecto cultural. O texto descreve a nudez sem vergonha (relação com o corpo) e os costumes de cantar, dançar e beber em grupo (práticas rituais coletivas). A alternativa D é a única que sintetiza corretamente essas informações contidas no documento, diferentemente das outras que projetam valores europeus ou informações ausentes no texto.</t>
        </is>
      </c>
      <c r="P1194" s="6" t="b">
        <v>1</v>
      </c>
      <c r="Q1194" s="6" t="n">
        <v>0.04444444444444445</v>
      </c>
      <c r="R1194" s="6" t="n">
        <v>1.724137931034483</v>
      </c>
      <c r="S1194" s="6" t="n">
        <v>0.9574468085106383</v>
      </c>
      <c r="T1194" s="6" t="n">
        <v>13.18349522292994</v>
      </c>
      <c r="U1194" s="6" t="n">
        <v>5</v>
      </c>
      <c r="V1194" s="6" t="n">
        <v>5</v>
      </c>
      <c r="W1194" s="6" t="n">
        <v>5</v>
      </c>
      <c r="X1194" s="6" t="n">
        <v>5</v>
      </c>
      <c r="Y1194" s="6" t="n">
        <v>5</v>
      </c>
      <c r="Z1194" s="6" t="n">
        <v>5</v>
      </c>
      <c r="AA1194" s="6" t="inlineStr">
        <is>
          <t>O item demonstra excelente alinhamento com a habilidade CH-H1, pois a tarefa central é a interpretação de uma fonte documental (relato de viajante) para extrair informações sobre aspectos culturais específicos. Os objetos de conhecimento esperados (diversidade cultural, conflitos e vida em sociedade) são perfeitamente contemplados, pois o texto aborda a diversidade cultural e a vida social dos povos nativos. Os distratores são plausíveis e funcionais: A e E projetam valores europeus (pudor e dependência tecnológica), enquanto B e C introduzem informações ausentes no texto (metais e hierarquia), exigindo do aluno a capacidade de辨识 (discernimento) entre o que está escrito e o que é uma suposição externa. O nível de complexidade é adequado para o Ensino Médio, exigindo análise de fonte e compreensão de diferenças culturais. O formato segue rigorosamente o padrão ENEM, com enunciado claro, fonte contextualizada, questão de interpretação e alternativas que testam compreensão e não memorização.</t>
        </is>
      </c>
      <c r="AB1194" s="6" t="n">
        <v>5</v>
      </c>
      <c r="AC1194" s="6" t="n">
        <v>5</v>
      </c>
      <c r="AD1194" s="6" t="n">
        <v>5</v>
      </c>
      <c r="AE1194" s="6" t="n">
        <v>5</v>
      </c>
      <c r="AF1194" s="6" t="n">
        <v>5</v>
      </c>
      <c r="AG1194" s="6" t="n">
        <v>5</v>
      </c>
      <c r="AH1194" s="6" t="inlineStr">
        <is>
          <t>O item apresenta uma fonte documental (relato de viajante) e solicita a interpretação histórica para identificar um aspecto cultural, atendendo plenamente à habilidade CH-H1. Os objetos de conhecimento (diversidade cultural e vida em sociedade) são contemplados na análise dos costumes indígenas. Os distratores são plausíveis, pois representam projeções etnocêntricas ou informações ausentes no texto, exigindo do aluno a leitura atenta da fonte. O nível de complexidade e a linguagem são adequados ao Ensino Médio, e o formato segue rigorosamente os padrões do ENEM.</t>
        </is>
      </c>
    </row>
    <row r="1195">
      <c r="A1195" s="6" t="inlineStr">
        <is>
          <t>d9d018ac-6616-4592-9cf3-b45e3e485329</t>
        </is>
      </c>
      <c r="B1195" s="6" t="inlineStr">
        <is>
          <t>sem_grafo</t>
        </is>
      </c>
      <c r="C1195" s="6" t="inlineStr">
        <is>
          <t>CH</t>
        </is>
      </c>
      <c r="D1195" s="6" t="inlineStr">
        <is>
          <t>Ciencias Humanas e suas Tecnologias</t>
        </is>
      </c>
      <c r="E1195" s="6" t="n">
        <v>1</v>
      </c>
      <c r="F1195" s="6" t="inlineStr">
        <is>
          <t>CH-H1</t>
        </is>
      </c>
      <c r="G1195" s="6" t="inlineStr">
        <is>
          <t>Interpretar historicamente e/ou geograficamente fontes documentais acerca de aspectos da cultura.</t>
        </is>
      </c>
      <c r="H1195" s="6" t="inlineStr">
        <is>
          <t>Durante uma pesquisa escolar sobre as transformações das festas populares no Brasil, um grupo de alunos encontrou um trecho de um relato de viajante estrangeiro datado de 1817, que descrevia o Entrudo no Rio de Janeiro: 'Ninguém se poupa, nem os mais graves; todos se lançam mutuamente água, farinha, lama e até ovos, num tumulto geral onde senhores e escravos participam da mesma brincadeira nas ruas'. A partir da análise histórica dessa fonte documental, é possível identificar que essa prática cultural da época colonial e imperial se caracterizava por:</t>
        </is>
      </c>
      <c r="I1195" s="6" t="inlineStr">
        <is>
          <t>possuir um caráter religioso solene, restrito ao interior das igrejas e sem a participação da população escrava.</t>
        </is>
      </c>
      <c r="J1195" s="6" t="inlineStr">
        <is>
          <t>demonstrar uma rígida separação social, uma vez que as elites proibiam a aproximação física com as camadas populares.</t>
        </is>
      </c>
      <c r="K1195" s="6" t="inlineStr">
        <is>
          <t>apresentar um ambiente de efetiva mistura social e transgressão de normas, embora fosse alvo de críticas por sua desordem.</t>
        </is>
      </c>
      <c r="L1195" s="6" t="inlineStr">
        <is>
          <t>ser uma festa organizada pelo Estado para promover a integração entre as diferentes etnias que formavam o país.</t>
        </is>
      </c>
      <c r="M1195" s="6" t="inlineStr">
        <is>
          <t>basear-se em apresentações artísticas teatrais complexas, semelhantes aos desfiles de escolas de samba atuais.</t>
        </is>
      </c>
      <c r="N1195" s="6" t="inlineStr">
        <is>
          <t>C</t>
        </is>
      </c>
      <c r="O1195" s="6" t="inlineStr">
        <is>
          <t>A questão exige a interpretação histórica de uma fonte documental (relato de viajante) sobre um aspecto da cultura (o Entrudo). A habilidade CH-H1 é contemplada ao solicitar que o aluno analise o trecho para compreender as características sociais da festa naquele período. A alternativa C é a correta pois identifica, a partir do documento, a convivência e a interação entre diferentes grupos sociais ('senhores e escravos') num contexto de festa popular, diferenciando-se das outras opções que não encontram respaldo no texto apresentado.</t>
        </is>
      </c>
      <c r="P1195" s="6" t="b">
        <v>1</v>
      </c>
      <c r="Q1195" s="6" t="n">
        <v>0.02857142857142857</v>
      </c>
      <c r="R1195" s="6" t="n">
        <v>1.605263157894737</v>
      </c>
      <c r="S1195" s="6" t="n">
        <v>0.9813084112149533</v>
      </c>
      <c r="T1195" s="6" t="n">
        <v>17.969</v>
      </c>
      <c r="U1195" s="6" t="n">
        <v>4.8</v>
      </c>
      <c r="V1195" s="6" t="n">
        <v>5</v>
      </c>
      <c r="W1195" s="6" t="n">
        <v>5</v>
      </c>
      <c r="X1195" s="6" t="n">
        <v>4</v>
      </c>
      <c r="Y1195" s="6" t="n">
        <v>5</v>
      </c>
      <c r="Z1195" s="6" t="n">
        <v>5</v>
      </c>
      <c r="AA1195" s="6" t="inlineStr">
        <is>
          <t>O item demonstra excelente alinhamento com a habilidade-alvo CH-H1, pois a tarefa central é a interpretação de uma fonte documental (relato de viajante) para compreender um aspecto da cultura (o Entrudo). Os objetos de conhecimento esperados (diversidade cultural, conflitos e vida em sociedade) são perfeitamente contemplados, pois a análise da festa permite discutir a interação social, as hierarquias e as transgressões na sociedade colonial/imperial. Os distratores são plausíveis, pois exploram concepções comuns sobre festas religiosas (A), segregação social (B) e festas organizadas (D), e uma anacronismo (E), o que exige do aluno um conhecimento histórico para distingui-los da descrição no texto. A questão é adequada ao nível do Ensino Médio, pois exige a análise de um documento e a compreensão de processos históricos complexos, sem exigir conhecimento de especialistas. A aderência ao formato ENEM é máxima, pois segue a estrutura clássica de apresentar uma fonte e pedir sua interpretação, com alternativas que exigem raciocínio crítico e não apenas memória.</t>
        </is>
      </c>
      <c r="AB1195" s="6" t="n">
        <v>5</v>
      </c>
      <c r="AC1195" s="6" t="n">
        <v>5</v>
      </c>
      <c r="AD1195" s="6" t="n">
        <v>5</v>
      </c>
      <c r="AE1195" s="6" t="n">
        <v>5</v>
      </c>
      <c r="AF1195" s="6" t="n">
        <v>5</v>
      </c>
      <c r="AG1195" s="6" t="n">
        <v>5</v>
      </c>
      <c r="AH1195" s="6" t="inlineStr">
        <is>
          <t>O item apresenta excelente alinhamento à habilidade CH-H1, ao exigir a interpretação histórica de uma fonte documental específica para identificar características de uma manifestação cultural. Os objetos de conhecimento são integralmente cobertos, abordando a diversidade cultural e as relações sociais (conflitos/convivência) no período colonial/imperial. Os distratores são plausíveis, explorando leituras superficiais ou anacronismos comuns, o que valida a competência leitora. O nível de dificuldade e o vocabulário são apropriados ao Ensino Médio, e a estrutura do item (enunciado contextualizado, citação de fonte e 5 alternativas) segue fielmente o padrão do ENEM.</t>
        </is>
      </c>
    </row>
    <row r="1196">
      <c r="A1196" s="6" t="inlineStr">
        <is>
          <t>b3d67a2e-2ce2-41fd-881f-8b11e44e0f63</t>
        </is>
      </c>
      <c r="B1196" s="6" t="inlineStr">
        <is>
          <t>sem_grafo</t>
        </is>
      </c>
      <c r="C1196" s="6" t="inlineStr">
        <is>
          <t>CH</t>
        </is>
      </c>
      <c r="D1196" s="6" t="inlineStr">
        <is>
          <t>Ciencias Humanas e suas Tecnologias</t>
        </is>
      </c>
      <c r="E1196" s="6" t="n">
        <v>1</v>
      </c>
      <c r="F1196" s="6" t="inlineStr">
        <is>
          <t>CH-H1</t>
        </is>
      </c>
      <c r="G1196" s="6" t="inlineStr">
        <is>
          <t>Interpretar historicamente e/ou geograficamente fontes documentais acerca de aspectos da cultura.</t>
        </is>
      </c>
      <c r="H1196" s="6" t="inlineStr">
        <is>
          <t>Durante uma aula de História, a professora apresentou aos alunos um trecho de um relato de viajante europeu do século XVI sobre os povos nativos da costa brasileira: 'Eles andam nus, sem cobertura alguma. Não fazem caso de cobrir ou de mostrar suas vergonhas; e sobre isso não há vergonha nenhuma. Têm por costume dormir em redes de algodão, que amarram às árvores, e cantam e dançam em certas noites, com grandes fogos e bebidas que eles mesmos fabricam.' A partir da interpretação histórica dessa fonte documental, é possível identificar um aspecto cultural específico desses povos, que é:</t>
        </is>
      </c>
      <c r="I1196" s="6" t="inlineStr">
        <is>
          <t>A adoção de rígidas normas de comportamento social baseadas no pudor.</t>
        </is>
      </c>
      <c r="J1196" s="6" t="inlineStr">
        <is>
          <t>A utilização de metais preciosos na confecção de ferramentas e armas de caça.</t>
        </is>
      </c>
      <c r="K1196" s="6" t="inlineStr">
        <is>
          <t>A existência de uma organização social hierarquizada com reis e nobres.</t>
        </is>
      </c>
      <c r="L1196" s="6" t="inlineStr">
        <is>
          <t>A valorização de práticas rituais coletivas e uma relação distinta com o corpo.</t>
        </is>
      </c>
      <c r="M1196" s="6" t="inlineStr">
        <is>
          <t>A dependência tecnológica de instrumentos importados da Europa para a sobrevivência.</t>
        </is>
      </c>
      <c r="N1196" s="6" t="inlineStr">
        <is>
          <t>D</t>
        </is>
      </c>
      <c r="O1196" s="6" t="inlineStr">
        <is>
          <t>A questão exige a habilidade CH-H1, pois solicita a interpretação de uma fonte documental (relato de viajante) para identificar um aspecto cultural. O texto descreve a nudez sem vergonha (relação com o corpo) e os costumes de cantar, dançar e beber em grupo (práticas rituais coletivas). A alternativa D é a única que sintetiza corretamente essas informações contidas no documento, diferentemente das outras que projetam valores europeus ou informações ausentes no texto.</t>
        </is>
      </c>
      <c r="P1196" s="6" t="b">
        <v>1</v>
      </c>
      <c r="Q1196" s="6" t="n">
        <v>0.04444444444444445</v>
      </c>
      <c r="R1196" s="6" t="n">
        <v>1.724137931034483</v>
      </c>
      <c r="S1196" s="6" t="n">
        <v>0.9574468085106383</v>
      </c>
      <c r="T1196" s="6" t="n">
        <v>13.18349522292994</v>
      </c>
      <c r="U1196" s="6" t="n">
        <v>5</v>
      </c>
      <c r="V1196" s="6" t="n">
        <v>5</v>
      </c>
      <c r="W1196" s="6" t="n">
        <v>5</v>
      </c>
      <c r="X1196" s="6" t="n">
        <v>5</v>
      </c>
      <c r="Y1196" s="6" t="n">
        <v>5</v>
      </c>
      <c r="Z1196" s="6" t="n">
        <v>5</v>
      </c>
      <c r="AA1196" s="6" t="inlineStr">
        <is>
          <t>O item demonstra excelente alinhamento com a habilidade CH-H1, pois a tarefa central é a interpretação de uma fonte documental (relato de viajante) para extrair informações sobre aspectos culturais. Os objetos de conhecimento esperados (diversidade cultural, conflitos e vida em sociedade) são perfeitamente contemplados, pois o texto aborda a diversidade cultural e a vida social dos povos nativos. Os distratores são plausíveis e funcionais: A e E projetam valores europeus (pudor e dependência tecnológica), enquanto B e C introduzem informações ausentes no texto (metais e hierarquia), exigindo que o aluno se ater à fonte. O nível de complexidade é adequado ao Ensino Médio, exigindo análise e interpretação, sem mera memorização. O formato segue rigorosamente o padrão ENEM, com enunciado claro, fonte contextualizada, questão de múltipla escolha com uma única resposta correta e alternativa que sintetiza as informações-chave da fonte.</t>
        </is>
      </c>
      <c r="AB1196" s="6" t="n">
        <v>5</v>
      </c>
      <c r="AC1196" s="6" t="n">
        <v>5</v>
      </c>
      <c r="AD1196" s="6" t="n">
        <v>5</v>
      </c>
      <c r="AE1196" s="6" t="n">
        <v>5</v>
      </c>
      <c r="AF1196" s="6" t="n">
        <v>5</v>
      </c>
      <c r="AG1196" s="6" t="n">
        <v>5</v>
      </c>
      <c r="AH1196" s="6" t="inlineStr">
        <is>
          <t>O item apresenta excelente alinhamento à habilidade CH-H1, pois exige a interpretação direta de uma fonte documental (relato de viajante) para identificar aspectos culturais, evitando anacronismos. Os objetos de conhecimento (diversidade cultural) são plenamente contemplados. Os distratores são plausíveis, explorando estereótipos e projeções de valores europeus comuns, o que obriga o aluno a ater-se ao texto. O nível de complexidade é adequado ao Ensino Médio e o formato segue rigorosamente os padrões do ENEM, com enunciado contextualizado e comando claro.</t>
        </is>
      </c>
    </row>
    <row r="1197">
      <c r="A1197" s="6" t="inlineStr">
        <is>
          <t>af5f2f11-4809-46fc-85a6-1670b7ae01c8</t>
        </is>
      </c>
      <c r="B1197" s="6" t="inlineStr">
        <is>
          <t>sem_grafo</t>
        </is>
      </c>
      <c r="C1197" s="6" t="inlineStr">
        <is>
          <t>CH</t>
        </is>
      </c>
      <c r="D1197" s="6" t="inlineStr">
        <is>
          <t>Ciencias Humanas e suas Tecnologias</t>
        </is>
      </c>
      <c r="E1197" s="6" t="n">
        <v>1</v>
      </c>
      <c r="F1197" s="6" t="inlineStr">
        <is>
          <t>CH-H1</t>
        </is>
      </c>
      <c r="G1197" s="6" t="inlineStr">
        <is>
          <t>Interpretar historicamente e/ou geograficamente fontes documentais acerca de aspectos da cultura.</t>
        </is>
      </c>
      <c r="H1197" s="6" t="inlineStr">
        <is>
          <t>Durante uma aula de História sobre a colonização do Brasil, alunos analisam um trecho de um relato de viajante europeu do século XVI, que descreve um ritual indígena: 'Eles trazem o prisioneiro com grande festa, e as mulheres o tratam muito bem, dando-lhe de comer e uma companheira. Chegado o dia da festa, todos se reúnem e o matam, cantando e dançando, e depois comem sua carne, crendo que assim a vingança é completa e a força do inimigo passa para eles.' A interpretação histórica desse documento permite compreender que, para a sociedade indígena descrita, esse ritual possuía um caráter:</t>
        </is>
      </c>
      <c r="I1197" s="6" t="inlineStr">
        <is>
          <t>Puramente econômico, visando a solucionar problemas de escassez de proteína na alimentação da tribo.</t>
        </is>
      </c>
      <c r="J1197" s="6" t="inlineStr">
        <is>
          <t>Religioso e social, fundamentado em crenças sobre a vida, a morte e a retribuição entre os grupos.</t>
        </is>
      </c>
      <c r="K1197" s="6" t="inlineStr">
        <is>
          <t>Político-militar, cujo objetivo único era espalhar o terror entre as nações inimigas para evitar guerras.</t>
        </is>
      </c>
      <c r="L1197" s="6" t="inlineStr">
        <is>
          <t>Caótico e desorganizado, demonstrando a ausência de normas morais ou de estruturas de poder na comunidade.</t>
        </is>
      </c>
      <c r="M1197" s="6" t="inlineStr">
        <is>
          <t>Isolado, sem conexão com as tradições orais ou com a mitologia transmitida entre as gerações mais velhas.</t>
        </is>
      </c>
      <c r="N1197" s="6" t="inlineStr">
        <is>
          <t>B</t>
        </is>
      </c>
      <c r="O1197" s="6" t="inlineStr">
        <is>
          <t>A questão exige a habilidade CH-H1 ao solicitar a interpretação histórica de uma fonte documental (relato de viajante) sobre um aspecto cultural (ritual indígena). A alternativa correta identifica a lógica interna da cultura descrita, reconhecendo o ritual como uma prática carregada de simbolismo religioso e social (vingança e incorporação da força do inimigo), em vez de reduzi-lo a julgamentos de valor ou explicações anacrônicas.</t>
        </is>
      </c>
      <c r="P1197" s="6" t="b">
        <v>1</v>
      </c>
      <c r="Q1197" s="6" t="n">
        <v>0.0392156862745098</v>
      </c>
      <c r="R1197" s="6" t="n">
        <v>1.940298507462686</v>
      </c>
      <c r="S1197" s="6" t="n">
        <v>0.9622641509433962</v>
      </c>
      <c r="T1197" s="6" t="n">
        <v>15.28006384676776</v>
      </c>
      <c r="U1197" s="6" t="n">
        <v>5</v>
      </c>
      <c r="V1197" s="6" t="n">
        <v>5</v>
      </c>
      <c r="W1197" s="6" t="n">
        <v>5</v>
      </c>
      <c r="X1197" s="6" t="n">
        <v>5</v>
      </c>
      <c r="Y1197" s="6" t="n">
        <v>5</v>
      </c>
      <c r="Z1197" s="6" t="n">
        <v>5</v>
      </c>
      <c r="AA1197" s="6" t="inlineStr">
        <is>
          <t>O item demonstra excelente alinhamento com a habilidade-alvo CH-H1, pois a tarefa central é interpretar uma fonte documental (relato de viajante) para compreender um aspecto cultural (o ritual indígena) em seu contexto histórico. A questão exige que o aluno vá além da literalidade do texto e reconheça a lógica interna e o significado simbólico da prática para a sociedade que a produziu. Os objetos de conhecimento esperados (diversidade cultural, conflitos e vida em sociedade) estão perfeitamente adequados e integrados ao enunciado, pois o ritual é um fenômeno que articula esses três eixos. Os distratores são plausíveis e funcionam como armadilhas comuns: a alternativa A reduz o ritual a uma função utilitarista (econômica), a C a uma estratégia de poder (política), a D a um julgamento de valor (etnocêntrico) e a E nega a existência de tradição, todas visões que um leitor desatento ou com viés anacrônico poderia ter. A complexidade da análise e a necessidade de contextualização são apropriadas para o nível do Ensino Médio, exigindo pensamento histórico-crítico. O formato segue rigorosamente o padrão ENEM, com um enunciado claro, uma fonte documental relevante, uma pergunta que demanda interpretação e alternativas que diferenciam níveis de compreensão.</t>
        </is>
      </c>
      <c r="AB1197" s="6" t="n">
        <v>5</v>
      </c>
      <c r="AC1197" s="6" t="n">
        <v>5</v>
      </c>
      <c r="AD1197" s="6" t="n">
        <v>5</v>
      </c>
      <c r="AE1197" s="6" t="n">
        <v>5</v>
      </c>
      <c r="AF1197" s="6" t="n">
        <v>5</v>
      </c>
      <c r="AG1197" s="6" t="n">
        <v>5</v>
      </c>
      <c r="AH1197" s="6" t="inlineStr">
        <is>
          <t>O item apresenta uma fonte documental (relato de viajante) e exige a interpretação histórica de um aspecto cultural (ritual indígena), alinhando-se perfeitamente à habilidade CH-H1. Os distratores exploram visões etnocêntricas e anacrônicas comuns (redução econômica, visão de terror, ausência de moral), exigindo do aluno a compreensão da diversidade cultural e da lógica interna das sociedades (Objetos de Conhecimento). O nível de complexidade e a estrutura seguem rigorosamente o padrão do ENEM.</t>
        </is>
      </c>
    </row>
    <row r="1198">
      <c r="A1198" s="6" t="inlineStr">
        <is>
          <t>d98936d1-a42e-4c21-9c1f-ac235f90f19f</t>
        </is>
      </c>
      <c r="B1198" s="6" t="inlineStr">
        <is>
          <t>sem_grafo</t>
        </is>
      </c>
      <c r="C1198" s="6" t="inlineStr">
        <is>
          <t>CH</t>
        </is>
      </c>
      <c r="D1198" s="6" t="inlineStr">
        <is>
          <t>Ciencias Humanas e suas Tecnologias</t>
        </is>
      </c>
      <c r="E1198" s="6" t="n">
        <v>2</v>
      </c>
      <c r="F1198" s="6" t="inlineStr">
        <is>
          <t>CH-H10</t>
        </is>
      </c>
      <c r="G1198" s="6" t="inlineStr">
        <is>
          <t>Reconhecer a dinamica da organizacao dos movimentos sociais e a importancia da participacao da coletividade na transformacao da realidade historico-geografica.</t>
        </is>
      </c>
      <c r="H1198" s="6" t="inlineStr">
        <is>
          <t>No início dos anos 2000, moradores de uma ocupação urbana irregular na periferia de uma grande metrópole brasileira enfrentavam constantes riscos de deslizamento e ausência de coleta de lixo. Diante da omissão do poder público, a comunidade se organizou em comissões de bairro, realizou assembleias periódicas e estabeleceu parcerias com universidades locais para mapear as áreas de risco. Essa mobilização coletiva resultou, após cinco anos de luta, na construção de muros de contenção, na pavimentação das vias e na regularização fundiária da região.</t>
        </is>
      </c>
      <c r="I1198" s="6" t="inlineStr">
        <is>
          <t>A transformação da realidade local ocorreu espontaneamente devido ao crescimento econômico do país, que tornou os recursos públicos disponíveis para todas as regiões.</t>
        </is>
      </c>
      <c r="J1198" s="6" t="inlineStr">
        <is>
          <t>A atuação das universidades foi o fator preponderante para a resolução dos problemas, visto que o conhecimento técnico dispensa a organização política dos moradores.</t>
        </is>
      </c>
      <c r="K1198" s="6" t="inlineStr">
        <is>
          <t>A organização e a participação coletiva dos moradores foram fundamentais para reivindicar direitos e alterar a dinâmica espacial e social da comunidade.</t>
        </is>
      </c>
      <c r="L1198" s="6" t="inlineStr">
        <is>
          <t>As assembleias periódicas serviram apenas para manter a ordem interna entre os vizinhos, não influenciando as decisões políticas sobre o uso do solo urbano.</t>
        </is>
      </c>
      <c r="M1198" s="6" t="inlineStr">
        <is>
          <t>A regularização fundiária foi uma concessão do governo para evitar conflitos maiores, independentemente da pressão exercida pelos movimentos sociais organizados.</t>
        </is>
      </c>
      <c r="N1198" s="6" t="inlineStr">
        <is>
          <t>C</t>
        </is>
      </c>
      <c r="O1198" s="6" t="inlineStr">
        <is>
          <t>A habilidade CH-H10 exige o reconhecimento de como a organização social impulsiona mudanças na realidade. A alternativa C é a correta porque identifica explicitamente que a mobilização e a união da comunidade (dinâmica do movimento social) foram os agentes responsáveis pela transformação concreta do espaço geográfico e da condição social daquela população (transformação da realidade histórico-geográfica).</t>
        </is>
      </c>
      <c r="P1198" s="6" t="b">
        <v>1</v>
      </c>
      <c r="Q1198" s="6" t="n">
        <v>0.08256880733944955</v>
      </c>
      <c r="R1198" s="6" t="n">
        <v>2.683636363636364</v>
      </c>
      <c r="S1198" s="6" t="n">
        <v>0.9083333333333333</v>
      </c>
      <c r="T1198" s="6" t="n">
        <v>17.32418367346939</v>
      </c>
      <c r="U1198" s="6" t="n">
        <v>5</v>
      </c>
      <c r="V1198" s="6" t="n">
        <v>5</v>
      </c>
      <c r="W1198" s="6" t="n">
        <v>5</v>
      </c>
      <c r="X1198" s="6" t="n">
        <v>5</v>
      </c>
      <c r="Y1198" s="6" t="n">
        <v>5</v>
      </c>
      <c r="Z1198" s="6" t="n">
        <v>5</v>
      </c>
      <c r="AA1198" s="6" t="inlineStr">
        <is>
          <t>O item apresenta excelente alinhamento com a habilidade CH-H10, pois descreve um caso concreto de movimento social que, através da organização e da participação coletiva, promoveu transformações materiais e sociais na realidade geográfica de uma comunidade. Os objetos de conhecimento esperados (formas de organização social, movimentos sociais, ação do Estado e representação espacial) estão todos contemplados no enunciado e na alternativa correta. Os distratores são plausíveis e funcionam efetivamente como alternativas incorretas: a A desconsidera a agência social, a B superestima o papel técnico em detrimento do político, a D minimiza o impacto das assembleias e a E nega a relação de causa e efeito entre a mobilização e a conquista. O nível de complexidade e a linguagem são adequados para o Ensino Médio. O formato, com um enunciado contextualizado e alternativas que exigem análise crítica, é plenamente aderente ao padrão do ENEM.</t>
        </is>
      </c>
      <c r="AB1198" s="6" t="n">
        <v>5</v>
      </c>
      <c r="AC1198" s="6" t="n">
        <v>5</v>
      </c>
      <c r="AD1198" s="6" t="n">
        <v>5</v>
      </c>
      <c r="AE1198" s="6" t="n">
        <v>5</v>
      </c>
      <c r="AF1198" s="6" t="n">
        <v>5</v>
      </c>
      <c r="AG1198" s="6" t="n">
        <v>5</v>
      </c>
      <c r="AH1198" s="6" t="inlineStr">
        <is>
          <t>O item apresenta excelente alinhamento à habilidade CH-H10, pois exige do estudante a identificação da relação causal entre a organização coletiva (movimentos sociais) e a transformação da realidade espacial e social. O enunciado é contextualizado e típico do ENEM, abordando objetos de conhecimento pertinentes (organização social, ação do Estado). Os distratores são plausíveis e exploram interpretações equivocadas comuns (determinismo econômico, tecnocracia, paternalismo estatal), exigindo leitura crítica. O nível de complexidade e a linguagem são adequados ao Ensino Médio, e o formato segue rigorosamente os padrões da prova.</t>
        </is>
      </c>
    </row>
    <row r="1199">
      <c r="A1199" s="6" t="inlineStr">
        <is>
          <t>9bf0816a-1af2-486d-85b6-9e28a4e9109a</t>
        </is>
      </c>
      <c r="B1199" s="6" t="inlineStr">
        <is>
          <t>sem_grafo</t>
        </is>
      </c>
      <c r="C1199" s="6" t="inlineStr">
        <is>
          <t>CH</t>
        </is>
      </c>
      <c r="D1199" s="6" t="inlineStr">
        <is>
          <t>Ciencias Humanas e suas Tecnologias</t>
        </is>
      </c>
      <c r="E1199" s="6" t="n">
        <v>2</v>
      </c>
      <c r="F1199" s="6" t="inlineStr">
        <is>
          <t>CH-H10</t>
        </is>
      </c>
      <c r="G1199" s="6" t="inlineStr">
        <is>
          <t>Reconhecer a dinamica da organizacao dos movimentos sociais e a importancia da participacao da coletividade na transformacao da realidade historico-geografica.</t>
        </is>
      </c>
      <c r="H1199" s="6" t="inlineStr">
        <is>
          <t>No início da década de 1990, moradores de uma região periférica de uma grande metrópole brasileira, carente de infraestrutura básica, iniciaram um processo de organização comunitária. Através de assembleias semanais, mutirões de construção e negociações diretas com a prefeitura, a população conseguiu a implantação de uma rede de esgoto e o asfaltamento das vias principais. Essa experiência demonstra que a transformação da realidade histórico-geográfica está condicionada:</t>
        </is>
      </c>
      <c r="I1199" s="6" t="inlineStr">
        <is>
          <t>à atuação isolada de lideranças políticas locais que buscam visibilidade pessoal junto ao eleitorado.</t>
        </is>
      </c>
      <c r="J1199" s="6" t="inlineStr">
        <is>
          <t>ao crescimento econômico natural da cidade que, com o tempo, atrai investimentos privados automaticamente para as áreas pobres.</t>
        </is>
      </c>
      <c r="K1199" s="6" t="inlineStr">
        <is>
          <t>à capacidade de mobilização e organização coletiva da sociedade para reivindicar e garantir direitos fundamentais.</t>
        </is>
      </c>
      <c r="L1199" s="6" t="inlineStr">
        <is>
          <t>à intervenção de organismos internacionais que impõem padrões de desenvolvimento urbano independente da vontade local.</t>
        </is>
      </c>
      <c r="M1199" s="6" t="inlineStr">
        <is>
          <t>à benevolência do Estado em atender demandas sociais espontaneamente, sem a necessidade de pressão popular.</t>
        </is>
      </c>
      <c r="N1199" s="6" t="inlineStr">
        <is>
          <t>C</t>
        </is>
      </c>
      <c r="O1199" s="6" t="inlineStr">
        <is>
          <t>A habilidade CH-H10 exige o reconhecimento de como a organização e a participação coletiva atuam na transformação da realidade. A alternativa C é a correta, pois identifica que a mudança na qualidade de vida e no espaço geográfico (obtenção de esgoto e asfalto) ocorreu devido à dinâmica do movimento social organizado (assembleias e mutirões). As demais alternativas desconsideram o papel ativo da coletividade, atribuindo a transformação a fatores individuais, econômicos espontâneos ou externos, o que não condiz com a situação descrita.</t>
        </is>
      </c>
      <c r="P1199" s="6" t="b">
        <v>1</v>
      </c>
      <c r="Q1199" s="6" t="n">
        <v>0.05747126436781609</v>
      </c>
      <c r="R1199" s="6" t="n">
        <v>2.15625</v>
      </c>
      <c r="S1199" s="6" t="n">
        <v>0.9886363636363636</v>
      </c>
      <c r="T1199" s="6" t="n">
        <v>16.96735264735264</v>
      </c>
      <c r="U1199" s="6" t="n">
        <v>5</v>
      </c>
      <c r="V1199" s="6" t="n">
        <v>5</v>
      </c>
      <c r="W1199" s="6" t="n">
        <v>5</v>
      </c>
      <c r="X1199" s="6" t="n">
        <v>5</v>
      </c>
      <c r="Y1199" s="6" t="n">
        <v>5</v>
      </c>
      <c r="Z1199" s="6" t="n">
        <v>5</v>
      </c>
      <c r="AA1199" s="6" t="inlineStr">
        <is>
          <t>O item apresenta excelente alinhamento com a habilidade CH-H10, pois a situação descrita (organização comunitária, assembleias, mutirões e negociação para a conquista de direitos) é um exemplo paradigmático da dinâmica dos movimentos sociais e da participação coletiva na transformação do espaço geográfico. Os objetos de conhecimento esperados (formas de organização social, movimentos sociais, ação do Estado e representação espacial) estão perfeitamente contemplados no enunciado e na alternativa correta. Os distratores são plausíveis e funcionais como alternativas incorretas, pois representam visões comuns e equivocadas sobre a transformação social (ação individual, crescimento econômico 'natural', intervenção externa e benevolência estatal), exigindo do candidato a capacidade de discernir o papel central da organização coletiva. O nível de complexidade é adequado para o Ensino Médio, exigindo a compreensão de conceitos de cidadania, participação política e geografia urbana. O formato segue rigorosamente o padrão ENEM, com um enunciado contextualizado, uma pergunta clara e cinco alternativas de resposta, sendo a correta a única que reflete o núcleo da habilidade-alvo.</t>
        </is>
      </c>
      <c r="AB1199" s="6" t="n">
        <v>4.8</v>
      </c>
      <c r="AC1199" s="6" t="n">
        <v>5</v>
      </c>
      <c r="AD1199" s="6" t="n">
        <v>5</v>
      </c>
      <c r="AE1199" s="6" t="n">
        <v>4</v>
      </c>
      <c r="AF1199" s="6" t="n">
        <v>5</v>
      </c>
      <c r="AG1199" s="6" t="n">
        <v>5</v>
      </c>
      <c r="AH1199" s="6" t="inlineStr">
        <is>
          <t>O item apresenta excelente alinhamento à habilidade CH-H10, pois descreve uma situação concreta de transformação espacial derivada da organização social, exigindo do estudante o reconhecimento do papel da coletividade. Os objetos de conhecimento (movimentos sociais, ação do Estado e organização do espaço) são integralmente contemplados. Os distratores A, B e E são muito plausíveis, pois representam concepções equivocadas comuns (liderançais isoladas, determinismo econômico e paternalismo estatal), enquanto a alternativa D, embora represente uma visão política externa, é menos aderente ao contexto local específico descrito. O vocabulário e a complexidade são adequados ao Ensino Médio, e o formato segue rigorosamente os padrões do ENEM.</t>
        </is>
      </c>
    </row>
    <row r="1200">
      <c r="A1200" s="6" t="inlineStr">
        <is>
          <t>53902029-af84-4e7d-913c-2b31c6f70b06</t>
        </is>
      </c>
      <c r="B1200" s="6" t="inlineStr">
        <is>
          <t>sem_grafo</t>
        </is>
      </c>
      <c r="C1200" s="6" t="inlineStr">
        <is>
          <t>CH</t>
        </is>
      </c>
      <c r="D1200" s="6" t="inlineStr">
        <is>
          <t>Ciencias Humanas e suas Tecnologias</t>
        </is>
      </c>
      <c r="E1200" s="6" t="n">
        <v>2</v>
      </c>
      <c r="F1200" s="6" t="inlineStr">
        <is>
          <t>CH-H10</t>
        </is>
      </c>
      <c r="G1200" s="6" t="inlineStr">
        <is>
          <t>Reconhecer a dinamica da organizacao dos movimentos sociais e a importancia da participacao da coletividade na transformacao da realidade historico-geografica.</t>
        </is>
      </c>
      <c r="H1200" s="6" t="inlineStr">
        <is>
          <t>No início dos anos 2000, a comunidade do Bairro da Vitória, localizada em uma área de risco ambiental na periferia de uma grande metrópole brasileira, sofria constantemente com alagamentos e doenças veiculadas pela água. Diante da omissão dos poderes públicos, os moradores se organizaram em associações de bairro, realizaram assembleias periódicas e ocuparam as vias públicas para reivindicar a urbanização da área e a recuperação da mata ciliar. Essa mobilização persistente resultou, anos depois, na pavimentação das ruas, na instalação de redes de esgoto e na construção de um parque linear, alterando significativamente a dinâmica ambiental e a qualidade de vida local.</t>
        </is>
      </c>
      <c r="I1200" s="6" t="inlineStr">
        <is>
          <t>A transformação espacial do bairro ocorreu de forma espontânea, independente da intervenção humana, devido aos ciclos naturais de recuperação ambiental.</t>
        </is>
      </c>
      <c r="J1200" s="6" t="inlineStr">
        <is>
          <t>A organização coletiva e a participação ativa dos moradores foram determinantes para pressionar o poder público e redefinir a realidade socioespacial da região.</t>
        </is>
      </c>
      <c r="K1200" s="6" t="inlineStr">
        <is>
          <t>A solução dos problemas urbanos citados depende exclusivamente de iniciativas individuais, como a mudança de residência para áreas mais centrais da cidade.</t>
        </is>
      </c>
      <c r="L1200" s="6" t="inlineStr">
        <is>
          <t>A ocupação das ruas pelos moradores gerou instabilidade social e atrasou as obras de infraestrutura, que já estavam previstas no plano diretor do município.</t>
        </is>
      </c>
      <c r="M1200" s="6" t="inlineStr">
        <is>
          <t>A melhoria nas condições de vida da população foi uma consequência direta do crescimento econômico nacional, sem relação com as reivindicações locais.</t>
        </is>
      </c>
      <c r="N1200" s="6" t="inlineStr">
        <is>
          <t>B</t>
        </is>
      </c>
      <c r="O1200" s="6" t="inlineStr">
        <is>
          <t>A habilidade CH-H10 exige o reconhecimento da dinâmica dos movimentos sociais e da participação coletiva na transformação da realidade. A alternativa B é a correta ao identificar que a mudança na realidade histórico-geográfica (urbanização e recuperação ambiental) só foi possível através da ação organizada e da pressão exercida pelo grupo social (movimento social), demonstrando a agência da coletividade na modificação do seu espaço de vivência.</t>
        </is>
      </c>
      <c r="P1200" s="6" t="b">
        <v>1</v>
      </c>
      <c r="Q1200" s="6" t="n">
        <v>0.04273504273504274</v>
      </c>
      <c r="R1200" s="6" t="n">
        <v>2.265193370165746</v>
      </c>
      <c r="S1200" s="6" t="n">
        <v>0.9140625</v>
      </c>
      <c r="T1200" s="6" t="n">
        <v>17.72896126760564</v>
      </c>
      <c r="U1200" s="6" t="n">
        <v>5</v>
      </c>
      <c r="V1200" s="6" t="n">
        <v>5</v>
      </c>
      <c r="W1200" s="6" t="n">
        <v>5</v>
      </c>
      <c r="X1200" s="6" t="n">
        <v>5</v>
      </c>
      <c r="Y1200" s="6" t="n">
        <v>5</v>
      </c>
      <c r="Z1200" s="6" t="n">
        <v>5</v>
      </c>
      <c r="AA1200" s="6" t="inlineStr">
        <is>
          <t>O item apresenta excelente alinhamento com a habilidade CH-H10, pois o enunciado descreve um movimento social que, através da organização coletiva e da pressão sobre o Estado, promoveu uma transformação concreta na realidade socioespacial do local. A alternativa correta (B) capta perfeitamente essa dinâmica, reconhecendo a agência da coletividade. Os objetos de conhecimento (formas de organização social, movimentos sociais, ação do Estado e representação espacial) estão plenamente contemplados no texto e na alternativa correta. Os distratores (A, C, D, E) são plausíveis e funcionam como bons armadilhas, pois exploram visões deterministas (naturais, econômicas ou individuais) e deslegitimadoras da ação coletiva, forçando o candidato a diferenciar a ação social de outras causas. O nível de complexidade é adequado para o Ensino Médio, exigindo a compreensão de processos sociais e espaciais sem recorrer a um arcabouço teórico excessivamente especializado. O formato segue rigorosamente as características do ENEM, com um enunciado contextualizado, uma questão de múltipla escolha com cinco alternativas e uma alternativa correta que exige a análise crítica da informação apresentada.</t>
        </is>
      </c>
      <c r="AB1200" s="6" t="n">
        <v>4.8</v>
      </c>
      <c r="AC1200" s="6" t="n">
        <v>5</v>
      </c>
      <c r="AD1200" s="6" t="n">
        <v>5</v>
      </c>
      <c r="AE1200" s="6" t="n">
        <v>4</v>
      </c>
      <c r="AF1200" s="6" t="n">
        <v>5</v>
      </c>
      <c r="AG1200" s="6" t="n">
        <v>5</v>
      </c>
      <c r="AH1200" s="6" t="inlineStr">
        <is>
          <t>O item apresenta excelente alinhamento à habilidade CH-H10, pois exige do estudante o reconhecimento de que a transformação da realidade histórico-geográfica descrita (urbanização e melhoria ambiental) decorreu da organização e ação coletiva da comunidade. Os objetos de conhecimento (movimentos sociais, ação do Estado e representação espacial) são integralmente mobilizados no enunciado e na alternativa correta. Os distratores são plausíveis e exploram concepções equivocadas comuns, como o individualismo (C), o determinismo econômico (E) e a desqualificação dos protestos (D), embora a alternativa A seja um pouco mais fácil de descartar por negar a intervenção humana de forma absoluta. O nível de complexidade e a linguagem são adequados ao Ensino Médio, e o item segue rigorosamente o formato discursivo e contextualizado do ENEM.</t>
        </is>
      </c>
    </row>
    <row r="1201">
      <c r="A1201" s="6" t="inlineStr">
        <is>
          <t>266a5a9e-f96f-40ee-a862-e184681fbff5</t>
        </is>
      </c>
      <c r="B1201" s="6" t="inlineStr">
        <is>
          <t>sem_grafo</t>
        </is>
      </c>
      <c r="C1201" s="6" t="inlineStr">
        <is>
          <t>CH</t>
        </is>
      </c>
      <c r="D1201" s="6" t="inlineStr">
        <is>
          <t>Ciencias Humanas e suas Tecnologias</t>
        </is>
      </c>
      <c r="E1201" s="6" t="n">
        <v>2</v>
      </c>
      <c r="F1201" s="6" t="inlineStr">
        <is>
          <t>CH-H10</t>
        </is>
      </c>
      <c r="G1201" s="6" t="inlineStr">
        <is>
          <t>Reconhecer a dinamica da organizacao dos movimentos sociais e a importancia da participacao da coletividade na transformacao da realidade historico-geografica.</t>
        </is>
      </c>
      <c r="H1201" s="6" t="inlineStr">
        <is>
          <t>No início dos anos 1980, na região do Vale do Jequitinhonha, em Minas Gerais, pequenos agricultores familiares enfrentavam graves dificuldades devido à seca e à falta de políticas públicas adequadas. Em resposta a essa situação, eles se organizaram em sindicatos rurais e associações comunitárias, realizando assembleias para debater problemas coletivos e coordenando ações como a construção de cisternas e a busca por linhas de crédito. Esse movimento, conhecido como 'luta pela água', não apenas garantiu o acesso ao recurso hídrico, mas também alterou a dinâmica política local, fortalecendo a identidade da população camponesa e forçando o poder público a reconhecer suas demandas. Esse cenário histórico ilustra a importância dos movimentos sociais na medida em que:</t>
        </is>
      </c>
      <c r="I1201" s="6" t="inlineStr">
        <is>
          <t>substituem a atuação do Estado, assumindo sozinhos a responsabilidade por todas as obras de infraestrutura necessárias.</t>
        </is>
      </c>
      <c r="J1201" s="6" t="inlineStr">
        <is>
          <t>demonstram que a transformação da realidade ocorre apenas quando há intervenção de organismos internacionais de ajuda humanitária.</t>
        </is>
      </c>
      <c r="K1201" s="6" t="inlineStr">
        <is>
          <t>revelam a capacidade da organização coletiva em reivindicar direitos e modificar as condições socioespaciais de uma comunidade.</t>
        </is>
      </c>
      <c r="L1201" s="6" t="inlineStr">
        <is>
          <t>utilizam a violência armada como única ferramenta eficaz para garantir a posse de terras e recursos naturais escassos.</t>
        </is>
      </c>
      <c r="M1201" s="6" t="inlineStr">
        <is>
          <t>priorizam o isolamento da comunidade em relação aos centros urbanos para preservar suas tradições culturais arcaicas.</t>
        </is>
      </c>
      <c r="N1201" s="6" t="inlineStr">
        <is>
          <t>C</t>
        </is>
      </c>
      <c r="O1201" s="6" t="inlineStr">
        <is>
          <t>A alternativa C é a correta porque identifica a dinâmica de organização (sindicatos, assembleias) e a participação da coletividade (coordenação de ações) como fatores determinantes para a transformação da realidade histórico-geográfica (acesso à água, reconhecimento político). Isso está em consonância direta com a habilidade CH-H10, que exige reconhecer como os movimentos sociais, através da ação coletiva, alteram o espaço e a sociedade.</t>
        </is>
      </c>
      <c r="P1201" s="6" t="b">
        <v>1</v>
      </c>
      <c r="Q1201" s="6" t="n">
        <v>0.05737704918032787</v>
      </c>
      <c r="R1201" s="6" t="n">
        <v>2.921739130434783</v>
      </c>
      <c r="S1201" s="6" t="n">
        <v>0.9838709677419355</v>
      </c>
      <c r="T1201" s="6" t="n">
        <v>18.12632537688442</v>
      </c>
      <c r="U1201" s="6" t="n">
        <v>5</v>
      </c>
      <c r="V1201" s="6" t="n">
        <v>5</v>
      </c>
      <c r="W1201" s="6" t="n">
        <v>5</v>
      </c>
      <c r="X1201" s="6" t="n">
        <v>5</v>
      </c>
      <c r="Y1201" s="6" t="n">
        <v>5</v>
      </c>
      <c r="Z1201" s="6" t="n">
        <v>5</v>
      </c>
      <c r="AA1201" s="6" t="inlineStr">
        <is>
          <t>O item apresenta excelente alinhamento com a habilidade-alvo CH-H10, pois o enunciado descreve de forma concreta a dinâmica de organização de um movimento social (sindicatos, assembleias) e sua capacidade de transformar a realidade socioespacial (construção de cisternas, alteração da política local). A alternativa correta (C) capta perfeitamente essa relação entre organização coletiva e transformação. Os objetos de conhecimento esperados (formas de organização, movimentos sociais, ação do Estado e representação espacial) estão todos presentes e bem articulados no texto. Os distratores (A, B, D, E) são plausíveis como alternativas incorretas, pois abordam temas recorrentes (substituição do Estado, ajuda externa, violência, isolamento) que podem confundir o estudante, mas são claramente refutáveis pelo enunciado. O nível de linguagem e a complexidade da análise são adequados para o Ensino Médio, exigindo compreensão de texto e análise de causas e consequências. O formato segue o padrão ENEM, com um enunciado contextualizado e uma questão de múltipla escolha com cinco alternativas.</t>
        </is>
      </c>
      <c r="AB1201" s="6" t="n">
        <v>4.8</v>
      </c>
      <c r="AC1201" s="6" t="n">
        <v>5</v>
      </c>
      <c r="AD1201" s="6" t="n">
        <v>5</v>
      </c>
      <c r="AE1201" s="6" t="n">
        <v>4</v>
      </c>
      <c r="AF1201" s="6" t="n">
        <v>5</v>
      </c>
      <c r="AG1201" s="6" t="n">
        <v>5</v>
      </c>
      <c r="AH1201" s="6" t="inlineStr">
        <is>
          <t>O item apresenta excelente alinhamento à habilidade CH-H10, pois exige do reconhecimento da dinâmica organizativa dos movimentos sociais (sindicatos, assembleias) e sua capacidade de transformar a realidade histórico-geográfica (acesso à água, mudança política). Os objetos de conhecimento (movimentos sociais, ação do Estado, organização social) são integralmente contemplados. Os distratores são plausíveis e exploram concepções erradas comuns, como a substituição do Estado pelo movimento social ou o uso da violência, embora a alternativa B seja um pouco menos orgânica ao contexto específico do texto. O nível de complexidade e a linguagem são adequados ao Ensino Médio, e o formato segue rigorosamente os padrões do ENEM, com enunciado contextualizado e comando claro.</t>
        </is>
      </c>
    </row>
    <row r="1202">
      <c r="A1202" s="6" t="inlineStr">
        <is>
          <t>eba69aa1-37ef-4747-b497-5da96cff18cb</t>
        </is>
      </c>
      <c r="B1202" s="6" t="inlineStr">
        <is>
          <t>sem_grafo</t>
        </is>
      </c>
      <c r="C1202" s="6" t="inlineStr">
        <is>
          <t>CH</t>
        </is>
      </c>
      <c r="D1202" s="6" t="inlineStr">
        <is>
          <t>Ciencias Humanas e suas Tecnologias</t>
        </is>
      </c>
      <c r="E1202" s="6" t="n">
        <v>2</v>
      </c>
      <c r="F1202" s="6" t="inlineStr">
        <is>
          <t>CH-H10</t>
        </is>
      </c>
      <c r="G1202" s="6" t="inlineStr">
        <is>
          <t>Reconhecer a dinamica da organizacao dos movimentos sociais e a importancia da participacao da coletividade na transformacao da realidade historico-geografica.</t>
        </is>
      </c>
      <c r="H1202" s="6" t="inlineStr">
        <is>
          <t>Em uma região periférica de um grande centro urbano, a ausência de políticas públicas de saneamento básico gerou riscos à saúde e degradação ambiental. Diante desse cenário, os moradores se uniram em associações de bairro, realizaram assembleias e organizaram protestos exigindo a construção de uma rede coletora de esgoto. Após intensa mobilização, o poder público executou a obra, alterando significativamente as condições de vida e a paisagem local. Essa situação exemplifica como</t>
        </is>
      </c>
      <c r="I1202" s="6" t="inlineStr">
        <is>
          <t>a inércia do Estado é o único fator capaz de impedir a transformação das condições de vida nas cidades.</t>
        </is>
      </c>
      <c r="J1202" s="6" t="inlineStr">
        <is>
          <t>a participação da comunidade é irrelevante para a efetivação de melhorias na infraestrutura urbana.</t>
        </is>
      </c>
      <c r="K1202" s="6" t="inlineStr">
        <is>
          <t>a mobilização social organizada atua como um agente transformador da realidade histórico-geográfica.</t>
        </is>
      </c>
      <c r="L1202" s="6" t="inlineStr">
        <is>
          <t>as mudanças no espaço geográfico resultam apenas de processos naturais, independentes da ação humana coletiva.</t>
        </is>
      </c>
      <c r="M1202" s="6" t="inlineStr">
        <is>
          <t>a solução de problemas urbanos deve ser buscada individualmente, evitando-se conflitos com o governo.</t>
        </is>
      </c>
      <c r="N1202" s="6" t="inlineStr">
        <is>
          <t>C</t>
        </is>
      </c>
      <c r="O1202" s="6" t="inlineStr">
        <is>
          <t>A habilidade CH-H10 exige o reconhecimento da dinâmica dos movimentos sociais e da participação coletiva na transformação da realidade. O item descreve um processo no qual a organização comunitária (associações, assembleias) pressionou o poder público, resultando em uma alteração concreta no espaço geográfico (obra de saneamento). A alternativa C é a correta ao vincular diretamente a mobilização social à transformação da realidade histórico-geográfica, enquanto as outras alternativas desconsideram a importância da coletividade ou atribuem a mudança a outros fatores não relacionados à ação social organizada.</t>
        </is>
      </c>
      <c r="P1202" s="6" t="b">
        <v>1</v>
      </c>
      <c r="Q1202" s="6" t="n">
        <v>0.05617977528089887</v>
      </c>
      <c r="R1202" s="6" t="n">
        <v>2.307692307692307</v>
      </c>
      <c r="S1202" s="6" t="n">
        <v>0.9673913043478261</v>
      </c>
      <c r="T1202" s="6" t="n">
        <v>14.88503424657534</v>
      </c>
      <c r="U1202" s="6" t="n">
        <v>5</v>
      </c>
      <c r="V1202" s="6" t="n">
        <v>5</v>
      </c>
      <c r="W1202" s="6" t="n">
        <v>5</v>
      </c>
      <c r="X1202" s="6" t="n">
        <v>5</v>
      </c>
      <c r="Y1202" s="6" t="n">
        <v>5</v>
      </c>
      <c r="Z1202" s="6" t="n">
        <v>5</v>
      </c>
      <c r="AA1202" s="6" t="inlineStr">
        <is>
          <t>O item apresenta excelente alinhamento com a habilidade CH-H10, pois descreve um caso concreto de mobilização social (associações, assembleias, protestos) que resulta na transformação da realidade histórico-geográfica (construção de rede de esgoto, alteração da paisagem e condições de vida). Os objetos de conhecimento esperados (formas de organização social, movimentos sociais, ação do Estado e representação espacial) estão plenamente contemplados no enunciado. Os distratores (A, B, D, E) são plausíveis e funcionam como bons armadilhas, pois apresentam visões contrárias ou simplistas sobre a ação social e o papel do Estado, exigindo do candidato a capacidade de discernir a alternativa que corretamente reconhece a dinâmica apresentada. O nível de complexidade e a linguagem são adequados para o Ensino Médio. O formato, com um enunciado contextualizado e cinco alternativas, segue rigorosamente o padrão do ENEM.</t>
        </is>
      </c>
      <c r="AB1202" s="6" t="n">
        <v>4.8</v>
      </c>
      <c r="AC1202" s="6" t="n">
        <v>5</v>
      </c>
      <c r="AD1202" s="6" t="n">
        <v>5</v>
      </c>
      <c r="AE1202" s="6" t="n">
        <v>4</v>
      </c>
      <c r="AF1202" s="6" t="n">
        <v>5</v>
      </c>
      <c r="AG1202" s="6" t="n">
        <v>5</v>
      </c>
      <c r="AH1202" s="6" t="inlineStr">
        <is>
          <t>O item apresenta excelente alinhamento à habilidade CH-H10, pois descreve um cenário concreto de mobilização social que resulta em transformação espacial, exigindo do aluno o reconhecimento da importância da coletividade. Os objetos de conhecimento (formas de organização social, movimentos sociais e ação do Estado) são integralmente cobertos. Os distratores são plausíveis e funcionais, pois testam concepções errôneas comuns (como o individualismo, o determinismo natural ou a inércia estatal absoluta), embora sejam relativamente fáceis de eliminar pela leitura atenta do enunciado. O nível de linguagem e a complexidade conceitual são perfeitamente adequados ao Ensino Médio, e o formato segue rigorosamente o padrão do ENEM, com enunciado contextualizado e cinco alternativas.</t>
        </is>
      </c>
    </row>
    <row r="1203">
      <c r="A1203" s="6" t="inlineStr">
        <is>
          <t>9c0de988-d686-4e05-a26b-550fd8f7109c</t>
        </is>
      </c>
      <c r="B1203" s="6" t="inlineStr">
        <is>
          <t>sem_grafo</t>
        </is>
      </c>
      <c r="C1203" s="6" t="inlineStr">
        <is>
          <t>CH</t>
        </is>
      </c>
      <c r="D1203" s="6" t="inlineStr">
        <is>
          <t>Ciencias Humanas e suas Tecnologias</t>
        </is>
      </c>
      <c r="E1203" s="6" t="n">
        <v>3</v>
      </c>
      <c r="F1203" s="6" t="inlineStr">
        <is>
          <t>CH-H11</t>
        </is>
      </c>
      <c r="G1203" s="6" t="inlineStr">
        <is>
          <t>Identificar registros de praticas de grupos sociais no tempo e no espaco.</t>
        </is>
      </c>
      <c r="H1203" s="6" t="inlineStr">
        <is>
          <t>Durante o periodo colonial brasileiro, relatos de viajantes e documentos da epoca descreviam a presenca de negros e negras escravizados circulando pelas ruas das cidades, especialmente aos domingos e dias santos. Nesses momentos, eles comercializavam alimentos, artesanatos e prestavam servicos, retendo para si uma parte do lucro obtido. Essas atividades, conhecidas como 'ganho' ou 'escravo de ganho', configuravam uma dinamica especifica na sociedade da epoca. A analise desse registro historico permite identificar qual pratica social desse grupo no espaco urbano colonial?</t>
        </is>
      </c>
      <c r="I1203" s="6" t="inlineStr">
        <is>
          <t>A submissao total ao trabalho exclusivo nas lavouras de acucar, sem qualquer autonomia de movimento.</t>
        </is>
      </c>
      <c r="J1203" s="6" t="inlineStr">
        <is>
          <t>A organizacao de quilombos armados dentro dos centros urbanos para combater a policia local.</t>
        </is>
      </c>
      <c r="K1203" s="6" t="inlineStr">
        <is>
          <t>A constituicao de estrategias de economia propria e de sociabilidade, mesmo sob o regime de escravidao.</t>
        </is>
      </c>
      <c r="L1203" s="6" t="inlineStr">
        <is>
          <t>A proibicao legal de qualquer tipo de comercio realizado por pessoas cativas nas vilas e cidades.</t>
        </is>
      </c>
      <c r="M1203" s="6" t="inlineStr">
        <is>
          <t>A segregacao espacial absoluta que impedia o contato entre escravizados e a populacao livre nas ruas.</t>
        </is>
      </c>
      <c r="N1203" s="6" t="inlineStr">
        <is>
          <t>C</t>
        </is>
      </c>
      <c r="O1203" s="6" t="inlineStr">
        <is>
          <t>A habilidade CH-H11 exige identificar registros de praticas de grupos sociais no tempo e no espaco. O enunciado apresenta um registro historico (relatos e documentos) sobre a atividade do 'escravo de ganho' no periodo colonial (tempo) nas cidades (espaco). A alternativa C e a correta pois identifica a pratica social de autonomia economica e sociabilidade desenvolvida pelos escravizados, diferenciando-se das outras opcoes que nao sao sustentadas pelo texto ou contradizem a descricao da circulacao e comercio urbano.</t>
        </is>
      </c>
      <c r="P1203" s="6" t="b">
        <v>1</v>
      </c>
      <c r="Q1203" s="6" t="n">
        <v>0.04123711340206185</v>
      </c>
      <c r="R1203" s="6" t="n">
        <v>1.574660633484163</v>
      </c>
      <c r="S1203" s="6" t="n">
        <v>0.9238095238095239</v>
      </c>
      <c r="T1203" s="6" t="n">
        <v>15.15540084388186</v>
      </c>
      <c r="U1203" s="6" t="n">
        <v>5</v>
      </c>
      <c r="V1203" s="6" t="n">
        <v>5</v>
      </c>
      <c r="W1203" s="6" t="n">
        <v>5</v>
      </c>
      <c r="X1203" s="6" t="n">
        <v>5</v>
      </c>
      <c r="Y1203" s="6" t="n">
        <v>5</v>
      </c>
      <c r="Z1203" s="6" t="n">
        <v>5</v>
      </c>
      <c r="AA1203" s="6" t="inlineStr">
        <is>
          <t>O item demonstra excelente alinhamento com a habilidade CH-H11, pois exige a identificação de uma prática social específica ('escravo de ganho') a partir de um registro histórico claro, situando-a no tempo (período colonial) e no espaço (ruas das cidades). Os objetos de conhecimento (organização social, ação do Estado) são perfeitamente adequados e abordados no enunciado e na alternativa correta. Os distratores são plausíveis e funcionais: A e E representam visões estereotipadas e simplificadas da escravidão, contradizendo o texto; B introduz um elemento (quilombos urbanos) não mencionado e anacrônico no contexto; D propõe uma proibição que o próprio enunciado refuta ao descrever a prática. O nível de complexidade é adequado ao Ensino Médio, exigindo compreensão de texto e análise de conceitos históricos sem excesso de especialização. O formato segue rigorosamente as normas do ENEM, com enunciado contextualizado, alternativas bem estruturadas e uma justificativa objetiva para a resposta correta.</t>
        </is>
      </c>
      <c r="AB1203" s="6" t="n">
        <v>5</v>
      </c>
      <c r="AC1203" s="6" t="n">
        <v>5</v>
      </c>
      <c r="AD1203" s="6" t="n">
        <v>5</v>
      </c>
      <c r="AE1203" s="6" t="n">
        <v>5</v>
      </c>
      <c r="AF1203" s="6" t="n">
        <v>5</v>
      </c>
      <c r="AG1203" s="6" t="n">
        <v>5</v>
      </c>
      <c r="AH1203" s="6" t="inlineStr">
        <is>
          <t>O item apresenta um enunciado contextualizado historicamente, solicitando a identificação de uma prática social (escravo de ganho) com base em registros descritos. Há alinhamento perfeito com a habilidade CH-H11, pois exige a leitura de um registro no tempo (período colonial) e espaço (urbano). Os objetos de conhecimento (formas de organização social) são contemplados ao discutir a dinâmica econômica e social da escravidão urbana. Os distratores são plausíveis, abordando concepções comuns sobre a escravidão (lavoura, quilombos, leis restritivas, segregação) que não se aplicam ao texto específico, exigindo do aluno a leitura atenta. O vocabulário e o tema são adequados ao Ensino Médio, e o formato segue rigorosamente o padrão da prova do ENEM.</t>
        </is>
      </c>
    </row>
    <row r="1204">
      <c r="A1204" s="6" t="inlineStr">
        <is>
          <t>e9f97038-d43b-42e2-8c37-a5281d3d591e</t>
        </is>
      </c>
      <c r="B1204" s="6" t="inlineStr">
        <is>
          <t>sem_grafo</t>
        </is>
      </c>
      <c r="C1204" s="6" t="inlineStr">
        <is>
          <t>CH</t>
        </is>
      </c>
      <c r="D1204" s="6" t="inlineStr">
        <is>
          <t>Ciencias Humanas e suas Tecnologias</t>
        </is>
      </c>
      <c r="E1204" s="6" t="n">
        <v>3</v>
      </c>
      <c r="F1204" s="6" t="inlineStr">
        <is>
          <t>CH-H11</t>
        </is>
      </c>
      <c r="G1204" s="6" t="inlineStr">
        <is>
          <t>Identificar registros de praticas de grupos sociais no tempo e no espaco.</t>
        </is>
      </c>
      <c r="H1204" s="6" t="inlineStr">
        <is>
          <t>Durante escavações arqueológicas no litoral sul do Brasil, pesquisadores identificaram estruturas conhecidas como sambaquis. Esses montes artificiais são compostos por camadas de conchas, ossos de animais, restos de alimentação e artefatos líticos. Além de servirem como moradia, esses locais eram utilizados para o sepultamento dos mortos, com corpos frequentemente acompanhados de adornos e ferramentas. A análise desses sítios permite compreender aspectos da vida de grupos humanos que ocuparam a região há milhares de anos.</t>
        </is>
      </c>
      <c r="I1204" s="6" t="inlineStr">
        <is>
          <t>A predominância de atividades agrícolas e a organização social em grandes impérios centralizados.</t>
        </is>
      </c>
      <c r="J1204" s="6" t="inlineStr">
        <is>
          <t>A mobilidade constante dos grupos nômades que não fixavam residência em um único local.</t>
        </is>
      </c>
      <c r="K1204" s="6" t="inlineStr">
        <is>
          <t>As práticas funerárias e o caráter sedentário das populações que habitavam a zona costeira.</t>
        </is>
      </c>
      <c r="L1204" s="6" t="inlineStr">
        <is>
          <t>A influência direta das culturas andinas na cerâmica e na religiosidade dos povos locais.</t>
        </is>
      </c>
      <c r="M1204" s="6" t="inlineStr">
        <is>
          <t>A ausência de divisão social do trabalho, visto que todos os artefatos encontrados são idênticos.</t>
        </is>
      </c>
      <c r="N1204" s="6" t="inlineStr">
        <is>
          <t>C</t>
        </is>
      </c>
      <c r="O1204" s="6" t="inlineStr">
        <is>
          <t>A questão exige a identificação de registros de práticas de grupos sociais no tempo e no espaço (Habilidade CH-H11). O sambaqui é apresentado como um registro material (espaço) de um grupo pré-histórico (tempo). A descrição do uso do local para sepultamento e a construção de montes que serviam de moradia indicam, respectivamente, práticas funerárias complexas e um padrão de assentamento sedentário, o que valida a alternativa C.</t>
        </is>
      </c>
      <c r="P1204" s="6" t="b">
        <v>1</v>
      </c>
      <c r="Q1204" s="6" t="n">
        <v>0.04545454545454546</v>
      </c>
      <c r="R1204" s="6" t="n">
        <v>1.804878048780488</v>
      </c>
      <c r="S1204" s="6" t="n">
        <v>0.946236559139785</v>
      </c>
      <c r="T1204" s="6" t="n">
        <v>12.69305555555556</v>
      </c>
      <c r="U1204" s="6" t="n">
        <v>4.8</v>
      </c>
      <c r="V1204" s="6" t="n">
        <v>5</v>
      </c>
      <c r="W1204" s="6" t="n">
        <v>5</v>
      </c>
      <c r="X1204" s="6" t="n">
        <v>4</v>
      </c>
      <c r="Y1204" s="6" t="n">
        <v>5</v>
      </c>
      <c r="Z1204" s="6" t="n">
        <v>5</v>
      </c>
      <c r="AA1204" s="6" t="inlineStr">
        <is>
          <t>O item apresenta excelente alinhamento com a habilidade CH-H11, pois a análise de um registro material (sambaqui) para inferir práticas sociais (fúnebres e sedentarismo) é a essência da habilidade. Os objetos de conhecimento (organização social, ação do Estado) são perfeitamente adequados, com foco na organização social e nos padrões de assentamento. Os distratores são plausíveis: A e D representam visões anacrônicas (agricultura/impérios/influência andina), B é uma alternativa comum sobre povos pré-colombianos, e E aborda a divisão do trabalho, um tema pertinente. Apenas o distrator E é um pouco menos forte, pois a ausência de artefatos distintos não é o argumento central do texto. O nível de linguagem e a complexidade da análise são adequados ao Ensino Médio. O formato, com base em texto e análise de alternativa, é totalmente aderente ao ENEM.</t>
        </is>
      </c>
      <c r="AB1204" s="6" t="n">
        <v>5</v>
      </c>
      <c r="AC1204" s="6" t="n">
        <v>5</v>
      </c>
      <c r="AD1204" s="6" t="n">
        <v>5</v>
      </c>
      <c r="AE1204" s="6" t="n">
        <v>5</v>
      </c>
      <c r="AF1204" s="6" t="n">
        <v>5</v>
      </c>
      <c r="AG1204" s="6" t="n">
        <v>5</v>
      </c>
      <c r="AH1204" s="6" t="inlineStr">
        <is>
          <t>O item apresenta excelente alinhamento à habilidade CH-H11, pois exige a identificação de práticas sociais (rituais funerários e sedentarismo) a partir de registros arqueológicos (sambaquis) localizados temporal e espacialmente. Os objetos de conhecimento (formas de organização social) são plenamente adequados. Os distratores são plausíveis, explorando conceitos comuns sobre a pré-história (nomadismo, agricultura, impérios) que devem ser descartados pela análise do texto e do contexto histórico. O vocabulário e a exigência cognitiva são compatíveis com o Ensino Médio, e a estrutura segue rigorosamente o padrão do ENEM.</t>
        </is>
      </c>
    </row>
    <row r="1205">
      <c r="A1205" s="6" t="inlineStr">
        <is>
          <t>ff94a21a-b6f0-4066-baa1-a0bc30461b4d</t>
        </is>
      </c>
      <c r="B1205" s="6" t="inlineStr">
        <is>
          <t>sem_grafo</t>
        </is>
      </c>
      <c r="C1205" s="6" t="inlineStr">
        <is>
          <t>CH</t>
        </is>
      </c>
      <c r="D1205" s="6" t="inlineStr">
        <is>
          <t>Ciencias Humanas e suas Tecnologias</t>
        </is>
      </c>
      <c r="E1205" s="6" t="n">
        <v>3</v>
      </c>
      <c r="F1205" s="6" t="inlineStr">
        <is>
          <t>CH-H11</t>
        </is>
      </c>
      <c r="G1205" s="6" t="inlineStr">
        <is>
          <t>Identificar registros de praticas de grupos sociais no tempo e no espaco.</t>
        </is>
      </c>
      <c r="H1205" s="6" t="inlineStr">
        <is>
          <t>Durante escavações arqueológicas no litoral do estado de Santa Catarina, pesquisadores identificaram grandes montículos artificiais formados por acúmulo de conchas, restos de peixes, ossos de animais e instrumentos líticos. Essas estruturas, conhecidas como sambaquis, podem atingir até 30 metros de altura e foram construídas ao longo de milhares de anos. A análise desses vestígios materiais permite compreender aspectos da vida das populações que ocuparam aquela região. Com base no registro arqueológico apresentado, é possível identificar qual prática social característica desses grupos?</t>
        </is>
      </c>
      <c r="I1205" s="6" t="inlineStr">
        <is>
          <t>A prática da agricultura intensiva de cereais, como o milho, que exigia o desmatamento de grandes áreas do litoral.</t>
        </is>
      </c>
      <c r="J1205" s="6" t="inlineStr">
        <is>
          <t>A organização de sociedades urbanas complexas, voltadas para o comércio internacional de especiarias marinhas.</t>
        </is>
      </c>
      <c r="K1205" s="6" t="inlineStr">
        <is>
          <t>A adoção de um estilo de vida nômade, caracterizado pela constante deslocamento em busca de pastagens para o gado.</t>
        </is>
      </c>
      <c r="L1205" s="6" t="inlineStr">
        <is>
          <t>A realização de atividades de subsistência baseadas na pesca, coleta e caça, associadas a um padrão de assentamento sedentário ou semi-sedentário.</t>
        </is>
      </c>
      <c r="M1205" s="6" t="inlineStr">
        <is>
          <t>A utilização das conchas exclusivamente para a construção de fortificações militares de defesa contra invasores europeus.</t>
        </is>
      </c>
      <c r="N1205" s="6" t="inlineStr">
        <is>
          <t>D</t>
        </is>
      </c>
      <c r="O1205" s="6" t="inlineStr">
        <is>
          <t>A questão exige a identificação de um registro material (o sambaqui) para inferir as práticas (pesca, coleta, assentamento) de um grupo social (populações pré-coloniais sambaquieiras) em um determinado tempo e espaço (litoral sul do Brasil, pré-história). A alternativa D é a correta pois conecta a presença de restos de conchas e peixes à dieta e à permanência prolongada no local, evidenciada pelo tamanho dos montículos.</t>
        </is>
      </c>
      <c r="P1205" s="6" t="b">
        <v>1</v>
      </c>
      <c r="Q1205" s="6" t="n">
        <v>0.02884615384615385</v>
      </c>
      <c r="R1205" s="6" t="n">
        <v>1.55421686746988</v>
      </c>
      <c r="S1205" s="6" t="n">
        <v>0.9369369369369369</v>
      </c>
      <c r="T1205" s="6" t="n">
        <v>15.16843137254902</v>
      </c>
      <c r="U1205" s="6" t="n">
        <v>4.8</v>
      </c>
      <c r="V1205" s="6" t="n">
        <v>5</v>
      </c>
      <c r="W1205" s="6" t="n">
        <v>5</v>
      </c>
      <c r="X1205" s="6" t="n">
        <v>4</v>
      </c>
      <c r="Y1205" s="6" t="n">
        <v>5</v>
      </c>
      <c r="Z1205" s="6" t="n">
        <v>5</v>
      </c>
      <c r="AA1205" s="6" t="inlineStr">
        <is>
          <t>O item apresenta excelente alinhamento com a habilidade CH-H11, pois exige a identificação de um registro material (sambaqui) para inferir as práticas sociais de um grupo em um tempo e espaço específicos. Os objetos de conhecimento (organização social, ação do Estado) são perfeitamente adequados, pois a questão aborda a organização social de sociedades pré-coloniais e a ausência de ação do Estado. Os distratores são plausíveis e funcionais: A e C representam práticas de outros grupos sociais (agricultores e pastores), B sugere uma complexidade anacrônica e E introduz um elemento temporal (invasores europeus) que não se sustenta. O nível de complexidade é adequado ao Ensino Médio, exigindo a compreensão de um contexto histórico-geográfico e a análise de evidências. A aderência ao formato ENEM é perfeita, com um enunciado contextualizado, uma pergunta clara e alternativas que exigem análise crítica e descarte de informações incorretas.</t>
        </is>
      </c>
      <c r="AB1205" s="6" t="n">
        <v>4.8</v>
      </c>
      <c r="AC1205" s="6" t="n">
        <v>5</v>
      </c>
      <c r="AD1205" s="6" t="n">
        <v>5</v>
      </c>
      <c r="AE1205" s="6" t="n">
        <v>4</v>
      </c>
      <c r="AF1205" s="6" t="n">
        <v>5</v>
      </c>
      <c r="AG1205" s="6" t="n">
        <v>5</v>
      </c>
      <c r="AH1205" s="6" t="inlineStr">
        <is>
          <t>O item apresenta excelente alinhamento à habilidade CH-H11, pois exige a leitura de um registro material (o sambaqui) para inferir práticas sociais (pesca, coleta, sedentarismo) de um grupo específico em um tempo e espaço definidos. Os objetos de conhecimento (formas de organização social) são adequadamente abordados. Os distratores são plausíveis, explorando generalizações comuns sobre povos indígenas (agricultura, nomadismo) ou interpretações equivocadas do texto, embora as alternativas B e E sejam um pouco menos densas historicamente. O vocabulário e a complexidade cognitiva são adequados ao Ensino Médio, e o formato segue rigorosamente os padrões do ENEM.</t>
        </is>
      </c>
    </row>
    <row r="1206">
      <c r="A1206" s="6" t="inlineStr">
        <is>
          <t>3ca93e2f-8061-4d0b-84b9-f09da9736bda</t>
        </is>
      </c>
      <c r="B1206" s="6" t="inlineStr">
        <is>
          <t>sem_grafo</t>
        </is>
      </c>
      <c r="C1206" s="6" t="inlineStr">
        <is>
          <t>CH</t>
        </is>
      </c>
      <c r="D1206" s="6" t="inlineStr">
        <is>
          <t>Ciencias Humanas e suas Tecnologias</t>
        </is>
      </c>
      <c r="E1206" s="6" t="n">
        <v>3</v>
      </c>
      <c r="F1206" s="6" t="inlineStr">
        <is>
          <t>CH-H11</t>
        </is>
      </c>
      <c r="G1206" s="6" t="inlineStr">
        <is>
          <t>Identificar registros de praticas de grupos sociais no tempo e no espaco.</t>
        </is>
      </c>
      <c r="H1206" s="6" t="inlineStr">
        <is>
          <t>Durante o periodo colonial brasileiro, relatos de viajantes e documentos administrativos descreviam a dinamica das cidades, onde era comum ver, aos domingos e dias santos, grupos de pessoas escravizadas circulando pelas ruas. Nessas ocasioes, eles comercializavam alimentos, artesanatos e prestavam servicos diversos, como a venda de doces e quitutes. O dinheiro obtido nessas transacoes, em parte, era repassado aos seus senhores, mas uma parcela ficava com os proprios comerciantes, que a utilizavam para comprar sua alforria ou sustentar suas familias. Essa atividade, conhecida como 'escravo de ganho', representou uma importante forma de insercao economica e social.</t>
        </is>
      </c>
      <c r="I1206" s="6" t="inlineStr">
        <is>
          <t>A proibicao total de qualquer circulacao de pessoas escravizadas pelas areas urbanas, visando manter a ordem publica.</t>
        </is>
      </c>
      <c r="J1206" s="6" t="inlineStr">
        <is>
          <t>A restricao das atividades economicas dos cativos exclusivamente para o trabalho domestico dentro das casas senhoriais.</t>
        </is>
      </c>
      <c r="K1206" s="6" t="inlineStr">
        <is>
          <t>A existencia de estrategias de autonomia economica e sociabilidade construidas por grupos subalternos no ambiente urbano.</t>
        </is>
      </c>
      <c r="L1206" s="6" t="inlineStr">
        <is>
          <t>A ausencia de qualquer tipo de organizacao social ou cultural entre a populacao escravizada fora das plantacoes de cafe.</t>
        </is>
      </c>
      <c r="M1206" s="6" t="inlineStr">
        <is>
          <t>A fixacao obrigatoria de todos os escravizados nas areas rurais, impedindo a formacao de mercados nas cidades.</t>
        </is>
      </c>
      <c r="N1206" s="6" t="inlineStr">
        <is>
          <t>C</t>
        </is>
      </c>
      <c r="O1206" s="6" t="inlineStr">
        <is>
          <t>A habilidade CH-H11 exige identificar registros de praticas de grupos sociais no tempo e no espaco. O enunciado apresenta um registro historico sobre a pratica do 'escravo de ganho' nas cidades coloniais. A alternativa C e a correta pois identifica, a partir desse registro, a pratica social de construcao de autonomia e circulacao por parte dos grupos escravizados naquele tempo e espaco, diferentemente das outras opcoes que contradizem o texto ou o contexto historico.</t>
        </is>
      </c>
      <c r="P1206" s="6" t="b">
        <v>1</v>
      </c>
      <c r="Q1206" s="6" t="n">
        <v>0.02830188679245283</v>
      </c>
      <c r="R1206" s="6" t="n">
        <v>1.241860465116279</v>
      </c>
      <c r="S1206" s="6" t="n">
        <v>0.905982905982906</v>
      </c>
      <c r="T1206" s="6" t="n">
        <v>16.83123388581952</v>
      </c>
      <c r="U1206" s="6" t="n">
        <v>5</v>
      </c>
      <c r="V1206" s="6" t="n">
        <v>5</v>
      </c>
      <c r="W1206" s="6" t="n">
        <v>5</v>
      </c>
      <c r="X1206" s="6" t="n">
        <v>5</v>
      </c>
      <c r="Y1206" s="6" t="n">
        <v>5</v>
      </c>
      <c r="Z1206" s="6" t="n">
        <v>5</v>
      </c>
      <c r="AA1206" s="6" t="inlineStr">
        <is>
          <t>O item demonstra excelente alinhamento com a habilidade CH-H11, pois o enunciado apresenta um registro histórico específico ('escravo de ganho') e a alternativa correta (C) exige a identificação da prática social de autonomia e sociabilidade que ele representa. Os objetos de conhecimento (organização social, movimentos sociais, ação do Estado) são perfeitamente adequados e contemplados no contexto da escravidão urbana. Os distratores (A, B, D, E) são plausíveis, pois representam visões estereotipadas ou simplificadas sobre a escravidão, mas são contraditórios pelo texto, funcionando efetivamente para diferenciar quem compreendeu o registro apresentado. O nível de linguagem e a complexidade da análise são apropriados para o Ensino Médio. O formato, com enunciado contextualizado, alternativas de múltipla escolha e uma justificativa que exige análise de documento, está em total aderência ao padrão do ENEM.</t>
        </is>
      </c>
      <c r="AB1206" s="6" t="n">
        <v>4.8</v>
      </c>
      <c r="AC1206" s="6" t="n">
        <v>5</v>
      </c>
      <c r="AD1206" s="6" t="n">
        <v>5</v>
      </c>
      <c r="AE1206" s="6" t="n">
        <v>4</v>
      </c>
      <c r="AF1206" s="6" t="n">
        <v>5</v>
      </c>
      <c r="AG1206" s="6" t="n">
        <v>5</v>
      </c>
      <c r="AH1206" s="6" t="inlineStr">
        <is>
          <t>O item esta perfeitamente alinhado a habilidade CH-H11, pois solicita o reconhecimento de uma pratica social (o 'escravo de ganho') a partir de um registro historico contextualizado no tempo e espaco. Os objetos de conhecimento sobre formas de organizacao social sao contemplados de forma relevante. Os distratores sao plausiveis ao explorarem estereotipos comuns sobre a escravidao (como a fixacao exclusiva no meio rural ou a ausencia de autonomia), porem sao facilmente eliminaveis pela leitura atenta do texto base, o que confere um nivel de dificuldade adequado, talvez um pouco facil demais para o padrao mais dificil do ENEM, mas aceitavel. A linguagem e a estrutura sao adequadas ao Ensino Medio e seguem rigorosamente o formato da prova.</t>
        </is>
      </c>
    </row>
    <row r="1207">
      <c r="A1207" s="6" t="inlineStr">
        <is>
          <t>0a81851f-8f2d-4422-b030-378a85c5c765</t>
        </is>
      </c>
      <c r="B1207" s="6" t="inlineStr">
        <is>
          <t>sem_grafo</t>
        </is>
      </c>
      <c r="C1207" s="6" t="inlineStr">
        <is>
          <t>CH</t>
        </is>
      </c>
      <c r="D1207" s="6" t="inlineStr">
        <is>
          <t>Ciencias Humanas e suas Tecnologias</t>
        </is>
      </c>
      <c r="E1207" s="6" t="n">
        <v>3</v>
      </c>
      <c r="F1207" s="6" t="inlineStr">
        <is>
          <t>CH-H11</t>
        </is>
      </c>
      <c r="G1207" s="6" t="inlineStr">
        <is>
          <t>Identificar registros de praticas de grupos sociais no tempo e no espaco.</t>
        </is>
      </c>
      <c r="H1207" s="6" t="inlineStr">
        <is>
          <t>Durante o periodo colonial, relatos de viajantes e documentos administrativos descreviam a dinamica das cidades brasileiras, onde era comum ver, aos domingos e dias santos, grupos de pessoas escravizadas circulando pelas ruas. Nessas ocasioes, eles comercializavam alimentos, frutas e artesanatos que produziam ou adquiriam, entregando uma parte do lucro aos seus senhores e ficando com o restante. Essa pratica, conhecida como 'ganho', permitia uma circulacao especifica no espaco urbano e uma relacao peculiar com a economia local.</t>
        </is>
      </c>
      <c r="I1207" s="6" t="inlineStr">
        <is>
          <t>A proibicao total de qualquer atividade economica por parte da populacao escravizada fora das plantacoes.</t>
        </is>
      </c>
      <c r="J1207" s="6" t="inlineStr">
        <is>
          <t>A organizacao de movimentos armados de resistencia que visavam destruir os centros urbanos coloniais.</t>
        </is>
      </c>
      <c r="K1207" s="6" t="inlineStr">
        <is>
          <t>A constituicao de estrategias de autonomia economica e sociabilidade dentro dos limites da escravidao.</t>
        </is>
      </c>
      <c r="L1207" s="6" t="inlineStr">
        <is>
          <t>O isolamento social dos escravizados, que eram impedidos de circular livremente pelas areas centrais das cidades.</t>
        </is>
      </c>
      <c r="M1207" s="6" t="inlineStr">
        <is>
          <t>A ausencia de qualquer interacao comercial entre a populacao cativa e os habitantes livres das vilas.</t>
        </is>
      </c>
      <c r="N1207" s="6" t="inlineStr">
        <is>
          <t>C</t>
        </is>
      </c>
      <c r="O1207" s="6" t="inlineStr">
        <is>
          <t>A habilidade CH-H11 exige identificar registros de praticas de grupos sociais no tempo e no espaco. O enunciado apresenta um registro historico sobre a pratica do 'escravo de ganho' no Brasil colonial. A alternativa C e a correta pois identifica, a partir desse registro, a pratica social de buscar autonomia financeira e espacos de sociabilidade por parte do grupo escravizado no ambiente urbano. As demais alternativas nao correspondem as informacoes descritas no texto.</t>
        </is>
      </c>
      <c r="P1207" s="6" t="b">
        <v>1</v>
      </c>
      <c r="Q1207" s="6" t="n">
        <v>0.03260869565217391</v>
      </c>
      <c r="R1207" s="6" t="n">
        <v>1.468085106382979</v>
      </c>
      <c r="S1207" s="6" t="n">
        <v>0.9387755102040817</v>
      </c>
      <c r="T1207" s="6" t="n">
        <v>16.35157894736842</v>
      </c>
      <c r="U1207" s="6" t="n">
        <v>5</v>
      </c>
      <c r="V1207" s="6" t="n">
        <v>5</v>
      </c>
      <c r="W1207" s="6" t="n">
        <v>5</v>
      </c>
      <c r="X1207" s="6" t="n">
        <v>5</v>
      </c>
      <c r="Y1207" s="6" t="n">
        <v>5</v>
      </c>
      <c r="Z1207" s="6" t="n">
        <v>5</v>
      </c>
      <c r="AA1207" s="6" t="inlineStr">
        <is>
          <t>O item demonstra excelente alinhamento com a habilidade CH-H11, pois o enunciado apresenta um registro histórico específico ('ganho') e a alternativa correta exige a identificação da prática social nele contida. Os objetos de conhecimento (organização social, ação do Estado) são perfeitamente adequados e abordados no texto. Os distratores são plausíveis, pois representam visões estereotipadas ou simplificadas sobre a escravidão, sendo necessária a compreensão do texto para distingui-los da alternativa correta. O nível de complexidade e a linguagem são apropriados para o Ensino Médio. O formato, com enunciado contextualizado e alternativas que exigem análise, está em total aderência ao padrão ENEM.</t>
        </is>
      </c>
      <c r="AB1207" s="6" t="n">
        <v>5</v>
      </c>
      <c r="AC1207" s="6" t="n">
        <v>5</v>
      </c>
      <c r="AD1207" s="6" t="n">
        <v>5</v>
      </c>
      <c r="AE1207" s="6" t="n">
        <v>5</v>
      </c>
      <c r="AF1207" s="6" t="n">
        <v>5</v>
      </c>
      <c r="AG1207" s="6" t="n">
        <v>5</v>
      </c>
      <c r="AH1207" s="6" t="inlineStr">
        <is>
          <t>O item apresenta excelente alinhamento à habilidade CH-H11, pois exige do estudante a identificação de uma prática social específica (o 'ganho') de um grupo social (pessoas escravizadas) a partir de um registro histórico situado no tempo e no espaço (Brasil colonial urbano). Os objetos de conhecimento referentes às formas de organização social são adequadamente contemplados. Os distratores são plausíveis, explorando equívocos comuns sobre a rigidez do sistema escravocrata (isolamento total, proibição de atividades), o que valida a habilidade de interpretação textual e histórica. O nível de complexidade e a linguagem são adequados ao Ensino Médio, e o item segue rigorosamente o formato padrão do ENEM.</t>
        </is>
      </c>
    </row>
    <row r="1208">
      <c r="A1208" s="6" t="inlineStr">
        <is>
          <t>fc0ade7d-0537-489c-bda1-dfd0d1042bb6</t>
        </is>
      </c>
      <c r="B1208" s="6" t="inlineStr">
        <is>
          <t>sem_grafo</t>
        </is>
      </c>
      <c r="C1208" s="6" t="inlineStr">
        <is>
          <t>CH</t>
        </is>
      </c>
      <c r="D1208" s="6" t="inlineStr">
        <is>
          <t>Ciencias Humanas e suas Tecnologias</t>
        </is>
      </c>
      <c r="E1208" s="6" t="n">
        <v>3</v>
      </c>
      <c r="F1208" s="6" t="inlineStr">
        <is>
          <t>CH-H12</t>
        </is>
      </c>
      <c r="G1208" s="6" t="inlineStr">
        <is>
          <t>Analisar o papel da justica como instituicao na organizacao das sociedades.</t>
        </is>
      </c>
      <c r="H1208" s="6" t="inlineStr">
        <is>
          <t>Em uma determinada comunidade, as disputas pela posse de terras eram historicamente resolvidas por meio de brigas físicas entre as famílias envolvidas, o que gerava um ciclo interminável de vinganças e instabilidade. Visando organizar a sociedade e garantir a paz social, o governo local implementou um sistema de tribunais e leis escritas, tornando obrigatória a resolução desses conflitos por meio de juízes estatais.</t>
        </is>
      </c>
      <c r="I1208" s="6" t="inlineStr">
        <is>
          <t>Aumentar a arrecadação de impostos para custear a manutenção dos tribunais.</t>
        </is>
      </c>
      <c r="J1208" s="6" t="inlineStr">
        <is>
          <t>Eliminar todas as diferenças sociais e econômicas entre os habitantes da região.</t>
        </is>
      </c>
      <c r="K1208" s="6" t="inlineStr">
        <is>
          <t>Institucionalizar a resolução de conflitos, substituindo a violência privada por normas mediadas pelo Estado para manter a ordem.</t>
        </is>
      </c>
      <c r="L1208" s="6" t="inlineStr">
        <is>
          <t>Garantir que as decisões judiciais sigam exclusivamente a vontade política do grupo mais poderoso da comunidade.</t>
        </is>
      </c>
      <c r="M1208" s="6" t="inlineStr">
        <is>
          <t>Tornar o processo de disputa de terras mais rápido, independentemente do cumprimento das leis.</t>
        </is>
      </c>
      <c r="N1208" s="6" t="inlineStr">
        <is>
          <t>C</t>
        </is>
      </c>
      <c r="O1208" s="6" t="inlineStr">
        <is>
          <t>A habilidade CH-H12 refere-se à análise do papel da justiça como instituição na organização das sociedades. A alternativa correta (C) identifica a função essencial da justiça: atuar como uma instância reguladora que monopoliza a resolução de conflitos, substituindo a vingança privada por regras e procedimentos legais, o que é fundamental para a manutenção da ordem e da convivência coletiva.</t>
        </is>
      </c>
      <c r="P1208" s="6" t="b">
        <v>1</v>
      </c>
      <c r="Q1208" s="6" t="n">
        <v>0.0547945205479452</v>
      </c>
      <c r="R1208" s="6" t="n">
        <v>1.720430107526882</v>
      </c>
      <c r="S1208" s="6" t="n">
        <v>0.9012345679012346</v>
      </c>
      <c r="T1208" s="6" t="n">
        <v>14.3309381663113</v>
      </c>
      <c r="U1208" s="6" t="n">
        <v>5</v>
      </c>
      <c r="V1208" s="6" t="n">
        <v>5</v>
      </c>
      <c r="W1208" s="6" t="n">
        <v>5</v>
      </c>
      <c r="X1208" s="6" t="n">
        <v>5</v>
      </c>
      <c r="Y1208" s="6" t="n">
        <v>5</v>
      </c>
      <c r="Z1208" s="6" t="n">
        <v>5</v>
      </c>
      <c r="AA1208" s="6" t="inlineStr">
        <is>
          <t>O item apresenta excelente alinhamento com a habilidade CH-H12, pois descreve uma situação concreta que exige a análise da função da justiça como instituição para organizar a sociedade. A alternativa correta (C) capta perfeitamente a essência da substituição da violência privada por um sistema normativo estatal, garantindo a ordem social. Os objetos de conhecimento (formas de organização social, ação do Estado) estão diretamente mobilizados no enunciado e na alternativa correta. Os distratores são plausíveis e funcionam como armadilhas bem definidas: a alternativa A foca em uma consequência financeira, a B em uma meta social inatingível, a D em uma distorção antidemocrática e a E em uma violação do devido processo legal, todos desviando do cerne da função institucional da justiça. O nível de linguagem e a complexidade da situação são adequados ao Ensino Médio. O formato segue o padrão ENEM, com um enunciado contextualizado, alternativas que exigem análise e não apenas memória, e uma questão que aborda temas relevantes da sociologia e do direito.</t>
        </is>
      </c>
      <c r="AB1208" s="6" t="n">
        <v>4.8</v>
      </c>
      <c r="AC1208" s="6" t="n">
        <v>5</v>
      </c>
      <c r="AD1208" s="6" t="n">
        <v>5</v>
      </c>
      <c r="AE1208" s="6" t="n">
        <v>4</v>
      </c>
      <c r="AF1208" s="6" t="n">
        <v>5</v>
      </c>
      <c r="AG1208" s="6" t="n">
        <v>5</v>
      </c>
      <c r="AH1208" s="6" t="inlineStr">
        <is>
          <t>O item apresenta excelente alinhamento à habilidade CH-H12, pois aborda diretamente a função da justiça como mecanismo de monopólio da violência legítima pelo Estado para a manutenção da ordem social. Os objetos de conhecimento (ação do Estado e organização social) são contemplados de forma pertinente. Os distratores são plausíveis, explorando interpretações econômicas, utópicas ou cínicas sobre o sistema judiciário, embora alguns (como B e E) sejam um pouco menos sutis. O nível de dificuldade e a linguagem são adequados ao Ensino Médio, e o formato segue rigorosamente o padrão do ENEM, exigindo do aluno a análise de um contexto social para identificar a função institucional da justiça.</t>
        </is>
      </c>
    </row>
    <row r="1209">
      <c r="A1209" s="6" t="inlineStr">
        <is>
          <t>03d7d53d-5354-447f-99ac-d1e1fa45f2bd</t>
        </is>
      </c>
      <c r="B1209" s="6" t="inlineStr">
        <is>
          <t>sem_grafo</t>
        </is>
      </c>
      <c r="C1209" s="6" t="inlineStr">
        <is>
          <t>CH</t>
        </is>
      </c>
      <c r="D1209" s="6" t="inlineStr">
        <is>
          <t>Ciencias Humanas e suas Tecnologias</t>
        </is>
      </c>
      <c r="E1209" s="6" t="n">
        <v>3</v>
      </c>
      <c r="F1209" s="6" t="inlineStr">
        <is>
          <t>CH-H12</t>
        </is>
      </c>
      <c r="G1209" s="6" t="inlineStr">
        <is>
          <t>Analisar o papel da justica como instituicao na organizacao das sociedades.</t>
        </is>
      </c>
      <c r="H1209" s="6" t="inlineStr">
        <is>
          <t>Em uma determinada cidade, a ocupacao desordenada de uma area de preservacao ambiental gerou um conflito entre moradores de uma comunidade carente e a prefeitura municipal. Os moradores, sem recursos para comprar terrenos regulares, invadiram a area e construiram suas casas. A prefeitura, alegando risco de deslizamento e dano ao meio ambiente, obteve uma ordem judicial para a desocupacao e remocao das familias. Apos manifestacoes publicas e a intervencao do Ministerio Publico, o juiz da causa determinou que a prefeitura deveria realocar as familias em area segura antes da desocupacao, conciliando o direito a moradia com a protecao ambiental.</t>
        </is>
      </c>
      <c r="I1209" s="6" t="inlineStr">
        <is>
          <t>A atuação da justiça demonstra sua função de mediadora de conflitos sociais, aplicando as leis para equilibrar interesses divergentes e manter a ordem publica.</t>
        </is>
      </c>
      <c r="J1209" s="6" t="inlineStr">
        <is>
          <t>O caso evidencia que a justiça atua apenas como um instrumento de repressao do Estado, punindo os moradores pela invasao de terras sem considerar suas necessidades.</t>
        </is>
      </c>
      <c r="K1209" s="6" t="inlineStr">
        <is>
          <t>A decisao judicial mostra que o papel da justica e criar novas leis de acordo com a pressao popular, ignorando o codigo florestal vigente.</t>
        </is>
      </c>
      <c r="L1209" s="6" t="inlineStr">
        <is>
          <t>A intervencao do judiciario indica que sua funcao principal e substituir o poder executivo, gerindo diretamente as politicas de habitacao e urbanismo.</t>
        </is>
      </c>
      <c r="M1209" s="6" t="inlineStr">
        <is>
          <t>O conflito resolvido prova que a justica e desnecessaria para a organizacao social, pois os acordos entre a populacao e o governo seriam suficientes.</t>
        </is>
      </c>
      <c r="N1209" s="6" t="inlineStr">
        <is>
          <t>A</t>
        </is>
      </c>
      <c r="O1209" s="6" t="inlineStr">
        <is>
          <t>A habilidade CH-H12 exige a analise do papel da justica como instituicao organizadora da sociedade. A alternativa A esta correta pois identifica a justica como um mecanismo de resolucao de conflitos (mediacao) e aplicacao da norma (equilibrio de interesses), fundamentais para a convivencia social e a manutenção da ordem. As demais alternativas distorcem a funcao institucional: B foca apenas na repressao, C confunde poder judiciario com legislativo, D sugere uma substituicao indevida de funcoes executivas e E nega a necessidade da instituicao.</t>
        </is>
      </c>
      <c r="P1209" s="6" t="b">
        <v>1</v>
      </c>
      <c r="Q1209" s="6" t="n">
        <v>0.05357142857142857</v>
      </c>
      <c r="R1209" s="6" t="n">
        <v>1.750889679715302</v>
      </c>
      <c r="S1209" s="6" t="n">
        <v>0.875</v>
      </c>
      <c r="T1209" s="6" t="n">
        <v>17.82328767123288</v>
      </c>
      <c r="U1209" s="6" t="n">
        <v>5</v>
      </c>
      <c r="V1209" s="6" t="n">
        <v>5</v>
      </c>
      <c r="W1209" s="6" t="n">
        <v>5</v>
      </c>
      <c r="X1209" s="6" t="n">
        <v>5</v>
      </c>
      <c r="Y1209" s="6" t="n">
        <v>5</v>
      </c>
      <c r="Z1209" s="6" t="n">
        <v>5</v>
      </c>
      <c r="AA1209" s="6" t="inlineStr">
        <is>
          <t>O item apresenta excelente alinhamento com a habilidade CH-H12, pois a situação-problema e a alternativa correta (A) permitem uma análise profunda do papel mediador e ordenador da justiça em um conflito social complexo, envolvendo direitos fundamentais e a atuação do Estado. Os objetos de conhecimento (formas de organização social, movimentos sociais, pensamento político e ação do Estado) estão perfeitamente integrados ao enunciado, que retrata um cenário realista de disputa entre o direito à moradia e a proteção ambiental. Os distratores (B, C, D, E) são plausíveis e funcionam efetivamente como armadilhas, cada um distorcendo um aspecto da função institucional da justiça (repressão, criação de leis, substituição de funções, desnecessidade), exigindo do estudante um entendimento preciso do papel do Judiciário. O nível de complexidade é adequado para o Ensino Médio, exigindo análise de texto, compreensão de conceitos jurídicos e políticos e capacidade de discernir entre diferentes interpretações institucionais. O formato segue rigorosamente as especificações do ENEM, com um enunciado contextualizado, uma questão de múltipla escolha com cinco alternativas e uma situação que demanda o uso de conhecimentos de diversas áreas do saber (Sociologia, Geografia, Filosofia, Direito).</t>
        </is>
      </c>
      <c r="AB1209" s="6" t="n">
        <v>4.8</v>
      </c>
      <c r="AC1209" s="6" t="n">
        <v>5</v>
      </c>
      <c r="AD1209" s="6" t="n">
        <v>5</v>
      </c>
      <c r="AE1209" s="6" t="n">
        <v>4</v>
      </c>
      <c r="AF1209" s="6" t="n">
        <v>5</v>
      </c>
      <c r="AG1209" s="6" t="n">
        <v>5</v>
      </c>
      <c r="AH1209" s="6" t="inlineStr">
        <is>
          <t>O item apresenta excelente alinhamento à habilidade CH-H12, pois exige do estudante a compreensão da função institucional da Justiça na mediação de conflitos e manutenção da ordem social. Os objetos de conhecimento (organização social, ação do Estado) são integralmente abordados no enunciado. Os distratores são plausíveis, explorando equívocos comuns sobre a separação dos poderes (confundir Judiciário com Legislativo ou Executivo) e a natureza da justiça (apenas repressiva). O nível de complexidade e a linguagem são adequados ao Ensino Médio, e o formato segue rigorosamente os padrões do ENEM, com enunciado contextualizado e alternativas que exigem análise crítica.</t>
        </is>
      </c>
    </row>
    <row r="1210">
      <c r="A1210" s="6" t="inlineStr">
        <is>
          <t>70ec532d-16a2-4134-ad8b-286a2625a932</t>
        </is>
      </c>
      <c r="B1210" s="6" t="inlineStr">
        <is>
          <t>sem_grafo</t>
        </is>
      </c>
      <c r="C1210" s="6" t="inlineStr">
        <is>
          <t>CH</t>
        </is>
      </c>
      <c r="D1210" s="6" t="inlineStr">
        <is>
          <t>Ciencias Humanas e suas Tecnologias</t>
        </is>
      </c>
      <c r="E1210" s="6" t="n">
        <v>3</v>
      </c>
      <c r="F1210" s="6" t="inlineStr">
        <is>
          <t>CH-H12</t>
        </is>
      </c>
      <c r="G1210" s="6" t="inlineStr">
        <is>
          <t>Analisar o papel da justica como instituicao na organizacao das sociedades.</t>
        </is>
      </c>
      <c r="H1210" s="6" t="inlineStr">
        <is>
          <t>Em uma determinada sociedade antiga, os conflitos pela posse de terras eram resolvidos frequentemente por meio de vinganças físicas entre as famílias envolvidas, gerando um ciclo interminável de violência. Com o objetivo de organizar a vida social e garantir a estabilidade do grupo, os líderes decidiram criar um conjunto de leis escritas e um tribunal responsável por julgar os casos, proibindo a justiça pelas próprias mãos.</t>
        </is>
      </c>
      <c r="I1210" s="6" t="inlineStr">
        <is>
          <t>Eliminar totalmente as diferenças sociais entre os habitantes da comunidade.</t>
        </is>
      </c>
      <c r="J1210" s="6" t="inlineStr">
        <is>
          <t>Aumentar o poderio militar do grupo para a conquista de novos territórios.</t>
        </is>
      </c>
      <c r="K1210" s="6" t="inlineStr">
        <is>
          <t>Institucionalizar a resolução de conflitos, garantindo a ordem social por meio de regras claras.</t>
        </is>
      </c>
      <c r="L1210" s="6" t="inlineStr">
        <is>
          <t>Substituir as tradições culturais locais por costumes de povos vizinhos mais desenvolvidos.</t>
        </is>
      </c>
      <c r="M1210" s="6" t="inlineStr">
        <is>
          <t>Permitir que os cidadãos escolham livremente quais leis desejam obedecer, baseando-se na moral individual.</t>
        </is>
      </c>
      <c r="N1210" s="6" t="inlineStr">
        <is>
          <t>C</t>
        </is>
      </c>
      <c r="O1210" s="6" t="inlineStr">
        <is>
          <t>A questão aborda a transição da vingança privada para a justiça pública, um processo fundamental na organização das sociedades. A alternativa C é a correta, pois identifica a função da justiça como instituição: mediar conflitos de forma legítima e imparcial para manter a ordem social. Isso atende à habilidade CH-H12, que solicita analisar o papel da justiça na organização das sociedades, demonstrando como a existência de regras e órgãos julgadores é essencial para a convivência coletiva e o fim da violência arbitrária.</t>
        </is>
      </c>
      <c r="P1210" s="6" t="b">
        <v>1</v>
      </c>
      <c r="Q1210" s="6" t="n">
        <v>0.07894736842105263</v>
      </c>
      <c r="R1210" s="6" t="n">
        <v>2.271028037383178</v>
      </c>
      <c r="S1210" s="6" t="n">
        <v>0.9382716049382716</v>
      </c>
      <c r="T1210" s="6" t="n">
        <v>13.75861607142857</v>
      </c>
      <c r="U1210" s="6" t="n">
        <v>4.8</v>
      </c>
      <c r="V1210" s="6" t="n">
        <v>5</v>
      </c>
      <c r="W1210" s="6" t="n">
        <v>5</v>
      </c>
      <c r="X1210" s="6" t="n">
        <v>4</v>
      </c>
      <c r="Y1210" s="6" t="n">
        <v>5</v>
      </c>
      <c r="Z1210" s="6" t="n">
        <v>5</v>
      </c>
      <c r="AA1210" s="6" t="inlineStr">
        <is>
          <t>O item apresenta excelente alinhamento com a habilidade CH-H12, pois descreve de forma concreta a criação de uma instituição de justiça (leis escritas e tribunal) como solução para um problema social (vinganças e violência), permitindo a análise de seu papel na organização da sociedade. Os objetos de conhecimento (formas de organização social, ação do Estado) são perfeitamente adequados e intrínsecos ao enunciado. Os distratores (A, B, D, E) são plausíveis, pois representam objetivos ou ações que poderiam ser associados à organização social, mas que não correspondem ao cerne da situação descrita (a institucionalização da justiça). Apenas o distrator E poderia ser considerado um pouco menos forte, pois a 'moral individual' é um conceito mais abstrato e menos tangível no contexto. A linguagem e a complexidade do enunciado são adequadas ao Ensino Médio, exigindo compreensão de um texto narrativo e análise de uma situação social. O formato, com um enunciado contextualizado e cinco alternativas de resposta, segue estritamente o padrão do ENEM.</t>
        </is>
      </c>
      <c r="AB1210" s="6" t="n">
        <v>4.8</v>
      </c>
      <c r="AC1210" s="6" t="n">
        <v>5</v>
      </c>
      <c r="AD1210" s="6" t="n">
        <v>5</v>
      </c>
      <c r="AE1210" s="6" t="n">
        <v>4</v>
      </c>
      <c r="AF1210" s="6" t="n">
        <v>5</v>
      </c>
      <c r="AG1210" s="6" t="n">
        <v>5</v>
      </c>
      <c r="AH1210" s="6" t="inlineStr">
        <is>
          <t>O item apresenta excelente alinhamento à habilidade CH-H12, pois aborda diretamente a função da justiça como mecanismo de organização social e pacificação de conflitos. Os objetos de conhecimento referentes às formas de organização social e ação do Estado são plenamente contemplados. Os distratores são plausíveis e versam sobre interpretações equivocadas comuns (como o militarismo ou o relativismo moral), exigindo do estudante a compreensão do conceito de institucionalização. O nível de dificuldade e a linguagem são adequados ao Ensino Médio, e o formato segue rigorosamente o padrão do ENEM.</t>
        </is>
      </c>
    </row>
    <row r="1211">
      <c r="A1211" s="6" t="inlineStr">
        <is>
          <t>ba01b5d9-965e-4713-aaad-679a5cfa2dae</t>
        </is>
      </c>
      <c r="B1211" s="6" t="inlineStr">
        <is>
          <t>sem_grafo</t>
        </is>
      </c>
      <c r="C1211" s="6" t="inlineStr">
        <is>
          <t>CH</t>
        </is>
      </c>
      <c r="D1211" s="6" t="inlineStr">
        <is>
          <t>Ciencias Humanas e suas Tecnologias</t>
        </is>
      </c>
      <c r="E1211" s="6" t="n">
        <v>3</v>
      </c>
      <c r="F1211" s="6" t="inlineStr">
        <is>
          <t>CH-H12</t>
        </is>
      </c>
      <c r="G1211" s="6" t="inlineStr">
        <is>
          <t>Analisar o papel da justica como instituicao na organizacao das sociedades.</t>
        </is>
      </c>
      <c r="H1211" s="6" t="inlineStr">
        <is>
          <t>Em uma determinada cidade, a construcao de um grande shopping center gerou um conflito intenso entre os empreendedores, que defendiam a geracao de empregos e desenvolvimento economico, e os moradores do bairro, que reclamavam do aumento do transito e da poluicao sonora. Para evitar que a disputa degenerasse em confrontos fisicos ou atos de vandalismo, as partes decidiram acionar o sistema judiciario. Apos analisar as provas e as leis urbanisticas vigentes, o juiz determinou limites rigorosos para o funcionamento do estabelecimento e a obrigacao da empresa realizar obras de infraestrutura na regiao.</t>
        </is>
      </c>
      <c r="I1211" s="6" t="inlineStr">
        <is>
          <t>A ineficacia das leis urbanas diante do poder economico das grandes empresas.</t>
        </is>
      </c>
      <c r="J1211" s="6" t="inlineStr">
        <is>
          <t>A substituicao das normas legais pela vontade politica dos moradores locais.</t>
        </is>
      </c>
      <c r="K1211" s="6" t="inlineStr">
        <is>
          <t>O papel da justica como instituicao mediadora de conflitos e mantenedora da ordem social.</t>
        </is>
      </c>
      <c r="L1211" s="6" t="inlineStr">
        <is>
          <t>A superioridade do poder judiciario sobre os demais poderes na definicao de politicas publicas.</t>
        </is>
      </c>
      <c r="M1211" s="6" t="inlineStr">
        <is>
          <t>A impossibilidade de conciliar o desenvolvimento economico com a qualidade de vida urbana.</t>
        </is>
      </c>
      <c r="N1211" s="6" t="inlineStr">
        <is>
          <t>C</t>
        </is>
      </c>
      <c r="O1211" s="6" t="inlineStr">
        <is>
          <t>A questao aborda a habilidade CH-H12 ao exigir o reconhecimento da justica como uma instituicao fundamental para a organizacao das sociedades. No cenario apresentado, a intervencao do judiciario foi crucial para resolver um conflito de interesses por meio de regras preestabelecidas (as leis), evitando a violencia e garantindo o funcionamento harmonioso da comunidade. A alternativa C correta identifica essa funcao de mediacao e pacificacao social inerente ao sistema de justica.</t>
        </is>
      </c>
      <c r="P1211" s="6" t="b">
        <v>1</v>
      </c>
      <c r="Q1211" s="6" t="n">
        <v>0.07228915662650602</v>
      </c>
      <c r="R1211" s="6" t="n">
        <v>2</v>
      </c>
      <c r="S1211" s="6" t="n">
        <v>0.9222222222222223</v>
      </c>
      <c r="T1211" s="6" t="n">
        <v>15.99320512820513</v>
      </c>
      <c r="U1211" s="6" t="n">
        <v>4.8</v>
      </c>
      <c r="V1211" s="6" t="n">
        <v>5</v>
      </c>
      <c r="W1211" s="6" t="n">
        <v>5</v>
      </c>
      <c r="X1211" s="6" t="n">
        <v>4</v>
      </c>
      <c r="Y1211" s="6" t="n">
        <v>5</v>
      </c>
      <c r="Z1211" s="6" t="n">
        <v>5</v>
      </c>
      <c r="AA1211" s="6" t="inlineStr">
        <is>
          <t>O item apresenta excelente alinhamento com a habilidade-alvo CH-H12, pois a narrativa centraliza a ação da justiça como instituição mediadora e pacificadora de um conflito social, demonstrando seu papel na organização da sociedade. Os objetos de conhecimento (formas de organização social, ação do Estado) são perfeitamente adequados e integrados ao contexto do item. Os distratores são plausíveis e funcionam como armadilhas conceituais bem definidas: A e E apresentam visões pessimistas e deterministas, B confunde a função do Judiciário com a vontade popular, e D exagera o papel do Judiciário em detrimento dos outros Poderes. O nível de complexidade e a linguagem são adequados ao Ensino Médio, exigindo análise de um cenário social e a compreensão do papel institucional. O formato segue estritamente as normas do ENEM, com enunciado contextualizado, alternativas bem elaboradas e uma justificativa clara para o gabarito.</t>
        </is>
      </c>
      <c r="AB1211" s="6" t="n">
        <v>5</v>
      </c>
      <c r="AC1211" s="6" t="n">
        <v>5</v>
      </c>
      <c r="AD1211" s="6" t="n">
        <v>5</v>
      </c>
      <c r="AE1211" s="6" t="n">
        <v>5</v>
      </c>
      <c r="AF1211" s="6" t="n">
        <v>5</v>
      </c>
      <c r="AG1211" s="6" t="n">
        <v>5</v>
      </c>
      <c r="AH1211" s="6" t="inlineStr">
        <is>
          <t>O item apresenta excelente alinhamento à habilidade CH-H12, pois contextualiza a atuação do Poder Judiciário como mediador de conflitos e agente de manutenção da ordem social, função central da justiça na organização das sociedades. Os objetos de conhecimento (ação do Estado, organização social) são adequadamente mobilizados no enunciado. Os distratores são plausíveis e bem construídos, explorando interpretações equivocadas comuns, como a ineficácia das leis ou a supremacia de um poder sobre os outros. O nível de linguagem e a complexidade cognitiva são apropriados ao Ensino Médio, e a estrutura segue rigorosamente o padrão do ENEM, com enunciado contextualizado e cinco alternativas.</t>
        </is>
      </c>
    </row>
    <row r="1212">
      <c r="A1212" s="6" t="inlineStr">
        <is>
          <t>894d7263-95b7-4ee8-9bbf-68a129ace693</t>
        </is>
      </c>
      <c r="B1212" s="6" t="inlineStr">
        <is>
          <t>sem_grafo</t>
        </is>
      </c>
      <c r="C1212" s="6" t="inlineStr">
        <is>
          <t>CH</t>
        </is>
      </c>
      <c r="D1212" s="6" t="inlineStr">
        <is>
          <t>Ciencias Humanas e suas Tecnologias</t>
        </is>
      </c>
      <c r="E1212" s="6" t="n">
        <v>3</v>
      </c>
      <c r="F1212" s="6" t="inlineStr">
        <is>
          <t>CH-H12</t>
        </is>
      </c>
      <c r="G1212" s="6" t="inlineStr">
        <is>
          <t>Analisar o papel da justica como instituicao na organizacao das sociedades.</t>
        </is>
      </c>
      <c r="H1212" s="6" t="inlineStr">
        <is>
          <t>Em uma determinada sociedade, conflitos pela posse de terras e água eram historicamente resolvidos por meio de vinganças privadas entre as famílias envolvidas, o que gerava um ciclo contínuo de violência e instabilidade. Com o objetivo de organizar a vida social e garantir a sobrevivência do grupo, a autoridade política central instituiu um código de leis e um tribunal oficial, proibindo que os indivíduos tomassem a justiça com as próprias mãos e estabelecendo que apenas o Estado tinha o poder de punir.</t>
        </is>
      </c>
      <c r="I1212" s="6" t="inlineStr">
        <is>
          <t>Aumentar a arrecadação de impostos para financiar o exército do governante.</t>
        </is>
      </c>
      <c r="J1212" s="6" t="inlineStr">
        <is>
          <t>Institucionalizar a resolução de conflitos, transferindo para o Estado o monopólio da justiça e da aplicação das leis.</t>
        </is>
      </c>
      <c r="K1212" s="6" t="inlineStr">
        <is>
          <t>Eliminar as desigualdades econômicas entre as famílias por meio da redistribuição de terras.</t>
        </is>
      </c>
      <c r="L1212" s="6" t="inlineStr">
        <is>
          <t>Substituir os costumes religiosos por normas racionais, impedindo qualquer manifestação de fé.</t>
        </is>
      </c>
      <c r="M1212" s="6" t="inlineStr">
        <is>
          <t>Permitir que os cidadãos participassem diretamente da criação das leis, extinguindo a figura do juiz.</t>
        </is>
      </c>
      <c r="N1212" s="6" t="inlineStr">
        <is>
          <t>B</t>
        </is>
      </c>
      <c r="O1212" s="6" t="inlineStr">
        <is>
          <t>A habilidade CH-H12 exige a análise do papel da justiça como instituição na organização das sociedades. O enunciado apresenta a transição da justiça privada para a pública. A alternativa B está correta ao identificar que a função da instituição de justiça é organizar a sociedade ao centralizar a resolução de conflitos e o poder de punir no Estado, evitando a desordem e a violência privada. As outras alternativas focam em aspectos econômicos, igualitários ou religiosos que não são o cerne da função organizadora da justiça descrita no contexto.</t>
        </is>
      </c>
      <c r="P1212" s="6" t="b">
        <v>1</v>
      </c>
      <c r="Q1212" s="6" t="n">
        <v>0.05128205128205128</v>
      </c>
      <c r="R1212" s="6" t="n">
        <v>1.666666666666667</v>
      </c>
      <c r="S1212" s="6" t="n">
        <v>0.9069767441860465</v>
      </c>
      <c r="T1212" s="6" t="n">
        <v>14.54736045411542</v>
      </c>
      <c r="U1212" s="6" t="n">
        <v>5</v>
      </c>
      <c r="V1212" s="6" t="n">
        <v>5</v>
      </c>
      <c r="W1212" s="6" t="n">
        <v>5</v>
      </c>
      <c r="X1212" s="6" t="n">
        <v>5</v>
      </c>
      <c r="Y1212" s="6" t="n">
        <v>5</v>
      </c>
      <c r="Z1212" s="6" t="n">
        <v>5</v>
      </c>
      <c r="AA1212" s="6" t="inlineStr">
        <is>
          <t>O item apresenta excelente alinhamento com a habilidade CH-H12, pois descreve a transição histórica da justiça privada para a instituição estatal de justiça, exatamente o fenômeno a ser analisado. Os objetos de conhecimento (organização social, ação do Estado) são perfeitamente adequados e mobilizados no enunciado. Os distratores são plausíveis, pois exploram temas relevantes para o contexto (impostos, igualdade, participação política), mas desviam-se do foco central da institucionalização da justiça, funcionando como bons distratores. O nível de linguagem e a complexidade do raciocínio são adequados para o Ensino Médio. O formato segue o padrão ENEM, com um enunciado contextualizado e alternativas que exigem a compreensão do conceito-chave para a seleção da resposta correta.</t>
        </is>
      </c>
      <c r="AB1212" s="6" t="n">
        <v>5</v>
      </c>
      <c r="AC1212" s="6" t="n">
        <v>5</v>
      </c>
      <c r="AD1212" s="6" t="n">
        <v>5</v>
      </c>
      <c r="AE1212" s="6" t="n">
        <v>5</v>
      </c>
      <c r="AF1212" s="6" t="n">
        <v>5</v>
      </c>
      <c r="AG1212" s="6" t="n">
        <v>5</v>
      </c>
      <c r="AH1212" s="6" t="inlineStr">
        <is>
          <t>O item apresenta excelente alinhamento à habilidade CH-H12, pois aborda diretamente a função da justiça como instituição reguladora dos conflitos sociais e organizadora da vida coletiva, contrastando a vingança privada com o monopólio estatal da violência e da aplicação das leis. Os objetos de conhecimento (ação do Estado, formas de organização social) são plenamente contemplados. Os distratores são plausíveis e versam sobre temas correlatos (economia, religião, democracia) que exigem do aluno a leitura atenta do contexto para não serem confundidos com a centralização da justiça. O nível de complexidade e a linguagem são adequados ao Ensino Médio, e o formato segue rigorosamente o padrão do ENEM.</t>
        </is>
      </c>
    </row>
    <row r="1213">
      <c r="A1213" s="6" t="inlineStr">
        <is>
          <t>1a200637-6a4c-4b6e-872c-8c6c41132469</t>
        </is>
      </c>
      <c r="B1213" s="6" t="inlineStr">
        <is>
          <t>sem_grafo</t>
        </is>
      </c>
      <c r="C1213" s="6" t="inlineStr">
        <is>
          <t>CH</t>
        </is>
      </c>
      <c r="D1213" s="6" t="inlineStr">
        <is>
          <t>Ciencias Humanas e suas Tecnologias</t>
        </is>
      </c>
      <c r="E1213" s="6" t="n">
        <v>3</v>
      </c>
      <c r="F1213" s="6" t="inlineStr">
        <is>
          <t>CH-H13</t>
        </is>
      </c>
      <c r="G1213" s="6" t="inlineStr">
        <is>
          <t>Analisar a atuacao dos movimentos sociais que contribuiram para mudancas ou rupturas em processos de disputa pelo poder.</t>
        </is>
      </c>
      <c r="H1213" s="6" t="inlineStr">
        <is>
          <t>No ano de 1984, o Brasil foi palco de uma das maiores mobilizações populares de sua história recente, conhecida como o movimento "Diretas Já". Milhões de cidadãos saíram às ruas em diversas capitais do país, exigindo a aprovação da Emenda Constitucional Dante de Oliveira, que restabeleceria as eleições diretas para presidente. Embora a emenda não tenha obtido o número de votos necessários no Congresso Nacional, a mobilização social alterou significativamente a dinâmica política do período.</t>
        </is>
      </c>
      <c r="I1213" s="6" t="inlineStr">
        <is>
          <t>Garantiu a eleição imediata de Tancredo Neves pelo voto popular, extinguindo de vez o regime militar.</t>
        </is>
      </c>
      <c r="J1213" s="6" t="inlineStr">
        <is>
          <t>Provocou uma ruptura autoritária, levando os militares a decretarem o estado de sítio e cancelarem as eleições.</t>
        </is>
      </c>
      <c r="K1213" s="6" t="inlineStr">
        <is>
          <t>Esvaziou o apoio político ao regime militar, pressionando a transição negociada e a eleição indireta de um presidente civil.</t>
        </is>
      </c>
      <c r="L1213" s="6" t="inlineStr">
        <is>
          <t>Consolidou a hegemonia do partido de situação, impedindo a formação de novas alianças políticas no Congresso.</t>
        </is>
      </c>
      <c r="M1213" s="6" t="inlineStr">
        <is>
          <t>Desviou o foco das reivindicações econômicas, postergando o controle da inflação e a reforma agrária.</t>
        </is>
      </c>
      <c r="N1213" s="6" t="inlineStr">
        <is>
          <t>C</t>
        </is>
      </c>
      <c r="O1213" s="6" t="inlineStr">
        <is>
          <t>A questão exige a análise da atuação de um movimento social (Diretas Já) e seu impacto na disputa pelo poder. Embora o objetivo imediato (eleições diretas) não tenha sido alcançado naquele momento, a mobilização foi fundamental para desgastar a legitimidade do regime militar e viabilizar a eleição indireta de Tancredo Neves, marcando o fim da ditadura e o início da redemocratização, o que corresponde à habilidade CH-H13.</t>
        </is>
      </c>
      <c r="P1213" s="6" t="b">
        <v>1</v>
      </c>
      <c r="Q1213" s="6" t="n">
        <v>0.03333333333333333</v>
      </c>
      <c r="R1213" s="6" t="n">
        <v>1.393939393939394</v>
      </c>
      <c r="S1213" s="6" t="n">
        <v>0.9183673469387755</v>
      </c>
      <c r="T1213" s="6" t="n">
        <v>14.36819620253165</v>
      </c>
      <c r="U1213" s="6" t="n">
        <v>5</v>
      </c>
      <c r="V1213" s="6" t="n">
        <v>5</v>
      </c>
      <c r="W1213" s="6" t="n">
        <v>5</v>
      </c>
      <c r="X1213" s="6" t="n">
        <v>5</v>
      </c>
      <c r="Y1213" s="6" t="n">
        <v>5</v>
      </c>
      <c r="Z1213" s="6" t="n">
        <v>5</v>
      </c>
      <c r="AA1213" s="6" t="inlineStr">
        <is>
          <t>O item apresenta excelente alinhamento com a habilidade CH-H13, pois exige a análise do impacto do movimento 'Diretas Já' na disputa pelo poder, indo além de um mero reconhecimento histórico. A habilidade de analisar a contribuição para mudanças ou rupturas é central, e o enunciado, ao destacar que a mobilização 'alterou significativamente a dinâmica política', direciona o estudante para essa análise. Os objetos de conhecimento (organização social, movimentos sociais, pensamento político e ação do Estado) estão perfeitamente contemplados, pois o item aborda a organização popular (movimento), seu pensamento político (exigência de democracia) e seu impacto na ação do Estado (transição negociada). Os distratores são plausíveis e funcionais: a alternativa A confunde o resultado imediato com o final do processo; a B inverte a causalidade, atribuindo ao movimento uma repressão que não ocorreu; a D e a E apresentam desvios conceituais, associando o movimento a resultados negativos ou a temas não centrais. O nível de complexidade é adequado ao Ensino Médio, exigindo compreensão de um processo histórico e suas nuances, sem aprofundamento em fontes primárias. O formato segue rigorosamente o padrão ENEM, com um enunciado contextualizado, alternativas que exigem análise crítica e um gabarito que aponta para a consequência histórica mais correta e complexa.</t>
        </is>
      </c>
      <c r="AB1213" s="6" t="n">
        <v>4.8</v>
      </c>
      <c r="AC1213" s="6" t="n">
        <v>5</v>
      </c>
      <c r="AD1213" s="6" t="n">
        <v>5</v>
      </c>
      <c r="AE1213" s="6" t="n">
        <v>4</v>
      </c>
      <c r="AF1213" s="6" t="n">
        <v>5</v>
      </c>
      <c r="AG1213" s="6" t="n">
        <v>5</v>
      </c>
      <c r="AH1213" s="6" t="inlineStr">
        <is>
          <t>O item apresenta excelente alinhamento à habilidade CH-H13, pois exige do aluno a análise da atuação de um movimento social específico (Diretas Já) e sua influência na dinâmica de disputa pelo poder e no processo de transição política. Os objetos de conhecimento abordados (movimentos sociais e ação do Estado) são totalmente adequados e pertinentes ao tema. Os distratores são plausíveis, explorando equívocos históricos comuns, como a confusão entre eleição direta e indireta (A) ou a expectativa de um recrudescimento autoritário (B), embora o distrator D seja um pouco menos consistente. O nível de complexidade e a linguagem utilizada são perfeitamente adequados ao Ensino Médio, e o item segue rigorosamente o formato e o estilo discursivo adotados pelo ENEM.</t>
        </is>
      </c>
    </row>
    <row r="1214">
      <c r="A1214" s="6" t="inlineStr">
        <is>
          <t>83bff8f2-371a-409d-af7c-8357183504b9</t>
        </is>
      </c>
      <c r="B1214" s="6" t="inlineStr">
        <is>
          <t>sem_grafo</t>
        </is>
      </c>
      <c r="C1214" s="6" t="inlineStr">
        <is>
          <t>CH</t>
        </is>
      </c>
      <c r="D1214" s="6" t="inlineStr">
        <is>
          <t>Ciencias Humanas e suas Tecnologias</t>
        </is>
      </c>
      <c r="E1214" s="6" t="n">
        <v>3</v>
      </c>
      <c r="F1214" s="6" t="inlineStr">
        <is>
          <t>CH-H13</t>
        </is>
      </c>
      <c r="G1214" s="6" t="inlineStr">
        <is>
          <t>Analisar a atuacao dos movimentos sociais que contribuiram para mudancas ou rupturas em processos de disputa pelo poder.</t>
        </is>
      </c>
      <c r="H1214" s="6" t="inlineStr">
        <is>
          <t>Durante o ano de 1984, o Brasil vivenciou uma das maiores mobilizações populares de sua história, conhecida como o movimento 'Diretas Já'. Milhões de cidadãos saíram às ruas em diversos estados, organizados por partidos políticos, sindicatos e sociedade civil, para exigir a aprovação da Emenda Constitucional Dante de Oliveira, que restabeleceria as eleições diretas para presidente da República. Embora a emenda não tenha obtido o número de votos necessários no Congresso Nacional, a dinâmica política do país foi alterada de forma irreversível naquele momento.</t>
        </is>
      </c>
      <c r="I1214" s="6" t="inlineStr">
        <is>
          <t>O movimento resultou na convocação imediata de eleições diretas, garantindo a vitória da oposição e o fim do regime militar ainda em 1984.</t>
        </is>
      </c>
      <c r="J1214" s="6" t="inlineStr">
        <is>
          <t>A pressão social foi insuficiente para mudar o cenário político, mantendo o regime militar fechado e sem perspectivas de transição democrática.</t>
        </is>
      </c>
      <c r="K1214" s="6" t="inlineStr">
        <is>
          <t>A mobilização popular desestabilizou a legitimidade do regime militar, forçando a elite política a negociar uma transição pacífica que culminou no fim da ditadura.</t>
        </is>
      </c>
      <c r="L1214" s="6" t="inlineStr">
        <is>
          <t>O movimento 'Diretas Já' teve como principal consequência a anistia política dos exilados, sem impactar diretamente a disputa pelo poder executivo.</t>
        </is>
      </c>
      <c r="M1214" s="6" t="inlineStr">
        <is>
          <t>As manifestações foram reprimidas violentamente pelas Forças Armadas, o que adiou o processo de redemocratização por mais uma década.</t>
        </is>
      </c>
      <c r="N1214" s="6" t="inlineStr">
        <is>
          <t>C</t>
        </is>
      </c>
      <c r="O1214" s="6" t="inlineStr">
        <is>
          <t>A habilidade CH-H13 exige a análise da atuação de movimentos sociais nas disputas pelo poder. O item aborda o movimento 'Diretas Já', que, apesar de não conquistar imediatamente o objetivo da emenda, provocou uma ruptura na estabilidade do regime militar. A alternativa correta (C) identifica que a pressão popular retirou o apoio social e político da ditadura, compelindo o governo a aceitar uma transição negociada (indireta, via Colégio Eleitoral), o que alterou o processo de disputa pelo poder e levou à redemocratização.</t>
        </is>
      </c>
      <c r="P1214" s="6" t="b">
        <v>1</v>
      </c>
      <c r="Q1214" s="6" t="n">
        <v>0.01941747572815534</v>
      </c>
      <c r="R1214" s="6" t="n">
        <v>1.087378640776699</v>
      </c>
      <c r="S1214" s="6" t="n">
        <v>0.865546218487395</v>
      </c>
      <c r="T1214" s="6" t="n">
        <v>17.12416666666667</v>
      </c>
      <c r="U1214" s="6" t="n">
        <v>5</v>
      </c>
      <c r="V1214" s="6" t="n">
        <v>5</v>
      </c>
      <c r="W1214" s="6" t="n">
        <v>5</v>
      </c>
      <c r="X1214" s="6" t="n">
        <v>5</v>
      </c>
      <c r="Y1214" s="6" t="n">
        <v>5</v>
      </c>
      <c r="Z1214" s="6" t="n">
        <v>5</v>
      </c>
      <c r="AA1214" s="6" t="inlineStr">
        <is>
          <t>O item apresenta excelente alinhamento com a habilidade CH-H13, pois exige do estudante a análise da atuação do movimento 'Diretas Já' e sua contribuição para a ruptura do regime militar, alterando o processo de disputa pelo poder. Os objetos de conhecimento (formas de organização social, movimentos sociais, pensamento político e ação do Estado) estão perfeitamente contemplados no enunciado e na análise da alternativa correta. Os distratores são plausíveis e funcionais: a alternativa A descreve um desfecho que não ocorreu; a B nega o impacto do movimento; a D atribui a consequência principal a outro evento (anistia); e a E descreve uma repressão que não foi a característica principal do movimento. O nível de complexidade é adequado para o Ensino Médio, exigindo conhecimento histórico-conceitual sobre a redemocratização brasileira. O formato segue rigorosamente as especificações do ENEM, com um enunciado contextualizado, alternativas que exploram diferentes interpretações e uma justificativa que fundamenta a resposta correta com base nos fatos históricos.</t>
        </is>
      </c>
      <c r="AB1214" s="6" t="n">
        <v>5</v>
      </c>
      <c r="AC1214" s="6" t="n">
        <v>5</v>
      </c>
      <c r="AD1214" s="6" t="n">
        <v>5</v>
      </c>
      <c r="AE1214" s="6" t="n">
        <v>5</v>
      </c>
      <c r="AF1214" s="6" t="n">
        <v>5</v>
      </c>
      <c r="AG1214" s="6" t="n">
        <v>5</v>
      </c>
      <c r="AH1214" s="6" t="inlineStr">
        <is>
          <t>O item apresenta excelente alinhamento à habilidade CH-H13, pois exige do estudante a análise da consequência política de um movimento social ('Diretas Já') na disputa pelo poder, contextualizando a mudança na dinâmica política mesmo sem o sucesso imediato da emenda. Os objetos de conhecimento (movimentos sociais, atuação do Estado) são plenamente contemplados. Os distratores são plausíveis e baseados em equívocos históricos comuns (confusão com a anistia, vitória imediata ou fracasso total), o que garante a validade da avaliação. O nível de complexidade é adequado ao Ensino Médio, abordando conteúdo curricular central sobre a ditadura militar e redemocratização. O formato segue rigorosamente os padrões do ENEM, com enunciado contextualizado e alternativas bem formuladas.</t>
        </is>
      </c>
    </row>
    <row r="1215">
      <c r="A1215" s="6" t="inlineStr">
        <is>
          <t>7f5e5c1e-ac0e-4edc-87db-4affd93fdda3</t>
        </is>
      </c>
      <c r="B1215" s="6" t="inlineStr">
        <is>
          <t>sem_grafo</t>
        </is>
      </c>
      <c r="C1215" s="6" t="inlineStr">
        <is>
          <t>CH</t>
        </is>
      </c>
      <c r="D1215" s="6" t="inlineStr">
        <is>
          <t>Ciencias Humanas e suas Tecnologias</t>
        </is>
      </c>
      <c r="E1215" s="6" t="n">
        <v>3</v>
      </c>
      <c r="F1215" s="6" t="inlineStr">
        <is>
          <t>CH-H13</t>
        </is>
      </c>
      <c r="G1215" s="6" t="inlineStr">
        <is>
          <t>Analisar a atuacao dos movimentos sociais que contribuiram para mudancas ou rupturas em processos de disputa pelo poder.</t>
        </is>
      </c>
      <c r="H1215" s="6" t="inlineStr">
        <is>
          <t>Durante o ano de 1984, o Brasil presenciou a maior mobilização política de sua história recente: o movimento das "Diretas Já". Milhões de cidadãos saíram às ruas em diversos estados, organizados por partidos políticos, sindicatos e setores da sociedade civil, para pressionar o Congresso Nacional a aprovar a Emenda Constitucional Dante de Oliveira, que restabeleceria as eleições diretas para presidente da República. Embora a emenda não tenha atingido o quórum mínimo para ser aprovada, a dinâmica política do país mudou drasticamente nos meses seguintes.</t>
        </is>
      </c>
      <c r="I1215" s="6" t="inlineStr">
        <is>
          <t>A imediata renúncia do presidente da época e a convocação de eleições diretas ainda em 1984, garantindo a transição pela via popular.</t>
        </is>
      </c>
      <c r="J1215" s="6" t="inlineStr">
        <is>
          <t>A manutenção do regime militar através de um golpe branco, visto que as manifestações foram consideradas insignificantes pelas Forças Armadas.</t>
        </is>
      </c>
      <c r="K1215" s="6" t="inlineStr">
        <is>
          <t>A desmobilização total dos partidos de oposição, que passaram a apoiar o governo militar para evitar a instabilidade social causada pelos protestos.</t>
        </is>
      </c>
      <c r="L1215" s="6" t="inlineStr">
        <is>
          <t>A eleição indireta de Tancredo Neves pelo Colégio Eleitoral, resultado de uma negociação política que só foi possível devido à pressão popular que enfraqueceu o regime autoritário.</t>
        </is>
      </c>
      <c r="M1215" s="6" t="inlineStr">
        <is>
          <t>O cancelamento de todas as eleições municipais e estaduais, sob a justificativa de que o clima de protestos impediria a lisura do processo eleitoral.</t>
        </is>
      </c>
      <c r="N1215" s="6" t="inlineStr">
        <is>
          <t>D</t>
        </is>
      </c>
      <c r="O1215" s="6" t="inlineStr">
        <is>
          <t>A questão exige a análise da atuação de um movimento social (Diretas Já) e seu impacto na disputa pelo poder. Embora o objetivo imediato (emenda das diretas) não tenha sido alcançado, o movimento provocou uma ruptura na lógica do regime militar, isolando a ditadura e forçando uma transição negociada que culminou na eleição de um oposicionista (Tancredo Neves) pelo Colégio Eleitoral. A alternativa D corretamente identifica essa mudança no processo de disputa pelo poder, alinhando-se à habilidade CH-H13.</t>
        </is>
      </c>
      <c r="P1215" s="6" t="b">
        <v>1</v>
      </c>
      <c r="Q1215" s="6" t="n">
        <v>0.01834862385321101</v>
      </c>
      <c r="R1215" s="6" t="n">
        <v>1.166666666666667</v>
      </c>
      <c r="S1215" s="6" t="n">
        <v>0.8861788617886179</v>
      </c>
      <c r="T1215" s="6" t="n">
        <v>15.87305904522613</v>
      </c>
      <c r="U1215" s="6" t="n">
        <v>5</v>
      </c>
      <c r="V1215" s="6" t="n">
        <v>5</v>
      </c>
      <c r="W1215" s="6" t="n">
        <v>5</v>
      </c>
      <c r="X1215" s="6" t="n">
        <v>5</v>
      </c>
      <c r="Y1215" s="6" t="n">
        <v>5</v>
      </c>
      <c r="Z1215" s="6" t="n">
        <v>5</v>
      </c>
      <c r="AA1215" s="6" t="inlineStr">
        <is>
          <t>O item apresenta excelente alinhamento com a habilidade-alvo CH-H13, pois exige a análise da atuação do movimento social 'Diretas Já' e seu impacto na disputa pelo poder, mesmo que indireto. A questão não se limita ao fracasso da emenda, mas foca na ruptura que o movimento provocou no regime, culminando na eleição de Tancredo Neves, o que demonstra uma compreensão de processos de disputa e mudança política. Os objetos de conhecimento (organização social, movimentos sociais, pensamento político e ação do Estado) estão perfeitamente integrados ao enunciado e à alternativa correta. Os distratores são plausíveis e funcionais: a alternativa A descreve um desfecho que não ocorreu, mas que era o objetivo do movimento; a B e a E representam cenários autoritários e contrários à realidade histórica; a C descreve uma reação de fraqueza e capitulação, o que não condiz com o fortalecimento da oposição. O nível de complexidade é adequado para o Ensino Médio, exigindo conhecimento de um processo histórico específico e a capacidade de analisar suas consequências. O formato segue rigorosamente as especificações do ENEM, com um enunciado contextualizado, alternativas bem elaboradas e uma justificativa clara para o gabarito.</t>
        </is>
      </c>
      <c r="AB1215" s="6" t="n">
        <v>4.8</v>
      </c>
      <c r="AC1215" s="6" t="n">
        <v>5</v>
      </c>
      <c r="AD1215" s="6" t="n">
        <v>5</v>
      </c>
      <c r="AE1215" s="6" t="n">
        <v>4</v>
      </c>
      <c r="AF1215" s="6" t="n">
        <v>5</v>
      </c>
      <c r="AG1215" s="6" t="n">
        <v>5</v>
      </c>
      <c r="AH1215" s="6" t="inlineStr">
        <is>
          <t>O item apresenta excelente alinhamento à habilidade CH-H13, pois exige do estudante a análise da relação entre a mobilização social (Diretas Já) e a mudança na dinâmica de poder (transição negociada). Os objetos de conhecimento (movimentos sociais, atuação do Estado) são perfeitamente adequados. O nível de complexidade é compatível com o Ensino Médio, abordando conteúdo curricular central. O formato segue rigorosamente o padrão do ENEM. Os distratores são, em geral, plausíveis, testando o conhecimento histórico factual, embora alguns (como B e C) sejam um pouco mais fracos por contradizerem fortemente a narrativa histórica básica, enquanto o distrator A é eficaz por confundir o objetivo com o resultado imediato.</t>
        </is>
      </c>
    </row>
    <row r="1216">
      <c r="A1216" s="6" t="inlineStr">
        <is>
          <t>f768cb8f-2b75-4c0f-9826-cf195c00aeb2</t>
        </is>
      </c>
      <c r="B1216" s="6" t="inlineStr">
        <is>
          <t>sem_grafo</t>
        </is>
      </c>
      <c r="C1216" s="6" t="inlineStr">
        <is>
          <t>CH</t>
        </is>
      </c>
      <c r="D1216" s="6" t="inlineStr">
        <is>
          <t>Ciencias Humanas e suas Tecnologias</t>
        </is>
      </c>
      <c r="E1216" s="6" t="n">
        <v>3</v>
      </c>
      <c r="F1216" s="6" t="inlineStr">
        <is>
          <t>CH-H13</t>
        </is>
      </c>
      <c r="G1216" s="6" t="inlineStr">
        <is>
          <t>Analisar a atuacao dos movimentos sociais que contribuiram para mudancas ou rupturas em processos de disputa pelo poder.</t>
        </is>
      </c>
      <c r="H1216" s="6" t="inlineStr">
        <is>
          <t>Durante o ano de 1984, o Brasil vivenciou um intenso período de mobilizações populares conhecido como 'Diretas Já'. Milhões de cidadãos saíram às ruas em grandes capitais e cidades do interior, participando de comícios que exigiam a aprovação da Emenda Dante de Oliveira, a qual restabeleceria as eleições diretas para presidente da República. Embora a emenda não tenha obtido o número de votos necessários no Congresso Nacional na época, a mobilização popular alterou significativamente o cenário político, culminando no fim do regime militar e na eleição do primeiro presidente civil em décadas pelo Colégio Eleitoral. Com base nesse contexto histórico, qual foi o papel desempenhado por esse movimento social na disputa pelo poder?</t>
        </is>
      </c>
      <c r="I1216" s="6" t="inlineStr">
        <is>
          <t>Garantiu a aprovação imediata de leis que extinguiram o Congresso Nacional, transferindo o poder diretamente para os líderes dos comícios.</t>
        </is>
      </c>
      <c r="J1216" s="6" t="inlineStr">
        <is>
          <t>Instaurou um conflito armado que derrubou o governo militar pela força, impedindo qualquer tipo de negociação política institucional.</t>
        </is>
      </c>
      <c r="K1216" s="6" t="inlineStr">
        <is>
          <t>Exerceu pressão social que desestabilizou a legitimidade do regime, acelerando o processo de transição democrática e mudando as regras do jogo político.</t>
        </is>
      </c>
      <c r="L1216" s="6" t="inlineStr">
        <is>
          <t>Consolidou a hegemonia de um único partido político, eliminando a oposição e garantindo a continuidade das políticas econômicas do período anterior.</t>
        </is>
      </c>
      <c r="M1216" s="6" t="inlineStr">
        <is>
          <t>Provocou o isolamento internacional do Brasil, levando os militares a renunciarem imediatamente aos seus cargos em favor de um governo provisório estrangeiro.</t>
        </is>
      </c>
      <c r="N1216" s="6" t="inlineStr">
        <is>
          <t>C</t>
        </is>
      </c>
      <c r="O1216" s="6" t="inlineStr">
        <is>
          <t>A habilidade CH-H13 requer a análise da atuação de movimentos sociais em processos de disputa pelo poder. O movimento 'Diretas Já' exemplifica como a mobilização coletiva, mesmo sem alcançar seu objetivo imediato (a emenda), gerou uma ruptura na dinâmica de poder ao desgastar a ditadura militar e forçar uma transição política. A alternativa C corretamente identifica essa atuação como uma pressão social que alterou o curso político, enquanto as outras opções apresentam consequências factuais incorretas ou exageradas não condizentes com o evento histórico.</t>
        </is>
      </c>
      <c r="P1216" s="6" t="b">
        <v>1</v>
      </c>
      <c r="Q1216" s="6" t="n">
        <v>0.01680672268907563</v>
      </c>
      <c r="R1216" s="6" t="n">
        <v>1.195876288659794</v>
      </c>
      <c r="S1216" s="6" t="n">
        <v>0.875</v>
      </c>
      <c r="T1216" s="6" t="n">
        <v>16.49592592592592</v>
      </c>
      <c r="U1216" s="6" t="n">
        <v>5</v>
      </c>
      <c r="V1216" s="6" t="n">
        <v>5</v>
      </c>
      <c r="W1216" s="6" t="n">
        <v>5</v>
      </c>
      <c r="X1216" s="6" t="n">
        <v>5</v>
      </c>
      <c r="Y1216" s="6" t="n">
        <v>5</v>
      </c>
      <c r="Z1216" s="6" t="n">
        <v>5</v>
      </c>
      <c r="AA1216" s="6" t="inlineStr">
        <is>
          <t>O item apresenta excelente alinhamento com a habilidade CH-H13, pois exige a análise do movimento 'Diretas Já' como um agente de mudança e ruptura no processo de disputa pelo poder, indo além da mera memorização de fatos. Os objetos de conhecimento (organização social, movimentos sociais, pensamento político e ação do Estado) estão perfeitamente integrados ao enunciado e à questão. Os distratores são plausíveis e funcionais: a alternativa A descreve um golpe de Estado, a B uma revolução armada, a D uma ditadura de partido único e a E uma intervenção externa, todas representando visões distorcidas ou simplificadas da transição democrática, que forçam o candidato a diferenciar o papel do movimento social de outros cenários políticos. O nível de complexidade é adequado para o Ensino Médio, exigindo compreensão de conceitos como pressão social, legitimidade e transição democrática. O formato segue rigorosamente as especificações do ENEM, com um enunciado contextualizado, uma pergunta clara e alternativas que exigem análise crítica.</t>
        </is>
      </c>
      <c r="AB1216" s="6" t="n">
        <v>4.8</v>
      </c>
      <c r="AC1216" s="6" t="n">
        <v>5</v>
      </c>
      <c r="AD1216" s="6" t="n">
        <v>5</v>
      </c>
      <c r="AE1216" s="6" t="n">
        <v>4</v>
      </c>
      <c r="AF1216" s="6" t="n">
        <v>5</v>
      </c>
      <c r="AG1216" s="6" t="n">
        <v>5</v>
      </c>
      <c r="AH1216" s="6" t="inlineStr">
        <is>
          <t>O item apresenta excelente alinhamento à habilidade CH-H13, pois solicita a análise do papel de um movimento social específico (Diretas Já) na disputa pelo poder e na transição política. O enunciado contextualiza adequadamente o objeto de conhecimento, exigindo do estudante a compreensão da dinâmica entre mobilização social e ação do Estado. A alternativa correta (C) sintetiza perfeitamente o efeito da pressão social sobre a legitimidade do regime. Os distratores, embora factuais incorretos, exploram diferentes naturezas de intervenção política (violência, golpe, isolamento), sendo adequados para diferenciar o conhecimento histórico, embora alguns sejam facilmente descartáveis pela sua natureza extrema. O nível de complexidade e o formato seguem rigorosamente os padrões do ENEM.</t>
        </is>
      </c>
    </row>
    <row r="1217">
      <c r="A1217" s="6" t="inlineStr">
        <is>
          <t>aea47847-4738-4e61-a791-928d8d68e37a</t>
        </is>
      </c>
      <c r="B1217" s="6" t="inlineStr">
        <is>
          <t>sem_grafo</t>
        </is>
      </c>
      <c r="C1217" s="6" t="inlineStr">
        <is>
          <t>CH</t>
        </is>
      </c>
      <c r="D1217" s="6" t="inlineStr">
        <is>
          <t>Ciencias Humanas e suas Tecnologias</t>
        </is>
      </c>
      <c r="E1217" s="6" t="n">
        <v>3</v>
      </c>
      <c r="F1217" s="6" t="inlineStr">
        <is>
          <t>CH-H13</t>
        </is>
      </c>
      <c r="G1217" s="6" t="inlineStr">
        <is>
          <t>Analisar a atuacao dos movimentos sociais que contribuiram para mudancas ou rupturas em processos de disputa pelo poder.</t>
        </is>
      </c>
      <c r="H1217" s="6" t="inlineStr">
        <is>
          <t>Durante o processo de abertura política no Brasil, na década de 1980, a sociedade civil organizou-se intensamente. O movimento das 'Diretas Já' levou milhões de cidadãos às ruas em 1984, exigindo eleições diretas para a Presidência da República. A pressão popular, embora não tenha convertido a emenda constitucional naquele momento, foi decisiva para o desfecho do período ditatorial. Considerando o contexto histórico, qual foi a principal consequência política desse movimento social na disputa pelo poder?</t>
        </is>
      </c>
      <c r="I1217" s="6" t="inlineStr">
        <is>
          <t>A convocação imediata de eleições diretas, que resultaram na vitória de Tancredo Neves ainda em 1984.</t>
        </is>
      </c>
      <c r="J1217" s="6" t="inlineStr">
        <is>
          <t>A manutenção do regime militar através de um pacto que garantiu a permanência dos generais no poder por mais dez anos.</t>
        </is>
      </c>
      <c r="K1217" s="6" t="inlineStr">
        <is>
          <t>A aceleração do fim do regime militar, pressionando a transição para um governo civil, ainda que por via indireta.</t>
        </is>
      </c>
      <c r="L1217" s="6" t="inlineStr">
        <is>
          <t>A fragmentação dos partidos de oposição, o que enfraqueceu a capacidade de negociação com o governo vigente.</t>
        </is>
      </c>
      <c r="M1217" s="6" t="inlineStr">
        <is>
          <t>O afastamento definitivo das Forças Armadas da vida pública, extinguindo qualquer influência política futura no país.</t>
        </is>
      </c>
      <c r="N1217" s="6" t="inlineStr">
        <is>
          <t>C</t>
        </is>
      </c>
      <c r="O1217" s="6" t="inlineStr">
        <is>
          <t>A questão aborda a habilidade CH-H13 ao solicitar a análise da atuação de um movimento social (Diretas Já) na mudança de um processo de disputa pelo poder. O movimento, embora não tenha conseguido a aprovação imediata das eleições diretas, criou um cenário de pressão insustentável para o regime militar, resultando na eleição indireta de Tancredo Neves pelo Colégio Eleitoral e marcando o fim da ditadura, ou seja, uma ruptura na dinâmica de poder estabelecida.</t>
        </is>
      </c>
      <c r="P1217" s="6" t="b">
        <v>1</v>
      </c>
      <c r="Q1217" s="6" t="n">
        <v>0.03448275862068965</v>
      </c>
      <c r="R1217" s="6" t="n">
        <v>1.5</v>
      </c>
      <c r="S1217" s="6" t="n">
        <v>0.8787878787878788</v>
      </c>
      <c r="T1217" s="6" t="n">
        <v>13.53373983739838</v>
      </c>
      <c r="U1217" s="6" t="n">
        <v>4.8</v>
      </c>
      <c r="V1217" s="6" t="n">
        <v>5</v>
      </c>
      <c r="W1217" s="6" t="n">
        <v>5</v>
      </c>
      <c r="X1217" s="6" t="n">
        <v>4</v>
      </c>
      <c r="Y1217" s="6" t="n">
        <v>5</v>
      </c>
      <c r="Z1217" s="6" t="n">
        <v>5</v>
      </c>
      <c r="AA1217" s="6" t="inlineStr">
        <is>
          <t>O item apresenta excelente alinhamento com a habilidade CH-H13, pois demanda a análise da atuação do movimento 'Diretas Já' e sua consequência na disputa pelo poder, promovendo uma ruptura no regime militar. Os objetos de conhecimento (organização social, movimentos sociais, ação do Estado) estão perfeitamente adequados e contextualizados no enunciado. Os distratores são plausíveis e funcionais: a alternativa A apresenta um desvio temporal comum entre os estudantes; a B é uma inversão lógica do evento; a D aponta para uma consequência contraproducente e não histórica; a E é uma exageração, pois as Forças Armadas mantiveram influência. O nível de linguagem e a complexidade analítica são adequados ao Ensino Médio. O formato segue rigorosamente as especificações do ENEM, com enunciado claro, contextualizado e alternativas que exigem compreensão e análise, não apenas memória.</t>
        </is>
      </c>
      <c r="AB1217" s="6" t="n">
        <v>4.8</v>
      </c>
      <c r="AC1217" s="6" t="n">
        <v>5</v>
      </c>
      <c r="AD1217" s="6" t="n">
        <v>5</v>
      </c>
      <c r="AE1217" s="6" t="n">
        <v>4</v>
      </c>
      <c r="AF1217" s="6" t="n">
        <v>5</v>
      </c>
      <c r="AG1217" s="6" t="n">
        <v>5</v>
      </c>
      <c r="AH1217" s="6" t="inlineStr">
        <is>
          <t>O item está perfeitamente alinhado à habilidade CH-H13, pois solicita a análise da consequência política de um movimento social específico (Diretas Já) na disputa pelo poder durante a transição democrática. Os objetos de conhecimento (movimentos sociais e ação do Estado) são integralmente contemplados. Os distratores são plausíveis e exploram erros comuns de interpretação histórica, como a cronologia dos eventos (A), a extensão da desmilitarização (E) e o desfecho imediato da pressão popular (B). O vocabulário e a complexidade cognitiva são adequados ao Ensino Médio, e a estrutura do enunciado e das alternativas segue rigorosamente o padrão do ENEM.</t>
        </is>
      </c>
    </row>
    <row r="1218">
      <c r="A1218" s="6" t="inlineStr">
        <is>
          <t>b730c519-8a7c-4725-9282-c561d425cb4e</t>
        </is>
      </c>
      <c r="B1218" s="6" t="inlineStr">
        <is>
          <t>sem_grafo</t>
        </is>
      </c>
      <c r="C1218" s="6" t="inlineStr">
        <is>
          <t>CH</t>
        </is>
      </c>
      <c r="D1218" s="6" t="inlineStr">
        <is>
          <t>Ciencias Humanas e suas Tecnologias</t>
        </is>
      </c>
      <c r="E1218" s="6" t="n">
        <v>3</v>
      </c>
      <c r="F1218" s="6" t="inlineStr">
        <is>
          <t>CH-H14</t>
        </is>
      </c>
      <c r="G1218" s="6" t="inlineStr">
        <is>
          <t>Comparar diferentes pontos de vista, presentes em textos analiticos e interpretativos, sobre situacao ou fatos de natureza historico-geografica acerca das instituicoes sociais, politicas e economicas.</t>
        </is>
      </c>
      <c r="H1218" s="6" t="inlineStr">
        <is>
          <t>Em uma atividade de sala de aula sobre a Revolucao Industrial, o professor disponibilizou dois trechos de autores que analisam o periodo. O Texto I, escrito por um defensor do liberalismo economico do seculo XIX, afirma que 'a mecanizacao da producao e a divisao do trabalho trouxeram uma era sem precedentes de prosperidade, barateando os produtos e gerando riquezas que se espalharam pela sociedade'. O Texto II, de um autor socialista do mesmo periodo, contrapoe-se ao dizer que 'o sistema fabril transformou o trabalhador em um apendice da maquina, condenando-o a jornadas exaustivas, miseria urbana e a perda de sua autonomia artesanal'. A comparacao entre esses dois pontos de vista permite concluir que:</t>
        </is>
      </c>
      <c r="I1218" s="6" t="inlineStr">
        <is>
          <t>O Texto I apresenta uma analise falsa, pois a Revolucao Industrial so trouxe beneficios para os proprietarios das fabricas.</t>
        </is>
      </c>
      <c r="J1218" s="6" t="inlineStr">
        <is>
          <t>O Texto II esta incorreto ao afirmar que houve miseria urbana, pois as cidades industriais foram planejadas para oferecer qualidade de vida.</t>
        </is>
      </c>
      <c r="K1218" s="6" t="inlineStr">
        <is>
          <t>As interpretacoes divergem ao abordar o impacto das novas instituicoes economicas: uma enfatiza o crescimento da produtividade e a outra foca na exploracao social.</t>
        </is>
      </c>
      <c r="L1218" s="6" t="inlineStr">
        <is>
          <t>Ambos os textos concordam que a mecanizacao foi prejudicial, mas divergem sobre a intensidade da jornada de trabalho.</t>
        </is>
      </c>
      <c r="M1218" s="6" t="inlineStr">
        <is>
          <t>A analise historica deve considerar apenas o Texto I, pois ele apresenta dados economicos objetivos, ao contrario do Texto II que e subjetivo.</t>
        </is>
      </c>
      <c r="N1218" s="6" t="inlineStr">
        <is>
          <t>C</t>
        </is>
      </c>
      <c r="O1218" s="6" t="inlineStr">
        <is>
          <t>A habilidade CH-H14 exige a comparacao de diferentes pontos de vista sobre fatos historicos. O item apresenta duas interpretacoes opostas sobre a Revolucao Industrial: uma que valoriza o progresso economico e a instituicao do mercado (Texto I) e outra que critica as consequencias sociais e a instituicao do trabalho fabril (Texto II). A alternativa C correta identifica essa divergencia de perspectivas sobre as instituicoes sociais e economicas do periodo.</t>
        </is>
      </c>
      <c r="P1218" s="6" t="b">
        <v>1</v>
      </c>
      <c r="Q1218" s="6" t="n">
        <v>0.04545454545454546</v>
      </c>
      <c r="R1218" s="6" t="n">
        <v>1.660714285714286</v>
      </c>
      <c r="S1218" s="6" t="n">
        <v>0.8333333333333334</v>
      </c>
      <c r="T1218" s="6" t="n">
        <v>17.98579337899544</v>
      </c>
      <c r="U1218" s="6" t="n">
        <v>4.8</v>
      </c>
      <c r="V1218" s="6" t="n">
        <v>5</v>
      </c>
      <c r="W1218" s="6" t="n">
        <v>5</v>
      </c>
      <c r="X1218" s="6" t="n">
        <v>4</v>
      </c>
      <c r="Y1218" s="6" t="n">
        <v>5</v>
      </c>
      <c r="Z1218" s="6" t="n">
        <v>5</v>
      </c>
      <c r="AA1218" s="6" t="inlineStr">
        <is>
          <t>O item demonstra excelente alinhamento com a habilidade CH-H14, pois a tarefa central é comparar dois pontos de vista analíticos e interpretativos sobre a Revolução Industrial, um fato histórico-geográfico, com foco em suas instituições sociais e econômicas. Os objetos de conhecimento (formas de organização social, pensamento político e ação do Estado) estão perfeitamente incorporados, pois os textos representam o pensamento liberal (ação do Estado mínima, organização social baseada no mercado) e o socialista (crítica à organização social e à exploração do trabalho). Os distratores são plausíveis, pois exploram erros comuns de interpretação: a) uma visão maniqueísta que desqualifica um dos lados; b) uma afirmação factualmente incorreta sobre as cidades industriais; d) uma falsa concordância sobre o efeito da mecanização; e) uma valorização de uma perspectiva como 'objetiva' em detrimento da outra. Apenas o distrator 'b) apresenta uma afirmação factualmente incorreta sobre as cidades industriais', o que pode ser considerado um erro menos sofisticado, mas não invalida a plausibilidade geral dos distratores. O item é adequado ao nível do Ensino Médio, pois aborda um conteúdo curricular central e exige uma análise de fontes históricas complexa. A aderência ao formato ENEM é máxima, pois segue a estrutura clássica de apresentação de múltiplos textos com perspectivas distintas e a solicitação de uma conclusão que compare essas visões.</t>
        </is>
      </c>
      <c r="AB1218" s="6" t="n">
        <v>5</v>
      </c>
      <c r="AC1218" s="6" t="n">
        <v>5</v>
      </c>
      <c r="AD1218" s="6" t="n">
        <v>5</v>
      </c>
      <c r="AE1218" s="6" t="n">
        <v>5</v>
      </c>
      <c r="AF1218" s="6" t="n">
        <v>5</v>
      </c>
      <c r="AG1218" s="6" t="n">
        <v>5</v>
      </c>
      <c r="AH1218" s="6" t="inlineStr">
        <is>
          <t>O item esta perfeitamente alinhado a habilidade CH-H14, pois solicita explicitamente a comparacao entre duas interpretacoes historicas divergentes (liberal e socialista) sobre um mesmo fato (Revolucao Industrial). Os objetos de conhecimento (pensamento politico e formas de organizacao social) sao contemplados com precisao. Os distratores sao bem elaborados, testando leitura critica, conhecimento de conteudo e viés de analise (alternativas A, B, D e E). O nivel de complexidade e a linguagem sao adequados ao Ensino Medio, e o item segue rigorosamente o formato padrao do ENEM, com enunciado contextualizado, textos de apoio e comando claro.</t>
        </is>
      </c>
    </row>
    <row r="1219">
      <c r="A1219" s="6" t="inlineStr">
        <is>
          <t>273b47de-827e-4aba-92a7-e4e002c0e58d</t>
        </is>
      </c>
      <c r="B1219" s="6" t="inlineStr">
        <is>
          <t>sem_grafo</t>
        </is>
      </c>
      <c r="C1219" s="6" t="inlineStr">
        <is>
          <t>CH</t>
        </is>
      </c>
      <c r="D1219" s="6" t="inlineStr">
        <is>
          <t>Ciencias Humanas e suas Tecnologias</t>
        </is>
      </c>
      <c r="E1219" s="6" t="n">
        <v>3</v>
      </c>
      <c r="F1219" s="6" t="inlineStr">
        <is>
          <t>CH-H14</t>
        </is>
      </c>
      <c r="G1219" s="6" t="inlineStr">
        <is>
          <t>Comparar diferentes pontos de vista, presentes em textos analiticos e interpretativos, sobre situacao ou fatos de natureza historico-geografica acerca das instituicoes sociais, politicas e economicas.</t>
        </is>
      </c>
      <c r="H1219" s="6" t="inlineStr">
        <is>
          <t>Durante uma exposição em um museu de história, dois cartazes apresentam visões distintas sobre a implantação das ferrovias na Inglaterra do século XIX. O primeiro cartaz, enaltecendo a era vitoriana, destaca que as ferrovias foram o motor do progresso, integrando mercados, reduzindo distâncias e impulsionando a Revolução Industrial. O segundo cartaz, com foco na história social, critica o impacto dessa tecnologia, apontando para o deslocamento forçado de comunidades rurais, a destruição de paisagens tradicionais e as duras condições de trabalho impostas aos operários na construção e manutenção dos trilhos. Considerando essas duas interpretações sobre o mesmo fenômeno histórico, é correto afirmar que elas demonstram:</t>
        </is>
      </c>
      <c r="I1219" s="6" t="inlineStr">
        <is>
          <t>a impossibilidade de se compreender o passado sem o uso de fontes primárias escritas, excluindo-se a análise material.</t>
        </is>
      </c>
      <c r="J1219" s="6" t="inlineStr">
        <is>
          <t>a existência de um único ponto de vista factual sobre a Revolução Industrial, sendo a crítica social uma distorção da realidade.</t>
        </is>
      </c>
      <c r="K1219" s="6" t="inlineStr">
        <is>
          <t>a natureza multifacetada dos processos históricos, que podem gerar avanços econômicos e, simultaneamente, custos sociais e ambientais.</t>
        </is>
      </c>
      <c r="L1219" s="6" t="inlineStr">
        <is>
          <t>a superioridade técnica da visão otimista, pois o desenvolvimento econômico justifica, por si só, as transformações no espaço geográfico.</t>
        </is>
      </c>
      <c r="M1219" s="6" t="inlineStr">
        <is>
          <t>o erro histórico de valorizar a tecnologia, visto que as ferrovias trouxeram apenas prejuízos para a população trabalhadora da época.</t>
        </is>
      </c>
      <c r="N1219" s="6" t="inlineStr">
        <is>
          <t>C</t>
        </is>
      </c>
      <c r="O1219" s="6" t="inlineStr">
        <is>
          <t>A questão exige a comparação entre duas perspectivas analíticas sobre a expansão das ferrovias (fato histórico-geográfico) e seus impactos nas instituições econômicas e sociais. A habilidade CH-H14 é mobilizada ao identificar que o primeiro texto foca na modernização econômica e integração, enquanto o segundo foca nos conflitos sociais e ambientais. A alternativa C sintetiza corretamente a coexistência desses diferentes pontos de vista, reconhecendo que o processo histórico envolve contradições entre progresso material e desigualdade social.</t>
        </is>
      </c>
      <c r="P1219" s="6" t="b">
        <v>1</v>
      </c>
      <c r="Q1219" s="6" t="n">
        <v>0.02564102564102564</v>
      </c>
      <c r="R1219" s="6" t="n">
        <v>1.39751552795031</v>
      </c>
      <c r="S1219" s="6" t="n">
        <v>0.9285714285714286</v>
      </c>
      <c r="T1219" s="6" t="n">
        <v>17.05898869346734</v>
      </c>
      <c r="U1219" s="6" t="n">
        <v>5</v>
      </c>
      <c r="V1219" s="6" t="n">
        <v>5</v>
      </c>
      <c r="W1219" s="6" t="n">
        <v>5</v>
      </c>
      <c r="X1219" s="6" t="n">
        <v>5</v>
      </c>
      <c r="Y1219" s="6" t="n">
        <v>5</v>
      </c>
      <c r="Z1219" s="6" t="n">
        <v>5</v>
      </c>
      <c r="AA1219" s="6" t="inlineStr">
        <is>
          <t>O item demonstra excelente alinhamento com a habilidade-alvo CH-H14, pois exige explicitamente a comparação de dois pontos de vista analíticos e interpretativos sobre um fato histórico-geográfico (implantação das ferrovias), focando em suas dimensões sociais, políticas e econômicas. Os objetos de conhecimento esperados (organização social, movimentos sociais, pensamento político e ação do Estado) estão perfeitamente contemplados na discussão sobre os impactos das ferrovias. Os distratores são plausíveis e funcionam efetivamente como armadilhas: a alternativa A desvia para metodologia, a B para uma visão de história única, a D para uma visão economicista e a E para uma visão maniqueísta, todas incorretas, mas que um estudante menos atento poderia escolher. O nível de complexidade é adequado para o Ensino Médio, exigindo análise e síntese de informações, sem recorrer a um conhecimento especializado. A aderência ao formato ENEM é perfeita, com um enunciado contextualizado (museu), duas fontes de visão distintas e uma alternativa correta que exige a superposição de perspectivas, um padrão clássico da prova.</t>
        </is>
      </c>
      <c r="AB1219" s="6" t="n">
        <v>5</v>
      </c>
      <c r="AC1219" s="6" t="n">
        <v>5</v>
      </c>
      <c r="AD1219" s="6" t="n">
        <v>5</v>
      </c>
      <c r="AE1219" s="6" t="n">
        <v>5</v>
      </c>
      <c r="AF1219" s="6" t="n">
        <v>5</v>
      </c>
      <c r="AG1219" s="6" t="n">
        <v>5</v>
      </c>
      <c r="AH1219" s="6" t="inlineStr">
        <is>
          <t>O item apresenta excelente alinhamento à habilidade CH-H14, pois exige do estudante a comparação explícita entre duas interpretações distintas (otimista econômica e crítica social) sobre um mesmo fenômeno histórico (ferrovias na Inglaterra). Os objetos de conhecimento são adequadamente abordados ao discutir as transformações nas instituições econômicas e sociais decorrentes da Revolução Industrial. Os distratores são plausíveis e representam visões reducionistas ou metodologicamente incorretas (determinismo tecnológico, pessimismo absoluto, visão única dos fatos), exigindo do aluno uma análise crítica para descartá-los. O vocabulário e a complexidade cognitiva são perfeitamente adequados ao Ensino Médio, e o formato segue rigorosamente o padrão do ENEM, com enunciado contextualizado e comando claro.</t>
        </is>
      </c>
    </row>
    <row r="1220">
      <c r="A1220" s="6" t="inlineStr">
        <is>
          <t>05065d15-84ea-4c09-9d9f-6c88bcabc4b1</t>
        </is>
      </c>
      <c r="B1220" s="6" t="inlineStr">
        <is>
          <t>sem_grafo</t>
        </is>
      </c>
      <c r="C1220" s="6" t="inlineStr">
        <is>
          <t>CH</t>
        </is>
      </c>
      <c r="D1220" s="6" t="inlineStr">
        <is>
          <t>Ciencias Humanas e suas Tecnologias</t>
        </is>
      </c>
      <c r="E1220" s="6" t="n">
        <v>3</v>
      </c>
      <c r="F1220" s="6" t="inlineStr">
        <is>
          <t>CH-H14</t>
        </is>
      </c>
      <c r="G1220" s="6" t="inlineStr">
        <is>
          <t>Comparar diferentes pontos de vista, presentes em textos analiticos e interpretativos, sobre situacao ou fatos de natureza historico-geografica acerca das instituicoes sociais, politicas e economicas.</t>
        </is>
      </c>
      <c r="H1220" s="6" t="inlineStr">
        <is>
          <t>Durante uma reuniao do conselho da ONU para discutir o desenvolvimento economico da America Latina nos anos 1970, dois delegados apresentaram relatorios conflitantes sobre a atuacao das instituicoes financeiras internacionais. O delegado do Pais A defendeu que os emprestimos externos e a modernizacao industrial eram essenciais para o progresso, argumentando que a integracao ao mercado global traria crescimento automatico. Ja o delegado do Pais B criticou esse modelo, afirmando que a dependencia de capital externo aprofundava a desigualdade social e comprometia a soberania politica das nacoes perifericas.</t>
        </is>
      </c>
      <c r="I1220" s="6" t="inlineStr">
        <is>
          <t>A divergencia entre os delegados deve-se apenas a diferencas culturais entre os paises representados, sem relacao com modelos economicos.</t>
        </is>
      </c>
      <c r="J1220" s="6" t="inlineStr">
        <is>
          <t>O delegado do Pais A ignora completamente a existencia de instituicoes financeiras, focando apenas no comercio de bens de consumo.</t>
        </is>
      </c>
      <c r="K1220" s="6" t="inlineStr">
        <is>
          <t>As posicoes contrastam uma visao otimista da integracao economica com uma visao critica que destaca os custos sociais e politicos da dependencia.</t>
        </is>
      </c>
      <c r="L1220" s="6" t="inlineStr">
        <is>
          <t>O delegado do Pais B defende o isolamento total da America Latina, rejeitando qualquer tipo de contato com nacoes desenvolvidas.</t>
        </is>
      </c>
      <c r="M1220" s="6" t="inlineStr">
        <is>
          <t>Ambos os delegados concordam que o desenvolvimento economico e a prioridade absoluta, independentemente do custo social.</t>
        </is>
      </c>
      <c r="N1220" s="6" t="inlineStr">
        <is>
          <t>C</t>
        </is>
      </c>
      <c r="O1220" s="6" t="inlineStr">
        <is>
          <t>A questao exige a comparacao de pontos de view distintos sobre uma situacao historico-geografica (desenvolvimento na America Latina) envolvendo instituicoes economicas. A habilidade CH-H14 e contemplada ao identificar que o delegado A foca nos beneficios do mercado global, enquanto o delegado B critica as consequencias negativas para a soberania e a sociedade, estabelecendo um contraste entre as interpretacoes.</t>
        </is>
      </c>
      <c r="P1220" s="6" t="b">
        <v>1</v>
      </c>
      <c r="Q1220" s="6" t="n">
        <v>0.07526881720430108</v>
      </c>
      <c r="R1220" s="6" t="n">
        <v>2.8</v>
      </c>
      <c r="S1220" s="6" t="n">
        <v>0.8157894736842105</v>
      </c>
      <c r="T1220" s="6" t="n">
        <v>20.25065217391304</v>
      </c>
      <c r="U1220" s="6" t="n">
        <v>5</v>
      </c>
      <c r="V1220" s="6" t="n">
        <v>5</v>
      </c>
      <c r="W1220" s="6" t="n">
        <v>5</v>
      </c>
      <c r="X1220" s="6" t="n">
        <v>5</v>
      </c>
      <c r="Y1220" s="6" t="n">
        <v>5</v>
      </c>
      <c r="Z1220" s="6" t="n">
        <v>5</v>
      </c>
      <c r="AA1220" s="6" t="inlineStr">
        <is>
          <t>O item demonstra excelente alinhamento com a habilidade CH-H14, pois exige explicitamente a comparação de dois pontos de vista (otimismo vs. crítica) sobre uma questão histórica-geográfica (desenvolvimento econômico na América Latina) e suas instituições (financeiras internacionais). Os objetos de conhecimento (organização social, ação do Estado) são perfeitamente adequados e incorporados no enunciado. Os distratores são plausíveis e funcionais: A desvia o foco para o cultural, B comete um erro factual, D extrapola a argumentação do delegado B e E inverte a relação entre os delegados. O nível de complexidade é adequado ao Ensino Médio, exigindo análise de argumentos sem conhecimento prévio específico. O formato segue rigorosamente as características do ENEM, com um contexto de cunho histórico-geográfico, linguagem acessível e alternativa correta que exige síntese crítica.</t>
        </is>
      </c>
      <c r="AB1220" s="6" t="n">
        <v>4.6</v>
      </c>
      <c r="AC1220" s="6" t="n">
        <v>5</v>
      </c>
      <c r="AD1220" s="6" t="n">
        <v>5</v>
      </c>
      <c r="AE1220" s="6" t="n">
        <v>3</v>
      </c>
      <c r="AF1220" s="6" t="n">
        <v>5</v>
      </c>
      <c r="AG1220" s="6" t="n">
        <v>5</v>
      </c>
      <c r="AH1220" s="6" t="inlineStr">
        <is>
          <t>O item esta perfeitamente alinhado a habilidade CH-H14, pois solicita a comparacao explicita entre dois pontos de vista divergentes sobre uma situacao historico-geografica (desenvolvimento na America Latina nos anos 1970) envolvendo instituicoes economicas. Os objetos de conhecimento (pensamento politico e acao do Estado) sao adequadamente abordados atraves do debate entre integracao e dependencia. O nivel de complexidade e a linguagem sao apropriados para o Ensino Medio, e o formato segue rigorosamente o padrao ENEM. No entanto, a nota dos distratores (d3) e media, pois as alternativas A, B e E sao facilmente refutaveis pela leitura atenta do enunciado (que menciona 'conflitantes' e 'instituicoes financeiras'), restando apenas o distrator D como uma armadilha interpretativa mais plausivel.</t>
        </is>
      </c>
    </row>
    <row r="1221">
      <c r="A1221" s="6" t="inlineStr">
        <is>
          <t>b668ce56-43b4-4224-89bd-0a3bb7344fd3</t>
        </is>
      </c>
      <c r="B1221" s="6" t="inlineStr">
        <is>
          <t>sem_grafo</t>
        </is>
      </c>
      <c r="C1221" s="6" t="inlineStr">
        <is>
          <t>CH</t>
        </is>
      </c>
      <c r="D1221" s="6" t="inlineStr">
        <is>
          <t>Ciencias Humanas e suas Tecnologias</t>
        </is>
      </c>
      <c r="E1221" s="6" t="n">
        <v>3</v>
      </c>
      <c r="F1221" s="6" t="inlineStr">
        <is>
          <t>CH-H14</t>
        </is>
      </c>
      <c r="G1221" s="6" t="inlineStr">
        <is>
          <t>Comparar diferentes pontos de vista, presentes em textos analiticos e interpretativos, sobre situacao ou fatos de natureza historico-geografica acerca das instituicoes sociais, politicas e economicas.</t>
        </is>
      </c>
      <c r="H1221" s="6" t="inlineStr">
        <is>
          <t>Durante uma aula de História, o professor propôs uma análise comparativa entre dois trechos de autores que escreveram sobre a implantação do sistema de fábricas na Inglaterra do século XIX. O Trecho I, de um autor liberal da época, celebra o aumento da produtividade e a disponibilidade de mercadorias, afirmando que as novas máquinas libertaram a humanidade do esforço físico excessivo. O Trecho II, de um observador social crítico, descreve a concentração de operários em bairros insalubres, as longas jornadas de trabalho e a ausência de direitos trabalhistas. A partir da leitura dessas duas perspectivas, é possível identificar que a divergência entre os autores reside na avaliação dos impactos do processo de industrialização sobre:</t>
        </is>
      </c>
      <c r="I1221" s="6" t="inlineStr">
        <is>
          <t>A organização política do Estado, visto que o primeiro autor defende a monarquia e o segundo apoia a república.</t>
        </is>
      </c>
      <c r="J1221" s="6" t="inlineStr">
        <is>
          <t>A estrutura geográfica do campo, pois ambos concordam que a urbanização foi prejudicial para a agricultura.</t>
        </is>
      </c>
      <c r="K1221" s="6" t="inlineStr">
        <is>
          <t>As instituições sociais e econômicas, pois o primeiro enfatiza o progresso técnico e o segundo destaca a exploração da força de trabalho.</t>
        </is>
      </c>
      <c r="L1221" s="6" t="inlineStr">
        <is>
          <t>A tecnologia empregada nas fábricas, já que o segundo autor rejeita o uso de máquinas enquanto o primeiro as apoia incondicionalmente.</t>
        </is>
      </c>
      <c r="M1221" s="6" t="inlineStr">
        <is>
          <t>A educação das crianças, sendo este o único ponto de conflito entre as duas visões apresentadas.</t>
        </is>
      </c>
      <c r="N1221" s="6" t="inlineStr">
        <is>
          <t>C</t>
        </is>
      </c>
      <c r="O1221" s="6" t="inlineStr">
        <is>
          <t>A questão exige a comparação entre dois pontos de vista distintos sobre um mesmo fato histórico (a Revolução Industrial). A habilidade CH-H14 é cobrada ao solicitar que o aluno identifique como diferentes interpretações analisam as instituições sociais e econômicas: a visão liberal foca no crescimento econômico e na tecnologia, enquanto a visão crítica foca nas condições sociais e na desigualdade gerada pelo sistema fabril.</t>
        </is>
      </c>
      <c r="P1221" s="6" t="b">
        <v>1</v>
      </c>
      <c r="Q1221" s="6" t="n">
        <v>0.05660377358490566</v>
      </c>
      <c r="R1221" s="6" t="n">
        <v>2</v>
      </c>
      <c r="S1221" s="6" t="n">
        <v>0.8833333333333333</v>
      </c>
      <c r="T1221" s="6" t="n">
        <v>16.44807692307693</v>
      </c>
      <c r="U1221" s="6" t="n">
        <v>4.8</v>
      </c>
      <c r="V1221" s="6" t="n">
        <v>5</v>
      </c>
      <c r="W1221" s="6" t="n">
        <v>5</v>
      </c>
      <c r="X1221" s="6" t="n">
        <v>4</v>
      </c>
      <c r="Y1221" s="6" t="n">
        <v>5</v>
      </c>
      <c r="Z1221" s="6" t="n">
        <v>5</v>
      </c>
      <c r="AA1221" s="6" t="inlineStr">
        <is>
          <t>O item demonstra excelente alinhamento com a habilidade-alvo CH-H14, pois a tarefa central é comparar duas perspectivas analíticas (liberal e crítica) sobre um fato histórico (industrialização) e identificar a natureza da divergência, que se refere a instituições sociais e econômicas. Os objetos de conhecimento esperados (organização social, ação do Estado) são perfeitamente contemplados pela análise das condições de trabalho e da organização fabril. Os distratores são plausíveis, especialmente o A e o D, que exploram elementos presentes nos textos (política e tecnologia) de forma superficial, mas que desviam o foco da divergência central. O nível de complexidade é adequado ao Ensino Médio, exigindo compreensão de análise de fontes históricas e de conceitos como 'instituições sociais e econômicas'. O formato segue rigorosamente as características do ENEM, com enunciado contextualizado, baseado em análise de fontes e alternativa correta que exige síntese e interpretação crítica.</t>
        </is>
      </c>
      <c r="AB1221" s="6" t="n">
        <v>4.8</v>
      </c>
      <c r="AC1221" s="6" t="n">
        <v>5</v>
      </c>
      <c r="AD1221" s="6" t="n">
        <v>5</v>
      </c>
      <c r="AE1221" s="6" t="n">
        <v>4</v>
      </c>
      <c r="AF1221" s="6" t="n">
        <v>5</v>
      </c>
      <c r="AG1221" s="6" t="n">
        <v>5</v>
      </c>
      <c r="AH1221" s="6" t="inlineStr">
        <is>
          <t>O item apresenta excelente alinhamento à habilidade CH-H14, pois exige a comparação explícita de duas perspectivas históricas distintas sobre a Revolução Industrial, focando nas instituições sociais e econômicas. Os objetos de conhecimento (formas de organização social e pensamento político) são plenamente adequados. Os distratores A e D são plausíveis, testando a distinção entre regime político e sistema econômico, e entre tecnologia e condições de trabalho, embora o distrator E seja pouco consistente. O nível de dificuldade e a linguagem são apropriados para o Ensino Médio, e o formato segue rigorosamente o padrão do ENEM, com enunciado contextualizado e cinco alternativas.</t>
        </is>
      </c>
    </row>
    <row r="1222">
      <c r="A1222" s="6" t="inlineStr">
        <is>
          <t>cf972814-a264-46c0-bcd7-8b83cfbbe2c8</t>
        </is>
      </c>
      <c r="B1222" s="6" t="inlineStr">
        <is>
          <t>sem_grafo</t>
        </is>
      </c>
      <c r="C1222" s="6" t="inlineStr">
        <is>
          <t>CH</t>
        </is>
      </c>
      <c r="D1222" s="6" t="inlineStr">
        <is>
          <t>Ciencias Humanas e suas Tecnologias</t>
        </is>
      </c>
      <c r="E1222" s="6" t="n">
        <v>3</v>
      </c>
      <c r="F1222" s="6" t="inlineStr">
        <is>
          <t>CH-H14</t>
        </is>
      </c>
      <c r="G1222" s="6" t="inlineStr">
        <is>
          <t>Comparar diferentes pontos de vista, presentes em textos analiticos e interpretativos, sobre situacao ou fatos de natureza historico-geografica acerca das instituicoes sociais, politicas e economicas.</t>
        </is>
      </c>
      <c r="H1222" s="6" t="inlineStr">
        <is>
          <t>Durante uma exposição sobre a formação do Estado Moderno, um professor apresenta duas interpretações distintas sobre o Absolutismo monárquico na Europa. O primeiro autor argumenta que a centralização do poder foi fundamental para superar a fragmentação feudal, garantindo ordem, unidade territorial e o desenvolvimento do comércio. O segundo autor, por sua vez, critica esse modelo, afirmando que ele concentrou a riqueza e a autoridade nas mãos do rei e da nobreza, em detrimento dos direitos da maioria da população e da representação política. A partir da análise dessas duas perspectivas, é possível concluir que:</t>
        </is>
      </c>
      <c r="I1222" s="6" t="inlineStr">
        <is>
          <t>O Absolutismo foi um período homogêneo, onde todos os historiadores concordam com seus benefícios econômicos.</t>
        </is>
      </c>
      <c r="J1222" s="6" t="inlineStr">
        <is>
          <t>A centralização do poder monárquico eliminou completamente os conflitos sociais entre a nobreza e o povo.</t>
        </is>
      </c>
      <c r="K1222" s="6" t="inlineStr">
        <is>
          <t>A compreensão do Absolutismo exige a comparação de visões que destacam tanto o fortalecimento estatal quanto o custo social e político desse processo.</t>
        </is>
      </c>
      <c r="L1222" s="6" t="inlineStr">
        <is>
          <t>A crítica ao Absolutismo é anacrônica, pois não existiam concepções de direitos políticos naquela época.</t>
        </is>
      </c>
      <c r="M1222" s="6" t="inlineStr">
        <is>
          <t>O desenvolvimento do comércio foi a única consequência relevante da centralização do poder, invalidando as análises sociais.</t>
        </is>
      </c>
      <c r="N1222" s="6" t="inlineStr">
        <is>
          <t>C</t>
        </is>
      </c>
      <c r="O1222" s="6" t="inlineStr">
        <is>
          <t>A habilidade CH-H14 exige a comparação de diferentes pontos de vista em textos analíticos sobre situações históricas e suas instituições. A questão apresenta duas interpretações divergentes sobre o Absolutismo: uma focada na estabilidade política e econômica (instituição estatal) e outra na exclusão social e política. A alternativa C é a correta pois sintetiza a necessidade de confrontar essas visões opostas para entender a complexidade do fenômeno histórico, atendendo ao requisito de comparar perspectivas sobre instituições políticas e sociais.</t>
        </is>
      </c>
      <c r="P1222" s="6" t="b">
        <v>1</v>
      </c>
      <c r="Q1222" s="6" t="n">
        <v>0.07526881720430108</v>
      </c>
      <c r="R1222" s="6" t="n">
        <v>2.40625</v>
      </c>
      <c r="S1222" s="6" t="n">
        <v>0.8611111111111112</v>
      </c>
      <c r="T1222" s="6" t="n">
        <v>15.99833333333334</v>
      </c>
      <c r="U1222" s="6" t="n">
        <v>5</v>
      </c>
      <c r="V1222" s="6" t="n">
        <v>5</v>
      </c>
      <c r="W1222" s="6" t="n">
        <v>5</v>
      </c>
      <c r="X1222" s="6" t="n">
        <v>5</v>
      </c>
      <c r="Y1222" s="6" t="n">
        <v>5</v>
      </c>
      <c r="Z1222" s="6" t="n">
        <v>5</v>
      </c>
      <c r="AA1222" s="6" t="inlineStr">
        <is>
          <t>O item demonstra excelente alinhamento com a habilidade CH-H14, pois sua estrutura central é a apresentação de duas interpretações analíticas e distintas sobre um fenômeno histórico (Absolutismo), exigindo do candidato a comparação desses pontos de vista para chegar a uma conclusão. Os objetos de conhecimento (organização social, ação do Estado, pensamento político) estão perfeitamente incorporados no enunciado, que aborda a centralização do poder (ação do Estado), a estrutura social (nobreza vs. povo) e as críticas políticas (direitos e representação). Os distratores são plausíveis e funcionam como armadilhas comuns: A e E apresentam visões simplistas e unilaterais, negando a complexidade; B é uma afirmação exagerada e factualmente incorreta; D introduz um argumento filosófico anacrônico que desvia do foco da comparação. O nível de complexidade e a abordagem analítica são adequados para o Ensino Médio, exigindo compreensão de interpretações históricas e não apenas memória de fatos. O formato segue rigorosamente o padrão ENEM, com um enunciado contextualizado, duas fontes (autores) com perspectivas opostas e uma alternativa correta que exige a síntese da comparação.</t>
        </is>
      </c>
      <c r="AB1222" s="6" t="n">
        <v>4.8</v>
      </c>
      <c r="AC1222" s="6" t="n">
        <v>5</v>
      </c>
      <c r="AD1222" s="6" t="n">
        <v>5</v>
      </c>
      <c r="AE1222" s="6" t="n">
        <v>4</v>
      </c>
      <c r="AF1222" s="6" t="n">
        <v>5</v>
      </c>
      <c r="AG1222" s="6" t="n">
        <v>5</v>
      </c>
      <c r="AH1222" s="6" t="inlineStr">
        <is>
          <t>O item apresenta excelente alinhamento à habilidade CH-H14, pois exige do estudante a comparação explícita de duas interpretações históricas divergentes sobre o Absolutismo, uma instituição política. Os objetos de conhecimento (ação do Estado, pensamento político) são plenamente contemplados. Os distratores são plausíveis e testam tanto a compreensão textual quanto o conhecimento histórico, embora alguns (A e E) utilizem termos absolutos que facilitam a eliminação. O nível de complexidade e a linguagem são adequados ao Ensino Médio, e o formato segue rigorosamente o padrão do ENEM, com enunciado contextualizado e comando que exige análise e síntese.</t>
        </is>
      </c>
    </row>
    <row r="1223">
      <c r="A1223" s="6" t="inlineStr">
        <is>
          <t>a87e6726-d7d7-477a-961d-e82f308e01e1</t>
        </is>
      </c>
      <c r="B1223" s="6" t="inlineStr">
        <is>
          <t>sem_grafo</t>
        </is>
      </c>
      <c r="C1223" s="6" t="inlineStr">
        <is>
          <t>CH</t>
        </is>
      </c>
      <c r="D1223" s="6" t="inlineStr">
        <is>
          <t>Ciencias Humanas e suas Tecnologias</t>
        </is>
      </c>
      <c r="E1223" s="6" t="n">
        <v>3</v>
      </c>
      <c r="F1223" s="6" t="inlineStr">
        <is>
          <t>CH-H15</t>
        </is>
      </c>
      <c r="G1223" s="6" t="inlineStr">
        <is>
          <t>Avaliar criticamente conflitos culturais, sociais, politicos, economicos ou ambientais ao longo da historia.</t>
        </is>
      </c>
      <c r="H1223" s="6" t="inlineStr">
        <is>
          <t>Durante a Primeira República (1889-1930), o Brasil vivenciou um intenso processo de modernização econômica, pautado pelo modelo agroexportador e pela valorização do progresso urbano. No entanto, no interior da Bahia, a comunidade de Canudos, liderada por Antônio Conselheiro, organizou-se de forma coletivista, rejeitando a autoridade da República recém-instaurada, o casamento civil e a cobrança de impostos. A resposta do Estado brasileiro foi o envio de quatro expedições militares, culminando na destruição total do arraial em 1897. A análise crítica desse episódio histórico permite compreender que o conflito de Canudos decorreu da:</t>
        </is>
      </c>
      <c r="I1223" s="6" t="inlineStr">
        <is>
          <t>disputa exclusivamente teológica entre a Igreja Católica oficial e novas seitas protestantes que disputavam fiéis no sertão.</t>
        </is>
      </c>
      <c r="J1223" s="6" t="inlineStr">
        <is>
          <t>tentativa de restauração da monarquia apoiada pelas potências europeias, que viam na República uma ameaça aos seus interesses comerciais.</t>
        </is>
      </c>
      <c r="K1223" s="6" t="inlineStr">
        <is>
          <t>tensão entre o projeto de modernização e 'civilização' da República e a estrutura social tradicional sertaneja, agravada pela concentração de terras e pela seca.</t>
        </is>
      </c>
      <c r="L1223" s="6" t="inlineStr">
        <is>
          <t>luta armada pela posse de recursos hídricos, sendo o governo federal um mediador neutro entre facções locais rivais pelo controle do rio Vaza-Barris.</t>
        </is>
      </c>
      <c r="M1223" s="6" t="inlineStr">
        <is>
          <t>revolta espontânea dos coronéis locais contra o aumento de impostos estaduais, que teria empobrecido a região e gerado insatisfação generalizada.</t>
        </is>
      </c>
      <c r="N1223" s="6" t="inlineStr">
        <is>
          <t>C</t>
        </is>
      </c>
      <c r="O1223" s="6" t="inlineStr">
        <is>
          <t>A habilidade CH-H15 exige a avaliação crítica de conflitos ao longo da história, considerando suas múltiplas dimensões. A alternativa C é a correta pois identifica a natureza complexa do conflito de Canudos, articulando a dimensão política (resistência à autoridade republicana), social (exclusão e concentração fundiária) e cultural (choque entre o projeto de 'civilização' urbano e a tradição sertaneja). As demais alternativas reduzem o conflito a questões religiosas isoladas (A), conspirações externas (B), disputas por água (D) ou interesses de coronéis (E), ignorando a estrutura de poder e o contexto de marginalização que definiram o evento.</t>
        </is>
      </c>
      <c r="P1223" s="6" t="b">
        <v>1</v>
      </c>
      <c r="Q1223" s="6" t="n">
        <v>0.03418803418803419</v>
      </c>
      <c r="R1223" s="6" t="n">
        <v>1.754385964912281</v>
      </c>
      <c r="S1223" s="6" t="n">
        <v>0.9435483870967742</v>
      </c>
      <c r="T1223" s="6" t="n">
        <v>17.58914948453608</v>
      </c>
      <c r="U1223" s="6" t="n">
        <v>5</v>
      </c>
      <c r="V1223" s="6" t="n">
        <v>5</v>
      </c>
      <c r="W1223" s="6" t="n">
        <v>5</v>
      </c>
      <c r="X1223" s="6" t="n">
        <v>5</v>
      </c>
      <c r="Y1223" s="6" t="n">
        <v>5</v>
      </c>
      <c r="Z1223" s="6" t="n">
        <v>5</v>
      </c>
      <c r="AA1223" s="6" t="inlineStr">
        <is>
          <t>O item demonstra excelente alinhamento com a habilidade CH-H15, pois exige a avaliação crítica do conflito de Canudos, considerando suas múltiplas dimensões (política, social, cultural e econômica), indo além de uma visão simplista. Os objetos de conhecimento esperados (organização social, movimentos sociais, pensamento político e ação do Estado) estão perfeitamente contemplados no enunciado e na alternativa correta. Os distratores são plausíveis e funcionais, pois cada um apresenta uma versão reducionista e parcial do conflito (religiosa, externa, por recursos, por interesses locais), forçando o candidato a identificar a explicação mais abrangente e correta. O nível de complexidade é adequado para o Ensino Médio, exigindo conhecimento histórico contextualizado e capacidade de análise crítica, sem ser excessivamente especializado. O formato segue estritamente as normas do ENEM, com enunciado contextualizado, alternativa correta bem fundamentada e distratores que exploram entendimentos comuns ou simplificados do período.</t>
        </is>
      </c>
      <c r="AB1223" s="6" t="n">
        <v>5</v>
      </c>
      <c r="AC1223" s="6" t="n">
        <v>5</v>
      </c>
      <c r="AD1223" s="6" t="n">
        <v>5</v>
      </c>
      <c r="AE1223" s="6" t="n">
        <v>5</v>
      </c>
      <c r="AF1223" s="6" t="n">
        <v>5</v>
      </c>
      <c r="AG1223" s="6" t="n">
        <v>5</v>
      </c>
      <c r="AH1223" s="6" t="inlineStr">
        <is>
          <t>O item apresenta excelente alinhamento à habilidade CH-H15, exigindo do estudante uma avaliação crítica do conflito de Canudos que transcende a descrição factual, articulando dimensões políticas, sociais e econômicas. Os objetos de conhecimento (organização social, movimentos sociais, ação do Estado) são integralmente abordados no enunciado e na alternativa correta. Os distratores são plausíveis e bem elaborados, explorando equívocos comuns na interpretação do evento (guerra religiosa, restauração monárquica, disputa hídrica, revolta de coronéis). O vocabulário e a complexidade cognitiva são adequados ao Ensino Médio, e o item segue rigorosamente o formato padrão do ENEM.</t>
        </is>
      </c>
    </row>
    <row r="1224">
      <c r="A1224" s="6" t="inlineStr">
        <is>
          <t>4f186dcb-194b-4b83-acb3-8da46312b4ec</t>
        </is>
      </c>
      <c r="B1224" s="6" t="inlineStr">
        <is>
          <t>sem_grafo</t>
        </is>
      </c>
      <c r="C1224" s="6" t="inlineStr">
        <is>
          <t>CH</t>
        </is>
      </c>
      <c r="D1224" s="6" t="inlineStr">
        <is>
          <t>Ciencias Humanas e suas Tecnologias</t>
        </is>
      </c>
      <c r="E1224" s="6" t="n">
        <v>3</v>
      </c>
      <c r="F1224" s="6" t="inlineStr">
        <is>
          <t>CH-H15</t>
        </is>
      </c>
      <c r="G1224" s="6" t="inlineStr">
        <is>
          <t>Avaliar criticamente conflitos culturais, sociais, politicos, economicos ou ambientais ao longo da historia.</t>
        </is>
      </c>
      <c r="H1224" s="6" t="inlineStr">
        <is>
          <t>Durante a Primeira República (1889-1930), o Brasil vivenciou um intenso processo de modernização econômica e urbanização, especialmente nos grandes centros do Sudeste. No entanto, no interior do Nordeste, a realidade social era marcada pela concentração fundiária e pelas secas periódicas. Nesse cenário, surgiu a comunidade de Canudos, liderada pelo beato Antônio Conselheiro, que reunia milhares de sertanejos marginalizados. A imprensa e o governo republicano passaram a ver o arraial como uma ameaça à ordem pública e ao progresso, rotulando seus habitantes de fanáticos e monarquistas, o que culminou em uma violenta campanha militar que resultou no extermínio do grupo.</t>
        </is>
      </c>
      <c r="I1224" s="6" t="inlineStr">
        <is>
          <t>O conflito foi motivado exclusivamente pela disputa religiosa entre católicos romanos e protestantes, que disputavam a conversão da população local.</t>
        </is>
      </c>
      <c r="J1224" s="6" t="inlineStr">
        <is>
          <t>A guerra decorreu da tentativa de restauração da monarquia, pois Antônio Conselheiro tinha apoio direto da família imperial exilada para retomar o poder.</t>
        </is>
      </c>
      <c r="K1224" s="6" t="inlineStr">
        <is>
          <t>O episódio revela o choque entre o projeto de modernização da República, baseado em ideais liberais e urbanos, e uma estrutura social tradicional marcada pela concentração de terras e pela marginalização do sertanejo.</t>
        </is>
      </c>
      <c r="L1224" s="6" t="inlineStr">
        <is>
          <t>A destruição de Canudos foi uma medida necessária para garantir a soberania nacional, visto que a comunidade pretendia separar o estado da Bahia do restante do país.</t>
        </is>
      </c>
      <c r="M1224" s="6" t="inlineStr">
        <is>
          <t>O conflito teve como causa principal a disputa pelo controle das jazidas de minérios existentes na região, que interessavam a empresas estrangeiras.</t>
        </is>
      </c>
      <c r="N1224" s="6" t="inlineStr">
        <is>
          <t>C</t>
        </is>
      </c>
      <c r="O1224" s="6" t="inlineStr">
        <is>
          <t>A habilidade CH-H15 exige a avaliação crítica de conflitos históricos. A alternativa C é a correta porque identifica a natureza complexa do conflito de Canudos, que não foi apenas uma guerra religiosa ou política, mas um choque entre o projeto de 'civilização' e modernização da República (baseado em valores liberais urbanos) e a estrutura social arcaica e excludente do sertão, onde a população, sem acesso à terra e cidadania, buscou refúgio em uma comunidade alternativa. As demais alternativas reduzem o conflito a causas superficiais ou incorretas, como o fanatismo religioso puro (A), o restauracionismo monarquista organizado (B), o separatismo (D) ou disputas por minérios (E).</t>
        </is>
      </c>
      <c r="P1224" s="6" t="b">
        <v>1</v>
      </c>
      <c r="Q1224" s="6" t="n">
        <v>0.03252032520325204</v>
      </c>
      <c r="R1224" s="6" t="n">
        <v>2.043165467625899</v>
      </c>
      <c r="S1224" s="6" t="n">
        <v>0.917910447761194</v>
      </c>
      <c r="T1224" s="6" t="n">
        <v>16.71577380952381</v>
      </c>
      <c r="U1224" s="6" t="n">
        <v>5</v>
      </c>
      <c r="V1224" s="6" t="n">
        <v>5</v>
      </c>
      <c r="W1224" s="6" t="n">
        <v>5</v>
      </c>
      <c r="X1224" s="6" t="n">
        <v>5</v>
      </c>
      <c r="Y1224" s="6" t="n">
        <v>5</v>
      </c>
      <c r="Z1224" s="6" t="n">
        <v>5</v>
      </c>
      <c r="AA1224" s="6" t="inlineStr">
        <is>
          <t>O item demonstra excelente alinhamento com a habilidade CH-H15, pois exige do estudante uma avaliação crítica do conflito de Canudos, indo além da narrativa simplista e identificando o choque entre projetos de sociedade (modernização liberal vs. estrutura social tradicional). Os objetos de conhecimento (organização social, movimentos sociais, ação do Estado) estão perfeitamente contemplados no enunciado e na alternativa correta. Os distratores são plausíveis e funcionais, pois apresentam causas simplistas e incorretas (religiosa, monarquista, separatista, econômica) que o estudante precisa diferenciar da análise crítica solicitada. O nível de complexidade é adequado para o Ensino Médio, exigindo compreensão de contextos históricos e análise de causas multifatoriais. O formato segue rigorosamente as especificações do ENEM, com enunciado contextualizador, alternativa correta bem fundamentada e distratores que exploram concepções alternativas comuns.</t>
        </is>
      </c>
      <c r="AB1224" s="6" t="n">
        <v>4.8</v>
      </c>
      <c r="AC1224" s="6" t="n">
        <v>5</v>
      </c>
      <c r="AD1224" s="6" t="n">
        <v>5</v>
      </c>
      <c r="AE1224" s="6" t="n">
        <v>4</v>
      </c>
      <c r="AF1224" s="6" t="n">
        <v>5</v>
      </c>
      <c r="AG1224" s="6" t="n">
        <v>5</v>
      </c>
      <c r="AH1224" s="6" t="inlineStr">
        <is>
          <t>O item apresenta excelente alinhamento à habilidade CH-H15, exigindo a avaliação crítica das causas estruturais do conflito de Canudos, superando interpretações superficiais. Os objetos de conhecimento (organização social, movimentos sociais, ação do Estado) são integralmente abordados. Os distratores são plausíveis, explorando equívocos históricos comuns (como o monarquismo ou o fanatismo religioso), embora alguns (como o separatismo ou disputa por minérios) sejam menos sutis. O nível de complexidade e a linguagem são adequados ao Ensino Médio, e o formato segue rigorosamente os padrões do ENEM.</t>
        </is>
      </c>
    </row>
    <row r="1225">
      <c r="A1225" s="6" t="inlineStr">
        <is>
          <t>88c686fb-40ef-4813-b19d-59b7eed1f155</t>
        </is>
      </c>
      <c r="B1225" s="6" t="inlineStr">
        <is>
          <t>sem_grafo</t>
        </is>
      </c>
      <c r="C1225" s="6" t="inlineStr">
        <is>
          <t>CH</t>
        </is>
      </c>
      <c r="D1225" s="6" t="inlineStr">
        <is>
          <t>Ciencias Humanas e suas Tecnologias</t>
        </is>
      </c>
      <c r="E1225" s="6" t="n">
        <v>3</v>
      </c>
      <c r="F1225" s="6" t="inlineStr">
        <is>
          <t>CH-H15</t>
        </is>
      </c>
      <c r="G1225" s="6" t="inlineStr">
        <is>
          <t>Avaliar criticamente conflitos culturais, sociais, politicos, economicos ou ambientais ao longo da historia.</t>
        </is>
      </c>
      <c r="H1225" s="6" t="inlineStr">
        <is>
          <t>Durante a Primeira República (1889-1930), o Brasil passava por um projeto de modernização pautado pelos ideais positivistas de "ordem e progresso", concentrando investimentos em centros urbanos e na cafeicultura. Em contrapartida, no sertão baiano, a comunidade de Canudos, liderada por Antônio Conselheiro, organizava-se de forma coletiva e religiosa, rejeitando alguns preceitos da República, como o censo e o casamento civil. A imprensa e as elites políticas da época retratavam os moradores como "fanáticos" e "monarquistas", justificando a intervenção militar que culminou na destruição total do arraial em 1897. A análise crítica desse episódio histórico revela um conflito caracterizado pela</t>
        </is>
      </c>
      <c r="I1225" s="6" t="inlineStr">
        <is>
          <t>disputa territorial entre grandes latifundiários locais pela posse das terras férteis do vale do Vaza-Barris.</t>
        </is>
      </c>
      <c r="J1225" s="6" t="inlineStr">
        <is>
          <t>tentativa de restauração da monarquia portuguesa no Brasil, apoiada explicitamente pela Igreja Católica.</t>
        </is>
      </c>
      <c r="K1225" s="6" t="inlineStr">
        <is>
          <t>tensão entre o projeto civilizatório urbano-industrial da República e a estrutura sociocultural tradicional do sertão.</t>
        </is>
      </c>
      <c r="L1225" s="6" t="inlineStr">
        <is>
          <t>resistência da população sertaneja à abolição da escravatura, que ameaçava a mão de obra local.</t>
        </is>
      </c>
      <c r="M1225" s="6" t="inlineStr">
        <is>
          <t>luta armada entre o governo federal e potências estrangeiras interessadas na exploração de minérios na região.</t>
        </is>
      </c>
      <c r="N1225" s="6" t="inlineStr">
        <is>
          <t>C</t>
        </is>
      </c>
      <c r="O1225" s="6" t="inlineStr">
        <is>
          <t>A habilidade CH-H15 exige a avaliação crítica de conflitos culturais e sociais. O item aborda a Guerra de Canudos, um conflito que transcendeu uma simples disputa política ou militar. A alternativa C está correta porque identifica a raiz do conflito: o choque entre a modernidade imposta pela República (que via o sertanejo como obstáculo ao progresso) e uma forma de organização social, econômica e religiosa autônoma e tradicional do sertão. As demais alternativas reduzem o conflito a causas econômicas superficiais (A), anacrônicas (D) ou falsas (B e E), ignorando a dimensão cultural e o preconceito social que motivaram o extermínio.</t>
        </is>
      </c>
      <c r="P1225" s="6" t="b">
        <v>1</v>
      </c>
      <c r="Q1225" s="6" t="n">
        <v>0.02884615384615385</v>
      </c>
      <c r="R1225" s="6" t="n">
        <v>1.591304347826087</v>
      </c>
      <c r="S1225" s="6" t="n">
        <v>0.9541284403669725</v>
      </c>
      <c r="T1225" s="6" t="n">
        <v>16.5801661849711</v>
      </c>
      <c r="U1225" s="6" t="n">
        <v>5</v>
      </c>
      <c r="V1225" s="6" t="n">
        <v>5</v>
      </c>
      <c r="W1225" s="6" t="n">
        <v>5</v>
      </c>
      <c r="X1225" s="6" t="n">
        <v>5</v>
      </c>
      <c r="Y1225" s="6" t="n">
        <v>5</v>
      </c>
      <c r="Z1225" s="6" t="n">
        <v>5</v>
      </c>
      <c r="AA1225" s="6" t="inlineStr">
        <is>
          <t>O item apresenta excelente alinhamento com a habilidade CH-H15, pois a análise do conflito em Canudos exige uma avaliação crítica das tensões entre o projeto de modernização da República e a organização sociocultural tradicional, indo além de uma interpretação factual. Os objetos de conhecimento (organização social, ação do Estado, pensamento político) são perfeitamente mobilizados para a resolução da questão. Os distratores são plausíveis e funcionam como armadilhas que exploram conhecimentos superficiais ou descontextualizados sobre o período, exigindo do candidato a compreensão da complexidade do conflito. O nível de abstração e a necessidade de análise crítica são adequados para o Ensino Médio. O formato, com seu enunciado contextualizado e alternativas que exigem interpretação, é aderente ao padrão ENEM.</t>
        </is>
      </c>
      <c r="AB1225" s="6" t="n">
        <v>5</v>
      </c>
      <c r="AC1225" s="6" t="n">
        <v>5</v>
      </c>
      <c r="AD1225" s="6" t="n">
        <v>5</v>
      </c>
      <c r="AE1225" s="6" t="n">
        <v>5</v>
      </c>
      <c r="AF1225" s="6" t="n">
        <v>5</v>
      </c>
      <c r="AG1225" s="6" t="n">
        <v>5</v>
      </c>
      <c r="AH1225" s="6" t="inlineStr">
        <is>
          <t>O item apresenta excelente alinhamento à habilidade CH-H15, exigindo do estudante a avaliação crítica do conflito de Canudos para além da superfície militar, identificando o choque entre projetos socioculturais e políticos (República moderna vs. organização sertaneja tradicional). Os objetos de conhecimento (movimentos sociais, ação do Estado, formas de organização) são integralmente abordados. Os distratores são plausíveis, explorando equívocos históricos comuns (como o anacronismo da escravidão ou a tomada literal da propaganda republicana sobre monarquismo). O vocabulário e a complexidade são adequados ao Ensino Médio, e o formato segue rigorosamente os padrões do ENEM, com enunciado contextualizado e comando claro de interpretação.</t>
        </is>
      </c>
    </row>
    <row r="1226">
      <c r="A1226" s="6" t="inlineStr">
        <is>
          <t>bb86c1e6-bf02-4c46-bc4a-7337989d055d</t>
        </is>
      </c>
      <c r="B1226" s="6" t="inlineStr">
        <is>
          <t>sem_grafo</t>
        </is>
      </c>
      <c r="C1226" s="6" t="inlineStr">
        <is>
          <t>CH</t>
        </is>
      </c>
      <c r="D1226" s="6" t="inlineStr">
        <is>
          <t>Ciencias Humanas e suas Tecnologias</t>
        </is>
      </c>
      <c r="E1226" s="6" t="n">
        <v>3</v>
      </c>
      <c r="F1226" s="6" t="inlineStr">
        <is>
          <t>CH-H15</t>
        </is>
      </c>
      <c r="G1226" s="6" t="inlineStr">
        <is>
          <t>Avaliar criticamente conflitos culturais, sociais, politicos, economicos ou ambientais ao longo da historia.</t>
        </is>
      </c>
      <c r="H1226" s="6" t="inlineStr">
        <is>
          <t>Durante a Primeira República (1889-1930), o Brasil vivenciou um intenso processo de modernização econômica, pautado pelos ideais de progresso e civilização associados às cidades litorâneas. No entanto, no interior do Nordeste, a realidade era marcada pela concentração fundiária, pela miséria e pelas secas periódicas. Nesse cenário, surgiu a comunidade de Canudos, liderada por Antônio Conselheiro, que reunia milhares de sertanejos excluídos. A imprensa e o governo republicano da época classificavam o movimento como monarquista e fanático, justificando o envio de quatro expedições militares para destruir o arraial, resultando em um massacre estimado em milhares de mortes.</t>
        </is>
      </c>
      <c r="I1226" s="6" t="inlineStr">
        <is>
          <t>O conflito de Canudos foi motivado exclusivamente por disputas religiosas entre católicos romanos e protestantes, que disputavam a conversão da população local.</t>
        </is>
      </c>
      <c r="J1226" s="6" t="inlineStr">
        <is>
          <t>A destruição de Canudos representou uma ação necessária para eliminar um foco de contrabando de armas que ameaçava a soberania nacional nas fronteiras do Brasil.</t>
        </is>
      </c>
      <c r="K1226" s="6" t="inlineStr">
        <is>
          <t>A repressão a Canudos evidenciou o choque entre o projeto de modernização da República, que ignorava a realidade social do sertão, e a resistência de uma população marginalizada pela concentração de terras e pela falta de políticas públicas.</t>
        </is>
      </c>
      <c r="L1226" s="6" t="inlineStr">
        <is>
          <t>O episódio demonstra que a principal causa da guerra foi a tentativa das potências europeias de colonizar o interior do Brasil, utilizando Antônio Conselheiro como um fantoche político.</t>
        </is>
      </c>
      <c r="M1226" s="6" t="inlineStr">
        <is>
          <t>A Guerra de Canudos foi um conflito isolado sem maiores consequências políticas, limitando-se a uma disputa de terras entre famílias rivais da região da Bahia.</t>
        </is>
      </c>
      <c r="N1226" s="6" t="inlineStr">
        <is>
          <t>C</t>
        </is>
      </c>
      <c r="O1226" s="6" t="inlineStr">
        <is>
          <t>A habilidade CH-H15 exige a avaliação crítica de conflitos históricos, considerando suas múltiplas dimensões. A alternativa C é a correta pois analisa criticamente o conflito, identificando-o não apenas como um problema de ordem policial ou religiosa, mas como um choque entre o projeto modernizador e excludente da Primeira República e a estrutura social arcaica do sertão, envolvendo tensões econômicas (latifúndio), sociais (marginalização) e políticas (intolerância do governo central).</t>
        </is>
      </c>
      <c r="P1226" s="6" t="b">
        <v>1</v>
      </c>
      <c r="Q1226" s="6" t="n">
        <v>0.02542372881355932</v>
      </c>
      <c r="R1226" s="6" t="n">
        <v>1.566666666666667</v>
      </c>
      <c r="S1226" s="6" t="n">
        <v>0.8613138686131386</v>
      </c>
      <c r="T1226" s="6" t="n">
        <v>17.141452991453</v>
      </c>
      <c r="U1226" s="6" t="n">
        <v>5</v>
      </c>
      <c r="V1226" s="6" t="n">
        <v>5</v>
      </c>
      <c r="W1226" s="6" t="n">
        <v>5</v>
      </c>
      <c r="X1226" s="6" t="n">
        <v>5</v>
      </c>
      <c r="Y1226" s="6" t="n">
        <v>5</v>
      </c>
      <c r="Z1226" s="6" t="n">
        <v>5</v>
      </c>
      <c r="AA1226" s="6" t="inlineStr">
        <is>
          <t>O item demonstra excelente alinhamento com a habilidade CH-H15, pois exige do estudante uma avaliação crítica do conflito de Canudos, indo além de uma mera descrição para analisar as tensões entre o projeto de modernização da República e a realidade social do sertão. Os objetos de conhecimento (organização social, movimentos sociais, ação do Estado) estão perfeitamente contemplados na análise do conflito. Os distratores são plausíveis e funcionam como armadilhas comuns, explorando interpretações simplistas ou incorretas do episódio (religiosa, de contrabando, de interferência externa, de disputa local), o que exige do estudante um conhecimento mais aprofundado para distingui-los da alternativa correta. O nível de complexidade é adequado para o Ensino Médio, exigindo a compreensão de contextos históricos e análise de múltiplas causas e consequências. O formato segue rigorosamente as especificações do ENEM, com um enunciado contextualizado, alternativas que exigem interpretação crítica e uma justificativa que aponta para a análise de múltiplas dimensões do conflito.</t>
        </is>
      </c>
      <c r="AB1226" s="6" t="n">
        <v>4.8</v>
      </c>
      <c r="AC1226" s="6" t="n">
        <v>5</v>
      </c>
      <c r="AD1226" s="6" t="n">
        <v>5</v>
      </c>
      <c r="AE1226" s="6" t="n">
        <v>4</v>
      </c>
      <c r="AF1226" s="6" t="n">
        <v>5</v>
      </c>
      <c r="AG1226" s="6" t="n">
        <v>5</v>
      </c>
      <c r="AH1226" s="6" t="inlineStr">
        <is>
          <t>O item apresenta excelente alinhamento à habilidade CH-H15, exigindo do estudante uma avaliação crítica do conflito de Canudos para além do senso comum (fanatismo religioso), identificando as contradições estruturais da Primeira República. Os objetos de conhecimento (movimentos sociais, ação do Estado) são integralmente contemplados. O nível de complexidade e a linguagem são adequados ao Ensino Médio. O formato segue rigorosamente o padrão do ENEM. Os distratores A e E são plausíveis, baseados em reducionismos históricos comuns (guerra religiosa ou disputa local), embora os distratores B e D sejam historicamente frágeis e de fácil eliminação, o que atenua levemente a qualidade do conjunto de alternativas.</t>
        </is>
      </c>
    </row>
    <row r="1227">
      <c r="A1227" s="6" t="inlineStr">
        <is>
          <t>0189a5cc-27bc-4361-b87c-91f3ca8516e2</t>
        </is>
      </c>
      <c r="B1227" s="6" t="inlineStr">
        <is>
          <t>sem_grafo</t>
        </is>
      </c>
      <c r="C1227" s="6" t="inlineStr">
        <is>
          <t>CH</t>
        </is>
      </c>
      <c r="D1227" s="6" t="inlineStr">
        <is>
          <t>Ciencias Humanas e suas Tecnologias</t>
        </is>
      </c>
      <c r="E1227" s="6" t="n">
        <v>3</v>
      </c>
      <c r="F1227" s="6" t="inlineStr">
        <is>
          <t>CH-H15</t>
        </is>
      </c>
      <c r="G1227" s="6" t="inlineStr">
        <is>
          <t>Avaliar criticamente conflitos culturais, sociais, politicos, economicos ou ambientais ao longo da historia.</t>
        </is>
      </c>
      <c r="H1227" s="6" t="inlineStr">
        <is>
          <t>No final do século XIX, a recém-proclamada República Brasileira deparou-se com a resistência da comunidade de Canudos, no sertão da Bahia. Liderada por Antônio Conselheiro, a população local vivia em regime de cooperação mútua e rejeitava algumas normas do governo civil, como o registro de nascimentos e o pagamento de impostos. A imprensa da época, majoritariamente alinhada às elites urbanas, retratava os moradores como fanáticos religiosos e perigosos monarquistas. Essa representação serviu para justificar o envio de quatro expedições militares pelo Estado, culminando na destruição total do arraial e na morte de milhares de pessoas.</t>
        </is>
      </c>
      <c r="I1227" s="6" t="inlineStr">
        <is>
          <t>O conflito de Canudos foi resultado exclusivo de disputas territoriais entre grandes latifundiários da região pelo controle das terras férteis do vale do Vaza-Barris.</t>
        </is>
      </c>
      <c r="J1227" s="6" t="inlineStr">
        <is>
          <t>A repressão estatal demonstra a eficiência das políticas de integração nacional da Primeira República, que buscava modernizar o sertão através da força militar.</t>
        </is>
      </c>
      <c r="K1227" s="6" t="inlineStr">
        <is>
          <t>O episódio revela um conflito cultural e político entre o projeto de modernização urbano e individualista da República e a organização social tradicional e comunitária dos sertanejos.</t>
        </is>
      </c>
      <c r="L1227" s="6" t="inlineStr">
        <is>
          <t>A Guerra de Canudos caracterizou-se como uma luta de classes típica do capitalismo industrial, onde o proletariado urbano enfrentava a burguesia rural.</t>
        </is>
      </c>
      <c r="M1227" s="6" t="inlineStr">
        <is>
          <t>A destruição do arraial foi necessária para conter uma invasão estrangeira que ameaçava a soberania nacional no nordeste brasileiro.</t>
        </is>
      </c>
      <c r="N1227" s="6" t="inlineStr">
        <is>
          <t>C</t>
        </is>
      </c>
      <c r="O1227" s="6" t="inlineStr">
        <is>
          <t>A habilidade CH-H15 exige a avaliação crítica de conflitos ao longo da história. A alternativa C é a correta pois identifica a natureza complexa do conflito de Canudos, que não foi apenas uma guerra civil, mas um choque entre dois projetos de sociedade: a República laica, progressista e centralizadora, representada pelas elites do litoral, versus uma sociedade sertaneja, baseada em laços de solidariedade, religiosidade popular e autonomia comunitária. As demais alternativas reduzem o conflito a questões meramente territoriais (A), distorcem a realidade histórica das políticas republicanas (B), aplicam incorretamente conceitos de luta de classes urbanos (D) ou apresentam uma informação factualmente falsa sobre invasão estrangeira (E).</t>
        </is>
      </c>
      <c r="P1227" s="6" t="b">
        <v>1</v>
      </c>
      <c r="Q1227" s="6" t="n">
        <v>0.05084745762711865</v>
      </c>
      <c r="R1227" s="6" t="n">
        <v>1.886792452830189</v>
      </c>
      <c r="S1227" s="6" t="n">
        <v>0.921875</v>
      </c>
      <c r="T1227" s="6" t="n">
        <v>16.54809523809524</v>
      </c>
      <c r="U1227" s="6" t="n">
        <v>5</v>
      </c>
      <c r="V1227" s="6" t="n">
        <v>5</v>
      </c>
      <c r="W1227" s="6" t="n">
        <v>5</v>
      </c>
      <c r="X1227" s="6" t="n">
        <v>5</v>
      </c>
      <c r="Y1227" s="6" t="n">
        <v>5</v>
      </c>
      <c r="Z1227" s="6" t="n">
        <v>5</v>
      </c>
      <c r="AA1227" s="6" t="inlineStr">
        <is>
          <t>O item demonstra excelente alinhamento com a habilidade CH-H15, pois exige do estudante a análise crítica de um conflito histórico multifacetado, identificando suas raízes culturais, sociais e políticas. Os objetos de conhecimento esperados (formas de organização social, movimentos sociais, pensamento político e ação do Estado) estão perfeitamente contemplados no enunciado e na alternativa correta. Os distratores são plausíveis e funcionais, cada um representando uma simplificação ou erro conceitual comum (reducionismo territorial, anacronismo de luta de classes, distorção de políticas públicas e desinformação factual), exigindo do estudante o discernimento para rejeitá-los. O nível de complexidade e a necessidade de contextualização histórica são adequados ao Ensino Médio. O formato, com um enunciado contextualizado e alternativas que exigem interpretação crítica, está em total aderência ao padrão de itens do ENEM.</t>
        </is>
      </c>
      <c r="AB1227" s="6" t="n">
        <v>4.8</v>
      </c>
      <c r="AC1227" s="6" t="n">
        <v>5</v>
      </c>
      <c r="AD1227" s="6" t="n">
        <v>5</v>
      </c>
      <c r="AE1227" s="6" t="n">
        <v>4</v>
      </c>
      <c r="AF1227" s="6" t="n">
        <v>5</v>
      </c>
      <c r="AG1227" s="6" t="n">
        <v>5</v>
      </c>
      <c r="AH1227" s="6" t="inlineStr">
        <is>
          <t>O item apresenta excelente alinhamento à habilidade CH-H15, pois exige do estudante a avaliação crítica da natureza do conflito de Canudos, identificando-o como um choque entre projetos de sociedade (cultural e político) e não apenas um evento bélico isolado. Os objetos de conhecimento esperados (formas de organização social, ação do Estado, pensamento político) são integralmente contemplados no enunciado e na resolução do item. Os distratores A, B e D são plausíveis e exploram erros conceituais comuns (reducionismo territorial, visão ufanista da República, má aplicação de conceitos de luta de classes), embora o distrator E seja menos consistente por apresentar uma informação factualmente absurda mesmo para um leigo. O nível de complexidade e a linguagem são perfeitamente adequados ao Ensino Médio, e o item segue rigorosamente o formato e a estrutura adotados pelo ENEM.</t>
        </is>
      </c>
    </row>
    <row r="1228">
      <c r="A1228" s="6" t="inlineStr">
        <is>
          <t>504c8900-365d-4376-8fcd-ba4c98f21a90</t>
        </is>
      </c>
      <c r="B1228" s="6" t="inlineStr">
        <is>
          <t>sem_grafo</t>
        </is>
      </c>
      <c r="C1228" s="6" t="inlineStr">
        <is>
          <t>CH</t>
        </is>
      </c>
      <c r="D1228" s="6" t="inlineStr">
        <is>
          <t>Ciencias Humanas e suas Tecnologias</t>
        </is>
      </c>
      <c r="E1228" s="6" t="n">
        <v>4</v>
      </c>
      <c r="F1228" s="6" t="inlineStr">
        <is>
          <t>CH-H16</t>
        </is>
      </c>
      <c r="G1228" s="6" t="inlineStr">
        <is>
          <t>Identificar registros sobre o papel das tecnicas e tecnologias na organizacao do trabalho e/ou da vida social.</t>
        </is>
      </c>
      <c r="H1228" s="6" t="inlineStr">
        <is>
          <t>A Revolução Industrial, iniciada na Inglaterra no século XVIII, promoveu uma profunda mudança na estrutura produtiva. Antes, a manufatura dispersa, realizada em domicílios (sistema putting-out), dava lugar às grandes fábricas. A introdução da máquina a vapor e a consequente mecanização permitiram a centralização da produção e a imposição de uma nova disciplina laboral, baseada no ritmo constante das máquinas e na divisão parcelar das tarefas. Com base no contexto histórico descrito, a tecnologia da máquina a vapor alterou a organização do trabalho ao:</t>
        </is>
      </c>
      <c r="I1228" s="6" t="inlineStr">
        <is>
          <t>extinguir completamente a necessidade de mão de obra humana, substituindo-a integralmente por autômatos.</t>
        </is>
      </c>
      <c r="J1228" s="6" t="inlineStr">
        <is>
          <t>permitir que os artesãos continuassem trabalhando em suas casas, mas com maior velocidade de produção.</t>
        </is>
      </c>
      <c r="K1228" s="6" t="inlineStr">
        <is>
          <t>concentrar a produção em espaços específicos e subordinar o ritmo humano à velocidade das máquinas.</t>
        </is>
      </c>
      <c r="L1228" s="6" t="inlineStr">
        <is>
          <t>distribuir igualmente os lucros da produção entre os proprietários das máquinas e os operários.</t>
        </is>
      </c>
      <c r="M1228" s="6" t="inlineStr">
        <is>
          <t>favorecer o retorno ao sistema de corporações de ofício, garantindo a qualidade artesanal dos produtos.</t>
        </is>
      </c>
      <c r="N1228" s="6" t="inlineStr">
        <is>
          <t>C</t>
        </is>
      </c>
      <c r="O1228" s="6" t="inlineStr">
        <is>
          <t>A questão aborda a habilidade CH-H16 ao solicitar a identificação do papel de uma tecnologia (máquina a vapor) na organização do trabalho. A alternativa correta (C) explicita como essa técnica técnica permitiu a centralização espacial (fábricas) e a mudança na disciplina social (ritmo de trabalho), demonstrando a compreensão da relação entre inovação tecnológica e reestruturação da vida produtiva.</t>
        </is>
      </c>
      <c r="P1228" s="6" t="b">
        <v>1</v>
      </c>
      <c r="Q1228" s="6" t="n">
        <v>0.0119047619047619</v>
      </c>
      <c r="R1228" s="6" t="n">
        <v>0.5368421052631578</v>
      </c>
      <c r="S1228" s="6" t="n">
        <v>0.8936170212765957</v>
      </c>
      <c r="T1228" s="6" t="n">
        <v>14.57657258064516</v>
      </c>
      <c r="U1228" s="6" t="n">
        <v>4.8</v>
      </c>
      <c r="V1228" s="6" t="n">
        <v>5</v>
      </c>
      <c r="W1228" s="6" t="n">
        <v>5</v>
      </c>
      <c r="X1228" s="6" t="n">
        <v>4</v>
      </c>
      <c r="Y1228" s="6" t="n">
        <v>5</v>
      </c>
      <c r="Z1228" s="6" t="n">
        <v>5</v>
      </c>
      <c r="AA1228" s="6" t="inlineStr">
        <is>
          <t>O item apresenta excelente alinhamento com a habilidade-alvo CH-H16, pois o enunciado descreve a introdução de uma tecnologia (máquina a vapor) e a questão solicita a identificação de suas consequências na organização do trabalho, exatamente o que a habilidade demanda. Os objetos de conhecimento esperados são perfeitamente adequados, pois o texto e a alternativa correta tratam diretamente das transformações nas estruturas produtivas (centralização, mecanização, nova disciplina laboral). Os distratores são plausíveis, pois exploram concepções simplistas ou distorcidas sobre a Revolução Industrial (substituição total por autômatos, manutenção do trabalho artesanal, retorno ao corporativismo), que podem surgir a partir de um conhecimento superficial. O nível de complexidade é adequado para o Ensino Médio, exigindo a compreensão de um texto histórico e a análise das relações de causa e efeito entre tecnologia e organização social. O formato segue estritamente as especificações do ENEM, com um enunciado contextualizado, uma questão de múltipla escolha com cinco alternativas e uma justificativa clara para a resposta correta.</t>
        </is>
      </c>
      <c r="AB1228" s="6" t="n">
        <v>5</v>
      </c>
      <c r="AC1228" s="6" t="n">
        <v>5</v>
      </c>
      <c r="AD1228" s="6" t="n">
        <v>5</v>
      </c>
      <c r="AE1228" s="6" t="n">
        <v>5</v>
      </c>
      <c r="AF1228" s="6" t="n">
        <v>5</v>
      </c>
      <c r="AG1228" s="6" t="n">
        <v>5</v>
      </c>
      <c r="AH1228" s="6" t="inlineStr">
        <is>
          <t>O item apresenta excelente alinhamento à habilidade CH-H16, pois solicita explicitamente a identificação do impacto de uma tecnologia específica (máquina a vapor) na organização do trabalho, conforme descrito no enunciado. Os objetos de conhecimento referentes às transformações das estruturas produtivas são abordados de forma direta e correta. Os distratores são plausíveis, baseando-se em concepções errôneas comuns ou em informações contrárias ao texto apresentado, exigindo do aluno a leitura atenta e o domínio do conteúdo histórico. O nível de complexidade e o vocabulário são adequados ao Ensino Médio, e o formato segue rigorosamente os padrões do ENEM, com enunciado contextualizado e comando claro.</t>
        </is>
      </c>
    </row>
    <row r="1229">
      <c r="A1229" s="6" t="inlineStr">
        <is>
          <t>7f673feb-1717-40cc-bb2d-34c9363c3412</t>
        </is>
      </c>
      <c r="B1229" s="6" t="inlineStr">
        <is>
          <t>sem_grafo</t>
        </is>
      </c>
      <c r="C1229" s="6" t="inlineStr">
        <is>
          <t>CH</t>
        </is>
      </c>
      <c r="D1229" s="6" t="inlineStr">
        <is>
          <t>Ciencias Humanas e suas Tecnologias</t>
        </is>
      </c>
      <c r="E1229" s="6" t="n">
        <v>4</v>
      </c>
      <c r="F1229" s="6" t="inlineStr">
        <is>
          <t>CH-H16</t>
        </is>
      </c>
      <c r="G1229" s="6" t="inlineStr">
        <is>
          <t>Identificar registros sobre o papel das tecnicas e tecnologias na organizacao do trabalho e/ou da vida social.</t>
        </is>
      </c>
      <c r="H1229" s="6" t="inlineStr">
        <is>
          <t>A 'uberização' do trabalho representa uma mudança significativa na organização produtiva contemporânea. Nesse modelo, trabalhadores utilizam aplicativos de celular para oferecer serviços, como transporte ou entrega de refeições. A tecnologia atua como intermediária, definindo o preço do serviço, indicando a rota a ser seguida e avaliando o desempenho do profissional através de notas atribuídas pelos clientes. Diferente do modelo fabril tradicional, não há um chefe físico presente, mas um sistema digital que controla o ritmo e a disponibilidade da força de trabalho. A situação descrita demonstra que a tecnologia digital, nesse contexto, exerce o papel de:</t>
        </is>
      </c>
      <c r="I1229" s="6" t="inlineStr">
        <is>
          <t>Eliminar a precarização das relações de trabalho, garantindo renda fixa e estabilidade empregatícia aos profissionais.</t>
        </is>
      </c>
      <c r="J1229" s="6" t="inlineStr">
        <is>
          <t>Substituir completamente a necessidade de trabalho humano, automatizando todas as etapas da produção e do serviço.</t>
        </is>
      </c>
      <c r="K1229" s="6" t="inlineStr">
        <is>
          <t>Reconfigurar o controle e a gestão da força de trabalho por meio de algoritmos e vigilância virtual.</t>
        </is>
      </c>
      <c r="L1229" s="6" t="inlineStr">
        <is>
          <t>Democratizar o acesso a cargos de liderança, permitindo que os trabalhadores decidam as regras da plataforma.</t>
        </is>
      </c>
      <c r="M1229" s="6" t="inlineStr">
        <is>
          <t>Reduzir a importância dos deslocamentos urbanos, tornando o trabalho uma atividade puramente intelectual e remota.</t>
        </is>
      </c>
      <c r="N1229" s="6" t="inlineStr">
        <is>
          <t>C</t>
        </is>
      </c>
      <c r="O1229" s="6" t="inlineStr">
        <is>
          <t>A habilidade CH-H16 exige a identificação de como técnicas e tecnologias influenciam a organização do trabalho. A alternativa C é a correta pois reconhece que o aplicativo e os algoritmos não são apenas ferramentas de apoio, mas sim elementos centrais que redefinem a gestão, o controle e a subordinação do trabalhador, alterando a estrutura tradicional das relações laborais.</t>
        </is>
      </c>
      <c r="P1229" s="6" t="b">
        <v>1</v>
      </c>
      <c r="Q1229" s="6" t="n">
        <v>0</v>
      </c>
      <c r="R1229" s="6" t="n">
        <v>0</v>
      </c>
      <c r="S1229" s="6" t="n">
        <v>0.8899082568807339</v>
      </c>
      <c r="T1229" s="6" t="n">
        <v>15.66076190476191</v>
      </c>
      <c r="U1229" s="6" t="n">
        <v>5</v>
      </c>
      <c r="V1229" s="6" t="n">
        <v>5</v>
      </c>
      <c r="W1229" s="6" t="n">
        <v>5</v>
      </c>
      <c r="X1229" s="6" t="n">
        <v>5</v>
      </c>
      <c r="Y1229" s="6" t="n">
        <v>5</v>
      </c>
      <c r="Z1229" s="6" t="n">
        <v>5</v>
      </c>
      <c r="AA1229" s="6" t="inlineStr">
        <is>
          <t>O item apresenta excelente alinhamento com a habilidade-alvo CH-H16, pois o enunciado descreve um fenômeno contemporâneo ('uberização') e pede para identificar o papel da tecnologia na organização do trabalho, exatamente o que a habilidade demanda. Os objetos de conhecimento esperados ('Caracteristicas e transformacoes das estruturas produtivas') são perfeitamente adequados, pois o item aborda a transformação da estrutura produtiva fabril para uma baseada em plataformas digitais. Os distratores são plausíveis e funcionais: a alternativa A aborda uma questão recorrente (precarização), a B fala em automação (um tema relacionado), a D toca em democratização e a E em trabalho remoto, todos temas que podem confundir o candidato que não compreendeu a essência do controle algorítmico. O nível de linguagem e a complexidade do conceito são apropriados para o Ensino Médio, exigindo compreensão de texto e análise de um fenômeno social contemporâneo. O formato segue rigorosamente as especificações do ENEM, com um texto contextualizador claro, uma pergunta direta e cinco alternativas de resposta, sendo uma delas a correta e as demais distratores bem elaborados.</t>
        </is>
      </c>
      <c r="AB1229" s="6" t="n">
        <v>5</v>
      </c>
      <c r="AC1229" s="6" t="n">
        <v>5</v>
      </c>
      <c r="AD1229" s="6" t="n">
        <v>5</v>
      </c>
      <c r="AE1229" s="6" t="n">
        <v>5</v>
      </c>
      <c r="AF1229" s="6" t="n">
        <v>5</v>
      </c>
      <c r="AG1229" s="6" t="n">
        <v>5</v>
      </c>
      <c r="AH1229" s="6" t="inlineStr">
        <is>
          <t>O item apresenta excelente alinhamento à habilidade CH-H16, pois solicita explicitamente a identificação do papel da tecnologia (algoritmos/aplicativos) na reorganização do trabalho (uberização). Os objetos de conhecimento referentes às transformações das estruturas produtivas são integralmente abordados no enunciado. Os distratores são plausíveis, explorando concepções equivocadas comuns sobre a tecnologia (como a substituição total do humano ou a eliminação da precariedade), mas são refutados pelo texto. A linguagem e a complexidade são adequadas ao Ensino Médio, e o formato segue rigorosamente os padrões do ENEM.</t>
        </is>
      </c>
    </row>
    <row r="1230">
      <c r="A1230" s="6" t="inlineStr">
        <is>
          <t>8ab85e8a-4e58-4178-a4a1-f0123603e943</t>
        </is>
      </c>
      <c r="B1230" s="6" t="inlineStr">
        <is>
          <t>sem_grafo</t>
        </is>
      </c>
      <c r="C1230" s="6" t="inlineStr">
        <is>
          <t>CH</t>
        </is>
      </c>
      <c r="D1230" s="6" t="inlineStr">
        <is>
          <t>Ciencias Humanas e suas Tecnologias</t>
        </is>
      </c>
      <c r="E1230" s="6" t="n">
        <v>4</v>
      </c>
      <c r="F1230" s="6" t="inlineStr">
        <is>
          <t>CH-H16</t>
        </is>
      </c>
      <c r="G1230" s="6" t="inlineStr">
        <is>
          <t>Identificar registros sobre o papel das tecnicas e tecnologias na organizacao do trabalho e/ou da vida social.</t>
        </is>
      </c>
      <c r="H1230" s="6" t="inlineStr">
        <is>
          <t>A Revolução Industrial, ocorrida na Inglaterra no século XVIII, modificou radicalmente a estrutura produtiva. Antes, o artesão controlava o ritmo de seu trabalho em casa. Com a introdução da máquina a vapor e das fábricas, o tempo de trabalho passou a ser medido pelo relógio e regulado pela velocidade das máquinas. A situação descrita demonstra o impacto das técnicas e tecnologias na organização do trabalho e da vida social, pois:</t>
        </is>
      </c>
      <c r="I1230" s="6" t="inlineStr">
        <is>
          <t>permitiu a flexibilização da jornada de trabalho, garantindo maior autonomia aos operários.</t>
        </is>
      </c>
      <c r="J1230" s="6" t="inlineStr">
        <is>
          <t>concentrou a produção em espaços coletivos, subordinando o ritmo humano ao funcionamento da máquina.</t>
        </is>
      </c>
      <c r="K1230" s="6" t="inlineStr">
        <is>
          <t>extinguiu a divisão social do trabalho, tornando todos os operários donos dos meios de produção.</t>
        </is>
      </c>
      <c r="L1230" s="6" t="inlineStr">
        <is>
          <t>valorizou o saber-fazer artesanal, impedindo a mecanização das etapas finais da produção.</t>
        </is>
      </c>
      <c r="M1230" s="6" t="inlineStr">
        <is>
          <t>promoveu a descentralização industrial, incentivando o retorno dos trabalhadores ao campo.</t>
        </is>
      </c>
      <c r="N1230" s="6" t="inlineStr">
        <is>
          <t>B</t>
        </is>
      </c>
      <c r="O1230" s="6" t="inlineStr">
        <is>
          <t>A habilidade CH-H16 exige identificar a influência da tecnologia na organização do trabalho e da vida social. A alternativa B é a correta, pois reconhece que a introdução de novas técnicas (máquina a vapor, fábricas) alterou a dinâmica social, transferindo o controle do processo produtivo do artesão para a máquina e impondo uma disciplina rígida baseada no tempo fabril.</t>
        </is>
      </c>
      <c r="P1230" s="6" t="b">
        <v>1</v>
      </c>
      <c r="Q1230" s="6" t="n">
        <v>0.02816901408450704</v>
      </c>
      <c r="R1230" s="6" t="n">
        <v>0.8553459119496855</v>
      </c>
      <c r="S1230" s="6" t="n">
        <v>0.8658536585365854</v>
      </c>
      <c r="T1230" s="6" t="n">
        <v>14.27832089552239</v>
      </c>
      <c r="U1230" s="6" t="n">
        <v>5</v>
      </c>
      <c r="V1230" s="6" t="n">
        <v>5</v>
      </c>
      <c r="W1230" s="6" t="n">
        <v>5</v>
      </c>
      <c r="X1230" s="6" t="n">
        <v>5</v>
      </c>
      <c r="Y1230" s="6" t="n">
        <v>5</v>
      </c>
      <c r="Z1230" s="6" t="n">
        <v>5</v>
      </c>
      <c r="AA1230" s="6" t="inlineStr">
        <is>
          <t>O item apresenta excelente alinhamento com a habilidade CH-H16, pois o enunciado e a alternativa correta focam diretamente na identificação do impacto das técnicas e tecnologias (máquina a vapor, fábricas) na organização do trabalho (controle do ritmo) e na vida social (disciplina fabril). Os objetos de conhecimento esperados são perfeitamente contemplados, pois o texto aborda as características e transformações das estruturas produtivas da manufatura para a indústria. Os distratores são plausíveis e funcionam como armadilhas conceituais bem construídas: a alternativa A sugere um benefício que não ocorreu, a C e a D propõem efeitos opostos ou extintos (valorização do artesanal, extinção da divisão social), e a E aponta para uma mudança de tendência (descentralização) que não condiz com o processo de centralização urbana-industrial. O nível de linguagem e a complexidade do conceito são adequados para o Ensino Médio. O formato segue rigorosamente o padrão ENEM, com um texto de base curto, uma pergunta de múltipla escolha com cinco alternativas e uma justificativa objetiva que conecta o conteúdo à habilidade.</t>
        </is>
      </c>
      <c r="AB1230" s="6" t="n">
        <v>5</v>
      </c>
      <c r="AC1230" s="6" t="n">
        <v>5</v>
      </c>
      <c r="AD1230" s="6" t="n">
        <v>5</v>
      </c>
      <c r="AE1230" s="6" t="n">
        <v>5</v>
      </c>
      <c r="AF1230" s="6" t="n">
        <v>5</v>
      </c>
      <c r="AG1230" s="6" t="n">
        <v>5</v>
      </c>
      <c r="AH1230" s="6" t="inlineStr">
        <is>
          <t>O item apresenta excelente alinhamento à habilidade CH-H16, pois solicita explicitamente a identificação do impacto das tecnologias (máquina a vapor, fábricas) na reorganização do trabalho e da vida social (ritmo, disciplina, espaço coletivo). O objeto de conhecimento referente às transformações das estruturas produtivas é abordado com precisão e profundidade adequadas. Os distratores são plausíveis e bem construídos, explorando conceitos históricos invertidos ou anacrônicos (autonomia, propriedade dos meios, descentralização) que exigem do estudante domínio do conteúdo para serem descartados. O nível de complexidade é totalmente adequado ao Ensino Médio, tratando de um conteúdo curricular central. O formato segue rigorosamente os padrões do ENEM, com enunciado contextualizado e comando claro de associação causa-consequência.</t>
        </is>
      </c>
    </row>
    <row r="1231">
      <c r="A1231" s="6" t="inlineStr">
        <is>
          <t>8ffaa18d-baac-4b7b-8adb-a1029157e441</t>
        </is>
      </c>
      <c r="B1231" s="6" t="inlineStr">
        <is>
          <t>sem_grafo</t>
        </is>
      </c>
      <c r="C1231" s="6" t="inlineStr">
        <is>
          <t>CH</t>
        </is>
      </c>
      <c r="D1231" s="6" t="inlineStr">
        <is>
          <t>Ciencias Humanas e suas Tecnologias</t>
        </is>
      </c>
      <c r="E1231" s="6" t="n">
        <v>4</v>
      </c>
      <c r="F1231" s="6" t="inlineStr">
        <is>
          <t>CH-H16</t>
        </is>
      </c>
      <c r="G1231" s="6" t="inlineStr">
        <is>
          <t>Identificar registros sobre o papel das tecnicas e tecnologias na organizacao do trabalho e/ou da vida social.</t>
        </is>
      </c>
      <c r="H1231" s="6" t="inlineStr">
        <is>
          <t>No século XIX, a Revolução Industrial alterou profundamente a dinâmica das cidades e das relações de trabalho. Antes concentradas em domicílios ou oficinas artesanais, as atividades produtivas passaram a ser realizadas em grandes fábricas. Nesse novo cenário, o tempo deixou de ser medido pela natureza, como o nascer e o pôr do sol, e passou a ser controlado pelo relógio e pela sirene da fábrica, exigindo dos trabalhadores uma disciplina rígida e movimentos sincronizados com o funcionamento das máquinas a vapor.</t>
        </is>
      </c>
      <c r="I1231" s="6" t="inlineStr">
        <is>
          <t>A substituição da autonomia artesanal pela disciplina fabril, na qual a tecnologia impõe um novo ritmo ao trabalho e à vida social.</t>
        </is>
      </c>
      <c r="J1231" s="6" t="inlineStr">
        <is>
          <t>A extinção total do trabalho manual em decorrência da mecanização completa de todas as etapas da produção industrial.</t>
        </is>
      </c>
      <c r="K1231" s="6" t="inlineStr">
        <is>
          <t>A melhoria imediata da qualidade de vida dos operários, que passaram a contar com jornadas de trabalho mais curtas.</t>
        </is>
      </c>
      <c r="L1231" s="6" t="inlineStr">
        <is>
          <t>A manutenção dos laços comunitários rurais, visto que as fábricas foram instaladas preferencialmente no campo para evitar o inchaço urbano.</t>
        </is>
      </c>
      <c r="M1231" s="6" t="inlineStr">
        <is>
          <t>A redução da produtividade econômica devido à dificuldade de adaptação dos trabalhadores aos novos métodos de produção.</t>
        </is>
      </c>
      <c r="N1231" s="6" t="inlineStr">
        <is>
          <t>A</t>
        </is>
      </c>
      <c r="O1231" s="6" t="inlineStr">
        <is>
          <t>A habilidade CH-H16 exige identificar o papel das técnicas e tecnologias na organização do trabalho e da vida social. O item descreve como a introdução da máquina a vapor e do sistema fabril (tecnologia) modificou a percepção de tempo e a disciplina dos trabalhadores (organização do trabalho e vida social), substituindo os ritmos naturais pelos ritmos mecânicos. A alternativa A é a única que correlaciona corretamente a tecnologia com essa reestruturação social e produtiva.</t>
        </is>
      </c>
      <c r="P1231" s="6" t="b">
        <v>1</v>
      </c>
      <c r="Q1231" s="6" t="n">
        <v>0.03296703296703297</v>
      </c>
      <c r="R1231" s="6" t="n">
        <v>1.066265060240964</v>
      </c>
      <c r="S1231" s="6" t="n">
        <v>0.8921568627450981</v>
      </c>
      <c r="T1231" s="6" t="n">
        <v>14.37208333333334</v>
      </c>
      <c r="U1231" s="6" t="n">
        <v>4.8</v>
      </c>
      <c r="V1231" s="6" t="n">
        <v>5</v>
      </c>
      <c r="W1231" s="6" t="n">
        <v>5</v>
      </c>
      <c r="X1231" s="6" t="n">
        <v>4</v>
      </c>
      <c r="Y1231" s="6" t="n">
        <v>5</v>
      </c>
      <c r="Z1231" s="6" t="n">
        <v>5</v>
      </c>
      <c r="AA1231" s="6" t="inlineStr">
        <is>
          <t>O item apresenta excelente alinhamento com a habilidade CH-H16, pois descreve de forma clara e contextualizada como a tecnologia (máquina a vapor, fábrica) reorganizou o trabalho (disciplina, ritmo sincronizado) e a vida social (tempo controlado). O objeto de conhecimento 'Características e transformações das estruturas produtivas' é perfeitamente adequado, pois o enunciado aborda a transição do artesanato para a fábrica. Os distratores (B, C, D, E) são plausíveis, pois tocam em aspectos relevantes da Revolução Industrial (mecanização, condições de vida, urbanização, produtividade), mas contêm distorções factuais ou simplificações excessivas que os tornam incorretos. O nível de linguagem e a complexidade do tema são apropriados para o Ensino Médio. O formato segue o padrão ENEM, com um texto contextualizador, uma pergunta implícita e alternativas que exigem análise crítica do conteúdo.</t>
        </is>
      </c>
      <c r="AB1231" s="6" t="n">
        <v>4.6</v>
      </c>
      <c r="AC1231" s="6" t="n">
        <v>5</v>
      </c>
      <c r="AD1231" s="6" t="n">
        <v>5</v>
      </c>
      <c r="AE1231" s="6" t="n">
        <v>4</v>
      </c>
      <c r="AF1231" s="6" t="n">
        <v>5</v>
      </c>
      <c r="AG1231" s="6" t="n">
        <v>4</v>
      </c>
      <c r="AH1231" s="6" t="inlineStr">
        <is>
          <t>O item apresenta excelente alinhamento à habilidade CH-H16, pois solicita a identificação da relação direta entre as tecnologias da Revolução Industrial (máquina a vapor, relógio) e a nova organização do trabalho e vida social (disciplina, tempo controlado). Os objetos de conhecimento referentes às transformações das estruturas produtivas são plenamente abordados. Os distratores são plausíveis e exploram equívocos históricos comuns, como a ideia de melhoria imediata da qualidade de vida ou a extinção total do trabalho manual, embora as alternativas B e E sejam um pouco mais fáceis de descartar devido ao uso de termos absolutos. O nível de complexidade e a linguagem são adequados ao Ensino Médio. O formato segue o padrão ENEM, mas perde um ponto pela ausência de um comando explícito (pergunta interrogativa) no enunciado, apresentando apenas o texto motivador seguido das alternativas.</t>
        </is>
      </c>
    </row>
    <row r="1232">
      <c r="A1232" s="6" t="inlineStr">
        <is>
          <t>67c839ad-470a-4521-89ed-cf83f28fdd91</t>
        </is>
      </c>
      <c r="B1232" s="6" t="inlineStr">
        <is>
          <t>sem_grafo</t>
        </is>
      </c>
      <c r="C1232" s="6" t="inlineStr">
        <is>
          <t>CH</t>
        </is>
      </c>
      <c r="D1232" s="6" t="inlineStr">
        <is>
          <t>Ciencias Humanas e suas Tecnologias</t>
        </is>
      </c>
      <c r="E1232" s="6" t="n">
        <v>4</v>
      </c>
      <c r="F1232" s="6" t="inlineStr">
        <is>
          <t>CH-H16</t>
        </is>
      </c>
      <c r="G1232" s="6" t="inlineStr">
        <is>
          <t>Identificar registros sobre o papel das tecnicas e tecnologias na organizacao do trabalho e/ou da vida social.</t>
        </is>
      </c>
      <c r="H1232" s="6" t="inlineStr">
        <is>
          <t>A Revolução Industrial, iniciada na Inglaterra no século XVIII, promoveu uma mudança radical nos processos produtivos. Antes da mecanização, a produção têxtil ocorria no sistema de 'putting-out', onde artesãos trabalhavam em suas casas, controlando o ritmo da produção. Com a introdução da máquina a vapor e dos teares mecânicos, a produção se concentrou em grandes fábricas, exigindo a presença simultânea de muitos operários e o cumprimento de horários rígidos.
A situação descrita exemplifica como as inovações tecnológicas alteraram a organização do trabalho e a vida social ao:</t>
        </is>
      </c>
      <c r="I1232" s="6" t="inlineStr">
        <is>
          <t>Eliminar a necessidade de mão de obra especializada, transferindo o controle da produção para os consumidores.</t>
        </is>
      </c>
      <c r="J1232" s="6" t="inlineStr">
        <is>
          <t>Permitir que os trabalhadores mantivessem a autonomia sobre seus horários, aumentando a conciliação entre vida familiar e profissional.</t>
        </is>
      </c>
      <c r="K1232" s="6" t="inlineStr">
        <is>
          <t>Impor uma nova disciplina temporal e espacial, dissociando o local de moradia do local de trabalho e subordinando o ritmo humano à máquina.</t>
        </is>
      </c>
      <c r="L1232" s="6" t="inlineStr">
        <is>
          <t>Reduzir a jornada de trabalho diária, visto que as máquinas aumentavam a eficiência e diminuíam o esforço físico humano.</t>
        </is>
      </c>
      <c r="M1232" s="6" t="inlineStr">
        <is>
          <t>Estimular o retorno ao campo, pois as fábricas poluídas das cidades tornaram-se ambientes insalubres para a classe trabalhadora.</t>
        </is>
      </c>
      <c r="N1232" s="6" t="inlineStr">
        <is>
          <t>C</t>
        </is>
      </c>
      <c r="O1232" s="6" t="inlineStr">
        <is>
          <t>A habilidade CH-H16 exige identificar o papel das técnicas e tecnologias na organização do trabalho e da vida social. A alternativa C está correta porque identifica que a tecnologia (máquina a vapor e teares) impôs uma nova estrutura social e laboral: a fábrica. Isso alterou a relação com o tempo (horários rígidos) e o espaço (separação entre casa e trabalho), transformando a vida social e a disciplina dos trabalhadores, que deixaram de ser autônomos para atenderem ao ritmo da máquina.</t>
        </is>
      </c>
      <c r="P1232" s="6" t="b">
        <v>1</v>
      </c>
      <c r="Q1232" s="6" t="n">
        <v>0.02040816326530612</v>
      </c>
      <c r="R1232" s="6" t="n">
        <v>1.074626865671642</v>
      </c>
      <c r="S1232" s="6" t="n">
        <v>0.8909090909090909</v>
      </c>
      <c r="T1232" s="6" t="n">
        <v>15.79065607734807</v>
      </c>
      <c r="U1232" s="6" t="n">
        <v>5</v>
      </c>
      <c r="V1232" s="6" t="n">
        <v>5</v>
      </c>
      <c r="W1232" s="6" t="n">
        <v>5</v>
      </c>
      <c r="X1232" s="6" t="n">
        <v>5</v>
      </c>
      <c r="Y1232" s="6" t="n">
        <v>5</v>
      </c>
      <c r="Z1232" s="6" t="n">
        <v>5</v>
      </c>
      <c r="AA1232" s="6" t="inlineStr">
        <is>
          <t>O item apresenta excelente alinhamento com a habilidade-alvo CH-H16, pois o enunciado descreve uma situação histórica (Revolução Industrial) e as alternativas exigem a identificação do impacto das tecnologias (máquina a vapor, teares) na organização do trabalho e na vida social. Os objetos de conhecimento esperados ('Caracteristicas e transformacoes das estruturas produtivas') são perfeitamente contemplados, pois o texto aborda a transição do sistema de produção artesanal para o fabril. Os distratores são plausíveis e funcionam como armadilhas conceituais comuns: a alternativa A confunde o controle do trabalho com o controle do consumo; a B inverte o efeito da mecanização sobre a autonomia; a D e a E apresentam consequências contrárias ao que historicamente ocorreu, sendo facilmente refutadas por quem domina o conteúdo. O nível de linguagem e a complexidade da análise são adequados ao Ensino Médio, exigindo compreensão de conceitos sociotécnicos sem aprofundamento excessivo. O formato segue rigorosamente o padrão ENEM, com um enunciado contextualizado, uma pergunta direta e cinco alternativas de resposta única.</t>
        </is>
      </c>
      <c r="AB1232" s="6" t="n">
        <v>5</v>
      </c>
      <c r="AC1232" s="6" t="n">
        <v>5</v>
      </c>
      <c r="AD1232" s="6" t="n">
        <v>5</v>
      </c>
      <c r="AE1232" s="6" t="n">
        <v>5</v>
      </c>
      <c r="AF1232" s="6" t="n">
        <v>5</v>
      </c>
      <c r="AG1232" s="6" t="n">
        <v>5</v>
      </c>
      <c r="AH1232" s="6" t="inlineStr">
        <is>
          <t>O item apresenta excelente alinhamento à habilidade CH-H16, pois exige do aluno a identificação de como a introdução de tecnologias (máquina a vapor, teares) modificou a organização do trabalho e a vida social (disciplina, espaço/tempo). O objeto de conhecimento referente às transformações das estruturas produtivas é abordado de forma central e correta. Os distratores são plausíveis, explorando concepções errôneas comuns, como a ideia de que a tecnologia reduz automaticamente a jornada de trabalho ou aumenta a autonomia do trabalhador. O vocabulário e a complexidade são adequados ao Ensino Médio, e a estrutura do item segue rigorosamente o formato padronizado do ENEM.</t>
        </is>
      </c>
    </row>
    <row r="1233">
      <c r="A1233" s="6" t="inlineStr">
        <is>
          <t>972c047c-8bd7-4a3f-b46c-c1f31f532b80</t>
        </is>
      </c>
      <c r="B1233" s="6" t="inlineStr">
        <is>
          <t>sem_grafo</t>
        </is>
      </c>
      <c r="C1233" s="6" t="inlineStr">
        <is>
          <t>CH</t>
        </is>
      </c>
      <c r="D1233" s="6" t="inlineStr">
        <is>
          <t>Ciencias Humanas e suas Tecnologias</t>
        </is>
      </c>
      <c r="E1233" s="6" t="n">
        <v>4</v>
      </c>
      <c r="F1233" s="6" t="inlineStr">
        <is>
          <t>CH-H17</t>
        </is>
      </c>
      <c r="G1233" s="6" t="inlineStr">
        <is>
          <t>Analisar fatores que explicam o impacto das novas tecnologias no processo de territorializacao da producao.</t>
        </is>
      </c>
      <c r="H1233" s="6" t="inlineStr">
        <is>
          <t>Uma grande empresa do setor de vestuário implementou um modelo de produção fragmentado conhecido como 'fast fashion'. O design das roupas é feito em escritórios localizados em Nova York, a produção têxtil ocorre em fábricas no Vietnã, e a distribuição global é coordenada por um centro logístico na Espanha. Para que esse sistema funcione com agilidade e baixo custo de estocagem, a empresa depende intensamente de softwares que conectam pedidos em tempo real às linhas de montagem.</t>
        </is>
      </c>
      <c r="I1233" s="6" t="inlineStr">
        <is>
          <t>A busca pela autossuficiência econômica dos países, eliminando a dependência de importações.</t>
        </is>
      </c>
      <c r="J1233" s="6" t="inlineStr">
        <is>
          <t>A necessidade de fixar a produção próxima às fontes de energia para reduzir custos industriais.</t>
        </is>
      </c>
      <c r="K1233" s="6" t="inlineStr">
        <is>
          <t>O impacto das novas tecnologias de informação, que permitem a integração e o controle de redes produtivas dispersas geograficamente.</t>
        </is>
      </c>
      <c r="L1233" s="6" t="inlineStr">
        <is>
          <t>A escassez de mão de obra qualificada nos países desenvolvidos, forçando a transferência de toda a produção para o sul global.</t>
        </is>
      </c>
      <c r="M1233" s="6" t="inlineStr">
        <is>
          <t>A imposição de barreiras comerciais que proíbem a industrialização em países com mão de obra barata.</t>
        </is>
      </c>
      <c r="N1233" s="6" t="inlineStr">
        <is>
          <t>C</t>
        </is>
      </c>
      <c r="O1233" s="6" t="inlineStr">
        <is>
          <t>A questão aborda a reorganização espacial da produção industrial contemporânea, caracterizada pela dispersão geográfica das etapas produtivas. A habilidade CH-H17 é contemplada ao exigir a identificação do fator tecnológico (tecnologias de informação e comunicação) que viabiliza essa nova territorialização, permitindo o gerenciamento integrado de fluxos e a redução das distâncias-tempo, essenciais para a competitividade global.</t>
        </is>
      </c>
      <c r="P1233" s="6" t="b">
        <v>1</v>
      </c>
      <c r="Q1233" s="6" t="n">
        <v>0.03571428571428571</v>
      </c>
      <c r="R1233" s="6" t="n">
        <v>1.5</v>
      </c>
      <c r="S1233" s="6" t="n">
        <v>0.9032258064516129</v>
      </c>
      <c r="T1233" s="6" t="n">
        <v>14.1875</v>
      </c>
      <c r="U1233" s="6" t="n">
        <v>4.8</v>
      </c>
      <c r="V1233" s="6" t="n">
        <v>5</v>
      </c>
      <c r="W1233" s="6" t="n">
        <v>5</v>
      </c>
      <c r="X1233" s="6" t="n">
        <v>4</v>
      </c>
      <c r="Y1233" s="6" t="n">
        <v>5</v>
      </c>
      <c r="Z1233" s="6" t="n">
        <v>5</v>
      </c>
      <c r="AA1233" s="6" t="inlineStr">
        <is>
          <t>O item apresenta excelente alinhamento com a habilidade-alvo CH-H17, pois o enunciado descreve um cenário de reorganização espacial da produção (fragmentação geográfica) e a alternativa correta (C) aponta diretamente para o fator tecnológico (softwares de conexão) que explica essa nova territorialização. Os objetos de conhecimento esperados são perfeitamente contemplados, pois o caso ilustra as 'transformações das estruturas produtivas' contemporâneas. Os distratores são plausíveis, pois abordam fatores relevantes para a organização industrial (dependência de importações, energia, mão de obra, barreiras comerciais), mas não explicam especificamente a agilidade e a coordenação do modelo apresentado. O nível de complexidade é adequado para o Ensino Médio, exigindo análise de um caso concreto e compreensão de conceitos de geografia econômica. O formato segue rigorosamente as especificações do ENEM, com um enunciado contextualizado, alternativas bem elaboradas e uma justificativa clara.</t>
        </is>
      </c>
      <c r="AB1233" s="6" t="n">
        <v>5</v>
      </c>
      <c r="AC1233" s="6" t="n">
        <v>5</v>
      </c>
      <c r="AD1233" s="6" t="n">
        <v>5</v>
      </c>
      <c r="AE1233" s="6" t="n">
        <v>5</v>
      </c>
      <c r="AF1233" s="6" t="n">
        <v>5</v>
      </c>
      <c r="AG1233" s="6" t="n">
        <v>5</v>
      </c>
      <c r="AH1233" s="6" t="inlineStr">
        <is>
          <t>O item apresenta um enunciado contextualizado (fast fashion) que descreve claramente a fragmentação espacial da produção. Exige do aluno a identificação do papel das novas tecnologias de informação (softwares, tempo real) como fator viabilizador dessa nova territorialização, alinhando-se perfeitamente à habilidade CH-H17. Os objetos de conhecimento (transformações das estruturas produtivas) são contemplados na análise da cadeia global de valor. Os distratores abordam conceitos geográficos clássicos (fontes de energia, autossuficiência, barreiras comerciais, custo da mão de obra), mas são incorretos no contexto apresentado, exigindo leitura atenta e análise crítica. O nível de complexidade e a linguagem são adequados ao Ensino Médio, e o formato segue o padrão do ENEM.</t>
        </is>
      </c>
    </row>
    <row r="1234">
      <c r="A1234" s="6" t="inlineStr">
        <is>
          <t>5ff7f401-81bd-4768-a212-7862b916dd17</t>
        </is>
      </c>
      <c r="B1234" s="6" t="inlineStr">
        <is>
          <t>sem_grafo</t>
        </is>
      </c>
      <c r="C1234" s="6" t="inlineStr">
        <is>
          <t>CH</t>
        </is>
      </c>
      <c r="D1234" s="6" t="inlineStr">
        <is>
          <t>Ciencias Humanas e suas Tecnologias</t>
        </is>
      </c>
      <c r="E1234" s="6" t="n">
        <v>4</v>
      </c>
      <c r="F1234" s="6" t="inlineStr">
        <is>
          <t>CH-H17</t>
        </is>
      </c>
      <c r="G1234" s="6" t="inlineStr">
        <is>
          <t>Analisar fatores que explicam o impacto das novas tecnologias no processo de territorializacao da producao.</t>
        </is>
      </c>
      <c r="H1234" s="6" t="inlineStr">
        <is>
          <t>Uma grande empresa do setor automotivo decidiu modernizar sua estrutura produtiva. Até o início da década de 1990, a empresa possuía um grande parque industrial onde todas as peças eram fabricadas e os veículos montados no mesmo local. Com a adoção de novas tecnologias de informação e robótica, a empresa passou a terceirizar a fabricação de componentes para diversas fornecedoras localizadas em diferentes cidades e estados. Atualmente, essas peças são enviadas para a montagem final apenas no momento exato em que serão utilizadas, reduzindo a necessidade de grandes estoques físicos na fábrica principal.
A transformação descrita no texto demonstra que as novas tecnologias impactaram o processo de territorialização da produção ao:</t>
        </is>
      </c>
      <c r="I1234" s="6" t="inlineStr">
        <is>
          <t>Concentrar todas as etapas da fabricação em um único território para evitar o deslocamento de mercadorias.</t>
        </is>
      </c>
      <c r="J1234" s="6" t="inlineStr">
        <is>
          <t>Tornar a localização das fábricas irrelevante, eliminando a necessidade de infraestrutura de transportes.</t>
        </is>
      </c>
      <c r="K1234" s="6" t="inlineStr">
        <is>
          <t>Possibilitar a dispersão geográfica das unidades produtivas, integrando territórios distantes via sistemas logísticos eficientes.</t>
        </is>
      </c>
      <c r="L1234" s="6" t="inlineStr">
        <is>
          <t>Isolar as unidades de produção em regiões periféricas para diminuir a concorrência por mão de obra qualificada.</t>
        </is>
      </c>
      <c r="M1234" s="6" t="inlineStr">
        <is>
          <t>Retornar ao modelo de produção artesanal, priorizando a proximidade entre a fábrica e o consumidor final.</t>
        </is>
      </c>
      <c r="N1234" s="6" t="inlineStr">
        <is>
          <t>C</t>
        </is>
      </c>
      <c r="O1234" s="6" t="inlineStr">
        <is>
          <t>A habilidade CH-H17 exige a análise de como as inovações tecnológicas reorganizam a produção no espaço geográfico. A alternativa C é a correta pois identifica que as novas tecnologias (informática, robótica, logística) permitem a fragmentação do processo produtivo, viabilizando a dispersão territorial das fábricas (terceirização) e a integração entre diferentes locais, contrariando o modelo antigo de concentração espacial.</t>
        </is>
      </c>
      <c r="P1234" s="6" t="b">
        <v>1</v>
      </c>
      <c r="Q1234" s="6" t="n">
        <v>0.03883495145631068</v>
      </c>
      <c r="R1234" s="6" t="n">
        <v>2.179640718562874</v>
      </c>
      <c r="S1234" s="6" t="n">
        <v>0.8803418803418803</v>
      </c>
      <c r="T1234" s="6" t="n">
        <v>16.49194295900179</v>
      </c>
      <c r="U1234" s="6" t="n">
        <v>4.8</v>
      </c>
      <c r="V1234" s="6" t="n">
        <v>5</v>
      </c>
      <c r="W1234" s="6" t="n">
        <v>5</v>
      </c>
      <c r="X1234" s="6" t="n">
        <v>4</v>
      </c>
      <c r="Y1234" s="6" t="n">
        <v>5</v>
      </c>
      <c r="Z1234" s="6" t="n">
        <v>5</v>
      </c>
      <c r="AA1234" s="6" t="inlineStr">
        <is>
          <t>O item apresenta excelente alinhamento com a habilidade-alvo CH-H17, pois o enunciado descreve uma mudança concreta na organização espacial da produção (de uma fábrica única para uma rede de fornecedores dispersos) e as alternativas exigem a análise dos fatores tecnológicos (informática, robótica, logística) que explicam essa transformação territorial. Os objetos de conhecimento esperados ('Caracteristicas e transformacoes das estruturas produtivas') são perfeitamente contemplados, pois o texto aborda a transição de um modelo de produção concentrado para um flexível e fragmentado. Os distratores são plausíveis e funcionam como armadilhas conceituais bem definidas: a alternativa A descreve o oposto do que ocorreu, a B exagera ao afirmar que a localização se tornou irrelevante, a D introduz um fator (concorrência por mão de obra) não mencionado e a E propõe um retorno a um modelo histórico (artesanal) incompatível com o contexto. O nível de complexidade é adequado para o Ensino Médio, exigindo compreensão de conceitos de geografia econômica e organização industrial sem aprofundamento teórico. A aderência ao formato ENEM é máxima, com um enunciado contextualizado, linguagem clara e alternativas que exigem análise crítica e não apenas memória.</t>
        </is>
      </c>
      <c r="AB1234" s="6" t="n">
        <v>5</v>
      </c>
      <c r="AC1234" s="6" t="n">
        <v>5</v>
      </c>
      <c r="AD1234" s="6" t="n">
        <v>5</v>
      </c>
      <c r="AE1234" s="6" t="n">
        <v>5</v>
      </c>
      <c r="AF1234" s="6" t="n">
        <v>5</v>
      </c>
      <c r="AG1234" s="6" t="n">
        <v>5</v>
      </c>
      <c r="AH1234" s="6" t="inlineStr">
        <is>
          <t>O item apresenta excelente alinhamento à habilidade CH-H17, pois descreve uma reestruturação produtiva (transição do modelo fordista para o toyotista/flexível) e solicita a análise do impacto das novas tecnologias na organização territorial. O enunciado é contextualizado e claro, abordando diretamente as transformações das estruturas produtivas conforme o objeto de conhecimento. A alternativa correta (C) identifica com precisão a dispersão geográfica das unidades produtivas viabilizada pela integração logística e tecnológica. Os distratores são plausíveis e bem elaborados, explorando equívocos comuns como a concentração espacial (A), a irrelevância da localização (B), o isolamento competitivo (D) ou o retorno ao artesanato (E). O vocabulário e a complexidade dos conceitos são adequados ao Ensino Médio, e o formato segue rigorosamente os padrões do ENEM.</t>
        </is>
      </c>
    </row>
    <row r="1235">
      <c r="A1235" s="6" t="inlineStr">
        <is>
          <t>4c6bbc74-6e83-47a1-ab58-56d800764654</t>
        </is>
      </c>
      <c r="B1235" s="6" t="inlineStr">
        <is>
          <t>sem_grafo</t>
        </is>
      </c>
      <c r="C1235" s="6" t="inlineStr">
        <is>
          <t>CH</t>
        </is>
      </c>
      <c r="D1235" s="6" t="inlineStr">
        <is>
          <t>Ciencias Humanas e suas Tecnologias</t>
        </is>
      </c>
      <c r="E1235" s="6" t="n">
        <v>4</v>
      </c>
      <c r="F1235" s="6" t="inlineStr">
        <is>
          <t>CH-H17</t>
        </is>
      </c>
      <c r="G1235" s="6" t="inlineStr">
        <is>
          <t>Analisar fatores que explicam o impacto das novas tecnologias no processo de territorializacao da producao.</t>
        </is>
      </c>
      <c r="H1235" s="6" t="inlineStr">
        <is>
          <t>Uma grande montadora de automóveis, que historicamente concentrava todas as etapas produtivas em um único complexo industrial próximo ao mercado consumidor, reestruturou seu modelo de negócios. Atualmente, a empresa mantém apenas a montagem final e o desenvolvimento de design na matriz, enquanto a fabricação de peças e componentes é terceirizada para fornecedores espalhados por diferentes países. Essa dispersão geográfica das unidades produtivas só se tornou viável economicamente devido à implementação de sistemas digitais que integram o pedido do cliente à entrega da peça na linha de montagem em tempo real.</t>
        </is>
      </c>
      <c r="I1235" s="6" t="inlineStr">
        <is>
          <t>A busca pela redução dos custos de transporte marítimo de mercadorias pesadas.</t>
        </is>
      </c>
      <c r="J1235" s="6" t="inlineStr">
        <is>
          <t>A necessidade de evitar a concorrência de empresas locais nos mercados emergentes.</t>
        </is>
      </c>
      <c r="K1235" s="6" t="inlineStr">
        <is>
          <t>A utilização de novas tecnologias de informação para reduzir custos de coordenação e distância.</t>
        </is>
      </c>
      <c r="L1235" s="6" t="inlineStr">
        <is>
          <t>A escassez de mão de obra especializada nos países onde a matriz está localizada.</t>
        </is>
      </c>
      <c r="M1235" s="6" t="inlineStr">
        <is>
          <t>A imposição de barreiras tarifárias que proíbem a concentração industrial em um único país.</t>
        </is>
      </c>
      <c r="N1235" s="6" t="inlineStr">
        <is>
          <t>C</t>
        </is>
      </c>
      <c r="O1235" s="6" t="inlineStr">
        <is>
          <t>A habilidade CH-H17 exige a análise de como as novas tecnologias influenciam a organização espacial da produção. No contexto apresentado, a empresa fragmentou sua produção territorialmente (territorialização dispersa). A alternativa C é a correta porque identifica que as Tecnologias da Informação e Comunicação (TICs) são o fator chave que permite essa nova configuração geográfica, pois reduzem os custos de transação e de coordenação logística entre os diferentes locais, permitindo o controle integrado da produção à distância.</t>
        </is>
      </c>
      <c r="P1235" s="6" t="b">
        <v>1</v>
      </c>
      <c r="Q1235" s="6" t="n">
        <v>0.04545454545454546</v>
      </c>
      <c r="R1235" s="6" t="n">
        <v>2.5</v>
      </c>
      <c r="S1235" s="6" t="n">
        <v>0.9263157894736842</v>
      </c>
      <c r="T1235" s="6" t="n">
        <v>15.38807692307693</v>
      </c>
      <c r="U1235" s="6" t="n">
        <v>4.8</v>
      </c>
      <c r="V1235" s="6" t="n">
        <v>5</v>
      </c>
      <c r="W1235" s="6" t="n">
        <v>5</v>
      </c>
      <c r="X1235" s="6" t="n">
        <v>4</v>
      </c>
      <c r="Y1235" s="6" t="n">
        <v>5</v>
      </c>
      <c r="Z1235" s="6" t="n">
        <v>5</v>
      </c>
      <c r="AA1235" s="6" t="inlineStr">
        <is>
          <t>O item apresenta excelente alinhamento com a habilidade CH-H17, pois o enunciado descreve uma mudança na organização espacial da produção (descentralização) e pede a análise do fator que a viabilizou (novas tecnologias), exatamente o que a habilidade demanda. Os objetos de conhecimento esperados são perfeitamente adequados, pois a reestruturação produtiva e suas transformações são o cerne do item. Os distratores são plausíveis, pois exploram fatores comuns na reorganização industrial (custos, mão de obra, barreiras), mas apenas um deles (C) aponta corretamente para o papel das tecnologias de informação. O nível de linguagem e a complexidade do cenário são apropriados para o Ensino Médio. O formato segue rigorosamente as especificações do ENEM, com enunciado contextualizado, alternativas bem elaboradas e gabarito claro.</t>
        </is>
      </c>
      <c r="AB1235" s="6" t="n">
        <v>4.8</v>
      </c>
      <c r="AC1235" s="6" t="n">
        <v>5</v>
      </c>
      <c r="AD1235" s="6" t="n">
        <v>5</v>
      </c>
      <c r="AE1235" s="6" t="n">
        <v>4</v>
      </c>
      <c r="AF1235" s="6" t="n">
        <v>5</v>
      </c>
      <c r="AG1235" s="6" t="n">
        <v>5</v>
      </c>
      <c r="AH1235" s="6" t="inlineStr">
        <is>
          <t>O item apresenta excelente alinhamento à habilidade CH-H17, pois descreve um cenário de reestruturação produtiva (territorialização dispersa) e solicita a identificação do fator tecnológico que a viabiliza. O enunciado é claro e contextualizado, exigindo que o aluno relacione a integração digital à redução de custos de coordenação logística. A alternativa correta (C) é precisa e fundamentada nos conceitos de Geografia da Indústria e Tecnologias da Informação. Os distratores são plausíveis, especialmente o A, que remete a custos de transporte, e o D, que remete à mão de obra, testando a capacidade do aluno de focar no elemento central do texto (sistemas digitais). O nível de dificuldade e a linguagem são adequados ao Ensino Médio, e o formato segue rigorosamente os padrões do ENEM.</t>
        </is>
      </c>
    </row>
    <row r="1236">
      <c r="A1236" s="6" t="inlineStr">
        <is>
          <t>5d9869c1-4f4d-4de4-ab1c-2c431521d6c3</t>
        </is>
      </c>
      <c r="B1236" s="6" t="inlineStr">
        <is>
          <t>sem_grafo</t>
        </is>
      </c>
      <c r="C1236" s="6" t="inlineStr">
        <is>
          <t>CH</t>
        </is>
      </c>
      <c r="D1236" s="6" t="inlineStr">
        <is>
          <t>Ciencias Humanas e suas Tecnologias</t>
        </is>
      </c>
      <c r="E1236" s="6" t="n">
        <v>4</v>
      </c>
      <c r="F1236" s="6" t="inlineStr">
        <is>
          <t>CH-H17</t>
        </is>
      </c>
      <c r="G1236" s="6" t="inlineStr">
        <is>
          <t>Analisar fatores que explicam o impacto das novas tecnologias no processo de territorializacao da producao.</t>
        </is>
      </c>
      <c r="H1236" s="6" t="inlineStr">
        <is>
          <t>Uma grande empresa do setor automotivo decidiu reestruturar sua cadeia produtiva. Anteriormente, a empresa concentrava todas as etapas de fabricação em um único complexo industrial próximo à sua sede. Recentemente, adotou um novo modelo no qual a montagem final e o desenvolvimento de tecnologias permanecem no local original, mas a produção de peças e componentes foi terceirizada para fábricas localizadas em diferentes estados e países. Essa mudança na organização espacial da produção só foi viável economicamente devido à implementação de sistemas digitais de gestão e logística integrada.</t>
        </is>
      </c>
      <c r="I1236" s="6" t="inlineStr">
        <is>
          <t>A busca por mão de obra qualificada exclusivamente nos polos industriais tradicionais.</t>
        </is>
      </c>
      <c r="J1236" s="6" t="inlineStr">
        <is>
          <t>A necessidade de reduzir o consumo de energia elétrica nas etapas de montagem final.</t>
        </is>
      </c>
      <c r="K1236" s="6" t="inlineStr">
        <is>
          <t>A possibilidade de controle e comunicação em tempo real entre unidades geograficamente distantes.</t>
        </is>
      </c>
      <c r="L1236" s="6" t="inlineStr">
        <is>
          <t>A obrigatoriedade legal de instalar fábricas em regiões com menor densidade demográfica.</t>
        </is>
      </c>
      <c r="M1236" s="6" t="inlineStr">
        <is>
          <t>A escassez de matérias-primas essenciais no território onde se localiza a sede da empresa.</t>
        </is>
      </c>
      <c r="N1236" s="6" t="inlineStr">
        <is>
          <t>C</t>
        </is>
      </c>
      <c r="O1236" s="6" t="inlineStr">
        <is>
          <t>A questão aborda a habilidade CH-H17 ao solicitar a análise do fator tecnológico que permite a nova configuração territorial da produção. A dispersão geográfica das unidades produtivas (territorialização) é explicada pelo impacto das novas tecnologias de informação e comunicação, que reduzem os custos de transação e permitem o gerenciamento logístico integrado em tempo real, superando as barreiras da distância física.</t>
        </is>
      </c>
      <c r="P1236" s="6" t="b">
        <v>1</v>
      </c>
      <c r="Q1236" s="6" t="n">
        <v>0.02298850574712644</v>
      </c>
      <c r="R1236" s="6" t="n">
        <v>1.169230769230769</v>
      </c>
      <c r="S1236" s="6" t="n">
        <v>0.9157894736842105</v>
      </c>
      <c r="T1236" s="6" t="n">
        <v>15.37298245614035</v>
      </c>
      <c r="U1236" s="6" t="n">
        <v>4.8</v>
      </c>
      <c r="V1236" s="6" t="n">
        <v>5</v>
      </c>
      <c r="W1236" s="6" t="n">
        <v>5</v>
      </c>
      <c r="X1236" s="6" t="n">
        <v>4</v>
      </c>
      <c r="Y1236" s="6" t="n">
        <v>5</v>
      </c>
      <c r="Z1236" s="6" t="n">
        <v>5</v>
      </c>
      <c r="AA1236" s="6" t="inlineStr">
        <is>
          <t>O item apresenta excelente alinhamento com a habilidade-alvo CH-H17, pois o enunciado descreve uma mudança na organização espacial da produção (territorialização) e a questão central é identificar o fator tecnológico que a viabilizou. A alternativa correta (C) aponta diretamente para o papel das tecnologias de informação e comunicação, que é o cerne da habilidade. Os objetos de conhecimento esperados são perfeitamente adequados, pois a reestruturação da cadeia produtiva é um exemplo paradigmático das transformações nas estruturas produtivas. Os distratores são plausíveis e funcionais: A e E representam fatores tradicionais de localização industrial, enquanto B e D são fatores secundários ou irrelevantes para o contexto descrito, exigindo do aluno a capacidade de discriminar o fator central. O nível de linguagem e a complexidade do cenário são apropriados para o Ensino Médio. O formato segue rigorosamente as especificações do ENEM, com um enunciado contextualizado, uma pergunta implícita e cinco alternativas de resposta.</t>
        </is>
      </c>
      <c r="AB1236" s="6" t="n">
        <v>4.8</v>
      </c>
      <c r="AC1236" s="6" t="n">
        <v>5</v>
      </c>
      <c r="AD1236" s="6" t="n">
        <v>5</v>
      </c>
      <c r="AE1236" s="6" t="n">
        <v>4</v>
      </c>
      <c r="AF1236" s="6" t="n">
        <v>5</v>
      </c>
      <c r="AG1236" s="6" t="n">
        <v>5</v>
      </c>
      <c r="AH1236" s="6" t="inlineStr">
        <is>
          <t>O item apresenta excelente alinhamento à habilidade CH-H17, pois solicita a identificação do fator tecnológico (sistemas digitais de gestão) que viabiliza a reestruturação espacial da produção (territorialização dispersa). O enunciado aborda as transformações das estruturas produtivas, adequando-se perfeitamente aos objetos de conhecimento. Os distratores são plausíveis, remetendo a fatores tradicionais de localização industrial (mão de obra, energia, matéria-prima, legislação), o que exige do aluno a distinção entre esses fatores e o papel das novas tecnologias. O vocabulário e a complexidade são adequados ao Ensino Médio, e o formato segue rigorosamente os padrões do ENEM.</t>
        </is>
      </c>
    </row>
    <row r="1237">
      <c r="A1237" s="6" t="inlineStr">
        <is>
          <t>b8eb7b17-558c-48fa-86fa-c4d1d432269f</t>
        </is>
      </c>
      <c r="B1237" s="6" t="inlineStr">
        <is>
          <t>sem_grafo</t>
        </is>
      </c>
      <c r="C1237" s="6" t="inlineStr">
        <is>
          <t>CH</t>
        </is>
      </c>
      <c r="D1237" s="6" t="inlineStr">
        <is>
          <t>Ciencias Humanas e suas Tecnologias</t>
        </is>
      </c>
      <c r="E1237" s="6" t="n">
        <v>4</v>
      </c>
      <c r="F1237" s="6" t="inlineStr">
        <is>
          <t>CH-H17</t>
        </is>
      </c>
      <c r="G1237" s="6" t="inlineStr">
        <is>
          <t>Analisar fatores que explicam o impacto das novas tecnologias no processo de territorializacao da producao.</t>
        </is>
      </c>
      <c r="H1237" s="6" t="inlineStr">
        <is>
          <t>Uma grande empresa do setor automotivo decidiu reestruturar seu parque produtivo. Anteriormente, a empresa concentrava todas as etapas de fabricação em uma única fábrica localizada em um grande centro urbano. Recentemente, adotou um novo modelo no qual a montagem final permanece no local original, mas a produção de peças e componentes foi terceirizada e distribuída por diversas cidades em diferentes estados. Essa mudança na organização territorial da produção só foi possível devido à implementação de sistemas inteligentes de logística e plataformas digitais que conectam fornecedores e montadora em tempo real.</t>
        </is>
      </c>
      <c r="I1237" s="6" t="inlineStr">
        <is>
          <t>A busca por mão de obra qualificada exclusivamente nas regiões litorâneas do país.</t>
        </is>
      </c>
      <c r="J1237" s="6" t="inlineStr">
        <is>
          <t>A necessidade de reduzir o imposto sobre produtos industrializados (IPI) em todos os estados.</t>
        </is>
      </c>
      <c r="K1237" s="6" t="inlineStr">
        <is>
          <t>A redução dos custos de comunicação e coordenação entre as unidades produtivas dispersas.</t>
        </is>
      </c>
      <c r="L1237" s="6" t="inlineStr">
        <is>
          <t>A escassez de matéria-prima no polo industrial onde se localiza a montadora final.</t>
        </is>
      </c>
      <c r="M1237" s="6" t="inlineStr">
        <is>
          <t>A imposição de barreiras comerciais que proíbem a concentração industrial em uma única cidade.</t>
        </is>
      </c>
      <c r="N1237" s="6" t="inlineStr">
        <is>
          <t>C</t>
        </is>
      </c>
      <c r="O1237" s="6" t="inlineStr">
        <is>
          <t>A questão aborda a habilidade CH-H17 ao solicitar a análise do impacto das novas tecnologias na territorialização da produção. O enunciado descreve uma dispersão geográfica das etapas produtivas viabilizada por tecnologias de informação e logística. A alternativa C é a correta, pois identifica diretamente como as novas tecnologias (plataformas digitais e sistemas inteligentes) reduzem os custos de coordenação e comunicação, permitindo que a produção se organize em territórios distintos sem perder eficiência, alterando, assim, a configuração espacial industrial.</t>
        </is>
      </c>
      <c r="P1237" s="6" t="b">
        <v>1</v>
      </c>
      <c r="Q1237" s="6" t="n">
        <v>0.03370786516853932</v>
      </c>
      <c r="R1237" s="6" t="n">
        <v>1.954128440366973</v>
      </c>
      <c r="S1237" s="6" t="n">
        <v>0.9175257731958762</v>
      </c>
      <c r="T1237" s="6" t="n">
        <v>15.33944798301487</v>
      </c>
      <c r="U1237" s="6" t="n">
        <v>4.8</v>
      </c>
      <c r="V1237" s="6" t="n">
        <v>5</v>
      </c>
      <c r="W1237" s="6" t="n">
        <v>5</v>
      </c>
      <c r="X1237" s="6" t="n">
        <v>4</v>
      </c>
      <c r="Y1237" s="6" t="n">
        <v>5</v>
      </c>
      <c r="Z1237" s="6" t="n">
        <v>5</v>
      </c>
      <c r="AA1237" s="6" t="inlineStr">
        <is>
          <t>O item apresenta excelente alinhamento com a habilidade-alvo CH-H17, pois o enunciado descreve uma mudança na organização espacial da produção (territorialização) e a atribui diretamente ao impacto de novas tecnologias (sistemas inteligentes de logística e plataformas digitais). A habilidade de analisar esse fator é solicitada de forma clara e contextualizada. Os objetos de conhecimento esperados são perfeitamente adequados, pois a reestruturação produtiva descrita é um exemplo concreto de 'transformações das estruturas produtivas'. Os distratores são plausíveis, pois exploram fatores comuns na organização industrial (mão de obra, impostos, matéria-prima), mas apenas o C aponta para o fator tecnológico central, sendo os outros facilmente descartáveis por quem domina o conteúdo. O nível de escolaridade é adequado, utilizando um exemplo do mundo real (setor automotivo) e linguagem acessível. A aderência ao formato ENEM é máxima, com um enunciado contextualizado, alternativas que exigem análise crítica e não apenas memória, e uma justificativa que conecta o cenário à habilidade avaliada.</t>
        </is>
      </c>
      <c r="AB1237" s="6" t="n">
        <v>4.8</v>
      </c>
      <c r="AC1237" s="6" t="n">
        <v>5</v>
      </c>
      <c r="AD1237" s="6" t="n">
        <v>5</v>
      </c>
      <c r="AE1237" s="6" t="n">
        <v>4</v>
      </c>
      <c r="AF1237" s="6" t="n">
        <v>5</v>
      </c>
      <c r="AG1237" s="6" t="n">
        <v>5</v>
      </c>
      <c r="AH1237" s="6" t="inlineStr">
        <is>
          <t>O item apresenta excelente alinhamento à habilidade CH-H17, pois exige do aluno a compreensão de como as novas tecnologias (logística e plataformas digitais) viabilizam a reorganização espacial da produção (dispersão territorial). Os objetos de conhecimento referentes às transformações das estruturas produtivas são plenamente contemplados. Os distratores exploram fatores tradicionais de localização industrial (mão de obra, impostos, matéria-prima), sendo plausíveis, porém incorretos diante do condicionante tecnológico explícito no enunciado. O nível de complexidade e a linguagem são adequados ao Ensino Médio, e o formato segue rigorosamente os padrões do ENEM.</t>
        </is>
      </c>
    </row>
    <row r="1238">
      <c r="A1238" s="6" t="inlineStr">
        <is>
          <t>b5c3ec06-7142-462b-ab65-a9099a317bc8</t>
        </is>
      </c>
      <c r="B1238" s="6" t="inlineStr">
        <is>
          <t>sem_grafo</t>
        </is>
      </c>
      <c r="C1238" s="6" t="inlineStr">
        <is>
          <t>CH</t>
        </is>
      </c>
      <c r="D1238" s="6" t="inlineStr">
        <is>
          <t>Ciencias Humanas e suas Tecnologias</t>
        </is>
      </c>
      <c r="E1238" s="6" t="n">
        <v>4</v>
      </c>
      <c r="F1238" s="6" t="inlineStr">
        <is>
          <t>CH-H18</t>
        </is>
      </c>
      <c r="G1238" s="6" t="inlineStr">
        <is>
          <t>Analisar diferentes processos de producao ou circulacao de riquezas e suas implicacoes socio-espaciais.</t>
        </is>
      </c>
      <c r="H1238" s="6" t="inlineStr">
        <is>
          <t>A expansão da fronteira agrícola brasileira nas últimas décadas impulsionou a necessidade de novos corredores logísticos para o escoamento da produção. O Arco Norte, por exemplo, consolidou-se como rota estratégica para a exportação de grãos, utilizando portos no Pará e Maranhão. Esse processo de circulação de riquezas alterou significativamente a dinâmica socioespacial na região Amazônica, gerando impactos que vão além do simples aumento do PIB estadual.</t>
        </is>
      </c>
      <c r="I1238" s="6" t="inlineStr">
        <is>
          <t>A implantação dos corredores logísticos promoveu a industrialização da região, eliminando a dependência econômica das atividades extrativistas e garantindo o pleno emprego na zona rural.</t>
        </is>
      </c>
      <c r="J1238" s="6" t="inlineStr">
        <is>
          <t>A valorização das terras próximas às ferrovias e rodovias resultou na concentração fundiária e no aumento de conflitos territoriais, devido à especulação imobiliária e ao avanço do agronegócio sobre áreas tradicionais.</t>
        </is>
      </c>
      <c r="K1238" s="6" t="inlineStr">
        <is>
          <t>O desenvolvimento da infraestrutura de transporte reduziu drasticamente o êxodo rural, pois permitiu que os pequenos agricultores locais competissem de igual para igual com as grandes corporações internacionais no mercado externo.</t>
        </is>
      </c>
      <c r="L1238" s="6" t="inlineStr">
        <is>
          <t>A circulação de riquezas gerada pelo Arco Norte beneficiou uniformemente toda a população amazônica, erradicando a pobreza nas cidades portuárias através da distribuição equitativa dos lucros da exportação.</t>
        </is>
      </c>
      <c r="M1238" s="6" t="inlineStr">
        <is>
          <t>A prioridade dada ao transporte de cargas impediu a integração física da região, isolando as comunidades ribeirinhas e impedindo qualquer tipo de transformação na ocupação do solo.</t>
        </is>
      </c>
      <c r="N1238" s="6" t="inlineStr">
        <is>
          <t>B</t>
        </is>
      </c>
      <c r="O1238" s="6" t="inlineStr">
        <is>
          <t>A habilidade CH-H18 exige a análise de processos de circulação de riquezas e suas implicações socioespaciais. A alternativa B está correta ao identificar que a melhoria logística (circulação) valoriza o solo e atrai o capital do agronegócio, resultando em concentração de terras e conflitos (implicações socioespaciais), características marcantes da reorganização espacial na Amazônia recente.</t>
        </is>
      </c>
      <c r="P1238" s="6" t="b">
        <v>1</v>
      </c>
      <c r="Q1238" s="6" t="n">
        <v>0.008474576271186441</v>
      </c>
      <c r="R1238" s="6" t="n">
        <v>0.5675675675675675</v>
      </c>
      <c r="S1238" s="6" t="n">
        <v>0.8939393939393939</v>
      </c>
      <c r="T1238" s="6" t="n">
        <v>17.69615384615385</v>
      </c>
      <c r="U1238" s="6" t="n">
        <v>4.8</v>
      </c>
      <c r="V1238" s="6" t="n">
        <v>5</v>
      </c>
      <c r="W1238" s="6" t="n">
        <v>5</v>
      </c>
      <c r="X1238" s="6" t="n">
        <v>4</v>
      </c>
      <c r="Y1238" s="6" t="n">
        <v>5</v>
      </c>
      <c r="Z1238" s="6" t="n">
        <v>5</v>
      </c>
      <c r="AA1238" s="6" t="inlineStr">
        <is>
          <t>O item apresenta excelente alinhamento com a habilidade CH-H18, pois o enunciado descreve um processo de circulação de riquezas (Arco Norte) e a alternativa correta aponta com precisão suas implicações socioespaciais (concentração fundiária e conflitos). Os objetos de conhecimento esperados são perfeitamente contemplados. Os distratores são plausíveis, pois exploram consequências comuns (industrialização, êxodo rural, benefícios uniformes, isolamento), mas contêm afirmações excessivamente simplistas ou incorretas que permitem a identificação da alternativa correta. O nível de linguagem e a complexidade analítica são adequados ao Ensino Médio. O formato segue rigorosamente as especificações do ENEM, com um texto contextualizador, uma pergunta implícita e cinco alternativas.</t>
        </is>
      </c>
      <c r="AB1238" s="6" t="n">
        <v>4.8</v>
      </c>
      <c r="AC1238" s="6" t="n">
        <v>5</v>
      </c>
      <c r="AD1238" s="6" t="n">
        <v>5</v>
      </c>
      <c r="AE1238" s="6" t="n">
        <v>4</v>
      </c>
      <c r="AF1238" s="6" t="n">
        <v>5</v>
      </c>
      <c r="AG1238" s="6" t="n">
        <v>5</v>
      </c>
      <c r="AH1238" s="6" t="inlineStr">
        <is>
          <t>O item apresenta excelente alinhamento à habilidade CH-H18, exigindo a análise das implicações socioespaciais (conflitos, concentração fundiária) derivadas de um processo específico de circulação de riquezas (corredores logísticos do Arco Norte). Os objetos de conhecimento sobre transformações estruturais são integralmente abordados. Os distratores são plausíveis e exploram concepções comuns de desenvolvimento econômico (industrialização, benefício uniforme) que precisam ser refutadas pelo conhecimento geográfico, embora a alternativa E seja um pouco menos forte por contradizer a premissa de integração do enunciado. O vocabulário e a complexidade são adequados ao Ensino Médio, e a estrutura segue rigorosamente o padrão do ENEM.</t>
        </is>
      </c>
    </row>
    <row r="1239">
      <c r="A1239" s="6" t="inlineStr">
        <is>
          <t>e6ef4539-e25b-4ef7-bf4b-77a9896ffc02</t>
        </is>
      </c>
      <c r="B1239" s="6" t="inlineStr">
        <is>
          <t>sem_grafo</t>
        </is>
      </c>
      <c r="C1239" s="6" t="inlineStr">
        <is>
          <t>CH</t>
        </is>
      </c>
      <c r="D1239" s="6" t="inlineStr">
        <is>
          <t>Ciencias Humanas e suas Tecnologias</t>
        </is>
      </c>
      <c r="E1239" s="6" t="n">
        <v>4</v>
      </c>
      <c r="F1239" s="6" t="inlineStr">
        <is>
          <t>CH-H18</t>
        </is>
      </c>
      <c r="G1239" s="6" t="inlineStr">
        <is>
          <t>Analisar diferentes processos de producao ou circulacao de riquezas e suas implicacoes socio-espaciais.</t>
        </is>
      </c>
      <c r="H1239" s="6" t="inlineStr">
        <is>
          <t>A expansão da fronteira agrícola brasileira, especialmente no bioma Cerrado, consolidou o país como um dos maiores exportadores globais de commodities agrícolas, como soja e milho. Para garantir a competitividade no mercado internacional, houve a necessidade de modernizar a infraestrutura de transportes, resultando na construção de corredores de exportação que conectam as áreas de produção aos portos. Esse processo intensificou o fluxo de capitais e mercadorias, mas também provocou profundas mudanças na organização do espaço e na vida das populações locais.</t>
        </is>
      </c>
      <c r="I1239" s="6" t="inlineStr">
        <is>
          <t>A estagnação econômica das regiões litorâneas, que perderam sua importância industrial para as novas cidades do interior.</t>
        </is>
      </c>
      <c r="J1239" s="6" t="inlineStr">
        <is>
          <t>A fixação definitiva da população rural, uma vez que a mecanização do campo gerou um aumento significativo na oferta de emprego formal.</t>
        </is>
      </c>
      <c r="K1239" s="6" t="inlineStr">
        <is>
          <t>A reconfiguracao do espaco geografico, caracterizada pela concentracao de infraestrutura logistica e pelo crescimento urbano acelerado nos nos de transporte.</t>
        </is>
      </c>
      <c r="L1239" s="6" t="inlineStr">
        <is>
          <t>A homogeneizacao da paisagem natural, que foi totalmente substituida por centros industriais de alta tecnologia em todo o interior do pais.</t>
        </is>
      </c>
      <c r="M1239" s="6" t="inlineStr">
        <is>
          <t>A reducao das desigualdades sociais regionais, devido a distribuicao equitativa da renda gerada pela exportacao entre todos os municipios produtores.</t>
        </is>
      </c>
      <c r="N1239" s="6" t="inlineStr">
        <is>
          <t>C</t>
        </is>
      </c>
      <c r="O1239" s="6" t="inlineStr">
        <is>
          <t>A habilidade CH-H18 exige a analise de como a producao e circulacao de riquezas alteram o espaco. A alternativa C esta correta pois identifica que a producao de riquezas (agroexportacao) e sua circulacao (corredores logisticos) implicam na reorganizacao socioespacial, concentrando infraestrutura e populacao em pontos especificos (nos urbanos), gerando cidades que crescem em funcao do fluxo logistico. As outras alternativas nao descrevem corretamente as implicacoes socioespaciais desse processo.</t>
        </is>
      </c>
      <c r="P1239" s="6" t="b">
        <v>1</v>
      </c>
      <c r="Q1239" s="6" t="n">
        <v>0.04807692307692308</v>
      </c>
      <c r="R1239" s="6" t="n">
        <v>2.421383647798742</v>
      </c>
      <c r="S1239" s="6" t="n">
        <v>0.9811320754716981</v>
      </c>
      <c r="T1239" s="6" t="n">
        <v>17.94203729281768</v>
      </c>
      <c r="U1239" s="6" t="n">
        <v>4.8</v>
      </c>
      <c r="V1239" s="6" t="n">
        <v>5</v>
      </c>
      <c r="W1239" s="6" t="n">
        <v>5</v>
      </c>
      <c r="X1239" s="6" t="n">
        <v>4</v>
      </c>
      <c r="Y1239" s="6" t="n">
        <v>5</v>
      </c>
      <c r="Z1239" s="6" t="n">
        <v>5</v>
      </c>
      <c r="AA1239" s="6" t="inlineStr">
        <is>
          <t>O item apresenta excelente alinhamento com a habilidade CH-H18, pois o enunciado descreve um processo de produção (expansão agrícola) e circulação (corredores de exportação) de riquezas, e a alternativa correta (C) analisa de forma precisa suas implicações socio-espaciais (reconfiguração do espaço, concentração de infraestrutura e crescimento urbano). Os objetos de conhecimento esperados são perfeitamente contemplados. Os distratores são plausíveis e funcionam como bons armadilhas, explorando concepções simplistas ou incorretas sobre o tema (ex.: estagnação litorânea, fixação rural, homogeneização da paisagem), com exceção da alternativa D, que contém uma afirmação exagerada ('totalmente substituida') que pode ser identificada como pouco realista por estudantes bem informados. O nível de linguagem e a complexidade analítica são adequados para o Ensino Médio. O formato segue rigorosamente as características do ENEM, com um texto contextualizado, uma pergunta implícita e alternativas que exigem interpretação crítica.</t>
        </is>
      </c>
      <c r="AB1239" s="6" t="n">
        <v>4.8</v>
      </c>
      <c r="AC1239" s="6" t="n">
        <v>5</v>
      </c>
      <c r="AD1239" s="6" t="n">
        <v>5</v>
      </c>
      <c r="AE1239" s="6" t="n">
        <v>4</v>
      </c>
      <c r="AF1239" s="6" t="n">
        <v>5</v>
      </c>
      <c r="AG1239" s="6" t="n">
        <v>5</v>
      </c>
      <c r="AH1239" s="6" t="inlineStr">
        <is>
          <t>O item apresenta excelente alinhamento à habilidade CH-H18, pois exige a compreensão da relação entre a modernização agrícola, os corredores de exportação (circulação de riquezas) e a reorganização do espaço (implicações socioespaciais). Os objetos de conhecimento referentes às transformações das estruturas produtivas são contemplados com precisão. Os distratores são plausíveis, explorando equívocos comuns como a ideia de que a mecanização gera fixação do homem no campo ou que o crescimento do agronegócio reduz desigualdades. O nível de linguagem e a complexidade conceitual são adequados ao Ensino Médio, e o formato segue rigorosamente os padrões do ENEM, com enunciado contextualizado e alternativas que exigem análise crítica.</t>
        </is>
      </c>
    </row>
    <row r="1240">
      <c r="A1240" s="6" t="inlineStr">
        <is>
          <t>f80441ca-9397-4ecd-a3a8-5e57af5341e8</t>
        </is>
      </c>
      <c r="B1240" s="6" t="inlineStr">
        <is>
          <t>sem_grafo</t>
        </is>
      </c>
      <c r="C1240" s="6" t="inlineStr">
        <is>
          <t>CH</t>
        </is>
      </c>
      <c r="D1240" s="6" t="inlineStr">
        <is>
          <t>Ciencias Humanas e suas Tecnologias</t>
        </is>
      </c>
      <c r="E1240" s="6" t="n">
        <v>4</v>
      </c>
      <c r="F1240" s="6" t="inlineStr">
        <is>
          <t>CH-H18</t>
        </is>
      </c>
      <c r="G1240" s="6" t="inlineStr">
        <is>
          <t>Analisar diferentes processos de producao ou circulacao de riquezas e suas implicacoes socio-espaciais.</t>
        </is>
      </c>
      <c r="H1240" s="6" t="inlineStr">
        <is>
          <t>A expansão da fronteira agrícola brasileira para o interior do Centro-Oeste e a busca por maior eficiência logística para a exportação de commodities impulsionaram o desenvolvimento do chamado 'Arco Norte'. Esse complexo sistema de transporte, que utiliza portos no Pará (Barcarena e Santarém) e no Maranhão (Itaqui), permitiu que a produção de grãos escoasse por rotas mais curtas em direção à Europa e à Ásia, reduzindo a dependência histórica do Porto de Santos. Considerando os processos de circulação de riquezas e a organização do espaço geográfico, a principal implicação socioespacial da consolidação do Arco Norte é:</t>
        </is>
      </c>
      <c r="I1240" s="6" t="inlineStr">
        <is>
          <t>A estagnação econômica do Sudeste, que perdeu totalmente sua hegemonia portuária e industrial para a região Norte.</t>
        </is>
      </c>
      <c r="J1240" s="6" t="inlineStr">
        <is>
          <t>A industrialização da Amazônia Legal, com a consequente instalação de polos tecnológicos de ponta nas cidades portuárias.</t>
        </is>
      </c>
      <c r="K1240" s="6" t="inlineStr">
        <is>
          <t>A reconfiguração da rede urbana e logística nacional, integrando o Norte ao mercado global e dinamizando cidades interioranas.</t>
        </is>
      </c>
      <c r="L1240" s="6" t="inlineStr">
        <is>
          <t>O fim do desmatamento na Amazônia, uma vez que o transporte fluvial eliminou a necessidade de abertura de novas rodovias.</t>
        </is>
      </c>
      <c r="M1240" s="6" t="inlineStr">
        <is>
          <t>A fixação da população no campo, revertendo o êxodo rural histórico nas áreas de produção de grãos do Centro-Oeste.</t>
        </is>
      </c>
      <c r="N1240" s="6" t="inlineStr">
        <is>
          <t>C</t>
        </is>
      </c>
      <c r="O1240" s="6" t="inlineStr">
        <is>
          <t>A habilidade CH-H18 exige a análise de como a riqueza circula e altera o espaço. O 'Arco Norte' representa uma mudança no processo de circulação (escoamento da produção por portos do Norte). Isso gera implicações socioespaciais, como a redefinição da importância econômica de cidades na região Norte, a integração dessas áreas ao comércio internacional e a alteração na dinâmica de ocupação e desenvolvimento urbano-regional, o que torna a alternativa C a correta.</t>
        </is>
      </c>
      <c r="P1240" s="6" t="b">
        <v>1</v>
      </c>
      <c r="Q1240" s="6" t="n">
        <v>0.03061224489795918</v>
      </c>
      <c r="R1240" s="6" t="n">
        <v>1.636363636363636</v>
      </c>
      <c r="S1240" s="6" t="n">
        <v>0.8909090909090909</v>
      </c>
      <c r="T1240" s="6" t="n">
        <v>16.72482811306341</v>
      </c>
      <c r="U1240" s="6" t="n">
        <v>4.8</v>
      </c>
      <c r="V1240" s="6" t="n">
        <v>5</v>
      </c>
      <c r="W1240" s="6" t="n">
        <v>5</v>
      </c>
      <c r="X1240" s="6" t="n">
        <v>4</v>
      </c>
      <c r="Y1240" s="6" t="n">
        <v>5</v>
      </c>
      <c r="Z1240" s="6" t="n">
        <v>5</v>
      </c>
      <c r="AA1240" s="6" t="inlineStr">
        <is>
          <t>O item apresenta excelente alinhamento com a habilidade CH-H18, pois demanda a análise do processo de circulação de riquezas (Arco Norte) e suas implicações socioespaciais (reconfiguração da rede urbana e logística). Os objetos de conhecimento esperados são perfeitamente contemplados, pois o enunciado aborda diretamente as transformações nas estruturas produtivas e de circulação. Os distratores são plausíveis, pois exploram interpretações simplistas ou incorretas que um estudante poderia fazer (estagnação do Sudeste, industrialização da Amazônia, fim do desmatamento, êxodo rural revertido), embora a alternativa B seja um pouco menos provável por sugerir uma industrialização de ponta que não é o foco do Arco Norte. O nível de complexidade é adequado para o Ensino Médio, exigindo compreensão de conceitos de geografia econômica e organização do espaço. O formato segue rigorosamente as especificações do ENEM, com um enunciado contextualizado, uma pergunta clara e cinco alternativas de resposta múltipla com única correta.</t>
        </is>
      </c>
      <c r="AB1240" s="6" t="n">
        <v>5</v>
      </c>
      <c r="AC1240" s="6" t="n">
        <v>5</v>
      </c>
      <c r="AD1240" s="6" t="n">
        <v>5</v>
      </c>
      <c r="AE1240" s="6" t="n">
        <v>5</v>
      </c>
      <c r="AF1240" s="6" t="n">
        <v>5</v>
      </c>
      <c r="AG1240" s="6" t="n">
        <v>5</v>
      </c>
      <c r="AH1240" s="6" t="inlineStr">
        <is>
          <t>O item apresenta excelente alinhamento à habilidade CH-H18, ao descrever um processo específico de circulação de riquezas (o escoamento de grãos via Arco Norte) e exigir a análise de sua implicação socioespacial. A alternativa correta (C) aborda com precisão a reconfiguração da rede urbana e logística e a integração regional. Os distratores são bem elaborados, explorando equívocos conceituais comuns (como a estagnação total do Sudeste, a industrialização imediata da Amazônia, o fim do desmatamento ou a reversão do êxodo rural), o que garante a validade do item. O nível de complexidade, o vocabulário e o formato são plenamente adequados ao Ensino Médio e ao padrão do ENEM.</t>
        </is>
      </c>
    </row>
    <row r="1241">
      <c r="A1241" s="6" t="inlineStr">
        <is>
          <t>b951f5c3-e67d-46ff-9309-fe3e0447b21d</t>
        </is>
      </c>
      <c r="B1241" s="6" t="inlineStr">
        <is>
          <t>sem_grafo</t>
        </is>
      </c>
      <c r="C1241" s="6" t="inlineStr">
        <is>
          <t>CH</t>
        </is>
      </c>
      <c r="D1241" s="6" t="inlineStr">
        <is>
          <t>Ciencias Humanas e suas Tecnologias</t>
        </is>
      </c>
      <c r="E1241" s="6" t="n">
        <v>4</v>
      </c>
      <c r="F1241" s="6" t="inlineStr">
        <is>
          <t>CH-H18</t>
        </is>
      </c>
      <c r="G1241" s="6" t="inlineStr">
        <is>
          <t>Analisar diferentes processos de producao ou circulacao de riquezas e suas implicacoes socio-espaciais.</t>
        </is>
      </c>
      <c r="H1241" s="6" t="inlineStr">
        <is>
          <t>A expansão da fronteira agrícola brasileira rumo ao Centro-Oeste e ao Norte impulsionou a busca por novas rotas de escoamento da produção. Historicamente, o porto de Santos (SP) concentrou a maior parte das exportações, mas a saturação da infraestrutura e os custos elevados estimularam investimentos no chamado "Arco Norte". Esse complexo portuário, que inclui terminais em Barcarena (PA), Itaqui (MA) e Santarém (PA), tem se tornado vital para a exportação de commodities como soja e milho. Considerando a dinâmica de circulação de riquezas descrita, qual é a principal implicação socioespacial da consolidação do Arco Norte para a região amazônica?</t>
        </is>
      </c>
      <c r="I1241" s="6" t="inlineStr">
        <is>
          <t>A estagnação econômica total da região Sudeste, que perdeu sua hegemonia industrial para a região Norte devido à transferência de portos.</t>
        </is>
      </c>
      <c r="J1241" s="6" t="inlineStr">
        <is>
          <t>A redução drástica do desmatamento na Amazônia, uma vez que o transporte hidroviário, predominante no Arco Norte, não exige a abertura de estradas.</t>
        </is>
      </c>
      <c r="K1241" s="6" t="inlineStr">
        <is>
          <t>A reconfiguração do espaço regional, com a integração de áreas anteriormente isoladas à economia global e o surgimento de novas centralidades urbanas.</t>
        </is>
      </c>
      <c r="L1241" s="6" t="inlineStr">
        <is>
          <t>O fim do modelo de exportação de commodities, priorizando-se o consumo interno e a diversificação da produção industrial local para abastecer os novos portos.</t>
        </is>
      </c>
      <c r="M1241" s="6" t="inlineStr">
        <is>
          <t>A fixação definitiva da população no campo, eliminando o êxodo rural, pois a logística de exportação gera empregos apenas nas zonas rurais produtoras.</t>
        </is>
      </c>
      <c r="N1241" s="6" t="inlineStr">
        <is>
          <t>C</t>
        </is>
      </c>
      <c r="O1241" s="6" t="inlineStr">
        <is>
          <t>A habilidade CH-H18 exige a análise de processos de circulação de riquezas e suas implicações no espaço. A alternativa C está correta porque identifica que a mudança na rota de escoamento da produção (circulação de riquezas) altera a organização espacial da Amazônia, integrando-a ao mercado internacional e gerando crescimento urbano e econômico em cidades portuárias e no seu entorno (implicação socioespacial). As outras alternativas ou exageram os impactos (A e B), ou invertem a lógica econômica (D e E).</t>
        </is>
      </c>
      <c r="P1241" s="6" t="b">
        <v>1</v>
      </c>
      <c r="Q1241" s="6" t="n">
        <v>0.03448275862068965</v>
      </c>
      <c r="R1241" s="6" t="n">
        <v>3.072463768115942</v>
      </c>
      <c r="S1241" s="6" t="n">
        <v>0.8787878787878788</v>
      </c>
      <c r="T1241" s="6" t="n">
        <v>16.02779874213837</v>
      </c>
      <c r="U1241" s="6" t="n">
        <v>4.8</v>
      </c>
      <c r="V1241" s="6" t="n">
        <v>5</v>
      </c>
      <c r="W1241" s="6" t="n">
        <v>5</v>
      </c>
      <c r="X1241" s="6" t="n">
        <v>4</v>
      </c>
      <c r="Y1241" s="6" t="n">
        <v>5</v>
      </c>
      <c r="Z1241" s="6" t="n">
        <v>5</v>
      </c>
      <c r="AA1241" s="6" t="inlineStr">
        <is>
          <t>O item apresenta excelente alinhamento com a habilidade CH-H18, pois demanda a análise do processo de circulação de riquezas (exportação via Arco Norte) e sua implicação socioespacial (reconfiguração do espaço regional). Os objetos de conhecimento esperados são perfeitamente contemplados, pois o enunciado aborda as transformações nas estruturas produtivas e de circulação. Os distratores são plausíveis, pois exploram visões simplistas ou exageradas (estagnação, fim do desmatamento, fim do modelo de exportação) que um estudante poderia ter, embora a alternativa B seja um pouco frágil ao ignorar outros impactos do agronegócio. O nível de linguagem e a complexidade do tema são adequados ao Ensino Médio. A aderência ao formato ENEM é máxima, com um contexto atual, uma pergunta que exige análise e síntese, e alternativas que exigem discernimento crítico.</t>
        </is>
      </c>
      <c r="AB1241" s="6" t="n">
        <v>4.8</v>
      </c>
      <c r="AC1241" s="6" t="n">
        <v>5</v>
      </c>
      <c r="AD1241" s="6" t="n">
        <v>5</v>
      </c>
      <c r="AE1241" s="6" t="n">
        <v>4</v>
      </c>
      <c r="AF1241" s="6" t="n">
        <v>5</v>
      </c>
      <c r="AG1241" s="6" t="n">
        <v>5</v>
      </c>
      <c r="AH1241" s="6" t="inlineStr">
        <is>
          <t>O item apresenta excelente alinhamento à habilidade CH-H18, pois exige do aluno a análise de um processo específico de circulação de riquezas (o escoamento da produção via Arco Norte) e a identificação de sua consequência na organização do espaço (reconfiguração socioespacial). Os objetos de conhecimento sobre estruturas produtivas são integralmente contemplados ao discutir a fronteira agrícola e a logística de exportação. Os distratores são plausíveis e bem construídos, explorando equívocos comuns como a ideia de desenvolvimento zero-sum (A), a interpretação equivocada de sustentabilidade (B) e a inversão da lógica econômica (D e E), embora alguns utilizem termos absolutos que facilitam a eliminação. O nível de dificuldade e a linguagem são perfeitamente adequados ao Ensino Médio, e o formato segue rigorosamente os padrões do ENEM.</t>
        </is>
      </c>
    </row>
    <row r="1242">
      <c r="A1242" s="6" t="inlineStr">
        <is>
          <t>3727214d-5210-4660-9bf4-542f2fa13e90</t>
        </is>
      </c>
      <c r="B1242" s="6" t="inlineStr">
        <is>
          <t>sem_grafo</t>
        </is>
      </c>
      <c r="C1242" s="6" t="inlineStr">
        <is>
          <t>CH</t>
        </is>
      </c>
      <c r="D1242" s="6" t="inlineStr">
        <is>
          <t>Ciencias Humanas e suas Tecnologias</t>
        </is>
      </c>
      <c r="E1242" s="6" t="n">
        <v>4</v>
      </c>
      <c r="F1242" s="6" t="inlineStr">
        <is>
          <t>CH-H18</t>
        </is>
      </c>
      <c r="G1242" s="6" t="inlineStr">
        <is>
          <t>Analisar diferentes processos de producao ou circulacao de riquezas e suas implicacoes socio-espaciais.</t>
        </is>
      </c>
      <c r="H1242" s="6" t="inlineStr">
        <is>
          <t>A Estrada de Ferro Carajás, que corta a região amazônica, é um importante corredor logístico utilizado para escoar a produção de minério de ferro e soja do interior do Pará até o porto de São Luís, no Maranhão. Essa infraestrutura é fundamental para a geração de riquezas no país, impulsionando as exportações. No entanto, a presença da ferrovia e a intensificação das atividades econômicas associadas a ela geram impactos profundos no território, como o desmatamento nas faixas laterais, o aumento do custo de vida nas cidades próximas e conflitos com populações tradicionais e indígenas que vivem nas proximidades.</t>
        </is>
      </c>
      <c r="I1242" s="6" t="inlineStr">
        <is>
          <t>A construção da ferrovia promoveu o isolamento total da região, impedindo a migração de pessoas e garantindo a preservação integral da floresta.</t>
        </is>
      </c>
      <c r="J1242" s="6" t="inlineStr">
        <is>
          <t>A circulação das riquezas pelo corredor logístico resulta em um desenvolvimento socioespacial equilibrado, eliminando a pobreza em todos os municípios atravessados pela linha férrea.</t>
        </is>
      </c>
      <c r="K1242" s="6" t="inlineStr">
        <is>
          <t>O processo de produção e circulação de riquezas gera uma reorganização do espaço marcada pela desigualdade, contrastando a modernidade da infraestrutura de transporte com a precariedade social e ambiental local.</t>
        </is>
      </c>
      <c r="L1242" s="6" t="inlineStr">
        <is>
          <t>A principal implicação socioespacial desse processo é a industrialização das cidades do interior, que se transformaram em polos tecnológicos de alta complexidade.</t>
        </is>
      </c>
      <c r="M1242" s="6" t="inlineStr">
        <is>
          <t>A extração de minérios e o transporte ferroviário estimulam apenas o crescimento econômico, sem causar alterações significativas na dinâmica demográfica ou ambiental da região.</t>
        </is>
      </c>
      <c r="N1242" s="6" t="inlineStr">
        <is>
          <t>C</t>
        </is>
      </c>
      <c r="O1242" s="6" t="inlineStr">
        <is>
          <t>A habilidade CH-H18 exige a análise de como a produção e circulação de riquezas afetam o espaço social. A alternativa C está correta porque identifica a dualidade socioespacial: enquanto a ferrovia representa modernidade e geração de riqueza (circulação), as populações locais enfrentam precariedade e conflitos ambientais, demonstrando que os benefícios econômicos não se distribuem uniformemente pelo espaço.</t>
        </is>
      </c>
      <c r="P1242" s="6" t="b">
        <v>1</v>
      </c>
      <c r="Q1242" s="6" t="n">
        <v>0</v>
      </c>
      <c r="R1242" s="6" t="n">
        <v>0</v>
      </c>
      <c r="S1242" s="6" t="n">
        <v>0.8661417322834646</v>
      </c>
      <c r="T1242" s="6" t="n">
        <v>18.09136363636364</v>
      </c>
      <c r="U1242" s="6" t="n">
        <v>5</v>
      </c>
      <c r="V1242" s="6" t="n">
        <v>5</v>
      </c>
      <c r="W1242" s="6" t="n">
        <v>5</v>
      </c>
      <c r="X1242" s="6" t="n">
        <v>5</v>
      </c>
      <c r="Y1242" s="6" t="n">
        <v>5</v>
      </c>
      <c r="Z1242" s="6" t="n">
        <v>5</v>
      </c>
      <c r="AA1242" s="6" t="inlineStr">
        <is>
          <t>O item apresenta excelente alinhamento com a habilidade CH-H18, pois o enunciado e a alternativa correta (C) exigem a análise crítica dos processos de produção e circulação de riquezas e suas implicações socioespaciais, indo além da descrição para evidenciar a desigualdade e a reorganização do espaço. Os objetos de conhecimento esperados são perfeitamente adequados e contemplados no texto. Os distratores (A, B, D, E) são plausíveis, pois cada um aborda uma possível consequência da ferrovia (isolamento, desenvolvimento equilibrado, industrialização, crescimento econômico puro), mas são facticamente incorretos ou simplistas, exigindo do candidato o discernimento entre a realidade complexa apresentada e visões reducionistas. O nível de linguagem e a complexidade da análise são apropriados para o Ensino Médio. O formato segue rigorosamente as especificações do ENEM, com um enunciado contextualizado, uma questão de múltipla escolha com cinco alternativas e uma justificativa clara para o gabarito.</t>
        </is>
      </c>
      <c r="AB1242" s="6" t="n">
        <v>4.8</v>
      </c>
      <c r="AC1242" s="6" t="n">
        <v>5</v>
      </c>
      <c r="AD1242" s="6" t="n">
        <v>5</v>
      </c>
      <c r="AE1242" s="6" t="n">
        <v>4</v>
      </c>
      <c r="AF1242" s="6" t="n">
        <v>5</v>
      </c>
      <c r="AG1242" s="6" t="n">
        <v>5</v>
      </c>
      <c r="AH1242" s="6" t="inlineStr">
        <is>
          <t>O item apresenta excelente alinhamento à habilidade CH-H18, pois exige do aluno a análise das implicações socioespaciais (desigualdade, conflitos ambientais) derivadas de um processo específico de circulação de riquezas (ferrovia Carajás). Os objetos de conhecimento relativos às estruturas produtivas são integralmente abordados no enunciado. Os distratores são plausíveis e exploram erros comuns de interpretação, como o determinismo econômico ou a visão ufanista do desenvolvimento, embora alguns contenham termos absolutos ('isolamento total', 'eliminando a pobreza') que facilitam a eliminação. O vocabulário e a complexidade da temática são adequados ao Ensino Médio, e o formato segue rigorosamente o padrão do ENEM, com enunciado contextualizado e exigência de análise crítica.</t>
        </is>
      </c>
    </row>
    <row r="1243">
      <c r="A1243" s="6" t="inlineStr">
        <is>
          <t>bdb9c0a3-9af6-4052-81b1-65bcbd2bb777</t>
        </is>
      </c>
      <c r="B1243" s="6" t="inlineStr">
        <is>
          <t>sem_grafo</t>
        </is>
      </c>
      <c r="C1243" s="6" t="inlineStr">
        <is>
          <t>CH</t>
        </is>
      </c>
      <c r="D1243" s="6" t="inlineStr">
        <is>
          <t>Ciencias Humanas e suas Tecnologias</t>
        </is>
      </c>
      <c r="E1243" s="6" t="n">
        <v>4</v>
      </c>
      <c r="F1243" s="6" t="inlineStr">
        <is>
          <t>CH-H19</t>
        </is>
      </c>
      <c r="G1243" s="6" t="inlineStr">
        <is>
          <t>Reconhecer as transformacoes tecnicas e tecnologicas que determinam as varias formas de uso e apropriacao dos espacos rural e urbano.</t>
        </is>
      </c>
      <c r="H1243" s="6" t="inlineStr">
        <is>
          <t>A expansão da fronteira agrícola no Brasil, especialmente no bioma Cerrado, tem sido marcada pela intensa modernização do campo. Nas últimas décadas, a introdução de maquinário de precisão, sistemas de irrigação automatizados e o uso de drones para monitoramento de safras permitiu um aumento expressivo da produtividade. Contudo, essa transformação técnica e tecnológica alterou profundamente a dinâmica de uso e apropriação do espaço rural, gerando novas configurações territoriais.</t>
        </is>
      </c>
      <c r="I1243" s="6" t="inlineStr">
        <is>
          <t>A diversificação das atividades produtivas, fortalecendo a policultura e a agricultura de subsistência familiar.</t>
        </is>
      </c>
      <c r="J1243" s="6" t="inlineStr">
        <is>
          <t>A fixação do homem no campo, gerando um aumento expressivo no emprego rural formal e na densidade demográfica.</t>
        </is>
      </c>
      <c r="K1243" s="6" t="inlineStr">
        <is>
          <t>A concentração da propriedade da terra e a especialização do espaço para o agronegócio de exportação.</t>
        </is>
      </c>
      <c r="L1243" s="6" t="inlineStr">
        <is>
          <t>A diminuição da produtividade agrícola, devido à incompatibilidade das tecnologias avançadas com os solos tropicais.</t>
        </is>
      </c>
      <c r="M1243" s="6" t="inlineStr">
        <is>
          <t>A fragmentação das grandes propriedades em pequenos lotes, facilitando o acesso à terra por assentamentos de reforma agrária.</t>
        </is>
      </c>
      <c r="N1243" s="6" t="inlineStr">
        <is>
          <t>C</t>
        </is>
      </c>
      <c r="O1243" s="6" t="inlineStr">
        <is>
          <t>A habilidade CH-H19 exige o reconhecimento de como as transformações tecnológicas moldam o espaço. No contexto descrito, a modernização (tecnologia) viabiliza a produção em larga escala, o que favorece o latifúndio e a monocultura (uso e apropriação do espaço), em detrimento da pequena propriedade e da diversidade de cultivos.</t>
        </is>
      </c>
      <c r="P1243" s="6" t="b">
        <v>1</v>
      </c>
      <c r="Q1243" s="6" t="n">
        <v>0.0625</v>
      </c>
      <c r="R1243" s="6" t="n">
        <v>2.128378378378379</v>
      </c>
      <c r="S1243" s="6" t="n">
        <v>0.8888888888888888</v>
      </c>
      <c r="T1243" s="6" t="n">
        <v>16.30328020134229</v>
      </c>
      <c r="U1243" s="6" t="n">
        <v>4.8</v>
      </c>
      <c r="V1243" s="6" t="n">
        <v>5</v>
      </c>
      <c r="W1243" s="6" t="n">
        <v>5</v>
      </c>
      <c r="X1243" s="6" t="n">
        <v>4</v>
      </c>
      <c r="Y1243" s="6" t="n">
        <v>5</v>
      </c>
      <c r="Z1243" s="6" t="n">
        <v>5</v>
      </c>
      <c r="AA1243" s="6" t="inlineStr">
        <is>
          <t>O item apresenta excelente alinhamento com a habilidade CH-H19, pois o enunciado descreve de forma clara e contextualizada as transformações tecnológicas (modernização do campo) e seu impacto direto no uso e apropriação do espaço rural (concentração da terra e especialização para o agronegócio). Os objetos de conhecimento esperados são perfeitamente contemplados. Os distratores são plausíveis, pois abordam temas relevantes para a geografia rural (diversificação, fixação do homem, fragmentação), mas representam cenários opostos ou incorretos em relação à lógica do agronegócio moderno. O nível de linguagem e a complexidade do tema são adequados para o Ensino Médio. O formato segue as características do ENEM, com um texto de base contextualizado e alternativas que exigem a compreensão das relações entre tecnologia, economia e espaço.</t>
        </is>
      </c>
      <c r="AB1243" s="6" t="n">
        <v>4.6</v>
      </c>
      <c r="AC1243" s="6" t="n">
        <v>5</v>
      </c>
      <c r="AD1243" s="6" t="n">
        <v>5</v>
      </c>
      <c r="AE1243" s="6" t="n">
        <v>4</v>
      </c>
      <c r="AF1243" s="6" t="n">
        <v>5</v>
      </c>
      <c r="AG1243" s="6" t="n">
        <v>4</v>
      </c>
      <c r="AH1243" s="6" t="inlineStr">
        <is>
          <t>O item apresenta excelente alinhamento à habilidade CH-H19, pois estabelece uma relação direta e clara entre as inovações tecnológicas citadas no enunciado e a reconfiguração do espaço rural, exigindo do aluno o reconhecimento da concentração fundiária e da especialização produtiva como consequências desse processo. Os objetos de conhecimento referentes às transformações das estruturas produtivas são integralmente contemplados. Os distratores A, B e E são plausíveis, pois exploram concepções idealizadas ou equivocadas sobre a modernização do campo (como o aumento do emprego ou a policultura), enquanto o distrator D, embora fraco por contradizer o texto explicitamente, cumpre o papel de alternativa descartável. O vocabulário e a complexidade conceitual são adequados ao Ensino Médio. A nota do formato (d5) é ligeiramente inferior devido à ausência de um comando explícito ou pergunta interrogativa no enunciado, que termina apenas com uma afirmação, o que foge ligeiramente do padrão estrito de itens do ENEM, que geralmente apresentam uma questão direta.</t>
        </is>
      </c>
    </row>
    <row r="1244">
      <c r="A1244" s="6" t="inlineStr">
        <is>
          <t>aa3fcfe4-a61e-4914-b4ea-4aa2611b1abc</t>
        </is>
      </c>
      <c r="B1244" s="6" t="inlineStr">
        <is>
          <t>sem_grafo</t>
        </is>
      </c>
      <c r="C1244" s="6" t="inlineStr">
        <is>
          <t>CH</t>
        </is>
      </c>
      <c r="D1244" s="6" t="inlineStr">
        <is>
          <t>Ciencias Humanas e suas Tecnologias</t>
        </is>
      </c>
      <c r="E1244" s="6" t="n">
        <v>4</v>
      </c>
      <c r="F1244" s="6" t="inlineStr">
        <is>
          <t>CH-H19</t>
        </is>
      </c>
      <c r="G1244" s="6" t="inlineStr">
        <is>
          <t>Reconhecer as transformacoes tecnicas e tecnologicas que determinam as varias formas de uso e apropriacao dos espacos rural e urbano.</t>
        </is>
      </c>
      <c r="H1244" s="6" t="inlineStr">
        <is>
          <t>Nas últimas décadas, o avanço das tecnologias de informação e comunicação (TICs) tem alterado significativamente a dinâmica socioespacial em diversas regiões do Brasil. Um exemplo desse fenômeno é o crescimento de cidades de pequeno e médio porte, localizadas no interior do país, que passaram a atrair empresas de tecnologia e profissionais liberais. Esses migrantes buscam qualidade de vida e custos operacionais menores, mantendo, no entanto, integração total com os mercados globais. Esse processo resultou na valorização imobiliária local e no surgimento de bairros com infraestrutura urbana moderna, muitas vezes contrastando com áreas tradicionais de agricultura familiar.</t>
        </is>
      </c>
      <c r="I1244" s="6" t="inlineStr">
        <is>
          <t>A mecanização das atividades agrícolas, que expulsa a mão de obra do campo e aumenta o inchaço das metrópoles.</t>
        </is>
      </c>
      <c r="J1244" s="6" t="inlineStr">
        <is>
          <t>A instalação de distritos industriais, que poluem o ambiente rural e impedem a prática de atividades agropecuárias.</t>
        </is>
      </c>
      <c r="K1244" s="6" t="inlineStr">
        <is>
          <t>A incorporação de novas tecnologias digitais, que redefinem a função do espaço rural, permitindo sua apropriação para serviços e indústria de alta tecnologia.</t>
        </is>
      </c>
      <c r="L1244" s="6" t="inlineStr">
        <is>
          <t>A construção de grandes rodovias, que facilitam apenas o escoamento da produção agrícola sem gerar benefícios para a população urbana local.</t>
        </is>
      </c>
      <c r="M1244" s="6" t="inlineStr">
        <is>
          <t>O isolamento das comunidades rurais, que passam a depender exclusivamente de subsídios governamentais devido à falta de conectividade.</t>
        </is>
      </c>
      <c r="N1244" s="6" t="inlineStr">
        <is>
          <t>C</t>
        </is>
      </c>
      <c r="O1244" s="6" t="inlineStr">
        <is>
          <t>A habilidade CH-H19 exige o reconhecimento de como transformações técnicas e tecnológicas alteram o uso e a apropriação dos espaços. A questão descreve um cenário onde a tecnologia digital (internet, TICs) permite que o espaço rural, tradicionalmente associado à agropecuária, seja apropriado para atividades econômicas típicas de centros urbanos (serviços, tecnologia), reconfigurando a organização social e econômica da região. A alternativa C é a única que vincula explicitamente a inovação tecnológica à mudança na função do espaço geográfico.</t>
        </is>
      </c>
      <c r="P1244" s="6" t="b">
        <v>1</v>
      </c>
      <c r="Q1244" s="6" t="n">
        <v>0.03478260869565217</v>
      </c>
      <c r="R1244" s="6" t="n">
        <v>1.42</v>
      </c>
      <c r="S1244" s="6" t="n">
        <v>0.9504132231404959</v>
      </c>
      <c r="T1244" s="6" t="n">
        <v>15.74759450171821</v>
      </c>
      <c r="U1244" s="6" t="n">
        <v>4.8</v>
      </c>
      <c r="V1244" s="6" t="n">
        <v>5</v>
      </c>
      <c r="W1244" s="6" t="n">
        <v>5</v>
      </c>
      <c r="X1244" s="6" t="n">
        <v>4</v>
      </c>
      <c r="Y1244" s="6" t="n">
        <v>5</v>
      </c>
      <c r="Z1244" s="6" t="n">
        <v>5</v>
      </c>
      <c r="AA1244" s="6" t="inlineStr">
        <is>
          <t>O item apresenta excelente alinhamento com a habilidade-alvo CH-H19, pois descreve de forma clara e contextualizada como as TICs (uma transformação tecnológica) redefinem a função e a apropriação do espaço rural. Os objetos de conhecimento esperados são perfeitamente contemplados, pois o texto aborda as transformações das estruturas produtivas, passando da agricultura familiar para a economia de serviços e tecnologia. Os distratores são plausíveis, pois remetem a outros fenômenos espaciais relevantes (migração rural-urbana, industrialização, infraestrutura), mas são logicamente descartáveis, pois não se conectam ao núcleo do fenômeno descrito (o papel das TICs). O nível de linguagem e a complexidade do enunciado são adequados para o Ensino Médio, exigindo compreensão de texto e análise de relações causais. O formato segue rigorosamente as especificações do ENEM, com um enunciado contextualizado, alternativas que exigem interpretação e uma justificativa objetiva.</t>
        </is>
      </c>
      <c r="AB1244" s="6" t="n">
        <v>4.8</v>
      </c>
      <c r="AC1244" s="6" t="n">
        <v>5</v>
      </c>
      <c r="AD1244" s="6" t="n">
        <v>5</v>
      </c>
      <c r="AE1244" s="6" t="n">
        <v>4</v>
      </c>
      <c r="AF1244" s="6" t="n">
        <v>5</v>
      </c>
      <c r="AG1244" s="6" t="n">
        <v>5</v>
      </c>
      <c r="AH1244" s="6" t="inlineStr">
        <is>
          <t>O item apresenta excelente alinhamento à habilidade CH-H19, pois exige o reconhecimento de como as TICs (transformação tecnológica) alteram a dinâmica e a apropriação do espaço rural e urbano (interiorização de tech). Os objetos de conhecimento referentes às transformações das estruturas produtivas são integralmente contemplados. Os distratores são plausíveis e exploram conceitos geográficos clássicos (mecanização, poluição industrial, isolamento) que não se aplicam ao contexto específico de inovação digital e qualidade de vida descrito, exigindo leitura atenta e domínio do conteúdo. O vocabulário e a complexidade são adequados ao Ensino Médio, e o formato segue rigorosamente o padrão da prova do ENEM.</t>
        </is>
      </c>
    </row>
    <row r="1245">
      <c r="A1245" s="6" t="inlineStr">
        <is>
          <t>05e039fa-1f02-49c1-8061-4ea5c8d350b3</t>
        </is>
      </c>
      <c r="B1245" s="6" t="inlineStr">
        <is>
          <t>sem_grafo</t>
        </is>
      </c>
      <c r="C1245" s="6" t="inlineStr">
        <is>
          <t>CH</t>
        </is>
      </c>
      <c r="D1245" s="6" t="inlineStr">
        <is>
          <t>Ciencias Humanas e suas Tecnologias</t>
        </is>
      </c>
      <c r="E1245" s="6" t="n">
        <v>4</v>
      </c>
      <c r="F1245" s="6" t="inlineStr">
        <is>
          <t>CH-H19</t>
        </is>
      </c>
      <c r="G1245" s="6" t="inlineStr">
        <is>
          <t>Reconhecer as transformacoes tecnicas e tecnologicas que determinam as varias formas de uso e apropriacao dos espacos rural e urbano.</t>
        </is>
      </c>
      <c r="H1245" s="6" t="inlineStr">
        <is>
          <t>Nos últimos anos, a popularização do trabalho remoto e a expansão da infraestrutura de internet de alta velocidade impulsionaram o fenômeno conhecido como 'migração reversa'. Profissionais que atuavam em grandes metrópoles passaram a se mudar para cidades pequenas ou áreas rurais, transformando antigas propriedades agrícolas em residências de alto padrão e espaços de coworking. Esse movimento tem alterado a dinâmica socioeconômica local, reduzindo a dependência exclusiva das atividades agropecuárias tradicionais.</t>
        </is>
      </c>
      <c r="I1245" s="6" t="inlineStr">
        <is>
          <t>A mecanização das lavouras, que aumentou a produtividade e demandou menos mão de obra no campo.</t>
        </is>
      </c>
      <c r="J1245" s="6" t="inlineStr">
        <is>
          <t>A construção de rodovias federais, que facilitou o escoamento da produção agrícola para o exterior.</t>
        </is>
      </c>
      <c r="K1245" s="6" t="inlineStr">
        <is>
          <t>A introdução de novas tecnologias digitais, que permitiu novas formas de apropriação e uso do espaço rural.</t>
        </is>
      </c>
      <c r="L1245" s="6" t="inlineStr">
        <is>
          <t>O isolamento geográfico das áreas rurais, que impediu a modernização das práticas de cultivo.</t>
        </is>
      </c>
      <c r="M1245" s="6" t="inlineStr">
        <is>
          <t>A expansão das fronteiras agrícolas, que eliminou as áreas de vegetação nativa para a pecuária.</t>
        </is>
      </c>
      <c r="N1245" s="6" t="inlineStr">
        <is>
          <t>C</t>
        </is>
      </c>
      <c r="O1245" s="6" t="inlineStr">
        <is>
          <t>A habilidade CH-H19 exige o reconhecimento de como transformações tecnológicas alteram o uso do espaço. O item descreve como a tecnologia de informação (internet) viabilizou o trabalho remoto, permitindo que o espaço rural, antes destinado predominantemente à agropecuária, fosse reapropriado para fins residenciais e de trabalho digital, demonstrando a mudança na função do território.</t>
        </is>
      </c>
      <c r="P1245" s="6" t="b">
        <v>1</v>
      </c>
      <c r="Q1245" s="6" t="n">
        <v>0.03571428571428571</v>
      </c>
      <c r="R1245" s="6" t="n">
        <v>1.575</v>
      </c>
      <c r="S1245" s="6" t="n">
        <v>0.9333333333333333</v>
      </c>
      <c r="T1245" s="6" t="n">
        <v>14.29325680272109</v>
      </c>
      <c r="U1245" s="6" t="n">
        <v>4.8</v>
      </c>
      <c r="V1245" s="6" t="n">
        <v>5</v>
      </c>
      <c r="W1245" s="6" t="n">
        <v>5</v>
      </c>
      <c r="X1245" s="6" t="n">
        <v>4</v>
      </c>
      <c r="Y1245" s="6" t="n">
        <v>5</v>
      </c>
      <c r="Z1245" s="6" t="n">
        <v>5</v>
      </c>
      <c r="AA1245" s="6" t="inlineStr">
        <is>
          <t>O item apresenta excelente alinhamento com a habilidade CH-H19, pois descreve de forma clara e contextualizada como uma transformação tecnológica (internet de alta velocidade e trabalho remoto) redefine a apropriação do espaço rural. O objeto de conhecimento 'Características e transformações das estruturas produtivas' é perfeitamente adequado, pois o fenômeno altera a estrutura produtiva e social do campo. Os distratores (A, B, D, E) são plausíveis, pois tratam de fatores reais de transformação rural, mas não se conectam ao núcleo do fenômeno descrito no enunciado, funcionando como bons desvios. O nível de linguagem e a complexidade do tema são apropriados para o Ensino Médio. O formato, com um texto contextualizado e alternativas que exigem análise de causa e consequência, segue rigorosamente o padrão ENEM.</t>
        </is>
      </c>
      <c r="AB1245" s="6" t="n">
        <v>4.8</v>
      </c>
      <c r="AC1245" s="6" t="n">
        <v>5</v>
      </c>
      <c r="AD1245" s="6" t="n">
        <v>5</v>
      </c>
      <c r="AE1245" s="6" t="n">
        <v>4</v>
      </c>
      <c r="AF1245" s="6" t="n">
        <v>5</v>
      </c>
      <c r="AG1245" s="6" t="n">
        <v>5</v>
      </c>
      <c r="AH1245" s="6" t="inlineStr">
        <is>
          <t>O item apresenta excelente alinhamento à habilidade CH-H19, pois aborda explicitamente como uma transformação tecnológica (internet/trabalho remoto) altera o uso e a apropriação do espaço rural. Os objetos de conhecimento sobre transformações produtivas são contemplados ao discutir a mudança da dinâmica socioeconômica local. Os distratores abordam outras transformações rurais clássicas (mecanização, rodovias, expansão agrícola), sendo plausíveis para quem não compreendeu o fenômeno específico da 'migração reversa'. O vocabulário e a temática são adequados ao Ensino Médio, e a estrutura segue o padrão do ENEM, exigindo a leitura crítica e associação de conceitos.</t>
        </is>
      </c>
    </row>
    <row r="1246">
      <c r="A1246" s="6" t="inlineStr">
        <is>
          <t>486b4ea8-e995-46f2-a3bf-c66ae0d242e6</t>
        </is>
      </c>
      <c r="B1246" s="6" t="inlineStr">
        <is>
          <t>sem_grafo</t>
        </is>
      </c>
      <c r="C1246" s="6" t="inlineStr">
        <is>
          <t>CH</t>
        </is>
      </c>
      <c r="D1246" s="6" t="inlineStr">
        <is>
          <t>Ciencias Humanas e suas Tecnologias</t>
        </is>
      </c>
      <c r="E1246" s="6" t="n">
        <v>4</v>
      </c>
      <c r="F1246" s="6" t="inlineStr">
        <is>
          <t>CH-H19</t>
        </is>
      </c>
      <c r="G1246" s="6" t="inlineStr">
        <is>
          <t>Reconhecer as transformacoes tecnicas e tecnologicas que determinam as varias formas de uso e apropriacao dos espacos rural e urbano.</t>
        </is>
      </c>
      <c r="H1246" s="6" t="inlineStr">
        <is>
          <t>O crescimento acelerado do comércio eletrônico nas últimas décadas impulsionou mudanças profundas na organização logística e territorial das cidades. Grandes centros de distribuição, conhecidos como 'fulfillment centers', têm sido instalados nas periferias metropolitanas, muitas vezes em áreas anteriormente destinadas à agricultura ou ao baixo adensamento urbano. Esses galpões utilizam tecnologias avançadas de automação, robótica e big data para gerenciar estoques e agilizar entregas. Esse fenômeno ilustra como as inovações tecnológicas redefinem a dinâmica socioespacial.</t>
        </is>
      </c>
      <c r="I1246" s="6" t="inlineStr">
        <is>
          <t>A estagnação das áreas centrais das cidades, que perdem sua função comercial para as zonas rurais.</t>
        </is>
      </c>
      <c r="J1246" s="6" t="inlineStr">
        <is>
          <t>A reversão do êxodo rural, uma vez que a tecnologia agrícola se torna mais importante que a logística urbana.</t>
        </is>
      </c>
      <c r="K1246" s="6" t="inlineStr">
        <is>
          <t>A reconfiguracao das franjas rurais-urbanas, transformando áreas agrícolas em espaços industriais e logísticos.</t>
        </is>
      </c>
      <c r="L1246" s="6" t="inlineStr">
        <is>
          <t>A diminuição da mobilidade urbana, pois a automação dos galpões elimina a necessidade de transporte de cargas.</t>
        </is>
      </c>
      <c r="M1246" s="6" t="inlineStr">
        <is>
          <t>O congelamento da expansão urbana, pois a tecnologia digital permite que as atividades econômicas ocorram apenas no ambiente virtual.</t>
        </is>
      </c>
      <c r="N1246" s="6" t="inlineStr">
        <is>
          <t>C</t>
        </is>
      </c>
      <c r="O1246" s="6" t="inlineStr">
        <is>
          <t>A questão aborda a habilidade CH-H19 ao relacionar uma transformação tecnológica (automação e logística do e-commerce) com uma nova forma de apropriação do espaço. A instalação de centros de distribuição em áreas periféricas ou rurais altera o uso do solo, convertendo terras agrícolas em zonas industriais/logísticas, exemplificando a influência da técnica na redefinição das relações entre o campo e a cidade.</t>
        </is>
      </c>
      <c r="P1246" s="6" t="b">
        <v>1</v>
      </c>
      <c r="Q1246" s="6" t="n">
        <v>0.03191489361702127</v>
      </c>
      <c r="R1246" s="6" t="n">
        <v>1.194444444444444</v>
      </c>
      <c r="S1246" s="6" t="n">
        <v>0.8952380952380953</v>
      </c>
      <c r="T1246" s="6" t="n">
        <v>15.08071729957806</v>
      </c>
      <c r="U1246" s="6" t="n">
        <v>4.8</v>
      </c>
      <c r="V1246" s="6" t="n">
        <v>5</v>
      </c>
      <c r="W1246" s="6" t="n">
        <v>5</v>
      </c>
      <c r="X1246" s="6" t="n">
        <v>4</v>
      </c>
      <c r="Y1246" s="6" t="n">
        <v>5</v>
      </c>
      <c r="Z1246" s="6" t="n">
        <v>5</v>
      </c>
      <c r="AA1246" s="6" t="inlineStr">
        <is>
          <t>O item demonstra excelente alinhamento com a habilidade CH-H19, pois aborda diretamente como uma inovação tecnológica (logística do e-commerce) redefine a apropriação do espaço (transformação de áreas rurais/periurbanas em centros de distribuição). Os objetos de conhecimento esperados são perfeitamente contemplados, pois o enunciado descreve em detalhe as transformações nas estruturas produtivas (comércio eletrônico, logística, automação). Os distratores são plausíveis e funcionais: A e E propõem interpretações exageradas ou incorretas do fenômeno (estagnação, congelamento), B desvia o foco para o rural, e D apresenta uma relação de causa e efeito falsa (a automação não elimina o transporte, apenas o otimiza). O nível de linguagem e a complexidade do tema são adequados para o Ensino Médio, exigindo compreensão de conceitos de geografia e economia contemporânea. O formato segue rigorosamente o padrão ENEM, com um texto contextualizador claro, alternativas que exploram diferentes interpretações e um gabarito que aponta a relação central entre tecnologia e espaço.</t>
        </is>
      </c>
      <c r="AB1246" s="6" t="n">
        <v>4.8</v>
      </c>
      <c r="AC1246" s="6" t="n">
        <v>5</v>
      </c>
      <c r="AD1246" s="6" t="n">
        <v>5</v>
      </c>
      <c r="AE1246" s="6" t="n">
        <v>4</v>
      </c>
      <c r="AF1246" s="6" t="n">
        <v>5</v>
      </c>
      <c r="AG1246" s="6" t="n">
        <v>5</v>
      </c>
      <c r="AH1246" s="6" t="inlineStr">
        <is>
          <t>O item apresenta excelente alinhamento à habilidade CH-H19, pois exige o reconhecimento de como inovações tecnológicas (comércio eletrônico, automação) alteram a apropriação e o uso do espaço (transformação de áreas rurais/periféricas em centros logísticos). Os objetos de conhecimento referentes às transformações das estruturas produtivas são integralmente contemplados. Os distratores são plausíveis e exploram interpretações equivocadas comuns, como a estagnação dos centros ou o fim da expansão física, exigindo leitura atenta do texto. O vocabulário e a complexidade são adequados ao Ensino Médio, e o formato segue rigorosamente o padrão do ENEM, com enunciado contextualizado e assertivas que exigem análise crítica.</t>
        </is>
      </c>
    </row>
    <row r="1247">
      <c r="A1247" s="6" t="inlineStr">
        <is>
          <t>4b62ec4e-71b1-497d-902f-ad9fe3dd10fc</t>
        </is>
      </c>
      <c r="B1247" s="6" t="inlineStr">
        <is>
          <t>sem_grafo</t>
        </is>
      </c>
      <c r="C1247" s="6" t="inlineStr">
        <is>
          <t>CH</t>
        </is>
      </c>
      <c r="D1247" s="6" t="inlineStr">
        <is>
          <t>Ciencias Humanas e suas Tecnologias</t>
        </is>
      </c>
      <c r="E1247" s="6" t="n">
        <v>4</v>
      </c>
      <c r="F1247" s="6" t="inlineStr">
        <is>
          <t>CH-H19</t>
        </is>
      </c>
      <c r="G1247" s="6" t="inlineStr">
        <is>
          <t>Reconhecer as transformacoes tecnicas e tecnologicas que determinam as varias formas de uso e apropriacao dos espacos rural e urbano.</t>
        </is>
      </c>
      <c r="H1247" s="6" t="inlineStr">
        <is>
          <t>Nas ultimas decadas, a difusao de tecnologias de informacao e comunicacao, associada a novas dinamicas produtivas, provocou mudanças significativas na organizacao do espaco geografico. Um exemplo disso e o fenomeno conhecido como 'rurbanizacao', no qual areas rurais passam a ser ocupadas por residencias de pessoas que trabalham em centros urbanos ou a distancia, utilizando-se da internet e das estradas pavimentadas para se deslocar. Essa transformacao altera a paisagem e a funcao social do campo, que deixa de ser exclusivamente um local de producao agropecuaria.</t>
        </is>
      </c>
      <c r="I1247" s="6" t="inlineStr">
        <is>
          <t>A mecanizacao da agricultura que expulsa a populacao rural para as periferias das cidades, aumentando a densidade demografica urbana.</t>
        </is>
      </c>
      <c r="J1247" s="6" t="inlineStr">
        <is>
          <t>A construcao de grandes condominios fechados no campo, isolados do entorno urbano, visando apenas o turismo de lazer de fim de semana.</t>
        </is>
      </c>
      <c r="K1247" s="6" t="inlineStr">
        <is>
          <t>A integracao tecnológica que permite a apropriacao do espaco rural para fins residenciais, dissociando o local de moradia do local de trabalho tradicional.</t>
        </is>
      </c>
      <c r="L1247" s="6" t="inlineStr">
        <is>
          <t>O esvaziamento total das areas rurais devido a falta de infraestrutura, o que obriga os trabalhadores a migrarem definitivamente para os polos industriais.</t>
        </is>
      </c>
      <c r="M1247" s="6" t="inlineStr">
        <is>
          <t>A estagnacao tecnologica do campo, que mantem as praticas agricolas tradicionais e impede a modernizacao das vias de acesso aos centros urbanos.</t>
        </is>
      </c>
      <c r="N1247" s="6" t="inlineStr">
        <is>
          <t>C</t>
        </is>
      </c>
      <c r="O1247" s="6" t="inlineStr">
        <is>
          <t>A habilidade CH-H19 exige reconhecer como transformacoes tecnicas e tecnologicas alteram o uso e a apropriacao dos espacos. A alternativa C esta correta pois identifica diretamente a conexao entre as novas tecnologias (internet, transporte) e a mudança na funcao do espaco rural (de produtivo a residencial), caracterizando uma nova forma de apropriacao espacial.</t>
        </is>
      </c>
      <c r="P1247" s="6" t="b">
        <v>1</v>
      </c>
      <c r="Q1247" s="6" t="n">
        <v>0.08737864077669903</v>
      </c>
      <c r="R1247" s="6" t="n">
        <v>2.869565217391304</v>
      </c>
      <c r="S1247" s="6" t="n">
        <v>0.911504424778761</v>
      </c>
      <c r="T1247" s="6" t="n">
        <v>18.15242875647668</v>
      </c>
      <c r="U1247" s="6" t="n">
        <v>4.8</v>
      </c>
      <c r="V1247" s="6" t="n">
        <v>5</v>
      </c>
      <c r="W1247" s="6" t="n">
        <v>5</v>
      </c>
      <c r="X1247" s="6" t="n">
        <v>4</v>
      </c>
      <c r="Y1247" s="6" t="n">
        <v>5</v>
      </c>
      <c r="Z1247" s="6" t="n">
        <v>5</v>
      </c>
      <c r="AA1247" s="6" t="inlineStr">
        <is>
          <t>O item apresenta excelente alinhamento com a habilidade-alvo CH-H19, pois o enunciado e a alternativa correta (C) focam diretamente no reconhecimento das transformações tecnológicas (TICs, infraestrutura de transporte) e como elas determinam uma nova forma de apropriação do espaço rural (rurbanização). Os objetos de conhecimento esperados são perfeitamente contemplados, pois a questão aborda as transformações das estruturas produtivas e do uso do espaço. Os distratores (A, B, D, E) são plausíveis e funcionam como bons desafios, pois cada um aponta para um fenômeno geográfico real (migração, turismo, êxodo rural, estagnação), mas os desviam do núcleo da questão, que é a *integração tecnológica* que permite a moradia no campo sem o trabalho tradicional. O nível de linguagem e a complexidade conceitual são adequados ao Ensino Médio. O formato segue as características do ENEM, com um texto contextualizador, uma pergunta implícita e alternativas que exigem análise crítica e compreensão de conceitos geográficos.</t>
        </is>
      </c>
      <c r="AB1247" s="6" t="n">
        <v>4.6</v>
      </c>
      <c r="AC1247" s="6" t="n">
        <v>5</v>
      </c>
      <c r="AD1247" s="6" t="n">
        <v>5</v>
      </c>
      <c r="AE1247" s="6" t="n">
        <v>4</v>
      </c>
      <c r="AF1247" s="6" t="n">
        <v>5</v>
      </c>
      <c r="AG1247" s="6" t="n">
        <v>4</v>
      </c>
      <c r="AH1247" s="6" t="inlineStr">
        <is>
          <t>O item apresenta excelente alinhamento à habilidade CH-H19, pois aborda diretamente como as transformações tecnológicas (internet, pavimentação) alteram o uso e a apropriação do espaço rural (rurbanização). Os objetos de conhecimento referentes às transformações das estruturas produtivas são adequadamente mobilizados. O nível de complexidade e o vocabulário são compatíveis com o Ensino Médio. Os distratores A e B são plausíveis, explorando conceitos de êxodo rural e condomínios de lazer que podem confundir o aluno, enquanto D e E são mais facilmente elimináveis por contradizerem o texto. A principal ressalva (d5) é a ausência de um comando ou pergunta explícita no enunciado, que termina apenas com uma afirmação, o que foge ligeiramente do padrão estrito de itens do ENEM que exigem um problema ou interrogativo.</t>
        </is>
      </c>
    </row>
    <row r="1248">
      <c r="A1248" s="6" t="inlineStr">
        <is>
          <t>bd2e2c13-4218-4ed1-936f-aa616fd84c53</t>
        </is>
      </c>
      <c r="B1248" s="6" t="inlineStr">
        <is>
          <t>sem_grafo</t>
        </is>
      </c>
      <c r="C1248" s="6" t="inlineStr">
        <is>
          <t>CH</t>
        </is>
      </c>
      <c r="D1248" s="6" t="inlineStr">
        <is>
          <t>Ciencias Humanas e suas Tecnologias</t>
        </is>
      </c>
      <c r="E1248" s="6" t="n">
        <v>1</v>
      </c>
      <c r="F1248" s="6" t="inlineStr">
        <is>
          <t>CH-H2</t>
        </is>
      </c>
      <c r="G1248" s="6" t="inlineStr">
        <is>
          <t>Analisar a producao da memoria pelas sociedades humanas.</t>
        </is>
      </c>
      <c r="H1248" s="6" t="inlineStr">
        <is>
          <t>Uma cidade histórica decidiu realizar uma audiência pública para discutir o destino de uma estátua localizada na praça central. A estátua homenageia um general do século XIX, conhecido por sua atuação em conflitos territoriais. Grupos de defesa dos direitos humanos e movimentos indígenas solicitam a retirada do monumento, alegando que ele celebra a violência contra povos originários. Já, associações comerciais e moradores antigos defendem a manutenção, argumentando que a peça é parte da 'tradição local' e que o passado não deve ser julgado com valores de hoje. Esse conflito demonstra que a memória social:</t>
        </is>
      </c>
      <c r="I1248" s="6" t="inlineStr">
        <is>
          <t>É um registro fiel e neutro dos fatos ocorridos, que deve ser preservado integralmente para o conhecimento das futuras gerações.</t>
        </is>
      </c>
      <c r="J1248" s="6" t="inlineStr">
        <is>
          <t>É um processo estático, no qual os símbolos públicos, uma vez erguidos, tornam-se intocáveis independentemente das mudanças sociais.</t>
        </is>
      </c>
      <c r="K1248" s="6" t="inlineStr">
        <is>
          <t>É uma construção dinâmica e seletiva, sendo constantemente ressignificada de acordo com os conflitos de poder e os valores identitários do presente.</t>
        </is>
      </c>
      <c r="L1248" s="6" t="inlineStr">
        <is>
          <t>Depende exclusivamente da preservação do patrimônio material, como estátuas, para garantir a continuidade da identidade nacional.</t>
        </is>
      </c>
      <c r="M1248" s="6" t="inlineStr">
        <is>
          <t>Tem como função principal o esquecimento de figuras históricas controversas, a fim de evitar debates sobre o passado colonial do país.</t>
        </is>
      </c>
      <c r="N1248" s="6" t="inlineStr">
        <is>
          <t>C</t>
        </is>
      </c>
      <c r="O1248" s="6" t="inlineStr">
        <is>
          <t>A questão aborda a Habilidade CH-H2 ao analisar a produção da memória pelas sociedades. O conflito apresentado (manter ou remover a estátua) ilustra que a memória não é um arquivo fixo do passado, mas uma construção ativa e política. A alternativa correta (C) identifica que a memória é dinâmica e seletiva, refletindo as lutas de poder e os valores do presente, que determinam quais eventos e figuras devem ser celebrados ou repudiados. As demais alternativas incorrem ao tratar a memória como algo imutável (A e B) ou focam apenas na preservação material (D) ou no esquecimento (E), sem compreender o processo de construção histórica.</t>
        </is>
      </c>
      <c r="P1248" s="6" t="b">
        <v>1</v>
      </c>
      <c r="Q1248" s="6" t="n">
        <v>0.04464285714285714</v>
      </c>
      <c r="R1248" s="6" t="n">
        <v>1.714285714285714</v>
      </c>
      <c r="S1248" s="6" t="n">
        <v>0.9572649572649573</v>
      </c>
      <c r="T1248" s="6" t="n">
        <v>16.16310645724259</v>
      </c>
      <c r="U1248" s="6" t="n">
        <v>5</v>
      </c>
      <c r="V1248" s="6" t="n">
        <v>5</v>
      </c>
      <c r="W1248" s="6" t="n">
        <v>5</v>
      </c>
      <c r="X1248" s="6" t="n">
        <v>5</v>
      </c>
      <c r="Y1248" s="6" t="n">
        <v>5</v>
      </c>
      <c r="Z1248" s="6" t="n">
        <v>5</v>
      </c>
      <c r="AA1248" s="6" t="inlineStr">
        <is>
          <t>O item apresenta excelente alinhamento com a habilidade-alvo CH-H2, pois o conflito narrado é um exemplo paradigmático da produção social da memória. A questão exige que o aluno compreenda que a memória não é um registro passivo, mas uma construção ativa, politizada e dinâmica, o que é o cerne da habilidade. Os objetos de conhecimento (diversidade cultural, conflitos e vida em sociedade) estão perfeitamente adequados e integrados ao enunciado, servindo como base para a compreensão do problema. Os distratores são plausíveis e bem elaborados: as alternativas A e B representam uma visão ingênua e fixa da memória, comum entre leigos; a alternativa D desloca o foco para o patrimônio material, ignorando o aspecto simbólico e político; a alternativa E propõe uma solução simplista (esquecimento) que também não capta a complexidade do debate. O nível de escolaridade é adequado, pois o tema, embora complexo, é apresentado de forma clara e contextualizada dentro de um cenário urbano e contemporâneo, acessível a estudantes do Ensino Médio. A aderência ao formato ENEM é máxima, com um enunciado contextualizado, um conflito social relevante e alternativas que exigem análise crítica e compreensão de conceitos históricos e sociais, em vez de mera memorização.</t>
        </is>
      </c>
      <c r="AB1248" s="6" t="n">
        <v>5</v>
      </c>
      <c r="AC1248" s="6" t="n">
        <v>5</v>
      </c>
      <c r="AD1248" s="6" t="n">
        <v>5</v>
      </c>
      <c r="AE1248" s="6" t="n">
        <v>5</v>
      </c>
      <c r="AF1248" s="6" t="n">
        <v>5</v>
      </c>
      <c r="AG1248" s="6" t="n">
        <v>5</v>
      </c>
      <c r="AH1248" s="6" t="inlineStr">
        <is>
          <t>O item apresenta excelente alinhamento à habilidade CH-H2, pois exige do estudante a compreensão de que a memória social é uma construção sujeita a disputas, conflitos de poder e ressignificações, e não um registro fixo ou neutro. O enunciado aborda de forma contextualizada os objetos de conhecimento previstos (diversidade cultural e conflitos em sociedade) ao colocar em choque visões distintas sobre um patrimônio histórico. Os distratores são plausíveis e bem elaborados, refletindo concepções equivocadas comuns (memória como fato neutro, estática ou puramente material). O nível de complexidade, o vocabulário e a estrutura do enunciado são adequados ao Ensino Médio, e o formato segue rigorosamente o padrão do ENEM, com comando claro e alternativas equilibradas.</t>
        </is>
      </c>
    </row>
    <row r="1249">
      <c r="A1249" s="6" t="inlineStr">
        <is>
          <t>332e3853-7b66-435a-bd95-0f1490ae736d</t>
        </is>
      </c>
      <c r="B1249" s="6" t="inlineStr">
        <is>
          <t>sem_grafo</t>
        </is>
      </c>
      <c r="C1249" s="6" t="inlineStr">
        <is>
          <t>CH</t>
        </is>
      </c>
      <c r="D1249" s="6" t="inlineStr">
        <is>
          <t>Ciencias Humanas e suas Tecnologias</t>
        </is>
      </c>
      <c r="E1249" s="6" t="n">
        <v>1</v>
      </c>
      <c r="F1249" s="6" t="inlineStr">
        <is>
          <t>CH-H2</t>
        </is>
      </c>
      <c r="G1249" s="6" t="inlineStr">
        <is>
          <t>Analisar a producao da memoria pelas sociedades humanas.</t>
        </is>
      </c>
      <c r="H1249" s="6" t="inlineStr">
        <is>
          <t>Em 2015, uma cidade brasileira decidiu retirar uma estatura de um bandeirante do centro urbano, apos intensos debates publicos. A estatura, erguida na decada de 1920, celebrava a 'civilizacao' trazida pelo explorador. Contudo, grupos indigenas e historiadores apontaram que a figura representava a violencia e a escravizacao de povos nativos. No lugar da estatura, foi instalado um painel de arte urbana que conta a historia dos povos originarios da regiao. A situacao descrita exemplifica que a producao da memoria por uma sociedade:</t>
        </is>
      </c>
      <c r="I1249" s="6" t="inlineStr">
        <is>
          <t>se baseia apenas em fatos comprovados cientificamente, ignorando interpretacoes subjetivas.</t>
        </is>
      </c>
      <c r="J1249" s="6" t="inlineStr">
        <is>
          <t>e um fenomeno estetico que nao possui relacao com os conflitos politicos do presente.</t>
        </is>
      </c>
      <c r="K1249" s="6" t="inlineStr">
        <is>
          <t>ocorre de forma passiva, preservando automaticamente todos os eventos do passado.</t>
        </is>
      </c>
      <c r="L1249" s="6" t="inlineStr">
        <is>
          <t>envolve disputas de poder e escolhas sobre quais narrativas devem ser valorizadas e preservadas.</t>
        </is>
      </c>
      <c r="M1249" s="6" t="inlineStr">
        <is>
          <t>depende unicamente da vontade do governo federal, sem influencia de movimentos sociais locais.</t>
        </is>
      </c>
      <c r="N1249" s="6" t="inlineStr">
        <is>
          <t>D</t>
        </is>
      </c>
      <c r="O1249" s="6" t="inlineStr">
        <is>
          <t>A questao aborda a Habilidade CH-H2 ao analisar como a memoria e um constructo social e dinamico. A troca do monumento simboliza a reavaliacao do passado e o conflito de memorias, mostrando que a sociedade seleciona o que lembrar e o que esquecer com base em valores e lutas de poder atuais, em vez de apenas preservar uma versao unica e oficial da historia.</t>
        </is>
      </c>
      <c r="P1249" s="6" t="b">
        <v>1</v>
      </c>
      <c r="Q1249" s="6" t="n">
        <v>0.08139534883720931</v>
      </c>
      <c r="R1249" s="6" t="n">
        <v>2.453271028037384</v>
      </c>
      <c r="S1249" s="6" t="n">
        <v>0.9662921348314607</v>
      </c>
      <c r="T1249" s="6" t="n">
        <v>15.15138888888889</v>
      </c>
      <c r="U1249" s="6" t="n">
        <v>4.8</v>
      </c>
      <c r="V1249" s="6" t="n">
        <v>5</v>
      </c>
      <c r="W1249" s="6" t="n">
        <v>5</v>
      </c>
      <c r="X1249" s="6" t="n">
        <v>4</v>
      </c>
      <c r="Y1249" s="6" t="n">
        <v>5</v>
      </c>
      <c r="Z1249" s="6" t="n">
        <v>5</v>
      </c>
      <c r="AA1249" s="6" t="inlineStr">
        <is>
          <t>O item apresenta excelente alinhamento com a habilidade CH-H2, pois a análise da produção da memória é o cerne do enunciado, que descreve um conflito de narrativas históricas. Os objetos de conhecimento (diversidade cultural, conflitos e vida em sociedade) são perfeitamente adequados e mobilizados para contextualizar o debate sobre o monumento. Os distratores (A, B, C e E) são plausíveis, pois representam visões simplificadas ou equivocadas sobre a memória (como a neutralidade científica, a esteticização, a passividade ou o centralismo estatal), sendo eficazmente refutados pelo contexto apresentado. O nível de complexidade é adequado para o Ensino Médio, exigindo a compreensão de conceitos como memória social, narrativa histórica e disputa de poder. O formato segue rigorosamente as especificações do ENEM, com um enunciado contextualizado, alternativas bem elaboradas e uma questão que demanda análise e interpretação, além de memorização.</t>
        </is>
      </c>
      <c r="AB1249" s="6" t="n">
        <v>5</v>
      </c>
      <c r="AC1249" s="6" t="n">
        <v>5</v>
      </c>
      <c r="AD1249" s="6" t="n">
        <v>5</v>
      </c>
      <c r="AE1249" s="6" t="n">
        <v>5</v>
      </c>
      <c r="AF1249" s="6" t="n">
        <v>5</v>
      </c>
      <c r="AG1249" s="6" t="n">
        <v>5</v>
      </c>
      <c r="AH1249" s="6" t="inlineStr">
        <is>
          <t>O item apresenta excelente alinhamento à habilidade CH-H2, exigindo do estudante a compreensão de que a memória social é um processo dinâmico de seleção e disputa de narrativas, e não um registro fixo. O enunciado aborda de forma pertinente os objetos de conhecimento esperados (diversidade cultural e conflitos sociais) ao tematizar a reavaliação de figuras históricas. Os distratores são bem elaborados, explorando concepções errôneas sobre a historicidade (memória como fato científico, passividade ou estética pura). O vocabulário e a complexidade cognitiva são adequados ao Ensino Médio, e a estrutura segue rigorosamente o padrão do ENEM.</t>
        </is>
      </c>
    </row>
    <row r="1250">
      <c r="A1250" s="6" t="inlineStr">
        <is>
          <t>746f888f-6a78-44e9-84d0-eb896befe05b</t>
        </is>
      </c>
      <c r="B1250" s="6" t="inlineStr">
        <is>
          <t>sem_grafo</t>
        </is>
      </c>
      <c r="C1250" s="6" t="inlineStr">
        <is>
          <t>CH</t>
        </is>
      </c>
      <c r="D1250" s="6" t="inlineStr">
        <is>
          <t>Ciencias Humanas e suas Tecnologias</t>
        </is>
      </c>
      <c r="E1250" s="6" t="n">
        <v>1</v>
      </c>
      <c r="F1250" s="6" t="inlineStr">
        <is>
          <t>CH-H2</t>
        </is>
      </c>
      <c r="G1250" s="6" t="inlineStr">
        <is>
          <t>Analisar a producao da memoria pelas sociedades humanas.</t>
        </is>
      </c>
      <c r="H1250" s="6" t="inlineStr">
        <is>
          <t>No ano de 2015, moradores de um pequeno município do interior do Nordeste organizaram um movimento para resgatar as histórias de seus antepassados que viveram a grande seca de 1958. Eles não se basearam apenas em livros de história oficiais, mas realizaram entrevistas com os idosos da região, coletaram fotografias de família e registraram cantigas e receitas transmitidas oralmente. Com esse material, foi criado um 'Museu da Memória' na praça central da cidade. Essa iniciativa é importante porque demonstra que a memória de um povo:</t>
        </is>
      </c>
      <c r="I1250" s="6" t="inlineStr">
        <is>
          <t>é fixa e imutável, devendo ser guardada exatamente como ocorreu para não perder a veracidade.</t>
        </is>
      </c>
      <c r="J1250" s="6" t="inlineStr">
        <is>
          <t>constrói-se de forma coletiva e dinâmica, selecionando eventos e símbolos que reforçam a identidade do grupo.</t>
        </is>
      </c>
      <c r="K1250" s="6" t="inlineStr">
        <is>
          <t>depende unicamente da validação de historiadores acadêmicos para ser considerada um patrimônio cultural.</t>
        </is>
      </c>
      <c r="L1250" s="6" t="inlineStr">
        <is>
          <t>tem como único objetivo preservar os bens materiais, como prédios antigos e objetos, para o turismo.</t>
        </is>
      </c>
      <c r="M1250" s="6" t="inlineStr">
        <is>
          <t>serve apenas para registrar os fatos heroicos e oficiais, esquecendo-se do cotidiano das pessoas comuns.</t>
        </is>
      </c>
      <c r="N1250" s="6" t="inlineStr">
        <is>
          <t>B</t>
        </is>
      </c>
      <c r="O1250" s="6" t="inlineStr">
        <is>
          <t>A questão exige a análise de como a memória é produzida socialmente (Habilidade CH-H2). A alternativa B está correta pois identifica que a memória não é um arquivo passivo, mas uma construção ativa onde a sociedade seleciona o que lembrar (oralidade, objetos, festas) para fortalecer seu sentimento de pertencimento e identidade. As outras alternativas ignoram o caráter seletivo, dinâmico e subjetivo da memória coletiva.</t>
        </is>
      </c>
      <c r="P1250" s="6" t="b">
        <v>1</v>
      </c>
      <c r="Q1250" s="6" t="n">
        <v>0.02247191011235955</v>
      </c>
      <c r="R1250" s="6" t="n">
        <v>1.568627450980392</v>
      </c>
      <c r="S1250" s="6" t="n">
        <v>0.956989247311828</v>
      </c>
      <c r="T1250" s="6" t="n">
        <v>13.5975</v>
      </c>
      <c r="U1250" s="6" t="n">
        <v>5</v>
      </c>
      <c r="V1250" s="6" t="n">
        <v>5</v>
      </c>
      <c r="W1250" s="6" t="n">
        <v>5</v>
      </c>
      <c r="X1250" s="6" t="n">
        <v>5</v>
      </c>
      <c r="Y1250" s="6" t="n">
        <v>5</v>
      </c>
      <c r="Z1250" s="6" t="n">
        <v>5</v>
      </c>
      <c r="AA1250" s="6" t="inlineStr">
        <is>
          <t>O item apresenta excelente alinhamento com a habilidade CH-H2, pois a situação-problema (criação de um museu a partir de fontes orais e materiais não oficiais) exige explicitamente a análise da produção social da memória. Os objetos de conhecimento (diversidade cultural, conflitos e vida em sociedade) estão perfeitamente adequados, pois o exemplo ilustra como um grupo social constrói sua identidade e memória a partir de suas próprias experiências e tradições. Os distratores são plausíveis e funcionam como armadilhas conceituais comuns, como a ideia de memória como algo fixo (A), dependente de validação acadêmica (C) ou focada apenas em bens materiais (D) ou fatos heroicos (E), permitindo a diferenciação da alternativa correta. O nível de complexidade é adequado para o Ensino Médio, exigindo compreensão de conceitos de história cultural e sociologia sem ser excessivamente técnico. O formato segue rigorosamente o padrão ENEM, com um enunciado contextualizado, uma pergunta clara e cinco alternativas bem estruturadas.</t>
        </is>
      </c>
      <c r="AB1250" s="6" t="n">
        <v>5</v>
      </c>
      <c r="AC1250" s="6" t="n">
        <v>5</v>
      </c>
      <c r="AD1250" s="6" t="n">
        <v>5</v>
      </c>
      <c r="AE1250" s="6" t="n">
        <v>5</v>
      </c>
      <c r="AF1250" s="6" t="n">
        <v>5</v>
      </c>
      <c r="AG1250" s="6" t="n">
        <v>5</v>
      </c>
      <c r="AH1250" s="6" t="inlineStr">
        <is>
          <t>O item apresenta excelente alinhamento à habilidade CH-H2, pois exige do estudante a compreensão da memória como uma construção social e dinâmica, e não apenas como um registro passivo de fatos. O enunciado contextualiza o tema de forma pertinente e atual (resgate da história local e oralidade no Nordeste), conectando-se adequadamente com os objetos de conhecimento relativos à diversidade cultural e vida em sociedade. Os distratores são plausíveis e abordam concepções errôneas comuns sobre o tema (memória como algo fixo, dependente apenas de validação acadêmica ou focada exclusivamente em bens materiais), o que garante a eficácia da avaliação. O nível de complexidade, a linguagem e o formato seguem rigorosamente os padrões do ENEM.</t>
        </is>
      </c>
    </row>
    <row r="1251">
      <c r="A1251" s="6" t="inlineStr">
        <is>
          <t>9e4bbfde-f112-473f-aff3-09b1e10821ac</t>
        </is>
      </c>
      <c r="B1251" s="6" t="inlineStr">
        <is>
          <t>sem_grafo</t>
        </is>
      </c>
      <c r="C1251" s="6" t="inlineStr">
        <is>
          <t>CH</t>
        </is>
      </c>
      <c r="D1251" s="6" t="inlineStr">
        <is>
          <t>Ciencias Humanas e suas Tecnologias</t>
        </is>
      </c>
      <c r="E1251" s="6" t="n">
        <v>1</v>
      </c>
      <c r="F1251" s="6" t="inlineStr">
        <is>
          <t>CH-H2</t>
        </is>
      </c>
      <c r="G1251" s="6" t="inlineStr">
        <is>
          <t>Analisar a producao da memoria pelas sociedades humanas.</t>
        </is>
      </c>
      <c r="H1251" s="6" t="inlineStr">
        <is>
          <t>A prefeitura de uma cidade histórica decidiu retirar a estátua de um antigo colonizador do centro da praça principal e substituí-la por um monumento em homenagem a um líder indígena local que resistiu à ocupação. A justificativa oficial é que a medida visa 'resgatar a identidade do povo e reparar injustiças históricas'. Essa ação gerou debates na sociedade, com alguns grupos defendendo a preservação da tradição e outros apoiando a reinterpretação do passado. Essa iniciativa municipal evidencia que a construção da memória de uma sociedade é um processo:</t>
        </is>
      </c>
      <c r="I1251" s="6" t="inlineStr">
        <is>
          <t>estático e definitivo, pois os fatos históricos registrados em monumentos não podem ser alterados por decisões políticas.</t>
        </is>
      </c>
      <c r="J1251" s="6" t="inlineStr">
        <is>
          <t>espontâneo e natural, ocorrendo sem a interferência de instituições governamentais ou disputas de poder.</t>
        </is>
      </c>
      <c r="K1251" s="6" t="inlineStr">
        <is>
          <t>dinâmico e seletivo, sujeito a revisões conforme as mudanças de valores e as necessidades identitárias do presente.</t>
        </is>
      </c>
      <c r="L1251" s="6" t="inlineStr">
        <is>
          <t>subjetivo e isolado, dependendo exclusivamente da memória individual de cada cidadão sobre os acontecimentos passados.</t>
        </is>
      </c>
      <c r="M1251" s="6" t="inlineStr">
        <is>
          <t>falso e distorcido, visto que a substituição de símbolos apaga completamente a verdade histórica dos documentos escritos.</t>
        </is>
      </c>
      <c r="N1251" s="6" t="inlineStr">
        <is>
          <t>C</t>
        </is>
      </c>
      <c r="O1251" s="6" t="inlineStr">
        <is>
          <t>A questão exige a análise de como a memória é produzida socialmente (Habilidade CH-H2). A situação descrita demonstra que a memória coletiva não é um registro fixo do passado, mas uma construção ativa. A alternativa C é a correta, pois identifica a memória como um processo dinâmico e seletivo, que é moldado por disputas políticas e pela necessidade de ressignificar o passado para atender aos valores e à identidade que a sociedade deseja afirmar no momento presente.</t>
        </is>
      </c>
      <c r="P1251" s="6" t="b">
        <v>1</v>
      </c>
      <c r="Q1251" s="6" t="n">
        <v>0.01020408163265306</v>
      </c>
      <c r="R1251" s="6" t="n">
        <v>0.7258064516129032</v>
      </c>
      <c r="S1251" s="6" t="n">
        <v>0.9702970297029703</v>
      </c>
      <c r="T1251" s="6" t="n">
        <v>16.2</v>
      </c>
      <c r="U1251" s="6" t="n">
        <v>4.8</v>
      </c>
      <c r="V1251" s="6" t="n">
        <v>5</v>
      </c>
      <c r="W1251" s="6" t="n">
        <v>5</v>
      </c>
      <c r="X1251" s="6" t="n">
        <v>4</v>
      </c>
      <c r="Y1251" s="6" t="n">
        <v>5</v>
      </c>
      <c r="Z1251" s="6" t="n">
        <v>5</v>
      </c>
      <c r="AA1251" s="6" t="inlineStr">
        <is>
          <t>O item apresenta excelente alinhamento com a habilidade CH-H2, pois a situação-problema (substituição de monumentos) exige a análise da memória como uma produção social, e não um registro fixo. Os objetos de conhecimento (diversidade cultural, conflitos e vida em sociedade) estão perfeitamente adequados, pois o enunciado aborda a identidade cultural, os conflitos de memória e a ação das instituições na sociedade. Os distratores são plausíveis, pois exploram concepções comuns e errôneas sobre a memória (estática, espontânea, subjetiva, falsa), sendo apenas a alternativa 'E' um pouco mais extrema e menos sedutora que as outras. O nível de complexidade é adequado ao Ensino Médio, pois envolve a compreensão de conceitos como memória social, identidade e poder sem exigir conhecimento de teorias historiográficas avançadas. O formato segue estritamente as normas do ENEM, com um enunciado contextualizado, uma pergunta clara e cinco alternativas de resposta múltipla com única correta.</t>
        </is>
      </c>
      <c r="AB1251" s="6" t="n">
        <v>5</v>
      </c>
      <c r="AC1251" s="6" t="n">
        <v>5</v>
      </c>
      <c r="AD1251" s="6" t="n">
        <v>5</v>
      </c>
      <c r="AE1251" s="6" t="n">
        <v>5</v>
      </c>
      <c r="AF1251" s="6" t="n">
        <v>5</v>
      </c>
      <c r="AG1251" s="6" t="n">
        <v>5</v>
      </c>
      <c r="AH1251" s="6" t="inlineStr">
        <is>
          <t>O item apresenta excelente alinhamento à habilidade CH-H2, pois exige do estudante a compreensão de que a memória social é uma construção sujeita a disputas, reinterpretações e seleções, e não um registro fixo do passado. O contexto da substituição de estátuas é um exemplo paradigmático de disputa de memória, envolvendo diretamente os objetos de conhecimento relacionados à diversidade cultural, conflitos e vida em sociedade. Os distratores são plausíveis e bem elaborados, abordando concepções equivocadas comuns, como a ideia de história estática (A), a confusão entre memória individual e coletiva (D) e a interpretação de revisão histórica como apagamento da verdade (E). O nível de complexidade, a linguagem e o formato são adequados e rigorosamente aderentes aos padrões do ENEM.</t>
        </is>
      </c>
    </row>
    <row r="1252">
      <c r="A1252" s="6" t="inlineStr">
        <is>
          <t>34de9bcc-ae66-4d68-814d-7d4f8c72b9a7</t>
        </is>
      </c>
      <c r="B1252" s="6" t="inlineStr">
        <is>
          <t>sem_grafo</t>
        </is>
      </c>
      <c r="C1252" s="6" t="inlineStr">
        <is>
          <t>CH</t>
        </is>
      </c>
      <c r="D1252" s="6" t="inlineStr">
        <is>
          <t>Ciencias Humanas e suas Tecnologias</t>
        </is>
      </c>
      <c r="E1252" s="6" t="n">
        <v>1</v>
      </c>
      <c r="F1252" s="6" t="inlineStr">
        <is>
          <t>CH-H2</t>
        </is>
      </c>
      <c r="G1252" s="6" t="inlineStr">
        <is>
          <t>Analisar a producao da memoria pelas sociedades humanas.</t>
        </is>
      </c>
      <c r="H1252" s="6" t="inlineStr">
        <is>
          <t>Em 2020, o movimento 'Black Lives Matter' intensificou debates globais sobre a permanência de estátuas de figuras históricas ligadas ao colonialismo e à escravidão em espaços públicos. Em uma cidade brasileira, uma estátua de um bandeirante do século XVII foi alvo de protestos. Defensores da manutenção alegam que ela preserva a 'historia local', enquanto criticos argumentam que ela celebra a violencia contra povos indigenas e negros, propondo a sua retirada ou a contextualizacao do monumento.</t>
        </is>
      </c>
      <c r="I1252" s="6" t="inlineStr">
        <is>
          <t>A memoria historica e fixa e imutavel, devendo os monumentos ser preservados exatamente como foram construidos para garantir a verdade dos fatos.</t>
        </is>
      </c>
      <c r="J1252" s="6" t="inlineStr">
        <is>
          <t>A existencia de conflitos em torno de simbolos publicos demonstra que a memoria e uma construcao social dinamica, que reflete as disputas de poder e os valores de diferentes grupos no presente.</t>
        </is>
      </c>
      <c r="K1252" s="6" t="inlineStr">
        <is>
          <t>A retirada de estatuas e um ato de vandalismo que impede a sociedade de conhecer o seu passado, pois os monumentos sao a unica fonte confiavel sobre o periodo colonial.</t>
        </is>
      </c>
      <c r="L1252" s="6" t="inlineStr">
        <is>
          <t>A memoria coletiva e formada apenas pelos relatos escritos em livros didaticos, nao sendo influenciada por manifestacoes culturais ou intervencoes urbanas.</t>
        </is>
      </c>
      <c r="M1252" s="6" t="inlineStr">
        <is>
          <t>O debate revela que a historia e a memoria sao identicas, ou seja, tudo o que esta registrado em uma estatuas corresponde fielmente a realidade vivida no passado.</t>
        </is>
      </c>
      <c r="N1252" s="6" t="inlineStr">
        <is>
          <t>B</t>
        </is>
      </c>
      <c r="O1252" s="6" t="inlineStr">
        <is>
          <t>A questao aborda a habilidade CH-H2 ao apresentar um conflito de memorias em torno de um monumento publico. A alternativa correta identifica que a memoria nao e um deposito passivo do passado, mas uma construcao ativa e seletiva feita pelas sociedades. O debate mostra como diferentes grupos disputam a narrativa historica para afirmar suas identidades e valores no presente, caracterizando a producao social da memoria.</t>
        </is>
      </c>
      <c r="P1252" s="6" t="b">
        <v>1</v>
      </c>
      <c r="Q1252" s="6" t="n">
        <v>0.08035714285714286</v>
      </c>
      <c r="R1252" s="6" t="n">
        <v>3.796875</v>
      </c>
      <c r="S1252" s="6" t="n">
        <v>0.9180327868852459</v>
      </c>
      <c r="T1252" s="6" t="n">
        <v>17.29903846153846</v>
      </c>
      <c r="U1252" s="6" t="n">
        <v>5</v>
      </c>
      <c r="V1252" s="6" t="n">
        <v>5</v>
      </c>
      <c r="W1252" s="6" t="n">
        <v>5</v>
      </c>
      <c r="X1252" s="6" t="n">
        <v>5</v>
      </c>
      <c r="Y1252" s="6" t="n">
        <v>5</v>
      </c>
      <c r="Z1252" s="6" t="n">
        <v>5</v>
      </c>
      <c r="AA1252" s="6" t="inlineStr">
        <is>
          <t>O item apresenta excelente alinhamento com a habilidade CH-H2, pois a análise do conflito em torno da estátua exige do estudante a compreensão de que a memória é uma produção social dinâmica, e não um registro fixo do passado. Os objetos de conhecimento (diversidade cultural, conflitos e vida em sociedade) estão perfeitamente adequados e integrados ao enunciado, que retrata um conflito de memórias e valores. Os distratores (A, C, D e E) são plausíveis e funcionam efetivamente como armadilhas, cada um representando uma visão simplificada ou equivocada da memória (memória como verdade absoluta, como única fonte confiável, como algo restrito a livros didáticos ou como idêntica à história). O nível de complexidade é adequado para o Ensino Médio, exigindo o uso de conceitos de história e sociologia sem ser excessivamente técnico. O formato segue rigorosamente as características do ENEM, com um enunciado contextualizado, um conflito social contemporâneo e alternativas que exigem análise crítica, não apenas memorização.</t>
        </is>
      </c>
      <c r="AB1252" s="6" t="n">
        <v>4.8</v>
      </c>
      <c r="AC1252" s="6" t="n">
        <v>5</v>
      </c>
      <c r="AD1252" s="6" t="n">
        <v>5</v>
      </c>
      <c r="AE1252" s="6" t="n">
        <v>4</v>
      </c>
      <c r="AF1252" s="6" t="n">
        <v>5</v>
      </c>
      <c r="AG1252" s="6" t="n">
        <v>5</v>
      </c>
      <c r="AH1252" s="6" t="inlineStr">
        <is>
          <t>O item apresenta excelente alinhamento à habilidade CH-H2, pois exige do estudante a compreensão da memória como uma construção social dinâmica e sujeita a disputas de poder no presente, e não como um registro passivo ou fixo. O contexto do 'Black Lives Matter' e da estátua do bandeirante é pertinente e atual, permitindo trabalhar adequadamente os objetos de conhecimento relacionados à diversidade cultural e conflitos sociais. Os distratores exploram concepções errôneas comuns, como a imutabilidade da memória (A), a confusão entre história e memória (E) e a ideia de vandalismo (C), embora a alternativa D seja um pouco simplista ao restringir a memória apenas a livros didáticos. O nível de complexidade e o formato seguem rigorosamente os padrões do ENEM.</t>
        </is>
      </c>
    </row>
    <row r="1253">
      <c r="A1253" s="6" t="inlineStr">
        <is>
          <t>c7b9dc34-677b-465a-accc-5c3df0bf0ad9</t>
        </is>
      </c>
      <c r="B1253" s="6" t="inlineStr">
        <is>
          <t>sem_grafo</t>
        </is>
      </c>
      <c r="C1253" s="6" t="inlineStr">
        <is>
          <t>CH</t>
        </is>
      </c>
      <c r="D1253" s="6" t="inlineStr">
        <is>
          <t>Ciencias Humanas e suas Tecnologias</t>
        </is>
      </c>
      <c r="E1253" s="6" t="n">
        <v>4</v>
      </c>
      <c r="F1253" s="6" t="inlineStr">
        <is>
          <t>CH-H20</t>
        </is>
      </c>
      <c r="G1253" s="6" t="inlineStr">
        <is>
          <t>Selecionar argumentos favoraveis ou contrarios as modificacoes impostas pelas novas tecnologias a vida social e ao mundo do trabalho.</t>
        </is>
      </c>
      <c r="H1253" s="6" t="inlineStr">
        <is>
          <t>Em uma assembleia geral de uma grande montadora de veículos, o diretor de produção anunciou o investimento pesado em robôs inteligentes para substituir a etapa de montagem final, historicamente realizada por humanos. Enquanto a gestão destaca a necessidade de modernização para manter a empresa viva, os representantes dos trabalhadores manifestam preocupação com as consequências sociais dessa decisão. Diante desse cenário de transformação tecnológica no mundo do trabalho, qual argumento apresenta uma perspectiva favorável à adoção das novas tecnologias?</t>
        </is>
      </c>
      <c r="I1253" s="6" t="inlineStr">
        <is>
          <t>A automação reduz drasticamente os postos de trabalho, contribuindo para o aumento do desemprego estrutural e da desigualdade de renda.</t>
        </is>
      </c>
      <c r="J1253" s="6" t="inlineStr">
        <is>
          <t>A tecnologia precariza as relações laborais, pois impõe um ritmo de trabalho intenso e elimina a necessidade de negociação coletiva.</t>
        </is>
      </c>
      <c r="K1253" s="6" t="inlineStr">
        <is>
          <t>A implementação de robôs aumenta a eficiência produtiva e a padronização da qualidade, fatores cruciais para a competitividade no mercado global.</t>
        </is>
      </c>
      <c r="L1253" s="6" t="inlineStr">
        <is>
          <t>A substituição de trabalhadores por máquinas provoca o isolamento social e o esvaziamento dos sindicatos, enfraquecendo a organização da classe trabalhadora.</t>
        </is>
      </c>
      <c r="M1253" s="6" t="inlineStr">
        <is>
          <t>A modernização tecnológica gera estresse e doenças ocupacionais nos funcionários remanescentes, que precisam se adaptar a novas exigências cognitivas.</t>
        </is>
      </c>
      <c r="N1253" s="6" t="inlineStr">
        <is>
          <t>C</t>
        </is>
      </c>
      <c r="O1253" s="6" t="inlineStr">
        <is>
          <t>A habilidade CH-H20 exige a capacidade de selecionar argumentos favoráveis ou contrários às modificações impostas pelas novas tecnologias. No enunciado, pede-se um argumento favorável à mudança. A alternativa C atende a esse requisito ao apontar benefícios econômicos e produtivos (eficiência e competitividade). As demais alternativas (A, B, D e E) apresentam argumentos contrários, focando em perdas sociais, desemprego e precarização do trabalho.</t>
        </is>
      </c>
      <c r="P1253" s="6" t="b">
        <v>1</v>
      </c>
      <c r="Q1253" s="6" t="n">
        <v>0.01941747572815534</v>
      </c>
      <c r="R1253" s="6" t="n">
        <v>0.8888888888888887</v>
      </c>
      <c r="S1253" s="6" t="n">
        <v>0.9279279279279279</v>
      </c>
      <c r="T1253" s="6" t="n">
        <v>18.25245111731843</v>
      </c>
      <c r="U1253" s="6" t="n">
        <v>5</v>
      </c>
      <c r="V1253" s="6" t="n">
        <v>5</v>
      </c>
      <c r="W1253" s="6" t="n">
        <v>5</v>
      </c>
      <c r="X1253" s="6" t="n">
        <v>5</v>
      </c>
      <c r="Y1253" s="6" t="n">
        <v>5</v>
      </c>
      <c r="Z1253" s="6" t="n">
        <v>5</v>
      </c>
      <c r="AA1253" s="6" t="inlineStr">
        <is>
          <t>O item apresenta excelente alinhamento com a habilidade-alvo CH-H20, pois demanda explicitamente a seleção de um argumento favorável a uma modificação tecnológica no trabalho. O objeto de conhecimento esperado, 'características e transformações das estruturas produtivas', é perfeitamente contemplado pelo enunciado, que aborda a modernização produtiva e seus impactos. Os distratores (A, B, D, E) são plausíveis e bem construídos, pois apresentam argumentos contrários robustos e relevantes, comumente associados à automação, como desemprego, precarização, enfraquecimento sindical e estresse, exigindo do estudante a capacidade de discernir entre perspectivas favoráveis e contrárias. O nível de complexidade é adequado para o Ensino Médio, pois não exige conhecimentos técnicos profundos, mas sim a compreensão de conceitos sociais e econômicos básicos e a capacidade de análise de argumentos. A aderência ao formato ENEM é máxima, com um enunciado contextualizado, uma pergunta clara e alternativas que exploram diferentes dimensões do tema, sem ambiguidades.</t>
        </is>
      </c>
      <c r="AB1253" s="6" t="n">
        <v>5</v>
      </c>
      <c r="AC1253" s="6" t="n">
        <v>5</v>
      </c>
      <c r="AD1253" s="6" t="n">
        <v>5</v>
      </c>
      <c r="AE1253" s="6" t="n">
        <v>5</v>
      </c>
      <c r="AF1253" s="6" t="n">
        <v>5</v>
      </c>
      <c r="AG1253" s="6" t="n">
        <v>5</v>
      </c>
      <c r="AH1253" s="6" t="inlineStr">
        <is>
          <t>O item apresenta alinhamento perfeito à habilidade CH-H20, pois solicita explicitamente a seleção de um argumento favorável à inovação tecnológica no mundo do trabalho. Os objetos de conhecimento referentes às transformações das estruturas produtivas são contemplados de forma direta no enunciado e nas alternativas. Os distratores são plausíveis e coerentes, representando críticas sociológicas e econômicas válidas e frequentemente debatidas, o que garante a discriminação do conhecimento. O vocabulário e a complexidade cognitiva são adequados ao Ensino Médio, e o formato segue rigorosamente os padrões do ENEM, com enunciado contextualizado e alternativas bem elaboradas.</t>
        </is>
      </c>
    </row>
    <row r="1254">
      <c r="A1254" s="6" t="inlineStr">
        <is>
          <t>ec9a2437-1fc2-4d07-8c83-9ea0b76233ee</t>
        </is>
      </c>
      <c r="B1254" s="6" t="inlineStr">
        <is>
          <t>sem_grafo</t>
        </is>
      </c>
      <c r="C1254" s="6" t="inlineStr">
        <is>
          <t>CH</t>
        </is>
      </c>
      <c r="D1254" s="6" t="inlineStr">
        <is>
          <t>Ciencias Humanas e suas Tecnologias</t>
        </is>
      </c>
      <c r="E1254" s="6" t="n">
        <v>4</v>
      </c>
      <c r="F1254" s="6" t="inlineStr">
        <is>
          <t>CH-H20</t>
        </is>
      </c>
      <c r="G1254" s="6" t="inlineStr">
        <is>
          <t>Selecionar argumentos favoraveis ou contrarios as modificacoes impostas pelas novas tecnologias a vida social e ao mundo do trabalho.</t>
        </is>
      </c>
      <c r="H1254" s="6" t="inlineStr">
        <is>
          <t>Durante uma audiência pública sobre o futuro do trabalho, representantes de sindicatos e de empresas de tecnologia debateram os impactos da automação e da inteligência artificial. Enquanto os empresários destacaram o aumento da produtividade e a criação de novas profissões ligadas à programação, os sindicalistas alertaram para o risco de desemprego em massa e a precarização das condições de trabalho para aqueles que não conseguirem se reciclar rapidamente. Considerando esse cenário de disputa de narrativas, qual argumento contrário às modificações impostas pelas novas tecnologias no mundo do trabalho está alinhado à perspectiva dos sindicalistas?</t>
        </is>
      </c>
      <c r="I1254" s="6" t="inlineStr">
        <is>
          <t>A tecnologia permite a flexibilização da jornada de trabalho, oferecendo ao empregado maior autonomia para gerenciar seu próprio tempo e conciliar vida pessoal e profissional.</t>
        </is>
      </c>
      <c r="J1254" s="6" t="inlineStr">
        <is>
          <t>A automação de tarefas repetitivas libera o trabalhador para atividades que exigem mais criatividade e inteligência emocional, valorizando o capital humano.</t>
        </is>
      </c>
      <c r="K1254" s="6" t="inlineStr">
        <is>
          <t>A implementação de algoritmos na gestão de mão de obra pode intensificar o ritmo de trabalho e eliminar direitos trabalhistas, transformando empregados em prestadores de serviço desprotegidos.</t>
        </is>
      </c>
      <c r="L1254" s="6" t="inlineStr">
        <is>
          <t>A digitalização das relações de trabalho facilita o acesso a oportunidades globais, permitindo que profissionais de regiões periféricas atuem em grandes empresas multinacionais.</t>
        </is>
      </c>
      <c r="M1254" s="6" t="inlineStr">
        <is>
          <t>O uso de ferramentas digitais no ambiente corporativo aumenta a eficiência da comunicação e reduz a necessidade de deslocamentos, contribuindo para a sustentabilidade ambiental.</t>
        </is>
      </c>
      <c r="N1254" s="6" t="inlineStr">
        <is>
          <t>C</t>
        </is>
      </c>
      <c r="O1254" s="6" t="inlineStr">
        <is>
          <t>A habilidade CH-H20 exige a seleção de argumentos favoráveis ou contrários às modificações impostas pelas novas tecnologias. A alternativa C apresenta um argumento contrário, ao apontar a precarização do trabalho, a intensificação do ritmo e a perda de direitos como consequências negativas da introdução de novas tecnologias (algoritmos/automação), alinhando-se diretamente à perspectiva crítica dos sindicalistas descrita no enunciado.</t>
        </is>
      </c>
      <c r="P1254" s="6" t="b">
        <v>1</v>
      </c>
      <c r="Q1254" s="6" t="n">
        <v>0.01680672268907563</v>
      </c>
      <c r="R1254" s="6" t="n">
        <v>0.6729857819905214</v>
      </c>
      <c r="S1254" s="6" t="n">
        <v>0.9153846153846154</v>
      </c>
      <c r="T1254" s="6" t="n">
        <v>19.3247429906542</v>
      </c>
      <c r="U1254" s="6" t="n">
        <v>5</v>
      </c>
      <c r="V1254" s="6" t="n">
        <v>5</v>
      </c>
      <c r="W1254" s="6" t="n">
        <v>5</v>
      </c>
      <c r="X1254" s="6" t="n">
        <v>5</v>
      </c>
      <c r="Y1254" s="6" t="n">
        <v>5</v>
      </c>
      <c r="Z1254" s="6" t="n">
        <v>5</v>
      </c>
      <c r="AA1254" s="6" t="inlineStr">
        <is>
          <t>O item demonstra excelente alinhamento com a habilidade-alvo CH-H20, pois exige do estudante a identificação de um argumento contrário às transformações tecnológicas no trabalho, a partir de um cenário que explicita a disputa entre perspectivas favoráveis (empresários) e contrárias (sindicatos). O objeto de conhecimento 'Características e transformações das estruturas produtivas' é perfeitamente adequado, pois o enunciado e a alternativa correta tratam diretamente das mudanças no mundo do trabalho impostas pela automação e inteligência artificial. Os distratores são plausíveis e bem elaborados, pois apresentam argumentos favoráveis e neutros comumente associados às novas tecnologias (flexibilização, valorização do humano, oportunidades globais, sustentabilidade), exigindo do estudante uma análise crítica para não ser enganado. O nível de complexidade é apropriado para o Ensino Médio, pois envolve compreensão de texto, análise de perspectiva social e conhecimento de contexto socioeconômico contemporâneo. O formato segue rigorosamente as especificações do ENEM, com um enunciado contextualizado, uma pergunta clara e cinco alternativas de resposta, sendo a correta a única que se alinha à perspectiva crítica apresentada.</t>
        </is>
      </c>
      <c r="AB1254" s="6" t="n">
        <v>5</v>
      </c>
      <c r="AC1254" s="6" t="n">
        <v>5</v>
      </c>
      <c r="AD1254" s="6" t="n">
        <v>5</v>
      </c>
      <c r="AE1254" s="6" t="n">
        <v>5</v>
      </c>
      <c r="AF1254" s="6" t="n">
        <v>5</v>
      </c>
      <c r="AG1254" s="6" t="n">
        <v>5</v>
      </c>
      <c r="AH1254" s="6" t="inlineStr">
        <is>
          <t>O item apresenta excelente alinhamento à habilidade CH-H20, pois exige do estudante a identificação e seleção de um argumento contrário às inovações tecnológicas no trabalho, filtrando-o a partir de uma perspectiva específica (sindical) apresentada no enunciado. Os objetos de conhecimento referentes às transformações nas estruturas produtivas são abordados de forma direta e contextualizada. Os distratores são plausíveis e bem elaborados, pois apresentam argumentos favoráveis à tecnologia que poderiam ser escolhidos por leitores desatentos à exigência de selecionar um ponto de vista 'contrário' ou à perspectiva dos sindicalistas. A linguagem e o tema são adequados ao Ensino Médio, refletindo debates contemporâneos e acessíveis. O formato segue rigorosamente os padrões do ENEM, com enunciado contextualizado, comando claro e alternativas bem formuladas.</t>
        </is>
      </c>
    </row>
    <row r="1255">
      <c r="A1255" s="6" t="inlineStr">
        <is>
          <t>a75ed2cf-6bfb-4843-973f-b50dcbb973d4</t>
        </is>
      </c>
      <c r="B1255" s="6" t="inlineStr">
        <is>
          <t>sem_grafo</t>
        </is>
      </c>
      <c r="C1255" s="6" t="inlineStr">
        <is>
          <t>CH</t>
        </is>
      </c>
      <c r="D1255" s="6" t="inlineStr">
        <is>
          <t>Ciencias Humanas e suas Tecnologias</t>
        </is>
      </c>
      <c r="E1255" s="6" t="n">
        <v>4</v>
      </c>
      <c r="F1255" s="6" t="inlineStr">
        <is>
          <t>CH-H20</t>
        </is>
      </c>
      <c r="G1255" s="6" t="inlineStr">
        <is>
          <t>Selecionar argumentos favoraveis ou contrarios as modificacoes impostas pelas novas tecnologias a vida social e ao mundo do trabalho.</t>
        </is>
      </c>
      <c r="H1255" s="6" t="inlineStr">
        <is>
          <t>Durante uma audiência pública na Câmara Municipal, uma empresa de tecnologia apresentou um projeto para substituir os cobradores de ônibus urbanos por um sistema de pagamento digital e catracas automatizadas. Os representantes da empresa argumentaram que a medida reduziria as tarifas de passagem e aumentaria a eficiência do transporte. No entanto, líderes sindicais e associações de bairro manifestaram-se contrários à inovação. Considerando os impactos das novas tecnologias na vida social e no mundo do trabalho, qual argumento contrário ao projeto apresenta uma consequência negativa dessa modificação?</t>
        </is>
      </c>
      <c r="I1255" s="6" t="inlineStr">
        <is>
          <t>A automação dos ônibus impedirá que os passageiros peçam informações sobre o itinerário aos motoristas, aumentando a dependência de aplicativos de celular.</t>
        </is>
      </c>
      <c r="J1255" s="6" t="inlineStr">
        <is>
          <t>A tecnologia de pagamento digital pode falhar em dias de chuva, deixando passageiros sem opção de pagar a passagem e atrasando o trânsito.</t>
        </is>
      </c>
      <c r="K1255" s="6" t="inlineStr">
        <is>
          <t>A eliminação de postos de trabalho gerará desemprego e a falta de interação humana pode prejudicar a segurança e o atendimento aos idosos.</t>
        </is>
      </c>
      <c r="L1255" s="6" t="inlineStr">
        <is>
          <t>O custo de instalação das catracas eletrônicas será repassado aos impostos municipais, onerando a população que não utiliza o transporte público.</t>
        </is>
      </c>
      <c r="M1255" s="6" t="inlineStr">
        <is>
          <t>A ausência do cobrador dificultará a fiscalização da preferência para idosos, pois o motorista não conseguirá dirigir e vigiar o interior do veículo.</t>
        </is>
      </c>
      <c r="N1255" s="6" t="inlineStr">
        <is>
          <t>C</t>
        </is>
      </c>
      <c r="O1255" s="6" t="inlineStr">
        <is>
          <t>A habilidade CH-H20 exige selecionar argumentos contrários às modificações impostas por novas tecnologias. A alternativa C identifica corretamente um impacto negativo no mundo do trabalho (geração de desemprego) e na vida social (redução da interação e segurança para idosos), contrapondo-se aos argumentos puramente econômicos e de eficiência apresentados pela empresa.</t>
        </is>
      </c>
      <c r="P1255" s="6" t="b">
        <v>1</v>
      </c>
      <c r="Q1255" s="6" t="n">
        <v>0.01886792452830189</v>
      </c>
      <c r="R1255" s="6" t="n">
        <v>0.879120879120879</v>
      </c>
      <c r="S1255" s="6" t="n">
        <v>0.8833333333333333</v>
      </c>
      <c r="T1255" s="6" t="n">
        <v>15.87484848484849</v>
      </c>
      <c r="U1255" s="6" t="n">
        <v>4.8</v>
      </c>
      <c r="V1255" s="6" t="n">
        <v>5</v>
      </c>
      <c r="W1255" s="6" t="n">
        <v>5</v>
      </c>
      <c r="X1255" s="6" t="n">
        <v>4</v>
      </c>
      <c r="Y1255" s="6" t="n">
        <v>5</v>
      </c>
      <c r="Z1255" s="6" t="n">
        <v>5</v>
      </c>
      <c r="AA1255" s="6" t="inlineStr">
        <is>
          <t>O item apresenta excelente alinhamento com a habilidade-alvo CH-H20, pois demanda do estudante a seleção de um argumento contrário que articule consequências negativas tanto no mundo do trabalho (desemprego) quanto na vida social (prejuízo a idosos e segurança). Os objetos de conhecimento esperados são perfeitamente adequados, pois a substituição de trabalhadores por tecnologia é um exemplo paradigmático das transformações nas estruturas produtivas. Os distratores são plausíveis e funcionais: A e E focam em problemas operacionais específicos, B em uma falha técnica, e D em um aspecto econômico indireto, todos desviando do núcleo da habilidade que é o impacto social e laboral. O nível de complexidade é adequado ao Ensino Médio, exigindo análise de múltiplos fatores sociais e econômicos. A aderência ao formato ENEM é máxima, com um enunciado contextualizado, uma questão de múltipla escolha com cinco alternativas e uma alternativa correta que exige a compreensão de um fenômeno social complexo.</t>
        </is>
      </c>
      <c r="AB1255" s="6" t="n">
        <v>4.8</v>
      </c>
      <c r="AC1255" s="6" t="n">
        <v>5</v>
      </c>
      <c r="AD1255" s="6" t="n">
        <v>5</v>
      </c>
      <c r="AE1255" s="6" t="n">
        <v>4</v>
      </c>
      <c r="AF1255" s="6" t="n">
        <v>5</v>
      </c>
      <c r="AG1255" s="6" t="n">
        <v>5</v>
      </c>
      <c r="AH1255" s="6" t="inlineStr">
        <is>
          <t>O item apresenta excelente alinhamento à habilidade CH-H20, pois exige a identificação de um argumento que contemple tanto o mundo do trabalho (desemprego) quanto a vida social (interação e segurança) diante da inovação tecnológica. O contexto de automação no transporte público é pertinente e atual, dialogando com as transformações das estruturas produtivas. Os distratores exploram aspectos técnicos, financeiros e operacionais, mas não abrangem a dimensão estrutural e social exigida pela habilidade com a mesma profundidade que o gabarito. O vocabulário e a estrutura são adequados ao Ensino Médio e seguem rigorosamente o padrão do ENEM.</t>
        </is>
      </c>
    </row>
    <row r="1256">
      <c r="A1256" s="6" t="inlineStr">
        <is>
          <t>8f3e4047-8d9d-416d-999e-446a39cf52d2</t>
        </is>
      </c>
      <c r="B1256" s="6" t="inlineStr">
        <is>
          <t>sem_grafo</t>
        </is>
      </c>
      <c r="C1256" s="6" t="inlineStr">
        <is>
          <t>CH</t>
        </is>
      </c>
      <c r="D1256" s="6" t="inlineStr">
        <is>
          <t>Ciencias Humanas e suas Tecnologias</t>
        </is>
      </c>
      <c r="E1256" s="6" t="n">
        <v>4</v>
      </c>
      <c r="F1256" s="6" t="inlineStr">
        <is>
          <t>CH-H20</t>
        </is>
      </c>
      <c r="G1256" s="6" t="inlineStr">
        <is>
          <t>Selecionar argumentos favoraveis ou contrarios as modificacoes impostas pelas novas tecnologias a vida social e ao mundo do trabalho.</t>
        </is>
      </c>
      <c r="H1256" s="6" t="inlineStr">
        <is>
          <t>Uma rede de supermercados decidiu implementar caixas de autosserviço em todas as suas lojas, substituindo a maior parte dos operadores de caixa humanos por sistemas de pagamento automatizados. A gerência defende a medida alegando aumento na agilidade e redução de custos operacionais. No entanto, essa mudança tecnológica gera debates sobre seus impactos no mundo do trabalho. Considerando esse cenário, qual argumento se opõe à implementação dessa tecnologia?</t>
        </is>
      </c>
      <c r="I1256" s="6" t="inlineStr">
        <is>
          <t>A automação dos caixas libera os funcionários para atuarem em áreas de atendimento ao cliente e reposição de produtos, agregando valor à experiência de compra.</t>
        </is>
      </c>
      <c r="J1256" s="6" t="inlineStr">
        <is>
          <t>O uso de tecnologias de autosserviço reduz a necessidade de filas, proporcionando maior conforto e autonomia para os consumidores durante o pagamento.</t>
        </is>
      </c>
      <c r="K1256" s="6" t="inlineStr">
        <is>
          <t>A substituição de trabalhadores por máquinas pode gerar desemprego estrutural e aumentar a precarização do trabalho, uma vez que reduz a oferta de vagas que exigem pouca qualificação técnica.</t>
        </is>
      </c>
      <c r="L1256" s="6" t="inlineStr">
        <is>
          <t>A modernização dos sistemas de pagamento permite que o supermercado reduza o preço final dos produtos, beneficiando economicamente as famílias consumidoras.</t>
        </is>
      </c>
      <c r="M1256" s="6" t="inlineStr">
        <is>
          <t>A implementação de caixas eletrônicos diminui a possibilidade de erros humanos no troco e no registro das compras, aumentando a eficiência financeira do estabelecimento.</t>
        </is>
      </c>
      <c r="N1256" s="6" t="inlineStr">
        <is>
          <t>C</t>
        </is>
      </c>
      <c r="O1256" s="6" t="inlineStr">
        <is>
          <t>A habilidade CH-H20 exige a seleção de argumentos contrários às modificações impostas por novas tecnologias. A alternativa C apresenta um argumento crítico que destaca o impacto negativo da tecnologia no mundo do trabalho (desemprego e precarização), opondo-se à defesa da eficiência econômica e operacional.</t>
        </is>
      </c>
      <c r="P1256" s="6" t="b">
        <v>1</v>
      </c>
      <c r="Q1256" s="6" t="n">
        <v>0.009803921568627451</v>
      </c>
      <c r="R1256" s="6" t="n">
        <v>0.6101694915254239</v>
      </c>
      <c r="S1256" s="6" t="n">
        <v>0.8947368421052632</v>
      </c>
      <c r="T1256" s="6" t="n">
        <v>16.21943262411348</v>
      </c>
      <c r="U1256" s="6" t="n">
        <v>5</v>
      </c>
      <c r="V1256" s="6" t="n">
        <v>5</v>
      </c>
      <c r="W1256" s="6" t="n">
        <v>5</v>
      </c>
      <c r="X1256" s="6" t="n">
        <v>5</v>
      </c>
      <c r="Y1256" s="6" t="n">
        <v>5</v>
      </c>
      <c r="Z1256" s="6" t="n">
        <v>5</v>
      </c>
      <c r="AA1256" s="6" t="inlineStr">
        <is>
          <t>O item apresenta excelente alinhamento com a habilidade-alvo CH-H20, pois demanda do estudante a identificação de um argumento contrário à implementação de uma nova tecnologia no mundo do trabalho. O objeto de conhecimento 'Características e transformações das estruturas produtivas' está perfeitamente adequado, pois a questão aborda a substituição de mão de obra por automação, um fenômeno central na reestruturação produtiva contemporânea. Os distratores (A, B, D e E) são plausíveis e bem elaborados, pois apresentam argumentos favoráveis à tecnologia (eficiência, redução de custos, benefícios ao consumidor), exigindo do estudante a capacidade de discernir entre os diferentes pontos de vista. O nível de complexidade é adequado para o Ensino Médio, pois não exige conhecimentos técnicos profundos, mas sim a compreensão de impactos sociais e econômicos de alcance geral. A aderência ao formato ENEM é máxima, com um enunciado contextualizado, uma questão de múltipla escolha com cinco alternativas e um gabarito que aponta para a alternativa que melhor responde ao comando da questão.</t>
        </is>
      </c>
      <c r="AB1256" s="6" t="n">
        <v>5</v>
      </c>
      <c r="AC1256" s="6" t="n">
        <v>5</v>
      </c>
      <c r="AD1256" s="6" t="n">
        <v>5</v>
      </c>
      <c r="AE1256" s="6" t="n">
        <v>5</v>
      </c>
      <c r="AF1256" s="6" t="n">
        <v>5</v>
      </c>
      <c r="AG1256" s="6" t="n">
        <v>5</v>
      </c>
      <c r="AH1256" s="6" t="inlineStr">
        <is>
          <t>O item está perfeitamente alinhado à habilidade CH-H20, pois solicita explicitamente a seleção de um argumento contrário à introdução de uma nova tecnologia (autosserviço) no mundo do trabalho. A alternativa correta aborda o objeto de conhecimento esperado ao discutir o desemprego estrutural e a precarização, inerentes às transformações das estruturas produtivas. Os distratores são plausíveis e coerentes, apresentando argumentos favoráveis à tecnologia (eficiência, conforto, redução de custos), o que exige do aluno a leitura atenta do comando para identificar a posição contrária solicitada. A linguagem e a temática são adequadas ao Ensino Médio, e o item segue rigorosamente o formato e o estilo discursivo adotados pelo ENEM.</t>
        </is>
      </c>
    </row>
    <row r="1257">
      <c r="A1257" s="6" t="inlineStr">
        <is>
          <t>81b9ec4a-e52a-4e73-ae13-e4e60befa16f</t>
        </is>
      </c>
      <c r="B1257" s="6" t="inlineStr">
        <is>
          <t>sem_grafo</t>
        </is>
      </c>
      <c r="C1257" s="6" t="inlineStr">
        <is>
          <t>CH</t>
        </is>
      </c>
      <c r="D1257" s="6" t="inlineStr">
        <is>
          <t>Ciencias Humanas e suas Tecnologias</t>
        </is>
      </c>
      <c r="E1257" s="6" t="n">
        <v>4</v>
      </c>
      <c r="F1257" s="6" t="inlineStr">
        <is>
          <t>CH-H20</t>
        </is>
      </c>
      <c r="G1257" s="6" t="inlineStr">
        <is>
          <t>Selecionar argumentos favoraveis ou contrarios as modificacoes impostas pelas novas tecnologias a vida social e ao mundo do trabalho.</t>
        </is>
      </c>
      <c r="H1257" s="6" t="inlineStr">
        <is>
          <t>Durante uma audiencia publica na Camara Municipal, uma empresa de transporte apresentou um projeto para substituir a frota de onibus urbanos por veiculos autonomos (sem motoristas). A direcao da empresa argumentou que a tecnologia aumentaria a eficiencia do transporte e reduziria tarifas. No entanto, representantes de sindicatos e associacoes de moradores se posicionaram contra a implementacao imediata dessa medida. Considerando o debate apresentado, qual argumento expressa uma perspectiva contraria as modificacoes impostas por essa nova tecnologia ao mundo do trabalho e a vida social?</t>
        </is>
      </c>
      <c r="I1257" s="6" t="inlineStr">
        <is>
          <t>A tecnologia permitira a criacao de novos empregos qualificados na area de manutencao de software e monitoramento de sistemas.</t>
        </is>
      </c>
      <c r="J1257" s="6" t="inlineStr">
        <is>
          <t>A automacao pode gerar desemprego em massa para motoristas e reduzir a interacao humana e o suporte social aos passageiros vulneraveis.</t>
        </is>
      </c>
      <c r="K1257" s="6" t="inlineStr">
        <is>
          <t>O uso de inteligencia artificial eliminara os erros de conducao humana, tornando o transito mais seguro para todos os cidadaos.</t>
        </is>
      </c>
      <c r="L1257" s="6" t="inlineStr">
        <is>
          <t>A modernizacao da frota reduzira os custos operacionais das empresas, possibilitando barateamento do passagem para a populacao.</t>
        </is>
      </c>
      <c r="M1257" s="6" t="inlineStr">
        <is>
          <t>Os motoristas demitidos poderao ser reaproveitados em outras areas do setor de servicos que exigem habilidades manuais.</t>
        </is>
      </c>
      <c r="N1257" s="6" t="inlineStr">
        <is>
          <t>B</t>
        </is>
      </c>
      <c r="O1257" s="6" t="inlineStr">
        <is>
          <t>A habilidade CH-H20 exige selecionar argumentos favoraveis ou contrarios as modificacoes impostas pelas novas tecnologias. A alternativa B e a correta pois apresenta argumentos contrarios a implementacao da tecnologia, apontando impactos negativos no mundo do trabalho (desemprego) e na vida social (reducao da interacao e suporte humano), enquanto as demais alternativas apresentam beneficios ou tentativas de mitigacao favoraveis a tecnologia.</t>
        </is>
      </c>
      <c r="P1257" s="6" t="b">
        <v>1</v>
      </c>
      <c r="Q1257" s="6" t="n">
        <v>0</v>
      </c>
      <c r="R1257" s="6" t="n">
        <v>0</v>
      </c>
      <c r="S1257" s="6" t="n">
        <v>0.9174311926605505</v>
      </c>
      <c r="T1257" s="6" t="n">
        <v>17.44692883895131</v>
      </c>
      <c r="U1257" s="6" t="n">
        <v>4.8</v>
      </c>
      <c r="V1257" s="6" t="n">
        <v>5</v>
      </c>
      <c r="W1257" s="6" t="n">
        <v>5</v>
      </c>
      <c r="X1257" s="6" t="n">
        <v>4</v>
      </c>
      <c r="Y1257" s="6" t="n">
        <v>5</v>
      </c>
      <c r="Z1257" s="6" t="n">
        <v>5</v>
      </c>
      <c r="AA1257" s="6" t="inlineStr">
        <is>
          <t>O item demonstra excelente alinhamento com a habilidade-alvo CH-H20, pois o enunciado e as alternativas exigem do estudante a seleção de um argumento que critique as modificações impostas pela tecnologia no trabalho e na sociedade. A alternativa correta (B) explicita os impactos negativos no emprego e na interação social, enquanto as demais alternativas funcionam como distratores plausíveis ao apresentar argumentos favoráveis (A, C, D) ou uma solução mitigadora (E) para os problemas gerados pela tecnologia. Os objetos de conhecimento esperados estão bem incorporados, pois a discussão sobre a substituição da frota de ônibus está diretamente ligada às transformações nas estruturas produtivas. O nível de complexidade é adequado para o Ensino Médio, exigindo análise de um cenário social e econômico. O formato segue rigorosamente as especificações do ENEM, com um contexto claro, uma questão de múltipla escolha com cinco alternativas e uma justificativa objetiva.</t>
        </is>
      </c>
      <c r="AB1257" s="6" t="n">
        <v>5</v>
      </c>
      <c r="AC1257" s="6" t="n">
        <v>5</v>
      </c>
      <c r="AD1257" s="6" t="n">
        <v>5</v>
      </c>
      <c r="AE1257" s="6" t="n">
        <v>5</v>
      </c>
      <c r="AF1257" s="6" t="n">
        <v>5</v>
      </c>
      <c r="AG1257" s="6" t="n">
        <v>5</v>
      </c>
      <c r="AH1257" s="6" t="inlineStr">
        <is>
          <t>O item esta perfeitamente alinhado a habilidade CH-H20, pois exige do estudante a capacidade de identificar, em um contexto de debate publico, argumentos que se opoem as consequencias sociais e laborais da introducao de novas tecnologias (automacao). A alternativa correta (B) aborda claramente o desemprego (mundo do trabalho) e a reducao da interacao humana (vida social). Os objetos de conhecimento relativos as transformacoes das estruturas produtivas sao contemplados pela discussao sobre a substituicao de mao de obra por tecnologia. Os distratores sao plausiveis e coerentes, pois apresentam argumentos classicamente utilizados a favor da automacao (eficiencia, seguranca, custo, novos postos), testando se o aluno atentou para o comando 'contrario'. O vocabulario e a complexidade sao adequados ao Ensino Medio, e o item segue rigorosamente o formato padrao do ENEM.</t>
        </is>
      </c>
    </row>
    <row r="1258">
      <c r="A1258" s="6" t="inlineStr">
        <is>
          <t>c513d89c-fa56-4fd2-9d05-c1e53584559c</t>
        </is>
      </c>
      <c r="B1258" s="6" t="inlineStr">
        <is>
          <t>sem_grafo</t>
        </is>
      </c>
      <c r="C1258" s="6" t="inlineStr">
        <is>
          <t>CH</t>
        </is>
      </c>
      <c r="D1258" s="6" t="inlineStr">
        <is>
          <t>Ciencias Humanas e suas Tecnologias</t>
        </is>
      </c>
      <c r="E1258" s="6" t="n">
        <v>5</v>
      </c>
      <c r="F1258" s="6" t="inlineStr">
        <is>
          <t>CH-H21</t>
        </is>
      </c>
      <c r="G1258" s="6" t="inlineStr">
        <is>
          <t>Identificar o papel dos meios de comunicacao na construcao da vida social.</t>
        </is>
      </c>
      <c r="H1258" s="6" t="inlineStr">
        <is>
          <t>Um bairro periférico enfrentava problemas recorrentes de falta de água potável há meses, sem que a prefeitura tomasse providências. As reclamações feitas diretamente na administração municipal e em jornais locais não obtiveram resposta. A situação mudou drasticamente quando um influenciador digital visitou a região e postou um vídeo denunciando o abandono, que alcançou milhões de visualizações. Em poucos dias, caminhões-pipa foram enviados ao local e o prefeito anunciou obras de infraestrutura. Esse episódio ilustra o papel dos meios de comunicação na construção da vida social ao demonstrar que:</t>
        </is>
      </c>
      <c r="I1258" s="6" t="inlineStr">
        <is>
          <t>A visibilidade midiática é um fator determinante para a validação de problemas sociais e a mobilização de poder público.</t>
        </is>
      </c>
      <c r="J1258" s="6" t="inlineStr">
        <is>
          <t>Os problemas sociais só existem quando são confirmados por figuras públicas, ignorando a realidade dos moradores.</t>
        </is>
      </c>
      <c r="K1258" s="6" t="inlineStr">
        <is>
          <t>Os jornais locais perderam completamente sua função e foram substituídos pelas redes sociais na sociedade atual.</t>
        </is>
      </c>
      <c r="L1258" s="6" t="inlineStr">
        <is>
          <t>A prefeitura age apenas por pressão popular, desconsiderando a importância da infraestrutura básica.</t>
        </is>
      </c>
      <c r="M1258" s="6" t="inlineStr">
        <is>
          <t>A tecnologia digital é a única ferramenta capaz de garantir os direitos civis da população periférica.</t>
        </is>
      </c>
      <c r="N1258" s="6" t="inlineStr">
        <is>
          <t>A</t>
        </is>
      </c>
      <c r="O1258" s="6" t="inlineStr">
        <is>
          <t>A habilidade CH-H21 refere-se à identificação de como os meios de comunicação influenciam a organização e a dinâmica da vida social. No contexto apresentado, a questão só foi resolvida após ganhar destaque nas redes sociais, evidenciando que a mídia atua como um construtor da realidade social, definindo o que é relevante e exigindo respostas das instituições. A alternativa A corretamente descreve esse papel de mediação e validação pública exercido pelos meios de comunicação.</t>
        </is>
      </c>
      <c r="P1258" s="6" t="b">
        <v>1</v>
      </c>
      <c r="Q1258" s="6" t="n">
        <v>0.06060606060606061</v>
      </c>
      <c r="R1258" s="6" t="n">
        <v>2.379888268156424</v>
      </c>
      <c r="S1258" s="6" t="n">
        <v>0.9</v>
      </c>
      <c r="T1258" s="6" t="n">
        <v>14.58761904761905</v>
      </c>
      <c r="U1258" s="6" t="n">
        <v>4.8</v>
      </c>
      <c r="V1258" s="6" t="n">
        <v>5</v>
      </c>
      <c r="W1258" s="6" t="n">
        <v>5</v>
      </c>
      <c r="X1258" s="6" t="n">
        <v>4</v>
      </c>
      <c r="Y1258" s="6" t="n">
        <v>5</v>
      </c>
      <c r="Z1258" s="6" t="n">
        <v>5</v>
      </c>
      <c r="AA1258" s="6" t="inlineStr">
        <is>
          <t>O item apresenta excelente alinhamento com a habilidade-alvo CH-H21, pois o enunciado descreve um cenário concreto onde a ação dos meios de comunicação (especificamente as redes sociais) é o fator decisivo para a resolução de um problema social, permitindo ao candidato identificar seu papel na construção da vida social. Os objetos de conhecimento esperados (organização social, ação do Estado) são plenamente contemplados no contexto do problema e da solução apresentados. Os distratores (B, C, D, E) são plausíveis, pois tocam em pontos relevantes como a validação social, a substituição de mídias, a pressão política e o acesso à tecnologia, mas contêm generalizações excessivas ou distorções que as tornam incorretas. A linguagem e a complexidade do enunciado são adequadas para o Ensino Médio, exigindo análise de causa e efeito sem serem excessivamente simplistas. O formato segue rigorosamente as especificações do ENEM, com um enunciado contextualizado, uma pergunta clara e cinco alternativas de resposta, sendo a correta a que melhor sintetiza a relação entre mídia e ação social.</t>
        </is>
      </c>
      <c r="AB1258" s="6" t="n">
        <v>5</v>
      </c>
      <c r="AC1258" s="6" t="n">
        <v>5</v>
      </c>
      <c r="AD1258" s="6" t="n">
        <v>5</v>
      </c>
      <c r="AE1258" s="6" t="n">
        <v>5</v>
      </c>
      <c r="AF1258" s="6" t="n">
        <v>5</v>
      </c>
      <c r="AG1258" s="6" t="n">
        <v>5</v>
      </c>
      <c r="AH1258" s="6" t="inlineStr">
        <is>
          <t>O item apresenta excelente alinhamento à habilidade CH-H21, pois explora de forma contextualizada e contemporânea a influência da mídia na validação de problemas sociais e na consequente ação do Estado. O enunciado é claro e a situação-problema é plausível, mobilizando adequadamente os objetos de conhecimento relacionados à ação do Estado e organização social. Os distratores são bem elaborados, utilizando termos absolutos (B, C, E) e desvios de foco conceitual (D) típicos do exame, exigindo do aluno leitura crítica. O formato e o nível de complexidade são perfeitamente adequados ao Ensino Médio e ao padrão ENEM.</t>
        </is>
      </c>
    </row>
    <row r="1259">
      <c r="A1259" s="6" t="inlineStr">
        <is>
          <t>8ee9be44-5fc4-4816-816d-9cdab820a0c2</t>
        </is>
      </c>
      <c r="B1259" s="6" t="inlineStr">
        <is>
          <t>sem_grafo</t>
        </is>
      </c>
      <c r="C1259" s="6" t="inlineStr">
        <is>
          <t>CH</t>
        </is>
      </c>
      <c r="D1259" s="6" t="inlineStr">
        <is>
          <t>Ciencias Humanas e suas Tecnologias</t>
        </is>
      </c>
      <c r="E1259" s="6" t="n">
        <v>5</v>
      </c>
      <c r="F1259" s="6" t="inlineStr">
        <is>
          <t>CH-H21</t>
        </is>
      </c>
      <c r="G1259" s="6" t="inlineStr">
        <is>
          <t>Identificar o papel dos meios de comunicacao na construcao da vida social.</t>
        </is>
      </c>
      <c r="H1259" s="6" t="inlineStr">
        <is>
          <t>O fenômeno das 'redes sociais' modificou drasticamente a forma como as interações humanas ocorrem na contemporaneidade. Diferente dos meios de comunicação de massa tradicionais, como a televisão e o rádio, que transmitiam uma mensagem unilateral para grandes audiências, as plataformas digitais permitem que cada usuário seja, ao mesmo tempo, consumidor e produtor de conteúdo. Algoritmos personalizam o que é visto, criando ambientes onde pessoas com interesses similares se conectam, mas onde também podem surgir 'bolhas' de opinião que reforçam crenças pré-existentes e isolam grupos divergentes. Esse cenário demonstra que os meios de comunicação não são apenas canais de informação, mas agentes ativos na organização da experiência coletiva.</t>
        </is>
      </c>
      <c r="I1259" s="6" t="inlineStr">
        <is>
          <t>Meramente instrumentos técnicos neutros, que não interferem nos valores culturais das sociedades que os utilizam.</t>
        </is>
      </c>
      <c r="J1259" s="6" t="inlineStr">
        <is>
          <t>Ferramentas de isolamento social que impedem qualquer forma de mobilização ou debate político entre os cidadãos.</t>
        </is>
      </c>
      <c r="K1259" s="6" t="inlineStr">
        <is>
          <t>Espaços de construção da vida social, capazes de moldar identidades, influenciar comportamentos e estruturar relações de poder.</t>
        </is>
      </c>
      <c r="L1259" s="6" t="inlineStr">
        <is>
          <t>Meios exclusivos de entretenimento cuja única função é proporcionar lazer, sem impacto na esfera pública ou privada.</t>
        </is>
      </c>
      <c r="M1259" s="6" t="inlineStr">
        <is>
          <t>Mecanismos de homogeneização cultural que obrigam todos os indivíduos a pensarem de forma idêntica, eliminando a diversidade.</t>
        </is>
      </c>
      <c r="N1259" s="6" t="inlineStr">
        <is>
          <t>C</t>
        </is>
      </c>
      <c r="O1259" s="6" t="inlineStr">
        <is>
          <t>A habilidade CH-H21 exige a identificação do papel dos meios de comunicação na construção da vida social. O enunciado descreve como as redes sociais e os algoritmos reconfiguram as interações humanas, criando grupos e influenciando percepções. A alternativa C é a correta pois reconhece os meios de comunicação como agentes estruturantes da vida social, capazes de moldar identidades e relações, indo além da simples transmissão de dados ou entretenimento. As demais alternativas reduzem o papel da mídia a algo neutro (A), puramente isolador (B), apenas recreativo (D) ou totalitário (E), ignorando a complexidade da construção social descrita.</t>
        </is>
      </c>
      <c r="P1259" s="6" t="b">
        <v>1</v>
      </c>
      <c r="Q1259" s="6" t="n">
        <v>0.04310344827586207</v>
      </c>
      <c r="R1259" s="6" t="n">
        <v>1.633165829145729</v>
      </c>
      <c r="S1259" s="6" t="n">
        <v>0.9354838709677419</v>
      </c>
      <c r="T1259" s="6" t="n">
        <v>16.38730158730159</v>
      </c>
      <c r="U1259" s="6" t="n">
        <v>5</v>
      </c>
      <c r="V1259" s="6" t="n">
        <v>5</v>
      </c>
      <c r="W1259" s="6" t="n">
        <v>5</v>
      </c>
      <c r="X1259" s="6" t="n">
        <v>5</v>
      </c>
      <c r="Y1259" s="6" t="n">
        <v>5</v>
      </c>
      <c r="Z1259" s="6" t="n">
        <v>5</v>
      </c>
      <c r="AA1259" s="6" t="inlineStr">
        <is>
          <t>O item apresenta excelente alinhamento com a habilidade CH-H21, pois o enunciado e a alternativa correta focam diretamente na identificação dos meios de comunicação como agentes ativos na construção da vida social, indo além de uma visão instrumental. Os objetos de conhecimento esperados (organização social, movimentos sociais, pensamento político e ação do Estado) estão implicitamente e de forma adequada abordados na discussão sobre a reconfiguração das interações humanas e a formação de 'bolhas de opinião'. Os distratores são plausíveis e funcionam bem como alternativas incorretas, pois cada uma captura uma visão simplificada e reducionista sobre a mídia (neutra, isoladora, recreativa, homogeneizadora), que contrasta com a complexidade apresentada no enunciado. O nível de linguagem e a complexidade conceitual são apropriados para o Ensino Médio, exigindo compreensão de texto e análise de ideias. O formato segue rigorosamente as características do ENEM, com um enunciado contextualizado, uma pergunta implícita e alternativas que exigem interpretação crítica e não memorização.</t>
        </is>
      </c>
      <c r="AB1259" s="6" t="n">
        <v>5</v>
      </c>
      <c r="AC1259" s="6" t="n">
        <v>5</v>
      </c>
      <c r="AD1259" s="6" t="n">
        <v>5</v>
      </c>
      <c r="AE1259" s="6" t="n">
        <v>5</v>
      </c>
      <c r="AF1259" s="6" t="n">
        <v>5</v>
      </c>
      <c r="AG1259" s="6" t="n">
        <v>5</v>
      </c>
      <c r="AH1259" s="6" t="inlineStr">
        <is>
          <t>O item apresenta excelente alinhamento à habilidade CH-H21, pois exige do estudante a identificação do papel dos meios de comunicação (redes sociais, algoritmos) como agentes ativos na construção da vida social e das interações humanas, indo além da simples transmissão de informação. Os objetos de conhecimento são adequadamente contemplados, especialmente no que tange às formas de organização social e ao impacto político-cultural das mídias. Os distratores são plausíveis e bem elaborados, baseando-se em visões reducionistas ou senso comum (neutralidade técnica, isolamento total, mero entretenimento ou homogeneização forçada), o que exige leitura crítica e atenta do enunciado para o descarte. O vocabulário e a complexidade temática são perfeitamente adequados ao Ensino Médio, e o item segue rigorosamente o formato discursivo e crítico característico das provas do ENEM.</t>
        </is>
      </c>
    </row>
    <row r="1260">
      <c r="A1260" s="6" t="inlineStr">
        <is>
          <t>9297bfe1-40c0-49ee-a01a-c6ea8e1c8cea</t>
        </is>
      </c>
      <c r="B1260" s="6" t="inlineStr">
        <is>
          <t>sem_grafo</t>
        </is>
      </c>
      <c r="C1260" s="6" t="inlineStr">
        <is>
          <t>CH</t>
        </is>
      </c>
      <c r="D1260" s="6" t="inlineStr">
        <is>
          <t>Ciencias Humanas e suas Tecnologias</t>
        </is>
      </c>
      <c r="E1260" s="6" t="n">
        <v>5</v>
      </c>
      <c r="F1260" s="6" t="inlineStr">
        <is>
          <t>CH-H21</t>
        </is>
      </c>
      <c r="G1260" s="6" t="inlineStr">
        <is>
          <t>Identificar o papel dos meios de comunicacao na construcao da vida social.</t>
        </is>
      </c>
      <c r="H1260" s="6" t="inlineStr">
        <is>
          <t>A popularização das redes sociais modificou significativamente a dinâmica de mobilização social e o fluxo de informações nas últimas décadas. Um exemplo recente foi a organização de manifestações globais em prol de causas ambientais, que não dependeu de grandes veículos de comunicação tradicionais para ganhar visibilidade. Através de hashtags e compartilhamentos de vídeos em tempo real, cidadãos de diferentes países conseguiram articular protestos simultâneos, pressionar governos e alterar a pauta de discussões em fóruns internacionais. Esse cenário ilustra a transformação do espaço público contemporâneo.</t>
        </is>
      </c>
      <c r="I1260" s="6" t="inlineStr">
        <is>
          <t>A decadência total dos meios de comunicação de massa, que perderam sua audiência para as redes sociais digitais.</t>
        </is>
      </c>
      <c r="J1260" s="6" t="inlineStr">
        <is>
          <t>O papel dos meios de comunicação como agentes ativos na construção da vida social, capaz de articular movimentos e influenciar a agenda pública.</t>
        </is>
      </c>
      <c r="K1260" s="6" t="inlineStr">
        <is>
          <t>A impossibilidade de controle da informação pelos governos, o que leva ao caos e à desordem social irreversível nas democracias.</t>
        </is>
      </c>
      <c r="L1260" s="6" t="inlineStr">
        <is>
          <t>A substituição das instituições políticas tradicionais pelas empresas de tecnologia, que agora detêm o poder de legislar.</t>
        </is>
      </c>
      <c r="M1260" s="6" t="inlineStr">
        <is>
          <t>O isolamento dos indivíduos nas redes digitais, que priorizam o entretenimento em detrimento do engajamento em questões sociais relevantes.</t>
        </is>
      </c>
      <c r="N1260" s="6" t="inlineStr">
        <is>
          <t>B</t>
        </is>
      </c>
      <c r="O1260" s="6" t="inlineStr">
        <is>
          <t>A habilidade CH-H21 exige identificar o papel dos meios de comunicação na construção da vida social. O enunciado descreve como as redes sociais permitiram a articulação de manifestações e a pressão política, demonstrando que esses meios não são apenas canais de transmissão passiva, mas fundamentais para estruturar relações sociais, organizar coletivos e definir o que é relevante na sociedade (agenda pública). A alternativa B é a única que reconhece essa capacidade estruturante e transformadora dos meios de comunicação.</t>
        </is>
      </c>
      <c r="P1260" s="6" t="b">
        <v>1</v>
      </c>
      <c r="Q1260" s="6" t="n">
        <v>0.05102040816326531</v>
      </c>
      <c r="R1260" s="6" t="n">
        <v>1.865671641791045</v>
      </c>
      <c r="S1260" s="6" t="n">
        <v>0.8828828828828829</v>
      </c>
      <c r="T1260" s="6" t="n">
        <v>16.11410681399632</v>
      </c>
      <c r="U1260" s="6" t="n">
        <v>4.8</v>
      </c>
      <c r="V1260" s="6" t="n">
        <v>5</v>
      </c>
      <c r="W1260" s="6" t="n">
        <v>5</v>
      </c>
      <c r="X1260" s="6" t="n">
        <v>4</v>
      </c>
      <c r="Y1260" s="6" t="n">
        <v>5</v>
      </c>
      <c r="Z1260" s="6" t="n">
        <v>5</v>
      </c>
      <c r="AA1260" s="6" t="inlineStr">
        <is>
          <t>O item apresenta excelente alinhamento com a habilidade-alvo CH-H21, pois o enunciado descreve de forma concreta e contextualizada o papel ativo e estruturante das redes sociais na mobilização social e na construção da agenda pública, o que é o cerne da habilidade. Os objetos de conhecimento esperados (organização social, movimentos sociais, ação do Estado) estão perfeitamente integrados ao texto, servindo como base para a compreensão do fenômeno descrito. Os distratores (A, C, D, E) são plausíveis, pois exploram visões simplistas ou extremas sobre o tema (declínio dos meios tradicionais, caos informativo, poder das Big Techs, isolamento digital), que podem ser atraentes para o estudante que não captou a nuance do texto. O nível de linguagem e a complexidade da análise são adequados ao Ensino Médio, exigindo compreensão de texto e análise de fenômenos sociais contemporâneos. O formato segue rigorosamente as características do ENEM, com um enunciado contextualizado, uma pergunta implícita e alternativas que exigem interpretação crítica, sem respostas óbvias ou literais.</t>
        </is>
      </c>
      <c r="AB1260" s="6" t="n">
        <v>4.8</v>
      </c>
      <c r="AC1260" s="6" t="n">
        <v>5</v>
      </c>
      <c r="AD1260" s="6" t="n">
        <v>5</v>
      </c>
      <c r="AE1260" s="6" t="n">
        <v>4</v>
      </c>
      <c r="AF1260" s="6" t="n">
        <v>5</v>
      </c>
      <c r="AG1260" s="6" t="n">
        <v>5</v>
      </c>
      <c r="AH1260" s="6" t="inlineStr">
        <is>
          <t>O item apresenta excelente alinhamento à habilidade CH-H21, pois exige do estudante o reconhecimento da influência dos meios de comunicação na dinâmica social e política. O enunciado é contextualizado e claro, integrando os objetos de conhecimento esperados (movimentos sociais e ação do Estado). A alternativa correta (B) sintetiza perfeitamente o papel ativo das redes sociais na construção da agenda pública. Os distratores são plausíveis, explorando visões estereotipadas ou extremas (caos, isolamento, substituição do Estado) que exigem leitura atenta para serem refutadas. O nível de complexidade e a linguagem são adequados ao Ensino Médio, e o formato segue rigorosamente o padrão do ENEM.</t>
        </is>
      </c>
    </row>
    <row r="1261">
      <c r="A1261" s="6" t="inlineStr">
        <is>
          <t>d27333ab-62de-472e-881d-0ddaacc6c01a</t>
        </is>
      </c>
      <c r="B1261" s="6" t="inlineStr">
        <is>
          <t>sem_grafo</t>
        </is>
      </c>
      <c r="C1261" s="6" t="inlineStr">
        <is>
          <t>CH</t>
        </is>
      </c>
      <c r="D1261" s="6" t="inlineStr">
        <is>
          <t>Ciencias Humanas e suas Tecnologias</t>
        </is>
      </c>
      <c r="E1261" s="6" t="n">
        <v>5</v>
      </c>
      <c r="F1261" s="6" t="inlineStr">
        <is>
          <t>CH-H21</t>
        </is>
      </c>
      <c r="G1261" s="6" t="inlineStr">
        <is>
          <t>Identificar o papel dos meios de comunicacao na construcao da vida social.</t>
        </is>
      </c>
      <c r="H1261" s="6" t="inlineStr">
        <is>
          <t>Durante a década de 1990, o Brasil vivenciou uma intensa campanha publicitária em rádios e televisões voltada para a coleta seletiva. Antes restrita a pequenos grupos de ambientalistas, a prática de separar o lixo passou a ser difundida como um ato de cidadania. As propagandas associavam o descarte correto à preservação do futuro das crianças e utilizavam personagens populares para legitimar a nova conduta. Esse fenômeno ilustra que os meios de comunicação, nesse contexto, desempenharam o papel de:</t>
        </is>
      </c>
      <c r="I1261" s="6" t="inlineStr">
        <is>
          <t>meros transmissores de informações técnicas sobre a logística do saneamento básico.</t>
        </is>
      </c>
      <c r="J1261" s="6" t="inlineStr">
        <is>
          <t>instrumentos de controle estatal, obrigando a população a cumprir leis ambientais sob pena de multa.</t>
        </is>
      </c>
      <c r="K1261" s="6" t="inlineStr">
        <is>
          <t>agentes de socialização, ao construírem novos valores e comportamentos coletivos a partir da difusão de ideias.</t>
        </is>
      </c>
      <c r="L1261" s="6" t="inlineStr">
        <is>
          <t>veículos de entretenimento que, acidentalmente, popularizaram uma prática sem alterar a consciência social.</t>
        </is>
      </c>
      <c r="M1261" s="6" t="inlineStr">
        <is>
          <t>ferramentas de manipulação ideológica que ocultaram os problemas reais da poluição industrial.</t>
        </is>
      </c>
      <c r="N1261" s="6" t="inlineStr">
        <is>
          <t>C</t>
        </is>
      </c>
      <c r="O1261" s="6" t="inlineStr">
        <is>
          <t>A habilidade CH-H21 exige identificar como os meios de comunicação atuam na formação da vida social. No cenário apresentado, a mídia não apenas informou, mas transformou uma prática técnica em um valor social (cidadania), alterando hábitos e construindo uma nova realidade coletiva. A alternativa C é a correta pois reconhece a mídia como agente ativo na socialização e na construção de normas culturais.</t>
        </is>
      </c>
      <c r="P1261" s="6" t="b">
        <v>1</v>
      </c>
      <c r="Q1261" s="6" t="n">
        <v>0.03409090909090909</v>
      </c>
      <c r="R1261" s="6" t="n">
        <v>1.832214765100671</v>
      </c>
      <c r="S1261" s="6" t="n">
        <v>0.9887640449438202</v>
      </c>
      <c r="T1261" s="6" t="n">
        <v>15.40426724137932</v>
      </c>
      <c r="U1261" s="6" t="n">
        <v>4.8</v>
      </c>
      <c r="V1261" s="6" t="n">
        <v>5</v>
      </c>
      <c r="W1261" s="6" t="n">
        <v>5</v>
      </c>
      <c r="X1261" s="6" t="n">
        <v>4</v>
      </c>
      <c r="Y1261" s="6" t="n">
        <v>5</v>
      </c>
      <c r="Z1261" s="6" t="n">
        <v>5</v>
      </c>
      <c r="AA1261" s="6" t="inlineStr">
        <is>
          <t>O item apresenta excelente alinhamento com a habilidade-alvo CH-H21, pois o enunciado descreve um cenário concreto (campanha de coleta seletiva) e as alternativas exigem a análise do papel ativo dos meios de comunicação na construção de valores sociais (cidadania) e na modificação de comportamentos coletivos. Os objetos de conhecimento esperados (organização social, movimentos sociais, ação do Estado) estão implicitamente e adequadamente contemplados no contexto da campanha e da construção da cidadania. Os distratores são plausíveis e funcionam como armadilhas bem definidas: a alternativa A reduz a mídia a um papel meramente técnico, a B a um instrumento de controle estatal, a D a um veículo passivo e acidental, e a E a uma ferramenta de manipulação ideológica, todas representando compreensões simplificadas ou distorcidas do papel da mídia. O nível de complexidade e a linguagem são adequados para o Ensino Médio, exigindo análise e interpretação de um contexto social. O formato segue rigorosamente as especificações do ENEM, com um enunciado contextualizado, cinco alternativas e uma questão que demanda a compreensão de processos sociais.</t>
        </is>
      </c>
      <c r="AB1261" s="6" t="n">
        <v>4.8</v>
      </c>
      <c r="AC1261" s="6" t="n">
        <v>5</v>
      </c>
      <c r="AD1261" s="6" t="n">
        <v>5</v>
      </c>
      <c r="AE1261" s="6" t="n">
        <v>4</v>
      </c>
      <c r="AF1261" s="6" t="n">
        <v>5</v>
      </c>
      <c r="AG1261" s="6" t="n">
        <v>5</v>
      </c>
      <c r="AH1261" s="6" t="inlineStr">
        <is>
          <t>O item apresenta excelente alinhamento à habilidade CH-H21, pois solicita explicitamente a identificação do papel da mídia na construção de valores e comportamentos sociais (cidadania e coleta seletiva). O enunciado contextualiza adequadamente o fenômeno social, exigindo a compreensão da mídia como agente ativo de socialização, e não apenas como transmissora de informação. Os objetos de conhecimento (formas de organização social e pensamento político) são integralmente contemplados ao abordar a formação de novos valores coletivos. Os distratores A, B e E são plausíveis e testam concepções comuns sobre a mídia (transmissão técnica, controle estatal e manipulação ideológica), embora o distrator D seja um pouco menos robusto. O vocabulário e a estrutura são perfeitamente adequados ao Ensino Médio e seguem rigorosamente o formato padrão do ENEM.</t>
        </is>
      </c>
    </row>
    <row r="1262">
      <c r="A1262" s="6" t="inlineStr">
        <is>
          <t>d0e37445-dc04-471b-897b-14ee2e467cc7</t>
        </is>
      </c>
      <c r="B1262" s="6" t="inlineStr">
        <is>
          <t>sem_grafo</t>
        </is>
      </c>
      <c r="C1262" s="6" t="inlineStr">
        <is>
          <t>CH</t>
        </is>
      </c>
      <c r="D1262" s="6" t="inlineStr">
        <is>
          <t>Ciencias Humanas e suas Tecnologias</t>
        </is>
      </c>
      <c r="E1262" s="6" t="n">
        <v>5</v>
      </c>
      <c r="F1262" s="6" t="inlineStr">
        <is>
          <t>CH-H21</t>
        </is>
      </c>
      <c r="G1262" s="6" t="inlineStr">
        <is>
          <t>Identificar o papel dos meios de comunicacao na construcao da vida social.</t>
        </is>
      </c>
      <c r="H1262" s="6" t="inlineStr">
        <is>
          <t>Uma pesquisa realizada em uma cidade brasileira analisou o impacto de uma telenovela de grande audiência que abordava temas de violência doméstica e empoderamento feminino. O estudo constatou um aumento significativo no número de denúncias de agressões feitas às delegacias da mulher durante o período de exibição da trama, além de uma maior procura por grupos de apoio e discussão sobre o tema nas redes sociais e nas comunidades locais.</t>
        </is>
      </c>
      <c r="I1262" s="6" t="inlineStr">
        <is>
          <t>A ficção televisiva deve ser evitada, pois expõe a sociedade a temas polêmicos que geram conflitos e instabilidade nas relações familiares.</t>
        </is>
      </c>
      <c r="J1262" s="6" t="inlineStr">
        <is>
          <t>O aumento das denúncias demonstra que a violência doméstica é um fenômeno recente, causado pela exposição excessiva de casos na mídia.</t>
        </is>
      </c>
      <c r="K1262" s="6" t="inlineStr">
        <is>
          <t>Os meios de comunicação cumprem um papel social relevante ao influenciar comportamentos, debater questões públicas e mobilizar a sociedade em torno de direitos.</t>
        </is>
      </c>
      <c r="L1262" s="6" t="inlineStr">
        <is>
          <t>A eficácia das políticas públicas de segurança depende exclusivamente da veiculação de novelas, pois a população só age sob influência da televisão.</t>
        </is>
      </c>
      <c r="M1262" s="6" t="inlineStr">
        <is>
          <t>O papel principal da mídia é o entretenimento, devendo-se ignorar quaisquer efeitos colaterais ou mudanças de comportamento que ela possa provocar na audiência.</t>
        </is>
      </c>
      <c r="N1262" s="6" t="inlineStr">
        <is>
          <t>C</t>
        </is>
      </c>
      <c r="O1262" s="6" t="inlineStr">
        <is>
          <t>A habilidade CH-H21 exige identificar o papel dos meios de comunicação na construção da vida social. O enunciado apresenta um exemplo concreto de como a mídia (a telenovela) interferiu na realidade social, estimulando o debate e a ação cidadã (denúncias). A alternativa C é a correta pois reconhece a mídia como um agente ativo na formação de opinião, na difusão de valores e na construção de comportamentos sociais, conectando diretamente o fenômeno descrito à função social dos meios de comunicação.</t>
        </is>
      </c>
      <c r="P1262" s="6" t="b">
        <v>1</v>
      </c>
      <c r="Q1262" s="6" t="n">
        <v>0.06</v>
      </c>
      <c r="R1262" s="6" t="n">
        <v>2.184466019417476</v>
      </c>
      <c r="S1262" s="6" t="n">
        <v>0.9009009009009009</v>
      </c>
      <c r="T1262" s="6" t="n">
        <v>16.92412698412699</v>
      </c>
      <c r="U1262" s="6" t="n">
        <v>4.8</v>
      </c>
      <c r="V1262" s="6" t="n">
        <v>5</v>
      </c>
      <c r="W1262" s="6" t="n">
        <v>5</v>
      </c>
      <c r="X1262" s="6" t="n">
        <v>4</v>
      </c>
      <c r="Y1262" s="6" t="n">
        <v>5</v>
      </c>
      <c r="Z1262" s="6" t="n">
        <v>5</v>
      </c>
      <c r="AA1262" s="6" t="inlineStr">
        <is>
          <t>O item apresenta excelente alinhamento com a habilidade CH-H21, pois o enunciado descreve um cenário concreto e relevante (a influência de uma telenovela) que permite ao candidato identificar o papel ativo dos meios de comunicação na mobilização social e na construção de debates públicos. Os objetos de conhecimento esperados (organização social, movimentos sociais, ação do Estado) estão implicitamente e adequadamente contemplados no fenômeno descrito (aumento de denúncias, grupos de apoio). Os distratores são plausíveis, pois exploram visões simplistas e comuns sobre a mídia (A e E, que a veem apenas como problema ou pura distração) e generalizações equivocadas (B e D), exigindo do candidato a capacidade de discernir a função social da mídia em contraposição a visões reducionistas. O nível de complexidade e o contexto do problema são adequados para o Ensino Médio, e o formato, com seu enunciado contextualizado e alternativas que exigem análise crítica, está em total aderência ao padrão do ENEM.</t>
        </is>
      </c>
      <c r="AB1262" s="6" t="n">
        <v>4.8</v>
      </c>
      <c r="AC1262" s="6" t="n">
        <v>5</v>
      </c>
      <c r="AD1262" s="6" t="n">
        <v>5</v>
      </c>
      <c r="AE1262" s="6" t="n">
        <v>4</v>
      </c>
      <c r="AF1262" s="6" t="n">
        <v>5</v>
      </c>
      <c r="AG1262" s="6" t="n">
        <v>5</v>
      </c>
      <c r="AH1262" s="6" t="inlineStr">
        <is>
          <t>O item apresenta excelente alinhamento à habilidade CH-H21, pois exige do estudante a identificação da influência da mídia na dinâmica social e no exercício da cidadania a partir de um estudo de caso concreto. Os objetos de conhecimento são adequadamente contemplados ao relacionar a mídia com a ação do Estado (delegacias) e a organização social (grupos de apoio). Os distratores são plausíveis e exploram interpretações equivocadas comuns, como o moralismo (A), a confusão de correlação com causalidade (B) e o reducionismo (D e E). O nível de complexidade, a linguagem e o formato do enunciado seguem rigorosamente os padrões do ENEM, sendo adequados ao Ensino Médio.</t>
        </is>
      </c>
    </row>
    <row r="1263">
      <c r="A1263" s="6" t="inlineStr">
        <is>
          <t>5e7eef76-27b5-43aa-97f8-1617f3538629</t>
        </is>
      </c>
      <c r="B1263" s="6" t="inlineStr">
        <is>
          <t>sem_grafo</t>
        </is>
      </c>
      <c r="C1263" s="6" t="inlineStr">
        <is>
          <t>CH</t>
        </is>
      </c>
      <c r="D1263" s="6" t="inlineStr">
        <is>
          <t>Ciencias Humanas e suas Tecnologias</t>
        </is>
      </c>
      <c r="E1263" s="6" t="n">
        <v>5</v>
      </c>
      <c r="F1263" s="6" t="inlineStr">
        <is>
          <t>CH-H22</t>
        </is>
      </c>
      <c r="G1263" s="6" t="inlineStr">
        <is>
          <t>Analisar as lutas sociais e conquistas obtidas no que se refere as mudancas nas legislacoes ou nas politicas publicas.</t>
        </is>
      </c>
      <c r="H1263" s="6" t="inlineStr">
        <is>
          <t>Durante as décadas de 1980 e 1990, o Brasil presenciou a intensificação do Movimento da Luta Antimanicomial. Diversos setores da sociedade civil, incluindo profissionais de saúde, usuários do sistema psiquiátrico e seus familiares, organizaram-se para denunciar as condições precárias e desumanas dos hospitais psiquiátricos da época. Esse movimento social pressionou o Estado por uma mudança radical no modelo de atenção à saúde mental, defendendo a substituição dos manicômios por serviços comunitários e baseados na reabilitação psicossocial. Essa mobilização social resultou diretamente na aprovação de uma legislação federal que redefiniu os direitos das pessoas com transtornos mentais e o modelo de tratamento no país. Trata-se da:</t>
        </is>
      </c>
      <c r="I1263" s="6" t="inlineStr">
        <is>
          <t>Lei Maria da Penha, que criou mecanismos para coibir a violência doméstica e familiar contra a mulher.</t>
        </is>
      </c>
      <c r="J1263" s="6" t="inlineStr">
        <is>
          <t>Lei de Execução Penal, que estabelece normas para o cumprimento de penas privativas de liberdade.</t>
        </is>
      </c>
      <c r="K1263" s="6" t="inlineStr">
        <is>
          <t>Lei da Reforma Psiquiátrica, que dispõe sobre a proteção e os direitos das pessoas com transtornos mentais e redireciona o modelo assistencial em saúde mental.</t>
        </is>
      </c>
      <c r="L1263" s="6" t="inlineStr">
        <is>
          <t>Estatuto do Idoso, que organiza os direitos sociais dos idosos e cria mecanismos de proteção.</t>
        </is>
      </c>
      <c r="M1263" s="6" t="inlineStr">
        <is>
          <t>Lei de Diretrizes e Bases da Educação Nacional, que estabelece as diretrizes para a educação escolar básica.</t>
        </is>
      </c>
      <c r="N1263" s="6" t="inlineStr">
        <is>
          <t>C</t>
        </is>
      </c>
      <c r="O1263" s="6" t="inlineStr">
        <is>
          <t>A habilidade CH-H22 exige a análise de como lutas sociais geram mudanças na legislação. O enunciado descreve o Movimento da Luta Antimanicomial, que reivindicava o fim dos manicômios e a humanização do tratamento. A alternativa C apresenta a Lei 10.216/2001 (Lei da Reforma Psiquiátrica), que é a conquista legislativa direta dessa mobilização, alterando a política pública de saúde mental no Brasil.</t>
        </is>
      </c>
      <c r="P1263" s="6" t="b">
        <v>1</v>
      </c>
      <c r="Q1263" s="6" t="n">
        <v>0.06382978723404255</v>
      </c>
      <c r="R1263" s="6" t="n">
        <v>2.074766355140187</v>
      </c>
      <c r="S1263" s="6" t="n">
        <v>0.8245614035087719</v>
      </c>
      <c r="T1263" s="6" t="n">
        <v>15.20017182130585</v>
      </c>
      <c r="U1263" s="6" t="n">
        <v>5</v>
      </c>
      <c r="V1263" s="6" t="n">
        <v>5</v>
      </c>
      <c r="W1263" s="6" t="n">
        <v>5</v>
      </c>
      <c r="X1263" s="6" t="n">
        <v>5</v>
      </c>
      <c r="Y1263" s="6" t="n">
        <v>5</v>
      </c>
      <c r="Z1263" s="6" t="n">
        <v>5</v>
      </c>
      <c r="AA1263" s="6" t="inlineStr">
        <is>
          <t>O item apresenta excelente alinhamento com a habilidade CH-H22, pois descreve de forma clara um movimento social (Luta Antimanicomial) e sua consequência direta na legislação (Lei da Reforma Psiquiátrica), exigindo do estudante a análise dessa relação causal. Os objetos de conhecimento (movimentos sociais, ação do Estado) estão perfeitamente adequados e contextualizados no enunciado. Os distratores são plausíveis, pois se referem a leis reais e conhecidas no currículo do Ensino Médio, mas estão claramente desalinhadas com o contexto do movimento descrito, funcionando como bons elementos de diferenciação. O nível de complexidade e a linguagem são apropriados para o Ensino Médio, exigindo conhecimento de história e sociologia recentes do Brasil. O formato, com um enunciado contextualizado e cinco alternativas de múltipla escolha, segue estritamente o padrão do ENEM.</t>
        </is>
      </c>
      <c r="AB1263" s="6" t="n">
        <v>5</v>
      </c>
      <c r="AC1263" s="6" t="n">
        <v>5</v>
      </c>
      <c r="AD1263" s="6" t="n">
        <v>5</v>
      </c>
      <c r="AE1263" s="6" t="n">
        <v>5</v>
      </c>
      <c r="AF1263" s="6" t="n">
        <v>5</v>
      </c>
      <c r="AG1263" s="6" t="n">
        <v>5</v>
      </c>
      <c r="AH1263" s="6" t="inlineStr">
        <is>
          <t>O item apresenta excelente alinhamento à habilidade CH-H22, pois exige do estudante a identificação da legislação resultante de uma luta social específica descrita no enunciado (Movimento da Luta Antimanicomial). Os objetos de conhecimento (movimentos sociais e ação do Estado) são integralmente contemplados. Os distratores consistem em outras leis importantes e conhecidas do currículo do Ensino Médio (Lei Maria da Penha, LDB, Estatuto do Idoso), garantindo plausibilidade e exigindo domínio específico do conteúdo para o acerto. O nível de complexidade e a linguagem são adequados ao Ensino Médio, e o formato segue rigorosamente os padrões do ENEM.</t>
        </is>
      </c>
    </row>
    <row r="1264">
      <c r="A1264" s="6" t="inlineStr">
        <is>
          <t>7b9f44b7-82da-432f-933d-d6151edf7809</t>
        </is>
      </c>
      <c r="B1264" s="6" t="inlineStr">
        <is>
          <t>sem_grafo</t>
        </is>
      </c>
      <c r="C1264" s="6" t="inlineStr">
        <is>
          <t>CH</t>
        </is>
      </c>
      <c r="D1264" s="6" t="inlineStr">
        <is>
          <t>Ciencias Humanas e suas Tecnologias</t>
        </is>
      </c>
      <c r="E1264" s="6" t="n">
        <v>5</v>
      </c>
      <c r="F1264" s="6" t="inlineStr">
        <is>
          <t>CH-H22</t>
        </is>
      </c>
      <c r="G1264" s="6" t="inlineStr">
        <is>
          <t>Analisar as lutas sociais e conquistas obtidas no que se refere as mudancas nas legislacoes ou nas politicas publicas.</t>
        </is>
      </c>
      <c r="H1264" s="6" t="inlineStr">
        <is>
          <t>Durante as décadas de 1980 e 1990, o Brasil presenciou o fortalecimento do Movimento da Luta Antimanicomial, que reunia profissionais de saúde, usuários do sistema psiquiátrico e seus familiares. Esse movimento denunciava as condições precárias e desumanas dos grandes hospitais psiquiátricos da época e defendia a substituição do modelo asilar por uma rede de serviços abertos e comunitários. A intensa pressão social exercida por esse coletivo foi fundamental para a aprovação de uma legislação federal, em 2001, que redefiniu os direitos da pessoa com transtorno mental e redirecionou a política pública de saúde mental no país.</t>
        </is>
      </c>
      <c r="I1264" s="6" t="inlineStr">
        <is>
          <t>Lei Maria da Penha, que criou mecanismos para coibir a violência doméstica e familiar contra a mulher.</t>
        </is>
      </c>
      <c r="J1264" s="6" t="inlineStr">
        <is>
          <t>Estatuto do Idoso, que garantiu direitos sociais à população idosa e priorizou seu atendimento.</t>
        </is>
      </c>
      <c r="K1264" s="6" t="inlineStr">
        <is>
          <t>Lei nº 10.216, que dispõe sobre a proteção e os direitos das pessoas com transtornos mentais e redireciona o modelo assistencial em saúde mental.</t>
        </is>
      </c>
      <c r="L1264" s="6" t="inlineStr">
        <is>
          <t>Estatuto da Criança e do Adolescente (ECA), que estabeleceu a proteção integral à infância e à juventude.</t>
        </is>
      </c>
      <c r="M1264" s="6" t="inlineStr">
        <is>
          <t>Lei de Cotas no Ensino Superior, que reservou vagas para negros e indígenas em universidades federais.</t>
        </is>
      </c>
      <c r="N1264" s="6" t="inlineStr">
        <is>
          <t>C</t>
        </is>
      </c>
      <c r="O1264" s="6" t="inlineStr">
        <is>
          <t>A questão exige a identificação da conquista legislativa resultante de uma luta social específica, no caso, o Movimento da Luta Antimanicomial. A habilidade CH-H22 é avaliada ao relacionar a mobilização social descrita no enunciado com a Lei nº 10.216/2001, que representa a mudança na legislação e na política pública de saúde mental, substituindo a internação prolongada por tratamentos comunitários.</t>
        </is>
      </c>
      <c r="P1264" s="6" t="b">
        <v>1</v>
      </c>
      <c r="Q1264" s="6" t="n">
        <v>0.05434782608695652</v>
      </c>
      <c r="R1264" s="6" t="n">
        <v>2.053571428571428</v>
      </c>
      <c r="S1264" s="6" t="n">
        <v>0.8846153846153846</v>
      </c>
      <c r="T1264" s="6" t="n">
        <v>13.99528985507246</v>
      </c>
      <c r="U1264" s="6" t="n">
        <v>5</v>
      </c>
      <c r="V1264" s="6" t="n">
        <v>5</v>
      </c>
      <c r="W1264" s="6" t="n">
        <v>5</v>
      </c>
      <c r="X1264" s="6" t="n">
        <v>5</v>
      </c>
      <c r="Y1264" s="6" t="n">
        <v>5</v>
      </c>
      <c r="Z1264" s="6" t="n">
        <v>5</v>
      </c>
      <c r="AA1264" s="6" t="inlineStr">
        <is>
          <t>O item apresenta excelente alinhamento com a habilidade-alvo CH-H22, pois demanda do estudante a análise da relação entre uma luta social (Movimento da Luta Antimanicomial) e uma conquista concreta (mudança na legislação e política pública). Os objetos de conhecimento (movimentos sociais, ação do Estado) são perfeitamente adequados e integrados ao enunciado. Os distratores são plausíveis, pois se referem a leis e estatutos reais e relevantes no contexto social brasileiro, exigindo que o aluno distinga a conquista específica do movimento descrito. O nível de complexidade é adequado ao Ensino Médio, exigindo conhecimento de história e cidadania, sem ser excessivamente técnico. O formato segue rigorosamente o padrão ENEM, com enunciado contextualizado, alternativas de múltipla escolha e uma justificativa clara para o gabarito.</t>
        </is>
      </c>
      <c r="AB1264" s="6" t="n">
        <v>5</v>
      </c>
      <c r="AC1264" s="6" t="n">
        <v>5</v>
      </c>
      <c r="AD1264" s="6" t="n">
        <v>5</v>
      </c>
      <c r="AE1264" s="6" t="n">
        <v>5</v>
      </c>
      <c r="AF1264" s="6" t="n">
        <v>5</v>
      </c>
      <c r="AG1264" s="6" t="n">
        <v>5</v>
      </c>
      <c r="AH1264" s="6" t="inlineStr">
        <is>
          <t>O item apresenta excelente alinhamento à habilidade CH-H22, pois exige o reconhecimento da relação direta entre o Movimento da Luta Antimanicomial (luta social) e a Lei nº 10.216/2001 (mudança na legislação/política pública). Os objetos de conhecimento (movimentos sociais e ação do Estado) são plenamente adequados. Os distratores consistem em outras legislações relevantes de direitos sociais, sendo plausíveis mas passíveis de exclusão pela leitura atenta do enunciado. O nível de dificuldade é compatível com o Ensino Médio, abordando a Reforma Psiquiátrica, tema recorrente. O formato segue rigorosamente o padrão do ENEM, com enunciado contextualizado e alternativas bem estruturadas.</t>
        </is>
      </c>
    </row>
    <row r="1265">
      <c r="A1265" s="6" t="inlineStr">
        <is>
          <t>95b185ab-b814-44db-b326-6cdf61d0add5</t>
        </is>
      </c>
      <c r="B1265" s="6" t="inlineStr">
        <is>
          <t>sem_grafo</t>
        </is>
      </c>
      <c r="C1265" s="6" t="inlineStr">
        <is>
          <t>CH</t>
        </is>
      </c>
      <c r="D1265" s="6" t="inlineStr">
        <is>
          <t>Ciencias Humanas e suas Tecnologias</t>
        </is>
      </c>
      <c r="E1265" s="6" t="n">
        <v>5</v>
      </c>
      <c r="F1265" s="6" t="inlineStr">
        <is>
          <t>CH-H22</t>
        </is>
      </c>
      <c r="G1265" s="6" t="inlineStr">
        <is>
          <t>Analisar as lutas sociais e conquistas obtidas no que se refere as mudancas nas legislacoes ou nas politicas publicas.</t>
        </is>
      </c>
      <c r="H1265" s="6" t="inlineStr">
        <is>
          <t>Durante a década de 1980, o Brasil presenciou o fortalecimento de movimentos sociais que lutavam pela redemocratização do país e pelo reconhecimento de direitos de grupos historicamente marginalizados. Nesse contexto, o Movimento da Luta Antimanicomial ganhou destaque ao denunciar a violência e a desumanização nos hospitais psiquiátricos. A pressão exercida por esse movimento foi fundamental para a sanção da Lei nº 10.216, em 2001, que reorientou a política pública de saúde mental no país.</t>
        </is>
      </c>
      <c r="I1265" s="6" t="inlineStr">
        <is>
          <t>Priorizar a construção de grandes hospitais psiquiátricos para garantir o isolamento e a segurança dos pacientes.</t>
        </is>
      </c>
      <c r="J1265" s="6" t="inlineStr">
        <is>
          <t>Transferir exclusivamente para as famílias a responsabilidade financeira pelo tratamento de pessoas com transtornos mentais.</t>
        </is>
      </c>
      <c r="K1265" s="6" t="inlineStr">
        <is>
          <t>Garantir a proteção dos direitos das pessoas com transtornos mentais e favorecer o tratamento em serviços comunitários.</t>
        </is>
      </c>
      <c r="L1265" s="6" t="inlineStr">
        <is>
          <t>Proibir a utilização de qualquer tipo de medicamento controlado no tratamento de doenças psiquiátricas.</t>
        </is>
      </c>
      <c r="M1265" s="6" t="inlineStr">
        <is>
          <t>Determinar a internação compulsória imediata para todos os pacientes que apresentarem qualquer quadro de sofrimento psíquico.</t>
        </is>
      </c>
      <c r="N1265" s="6" t="inlineStr">
        <is>
          <t>C</t>
        </is>
      </c>
      <c r="O1265" s="6" t="inlineStr">
        <is>
          <t>A habilidade CH-H22 exige a análise de como as lutas sociais resultam em mudanças legislativas ou em políticas públicas. O item apresenta o contexto do Movimento da Luta Antimanicomial e sua consequência direta, a Lei nº 10.216/2001. A alternativa correta identifica a conquista dessa luta: a substituição do modelo asilar (manicômios) por um modelo de atenção psicossocial baseado na reinserção social e no tratamento em liberdade (serviços comunitários), demonstrando a compreensão da relação entre mobilização social e transformação legal.</t>
        </is>
      </c>
      <c r="P1265" s="6" t="b">
        <v>1</v>
      </c>
      <c r="Q1265" s="6" t="n">
        <v>0.06666666666666667</v>
      </c>
      <c r="R1265" s="6" t="n">
        <v>2.161290322580645</v>
      </c>
      <c r="S1265" s="6" t="n">
        <v>0.8522727272727273</v>
      </c>
      <c r="T1265" s="6" t="n">
        <v>14.28614035087719</v>
      </c>
      <c r="U1265" s="6" t="n">
        <v>5</v>
      </c>
      <c r="V1265" s="6" t="n">
        <v>5</v>
      </c>
      <c r="W1265" s="6" t="n">
        <v>5</v>
      </c>
      <c r="X1265" s="6" t="n">
        <v>5</v>
      </c>
      <c r="Y1265" s="6" t="n">
        <v>5</v>
      </c>
      <c r="Z1265" s="6" t="n">
        <v>5</v>
      </c>
      <c r="AA1265" s="6" t="inlineStr">
        <is>
          <t>O item apresenta excelente alinhamento com a habilidade CH-H22, pois demanda a análise da relação entre a luta social (Movimento Antimanicomial) e a mudança legislativa/política pública (Lei 10.216/2001). Os objetos de conhecimento (movimentos sociais, ação do Estado) são perfeitamente adequados e necessários para a resolução. Os distratores são plausíveis, pois representam visões equivocadas ou ultrapassadas sobre saúde mental, exigindo do estudante a compreensão do que foi conquistado. O nível de complexidade e o contexto histórico são apropriados para o Ensino Médio. O formato, com enunciado contextualizador, alternativas e gabarito com justificativa, segue estritamente as normas do ENEM.</t>
        </is>
      </c>
      <c r="AB1265" s="6" t="n">
        <v>5</v>
      </c>
      <c r="AC1265" s="6" t="n">
        <v>5</v>
      </c>
      <c r="AD1265" s="6" t="n">
        <v>5</v>
      </c>
      <c r="AE1265" s="6" t="n">
        <v>5</v>
      </c>
      <c r="AF1265" s="6" t="n">
        <v>5</v>
      </c>
      <c r="AG1265" s="6" t="n">
        <v>5</v>
      </c>
      <c r="AH1265" s="6" t="inlineStr">
        <is>
          <t>O item apresenta excelente alinhamento à habilidade CH-H22, pois estabelece uma relação direta e clara entre uma luta social específica (Movimento da Luta Antimanicomial) e a consequente mudança na legislação/política pública (Lei nº 10.216/2001). Os objetos de conhecimento (movimentos sociais e ação do Estado) são plenamente contemplados. Os distratores são plausíveis, representando o modelo anterior (A), equívocos comuns sobre a reforma (D) ou interpretações extremas (E), exigindo do aluno a compreensão real do paradigma da atenção psicossocial. O vocabulário e a complexidade são adequados ao Ensino Médio, e o formato segue rigorosamente os padrões do ENEM.</t>
        </is>
      </c>
    </row>
    <row r="1266">
      <c r="A1266" s="6" t="inlineStr">
        <is>
          <t>d39daba3-4e28-42a5-9206-0e43880d8ae3</t>
        </is>
      </c>
      <c r="B1266" s="6" t="inlineStr">
        <is>
          <t>sem_grafo</t>
        </is>
      </c>
      <c r="C1266" s="6" t="inlineStr">
        <is>
          <t>CH</t>
        </is>
      </c>
      <c r="D1266" s="6" t="inlineStr">
        <is>
          <t>Ciencias Humanas e suas Tecnologias</t>
        </is>
      </c>
      <c r="E1266" s="6" t="n">
        <v>5</v>
      </c>
      <c r="F1266" s="6" t="inlineStr">
        <is>
          <t>CH-H22</t>
        </is>
      </c>
      <c r="G1266" s="6" t="inlineStr">
        <is>
          <t>Analisar as lutas sociais e conquistas obtidas no que se refere as mudancas nas legislacoes ou nas politicas publicas.</t>
        </is>
      </c>
      <c r="H1266" s="6" t="inlineStr">
        <is>
          <t>Durante as décadas de 1980 e 1990, movimentos feministas e organizações de direitos humanos no Brasil intensificaram suas denúncias sobre a alta incidência de violência doméstica contra as mulheres e a impunidade dos agressores. Esses movimentos argumentavam que a legislação vigente tratava tais crimes como de 'menor potencial ofensivo', resultando frequentemente apenas em pagamento de cestas básicas. Essa pressão social, que ganhou repercussão internacional, forçou o Estado brasileiro a rever seus mecanismos jurídicos para garantir a proteção das mulheres. Com base nesse contexto histórico, qual legislação representa a resposta institucional a essas lutas sociais?</t>
        </is>
      </c>
      <c r="I1266" s="6" t="inlineStr">
        <is>
          <t>A criação da Consolidação das Leis do Trabalho (CLT), que garantiu a licença-maternidade remunerada.</t>
        </is>
      </c>
      <c r="J1266" s="6" t="inlineStr">
        <is>
          <t>A sanção da Lei 11.340/2006, conhecida como Lei Maria da Penha, que criou mecanismos para coibir e prevenir a violência doméstica e familiar contra a mulher.</t>
        </is>
      </c>
      <c r="K1266" s="6" t="inlineStr">
        <is>
          <t>A aprovação do Estatuto da Criança e do Adolescente (ECA), que priorizou a proteção integral de menores em situação de vulnerabilidade.</t>
        </is>
      </c>
      <c r="L1266" s="6" t="inlineStr">
        <is>
          <t>A implementação da Lei de Cotas, que estabeleceu a obrigatoriedade de candidaturas femininas nos partidos políticos.</t>
        </is>
      </c>
      <c r="M1266" s="6" t="inlineStr">
        <is>
          <t>A promulgação do novo Código Civil de 2002, que equiparou os direitos entre homens e mulheres no casamento.</t>
        </is>
      </c>
      <c r="N1266" s="6" t="inlineStr">
        <is>
          <t>B</t>
        </is>
      </c>
      <c r="O1266" s="6" t="inlineStr">
        <is>
          <t>A questão aborda a mobilização social feminista que denunciou a ineficácia das leis anteriores no combate à violência doméstica. A alternativa correta (B) identifica a Lei Maria da Penha como a conquista legislativa direta dessa luta, alterando o paradigma jurídico para proteger as mulheres, o que demonstra a capacidade da sociedade de influenciar mudanças nas legislações e políticas públicas, conforme exige a habilidade CH-H22.</t>
        </is>
      </c>
      <c r="P1266" s="6" t="b">
        <v>1</v>
      </c>
      <c r="Q1266" s="6" t="n">
        <v>0.06862745098039216</v>
      </c>
      <c r="R1266" s="6" t="n">
        <v>2.4</v>
      </c>
      <c r="S1266" s="6" t="n">
        <v>0.8947368421052632</v>
      </c>
      <c r="T1266" s="6" t="n">
        <v>14.69422751322751</v>
      </c>
      <c r="U1266" s="6" t="n">
        <v>4.8</v>
      </c>
      <c r="V1266" s="6" t="n">
        <v>5</v>
      </c>
      <c r="W1266" s="6" t="n">
        <v>5</v>
      </c>
      <c r="X1266" s="6" t="n">
        <v>4</v>
      </c>
      <c r="Y1266" s="6" t="n">
        <v>5</v>
      </c>
      <c r="Z1266" s="6" t="n">
        <v>5</v>
      </c>
      <c r="AA1266" s="6" t="inlineStr">
        <is>
          <t>O item apresenta excelente alinhamento com a habilidade CH-H22, pois demanda do estudante a análise da relação entre a luta social (movimentos feministas) e a conquista legislativa (Lei Maria da Penha). Os objetos de conhecimento (movimentos sociais, ação do Estado) estão perfeitamente adequados e contextualizados no enunciado. Os distratores são plausíveis, pois se referem a conquistas reais da legislação brasileira (CLT, ECA, Cotas, Código Civil), mas estão desalinhadas do contexto específico da violência doméstica, exigindo do estudante conhecimento preciso. O nível de linguagem e a complexidade do tema são adequados para o Ensino Médio. O formato, com um enunciado contextualizado e cinco alternativas, segue rigorosamente o padrão do ENEM.</t>
        </is>
      </c>
      <c r="AB1266" s="6" t="n">
        <v>5</v>
      </c>
      <c r="AC1266" s="6" t="n">
        <v>5</v>
      </c>
      <c r="AD1266" s="6" t="n">
        <v>5</v>
      </c>
      <c r="AE1266" s="6" t="n">
        <v>5</v>
      </c>
      <c r="AF1266" s="6" t="n">
        <v>5</v>
      </c>
      <c r="AG1266" s="6" t="n">
        <v>5</v>
      </c>
      <c r="AH1266" s="6" t="inlineStr">
        <is>
          <t>O item apresenta excelente alinhamento à habilidade CH-H22, pois exige do estudante a identificação da relação direta entre a mobilização social (movimentos feministas) e a mudança legislativa subsequente (Lei Maria da Penha). Os objetos de conhecimento (movimentos sociais e ação do Estado) são integralmente contemplados. Os distratores são plausíveis, pois remetem a outras legislações importantes na área de direitos e cidadania, exigindo domínio de conteúdo para a discriminação correta. O nível de complexidade e a linguagem são adequados ao Ensino Médio, e a estrutura segue rigorosamente o padrão do ENEM.</t>
        </is>
      </c>
    </row>
    <row r="1267">
      <c r="A1267" s="6" t="inlineStr">
        <is>
          <t>48414235-2be5-4d2c-98b7-713f6f6c1330</t>
        </is>
      </c>
      <c r="B1267" s="6" t="inlineStr">
        <is>
          <t>sem_grafo</t>
        </is>
      </c>
      <c r="C1267" s="6" t="inlineStr">
        <is>
          <t>CH</t>
        </is>
      </c>
      <c r="D1267" s="6" t="inlineStr">
        <is>
          <t>Ciencias Humanas e suas Tecnologias</t>
        </is>
      </c>
      <c r="E1267" s="6" t="n">
        <v>5</v>
      </c>
      <c r="F1267" s="6" t="inlineStr">
        <is>
          <t>CH-H22</t>
        </is>
      </c>
      <c r="G1267" s="6" t="inlineStr">
        <is>
          <t>Analisar as lutas sociais e conquistas obtidas no que se refere as mudancas nas legislacoes ou nas politicas publicas.</t>
        </is>
      </c>
      <c r="H1267" s="6" t="inlineStr">
        <is>
          <t>Durante as décadas de 1980 e 1990, movimentos feministas no Brasil intensificaram suas denúncias contra a violência doméstica, que era historicamente tratada com leniência pelo sistema judiciário. A persistência desses grupos, aliada à pressão internacional após o caso trágico de Maria da Penha Maia Fernandes, que sofreu duas tentativas de assassinato pelo marido e ficou paraplégica, culminou em uma mudança significativa na legislação brasileira em 2006. A promulgação dessa nova norma jurídica, fruto direto da mobilização social, representa uma conquista histórica porque:</t>
        </is>
      </c>
      <c r="I1267" s="6" t="inlineStr">
        <is>
          <t>instituiu o voto feminino em todas as esferas eleitorais, garantindo a participação política das mulheres.</t>
        </is>
      </c>
      <c r="J1267" s="6" t="inlineStr">
        <is>
          <t>criminalizou a violência doméstica e familiar contra a mulher e criou mecanismos específicos para a prevenção e o combate a essa violência.</t>
        </is>
      </c>
      <c r="K1267" s="6" t="inlineStr">
        <is>
          <t>equiparou, pela primeira vez, os salários de homens e mulheres que exercem a mesma função no mercado de trabalho.</t>
        </is>
      </c>
      <c r="L1267" s="6" t="inlineStr">
        <is>
          <t>legalizou a interrupção da gravidez em casos de estupro, atendendo a uma antiga reivindicação dos movimentos de mulheres.</t>
        </is>
      </c>
      <c r="M1267" s="6" t="inlineStr">
        <is>
          <t>extinguiu a figura da prisão para crimes de lesão corporal leve, transformando-os em penas alternativas de prestação de serviços.</t>
        </is>
      </c>
      <c r="N1267" s="6" t="inlineStr">
        <is>
          <t>B</t>
        </is>
      </c>
      <c r="O1267" s="6" t="inlineStr">
        <is>
          <t>A questão aborda a habilidade CH-H22 ao relacionar a luta social dos movimentos feministas com uma mudança concreta na legislação. A alternativa B está correta porque identifica a Lei Maria da Penha (Lei 11.340/2006) como o resultado dessa pressão social, que alterou o tratamento jurídico da violência doméstica, reconhecendo-a como uma violação dos direitos humanos e estabelecendo medidas de proteção e punição específicas.</t>
        </is>
      </c>
      <c r="P1267" s="6" t="b">
        <v>1</v>
      </c>
      <c r="Q1267" s="6" t="n">
        <v>0.04901960784313725</v>
      </c>
      <c r="R1267" s="6" t="n">
        <v>1.80327868852459</v>
      </c>
      <c r="S1267" s="6" t="n">
        <v>0.9357798165137615</v>
      </c>
      <c r="T1267" s="6" t="n">
        <v>17.22057142857143</v>
      </c>
      <c r="U1267" s="6" t="n">
        <v>4.8</v>
      </c>
      <c r="V1267" s="6" t="n">
        <v>5</v>
      </c>
      <c r="W1267" s="6" t="n">
        <v>5</v>
      </c>
      <c r="X1267" s="6" t="n">
        <v>4</v>
      </c>
      <c r="Y1267" s="6" t="n">
        <v>5</v>
      </c>
      <c r="Z1267" s="6" t="n">
        <v>5</v>
      </c>
      <c r="AA1267" s="6" t="inlineStr">
        <is>
          <t>O item apresenta excelente alinhamento com a habilidade CH-H22, pois demanda do estudante a análise da relação entre a luta social (movimento feminista) e uma conquista concreta na legislação (Lei Maria da Penha). Os objetos de conhecimento esperados (movimentos sociais, ação do Estado) são perfeitamente contemplados no enunciado e na alternativa correta. Os distratores são plausíveis, pois remetem a outras conquistas históricas ou reivindicações de movimentos feministas (voto feminino, isonomia salarial, legalização do aborto), exigindo do estudante conhecimento específico para diferenciar as conquistas. O nível de complexidade é adequado ao Ensino Médio, pois exige compreensão de um contexto histórico e social e a identificação de uma legislação específica. O formato segue rigorosamente as características do ENEM, com um texto contextualizado, uma pergunta que exige análise e não apenas memória, e alternativas que funcionam como opções de resposta com diferentes níveis de correção.</t>
        </is>
      </c>
      <c r="AB1267" s="6" t="n">
        <v>4.8</v>
      </c>
      <c r="AC1267" s="6" t="n">
        <v>5</v>
      </c>
      <c r="AD1267" s="6" t="n">
        <v>5</v>
      </c>
      <c r="AE1267" s="6" t="n">
        <v>4</v>
      </c>
      <c r="AF1267" s="6" t="n">
        <v>5</v>
      </c>
      <c r="AG1267" s="6" t="n">
        <v>5</v>
      </c>
      <c r="AH1267" s="6" t="inlineStr">
        <is>
          <t>O item apresenta excelente alinhamento à habilidade CH-H22, pois exige do estudante a identificação da relação direta entre a mobilização social feminista e a alteração legislativa específica (Lei Maria da Penha). Os objetos de conhecimento (movimentos sociais e ação do Estado) são plenamente contemplados. Os distratores são plausíveis, pois citam outras conquistas ou reivindicações históricas do feminismo (sufrágio, igualdade salarial, aborto), testando a capacidade do aluno de contextualizar temporalmente as lutas sociais. O nível de dificuldade e a linguagem são adequados ao Ensino Médio, e o formato segue rigorosamente os padrões do ENEM.</t>
        </is>
      </c>
    </row>
    <row r="1268">
      <c r="A1268" s="6" t="inlineStr">
        <is>
          <t>ef965109-d833-487c-9a07-5b8fdd33b9aa</t>
        </is>
      </c>
      <c r="B1268" s="6" t="inlineStr">
        <is>
          <t>sem_grafo</t>
        </is>
      </c>
      <c r="C1268" s="6" t="inlineStr">
        <is>
          <t>CH</t>
        </is>
      </c>
      <c r="D1268" s="6" t="inlineStr">
        <is>
          <t>Ciencias Humanas e suas Tecnologias</t>
        </is>
      </c>
      <c r="E1268" s="6" t="n">
        <v>5</v>
      </c>
      <c r="F1268" s="6" t="inlineStr">
        <is>
          <t>CH-H23</t>
        </is>
      </c>
      <c r="G1268" s="6" t="inlineStr">
        <is>
          <t>Analisar a importancia dos valores eticos na estruturacao politica das sociedades.</t>
        </is>
      </c>
      <c r="H1268" s="6" t="inlineStr">
        <is>
          <t>Durante uma assembleia municipal, os vereadores debatem a aprovacao de uma lei que permite a instalacao de cameras de vigilancia com reconhecimento facial em todas as vias publicas da cidade. O prefeito defende a medida alegando que ela e indispensavel para o combate a criminalidade e a seguranca da populacao. No entanto, ongs e movimentos sociais argumentam que a lei viola a privacidade dos cidadaos e pode ser utilizada para o controle politico e a perseguicao de opositores. O impasse na votacao revela que a decisao politica sobre a lei envolve um conflito entre a eficiencia na seguranca e o respeito aos direitos fundamentais.</t>
        </is>
      </c>
      <c r="I1268" s="6" t="inlineStr">
        <is>
          <t>A politica deve se pautar unicamente pela logica da seguranca nacional, ignorando principios eticos que possam fragilizar a acao do Estado.</t>
        </is>
      </c>
      <c r="J1268" s="6" t="inlineStr">
        <is>
          <t>A estrutura politica das sociedades e definida apenas pelas leis escritas, independentemente dos valores morais compartilhados pela populacao.</t>
        </is>
      </c>
      <c r="K1268" s="6" t="inlineStr">
        <is>
          <t>A organizacao politica de uma sociedade depende da incorporacao de valores eticos, como a justica e a dignidade humana, na definicao de suas normas e acoes.</t>
        </is>
      </c>
      <c r="L1268" s="6" t="inlineStr">
        <is>
          <t>A etica e um campo subjetivo que nao deve interferir nas decisoes tecnicas e administrativas tomadas pelo poder publico.</t>
        </is>
      </c>
      <c r="M1268" s="6" t="inlineStr">
        <is>
          <t>O conflito descrito demonstra que os valores eticos sao incompativeis com a gestao publica, que deve ser neutra e imparcial.</t>
        </is>
      </c>
      <c r="N1268" s="6" t="inlineStr">
        <is>
          <t>C</t>
        </is>
      </c>
      <c r="O1268" s="6" t="inlineStr">
        <is>
          <t>A habilidade CH-H23 exige analisar a importância dos valores éticos na estruturação política das sociedades. A alternativa C é a correta porque identifica que as decisões políticas, como a criação de leis, não são atos neutros, mas são fundamentadas em escolhas éticas que buscam equilibrar interesses coletivos (como a segurança) com direitos individuais (como a privacidade e a dignidade). O enunciado ilustra como a estruturação política (a lei de vigilância) depende da negociação e da primazia de valores éticos para legitimar o poder e garantir a convivência social justa.</t>
        </is>
      </c>
      <c r="P1268" s="6" t="b">
        <v>1</v>
      </c>
      <c r="Q1268" s="6" t="n">
        <v>0.07692307692307693</v>
      </c>
      <c r="R1268" s="6" t="n">
        <v>2.61437908496732</v>
      </c>
      <c r="S1268" s="6" t="n">
        <v>0.8739495798319328</v>
      </c>
      <c r="T1268" s="6" t="n">
        <v>17.02333333333334</v>
      </c>
      <c r="U1268" s="6" t="n">
        <v>5</v>
      </c>
      <c r="V1268" s="6" t="n">
        <v>5</v>
      </c>
      <c r="W1268" s="6" t="n">
        <v>5</v>
      </c>
      <c r="X1268" s="6" t="n">
        <v>5</v>
      </c>
      <c r="Y1268" s="6" t="n">
        <v>5</v>
      </c>
      <c r="Z1268" s="6" t="n">
        <v>5</v>
      </c>
      <c r="AA1268" s="6" t="inlineStr">
        <is>
          <t>O item apresenta excelente alinhamento com a habilidade CH-H23, pois o enunciado e as alternativas exigem a analise do conflito entre valores eticos (privacidade, dignidade) e interesses estatais (seguranca), central para a estruturacao politica. Os objetos de conhecimento (movimentos sociais, acao do Estado, organizacao social) sao perfeitamente incorporados ao contexto da assembleia municipal e da mobilizacao das ONGs. Os distratores sao plausiveis e representam visoes equivocadas comuns (eticismo, neutralidade do Estado, primazia da seguranca), exigindo do candidato a capacidade de discernir a alternativa que reconhece a inescapavel dimensao etica da politica. O nivel de complexidade e adequado ao Ensino Medio, pois envolve conceitos fundamentais de cidadania e direitos sem recorrer a tecnicismos excessivos. A estrutura, com enunciado contextualizado e alternativas que debatem o tema, e totalmente aderente ao formato de questoes de multipla escolsa do ENEM.</t>
        </is>
      </c>
      <c r="AB1268" s="6" t="n">
        <v>4.8</v>
      </c>
      <c r="AC1268" s="6" t="n">
        <v>5</v>
      </c>
      <c r="AD1268" s="6" t="n">
        <v>5</v>
      </c>
      <c r="AE1268" s="6" t="n">
        <v>4</v>
      </c>
      <c r="AF1268" s="6" t="n">
        <v>5</v>
      </c>
      <c r="AG1268" s="6" t="n">
        <v>5</v>
      </c>
      <c r="AH1268" s="6" t="inlineStr">
        <is>
          <t>O item apresenta excelente alinhamento à habilidade CH-H23, pois exige do estudante a compreensão de que as decisões políticas são permeadas por valores éticos. O enunciado contextualiza um conflito contemporâneo (segurança vs. privacidade), mobilizando adequadamente os objetos de conhecimento relacionados à ação do Estado e movimentos sociais. Os distratores são plausíveis, representando visões teóricas distintas (autoritarismo, legalismo, tecnicismo), embora alguns sejam um pouco radicais. O nível de complexidade e o vocabulário são adequados ao Ensino Médio, e o formato segue rigorosamente o padrão do ENEM.</t>
        </is>
      </c>
    </row>
    <row r="1269">
      <c r="A1269" s="6" t="inlineStr">
        <is>
          <t>77b64796-b7a4-428a-9952-5b11d44e0758</t>
        </is>
      </c>
      <c r="B1269" s="6" t="inlineStr">
        <is>
          <t>sem_grafo</t>
        </is>
      </c>
      <c r="C1269" s="6" t="inlineStr">
        <is>
          <t>CH</t>
        </is>
      </c>
      <c r="D1269" s="6" t="inlineStr">
        <is>
          <t>Ciencias Humanas e suas Tecnologias</t>
        </is>
      </c>
      <c r="E1269" s="6" t="n">
        <v>5</v>
      </c>
      <c r="F1269" s="6" t="inlineStr">
        <is>
          <t>CH-H23</t>
        </is>
      </c>
      <c r="G1269" s="6" t="inlineStr">
        <is>
          <t>Analisar a importancia dos valores eticos na estruturacao politica das sociedades.</t>
        </is>
      </c>
      <c r="H1269" s="6" t="inlineStr">
        <is>
          <t>Durante uma assembleia constituinte, um grupo de parlamentares defende que a organização política do Estado deve estar fundamentada em princípios éticos inegociáveis, como a dignidade da pessoa humana e a igualdade de direitos. Eles argumentam que, sem esse alicerce moral, as instituições correm o risco de se tornar instrumentos de opressão a serviço de poucos, em vez de espaços de construção do bem comum.
A argumentação apresentada pelo grupo de parlamentares evidencia a compreensão de que os valores éticos são essenciais para a estruturação política das sociedades, pois eles:</t>
        </is>
      </c>
      <c r="I1269" s="6" t="inlineStr">
        <is>
          <t>determinam a escolha dos governantes com base em suas riquezas materiais.</t>
        </is>
      </c>
      <c r="J1269" s="6" t="inlineStr">
        <is>
          <t>funcionam como mecanismos de controle social que eliminam a necessidade de leis escritas.</t>
        </is>
      </c>
      <c r="K1269" s="6" t="inlineStr">
        <is>
          <t>conferem legitimidade ao poder público e orientam a busca pelo bem comum e a justiça social.</t>
        </is>
      </c>
      <c r="L1269" s="6" t="inlineStr">
        <is>
          <t>garantem que todos os conflitos sociais sejam resolvidos apenas pela força da tradição religiosa.</t>
        </is>
      </c>
      <c r="M1269" s="6" t="inlineStr">
        <is>
          <t>servem para justificar a imposição de vontades da maioria sobre as minorias, sem restrições.</t>
        </is>
      </c>
      <c r="N1269" s="6" t="inlineStr">
        <is>
          <t>C</t>
        </is>
      </c>
      <c r="O1269" s="6" t="inlineStr">
        <is>
          <t>A habilidade CH-H23 exige a análise da importância dos valores éticos na estruturação política. O enunciado apresenta um cenário onde a ética é vista como base para evitar a opressão e buscar o bem comum. A alternativa C é a correta pois identifica que os valores éticos (como dignidade e igualdade) são fundamentais para legitimar o poder político e direcionar as ações do Estado para a justiça, diferenciando um governo ético de um governo arbitrário. As outras alternativas ou reduzem a política a questões materiais (A), negam a necessidade de leis (B), confundem ética com religião (D) ou distorcem o conceito de ética para justificar opressão (E).</t>
        </is>
      </c>
      <c r="P1269" s="6" t="b">
        <v>1</v>
      </c>
      <c r="Q1269" s="6" t="n">
        <v>0.05952380952380952</v>
      </c>
      <c r="R1269" s="6" t="n">
        <v>2.054794520547945</v>
      </c>
      <c r="S1269" s="6" t="n">
        <v>0.9130434782608695</v>
      </c>
      <c r="T1269" s="6" t="n">
        <v>15.32911737943585</v>
      </c>
      <c r="U1269" s="6" t="n">
        <v>5</v>
      </c>
      <c r="V1269" s="6" t="n">
        <v>5</v>
      </c>
      <c r="W1269" s="6" t="n">
        <v>5</v>
      </c>
      <c r="X1269" s="6" t="n">
        <v>5</v>
      </c>
      <c r="Y1269" s="6" t="n">
        <v>5</v>
      </c>
      <c r="Z1269" s="6" t="n">
        <v>5</v>
      </c>
      <c r="AA1269" s="6" t="inlineStr">
        <is>
          <t>O item apresenta excelente alinhamento com a habilidade CH-H23, pois demanda a análise da função dos valores éticos (dignidade, igualdade) na estruturação política, conectando-os diretamente à legitimidade do poder e à busca pelo bem comum. Os objetos de conhecimento (organização social, pensamento político, ação do Estado) estão perfeitamente adequados e presentes no enunciado e na alternativa correta. Os distratores são plausíveis e funcionam como armadilhas conceituais bem definidas: A reduz a política ao econômico, B nega a legalidade, D confunde ética com religião e E distorce a ética para a tirania da maioria, exigindo do aluno um conhecimento preciso dos conceitos. O nível de complexidade é adequado ao Ensino Médio, pois dialoga com temas de cidadania, filosofia política e constitucionalismo sem exigir conhecimento especializado. O formato segue rigorosamente o padrão ENEM, com um enunciado contextualizado, uma pergunta que exige análise e não memória, e alternativas que exploram nuances do conteúdo.</t>
        </is>
      </c>
      <c r="AB1269" s="6" t="n">
        <v>5</v>
      </c>
      <c r="AC1269" s="6" t="n">
        <v>5</v>
      </c>
      <c r="AD1269" s="6" t="n">
        <v>5</v>
      </c>
      <c r="AE1269" s="6" t="n">
        <v>5</v>
      </c>
      <c r="AF1269" s="6" t="n">
        <v>5</v>
      </c>
      <c r="AG1269" s="6" t="n">
        <v>5</v>
      </c>
      <c r="AH1269" s="6" t="inlineStr">
        <is>
          <t>O item apresenta excelente alinhamento à habilidade CH-H23, pois solicita explicitamente a análise do papel dos valores éticos (dignidade, igualdade) na fundamentação do Estado e na busca pelo bem comum. Os objetos de conhecimento (pensamento político, ação do Estado) são adequadamente mobilizados. Os distratores são plausíveis e exploram conceitos errôneos comuns, como a confusão entre ética e religião, a substituição da lei pela moral ou a tirania da maioria. O vocabulário e a complexidade cognitiva são adequados ao Ensino Médio, exigindo interpretação e associação de conceitos. O formato segue rigorosamente o padrão do ENEM, com enunciado contextualizado e alternativas bem construídas.</t>
        </is>
      </c>
    </row>
    <row r="1270">
      <c r="A1270" s="6" t="inlineStr">
        <is>
          <t>8f9189c4-8f2d-4ebd-b237-def4a9fc592b</t>
        </is>
      </c>
      <c r="B1270" s="6" t="inlineStr">
        <is>
          <t>sem_grafo</t>
        </is>
      </c>
      <c r="C1270" s="6" t="inlineStr">
        <is>
          <t>CH</t>
        </is>
      </c>
      <c r="D1270" s="6" t="inlineStr">
        <is>
          <t>Ciencias Humanas e suas Tecnologias</t>
        </is>
      </c>
      <c r="E1270" s="6" t="n">
        <v>5</v>
      </c>
      <c r="F1270" s="6" t="inlineStr">
        <is>
          <t>CH-H23</t>
        </is>
      </c>
      <c r="G1270" s="6" t="inlineStr">
        <is>
          <t>Analisar a importancia dos valores eticos na estruturacao politica das sociedades.</t>
        </is>
      </c>
      <c r="H1270" s="6" t="inlineStr">
        <is>
          <t>Durante uma assembleia municipal para discutir a ocupação de uma área de preservação ambiental, moradores e empresários entraram em conflito. Um grupo defendia a construção de um condomínio de luxo para gerar empregos, enquanto outro grupo lutava pela manutenção da área para garantir a qualidade de vida das futuras gerações. O mediador do debate, ao tentar encontrar uma solução, ressaltou que as decisões políticas não poderiam se basear apenas no interesse econômico imediato, mas deveriam considerar o bem comum e a responsabilidade com o futuro da cidade. Com base nessa situação e na reflexão sobre a vida em sociedade, assinale a alternativa que corretamente relaciona ética e política.</t>
        </is>
      </c>
      <c r="I1270" s="6" t="inlineStr">
        <is>
          <t>A política deve servir aos interesses dos grupos mais poderosos economicamente, pois são eles que sustentam a estrutura do Estado.</t>
        </is>
      </c>
      <c r="J1270" s="6" t="inlineStr">
        <is>
          <t>Os valores éticos são desnecessários na esfera política, uma vez que as leis devem ser seguidas independentemente de juízos morais.</t>
        </is>
      </c>
      <c r="K1270" s="6" t="inlineStr">
        <is>
          <t>A estruturação política de uma sociedade depende de valores éticos, como a justiça e o bem comum, para orientar as decisões e garantir a convivência pacífica.</t>
        </is>
      </c>
      <c r="L1270" s="6" t="inlineStr">
        <is>
          <t>A ética é um conceito subjetivo que deve ficar restrito à vida privada das pessoas, não interferindo nas decisões do governo.</t>
        </is>
      </c>
      <c r="M1270" s="6" t="inlineStr">
        <is>
          <t>O conflito de interesses mostra que a política é apenas uma disputa de poder, na qual a moralidade deve ser deixada de lado para vencer.</t>
        </is>
      </c>
      <c r="N1270" s="6" t="inlineStr">
        <is>
          <t>C</t>
        </is>
      </c>
      <c r="O1270" s="6" t="inlineStr">
        <is>
          <t>A habilidade CH-H23 requer a análise da importância dos valores éticos na estruturação política das sociedades. A alternativa C é a correta ao reconhecer que a organização política e a tomada de decisões coletivas necessitam de parâmetros éticos (como justiça, equidade e responsabilidade) para legitimar o poder e promover o bem-estar da comunidade, diferenciando-se das outras opções que separam moral de política ou defendem o interesse privado.</t>
        </is>
      </c>
      <c r="P1270" s="6" t="b">
        <v>1</v>
      </c>
      <c r="Q1270" s="6" t="n">
        <v>0.01904761904761905</v>
      </c>
      <c r="R1270" s="6" t="n">
        <v>0.9814814814814814</v>
      </c>
      <c r="S1270" s="6" t="n">
        <v>0.8203125</v>
      </c>
      <c r="T1270" s="6" t="n">
        <v>15.07606060606061</v>
      </c>
      <c r="U1270" s="6" t="n">
        <v>5</v>
      </c>
      <c r="V1270" s="6" t="n">
        <v>5</v>
      </c>
      <c r="W1270" s="6" t="n">
        <v>5</v>
      </c>
      <c r="X1270" s="6" t="n">
        <v>5</v>
      </c>
      <c r="Y1270" s="6" t="n">
        <v>5</v>
      </c>
      <c r="Z1270" s="6" t="n">
        <v>5</v>
      </c>
      <c r="AA1270" s="6" t="inlineStr">
        <is>
          <t>O item apresenta excelente alinhamento com a habilidade CH-H23, pois a situação-problema (conflito entre desenvolvimento econômico e preservação ambiental) e a questão central (relação entre ética e política) exigem a análise da importância de valores éticos na tomada de decisão política. Os objetos de conhecimento (organização social, movimento social, ação do Estado) estão plenamente contemplados no enunciado e na alternativa correta. Os distratores (A, B, D, E) são plausíveis e representam visões equivocadas e comuns sobre a relação entre ética e política, testando se o aluno consegue辨识 (distinguir) a perspectiva que fundamenta a legitimidade do poder político. O nível de complexidade e o vocabulário são adequados para o Ensino Médio. O formato, com um enunciado contextualizado e cinco alternativas, segue rigorosamente o padrão do ENEM.</t>
        </is>
      </c>
      <c r="AB1270" s="6" t="n">
        <v>5</v>
      </c>
      <c r="AC1270" s="6" t="n">
        <v>5</v>
      </c>
      <c r="AD1270" s="6" t="n">
        <v>5</v>
      </c>
      <c r="AE1270" s="6" t="n">
        <v>5</v>
      </c>
      <c r="AF1270" s="6" t="n">
        <v>5</v>
      </c>
      <c r="AG1270" s="6" t="n">
        <v>5</v>
      </c>
      <c r="AH1270" s="6" t="inlineStr">
        <is>
          <t>O item apresenta uma situação-problema contextualizada que envolve um conflito de interesses na esfera pública, exigindo do estudante a análise da relação entre ética e política. O enunciado e o comando direcionam claramente para a habilidade CH-H23, ao solicitar a identificação da importância dos valores éticos (bem comum, justiça) na estruturação política. A alternativa correta (C) aborda com precisão essa dependência. Os distratores são plausíveis, pois representam visões distorcidas ou teorias políticas contrárias (como o realismo político ou o determinismo econômico), testando a capacidade de discernimento do aluno. O vocabulário e a complexidade cognitiva são adequados ao Ensino Médio, e o item segue rigorosamente o formato padronizado do ENEM.</t>
        </is>
      </c>
    </row>
    <row r="1271">
      <c r="A1271" s="6" t="inlineStr">
        <is>
          <t>f13049e1-7ecf-4458-9be1-e5be7626526f</t>
        </is>
      </c>
      <c r="B1271" s="6" t="inlineStr">
        <is>
          <t>sem_grafo</t>
        </is>
      </c>
      <c r="C1271" s="6" t="inlineStr">
        <is>
          <t>CH</t>
        </is>
      </c>
      <c r="D1271" s="6" t="inlineStr">
        <is>
          <t>Ciencias Humanas e suas Tecnologias</t>
        </is>
      </c>
      <c r="E1271" s="6" t="n">
        <v>5</v>
      </c>
      <c r="F1271" s="6" t="inlineStr">
        <is>
          <t>CH-H23</t>
        </is>
      </c>
      <c r="G1271" s="6" t="inlineStr">
        <is>
          <t>Analisar a importancia dos valores eticos na estruturacao politica das sociedades.</t>
        </is>
      </c>
      <c r="H1271" s="6" t="inlineStr">
        <is>
          <t>Durante uma audiência pública na câmara municipal, vereadores debatem a aprovação de uma lei que permite a ocupação de uma área de preservação ambiental para a construção de um grande centro comercial. Os defensores do projeto argumentam que o empreendimento gerará muitos empregos e aumentará a arrecadação de impostos. Já os opositores afirmam que a destruição da área verde afetará a qualidade de vida das futuras gerações e viola o direito ao meio ambiente ecologicamente equilibrado. O impasse exige que os representantes analisem não apenas os benefícios econômicos, mas os princípios que devem reger a convivência em grupo.</t>
        </is>
      </c>
      <c r="I1271" s="6" t="inlineStr">
        <is>
          <t>A decisão política deve priorizar exclusivamente o interesse econômico imediato, pois o desenvolvimento financeiro é a base de todas as sociedades.</t>
        </is>
      </c>
      <c r="J1271" s="6" t="inlineStr">
        <is>
          <t>A estruturação política da sociedade deve ser pautada por valores éticos, como a justiça social e a responsabilidade ambiental, para garantir o bem comum e a legitimidade das leis.</t>
        </is>
      </c>
      <c r="K1271" s="6" t="inlineStr">
        <is>
          <t>Os conflitos de interesse devem ser resolvidos apenas pelo poder judiciário, pois os valores éticos são subjetivos e não devem influenciar a criação de leis.</t>
        </is>
      </c>
      <c r="L1271" s="6" t="inlineStr">
        <is>
          <t>A ocupação de áreas preservadas é sempre justificável quando há promessa de geração de empregos, independentemente dos impactos éticos ou ambientais.</t>
        </is>
      </c>
      <c r="M1271" s="6" t="inlineStr">
        <is>
          <t>A ética é um conceito filosófico abstrato que não deve interferir nas decisões práticas da gestão pública, que devem ser estritamente técnicas.</t>
        </is>
      </c>
      <c r="N1271" s="6" t="inlineStr">
        <is>
          <t>B</t>
        </is>
      </c>
      <c r="O1271" s="6" t="inlineStr">
        <is>
          <t>A habilidade CH-H23 exige a análise da importância dos valores éticos na estruturação política. A alternativa B é a correta ao reconhecer que a política não se resume à gestão técnica ou econômica, mas fundamenta-se em princípios éticos (como justiça, equidade e responsabilidade) que legitimam o poder e orientam as leis para o bem comum. As demais alternativas ou reduzem a política ao economicismo (A e D) ou separam a ética da prática política (C e E), o que contraria a habilidade solicitada.</t>
        </is>
      </c>
      <c r="P1271" s="6" t="b">
        <v>1</v>
      </c>
      <c r="Q1271" s="6" t="n">
        <v>0.02678571428571428</v>
      </c>
      <c r="R1271" s="6" t="n">
        <v>1.054945054945055</v>
      </c>
      <c r="S1271" s="6" t="n">
        <v>0.8484848484848485</v>
      </c>
      <c r="T1271" s="6" t="n">
        <v>15.84037037037037</v>
      </c>
      <c r="U1271" s="6" t="n">
        <v>5</v>
      </c>
      <c r="V1271" s="6" t="n">
        <v>5</v>
      </c>
      <c r="W1271" s="6" t="n">
        <v>5</v>
      </c>
      <c r="X1271" s="6" t="n">
        <v>5</v>
      </c>
      <c r="Y1271" s="6" t="n">
        <v>5</v>
      </c>
      <c r="Z1271" s="6" t="n">
        <v>5</v>
      </c>
      <c r="AA1271" s="6" t="inlineStr">
        <is>
          <t>O item apresenta excelente alinhamento com a habilidade CH-H23, pois a situação-problema (debate sobre a construção de um centro comercial em área de preservação) exige do candidato a análise de um conflito entre interesses econômicos e valores éticos (ambientais, sociais), exatamente o que a habilidade demanda. Os objetos de conhecimento (organização social, ação do Estado, pensamento político) estão perfeitamente adequados e presentes no enunciado e na alternativa correta. Os distratores (A, C, D, E) são plausíveis e representam visões simplistas e reducionistas sobre a política e a ética, comuns no senso comum, funcionando eficazmente para diferenciar quem compreende a complexidade da questão daqueles que a enxergam de forma dicotômica. O nível de linguagem e a complexidade da questão são apropriados para o Ensino Médio, exigindo análise de texto e reflexão crítica, sem recorrer a um vocabulário excessivamente técnico. Finalmente, o item segue rigorosamente o formato ENEM, com um enunciado contextualizado, uma questão que exige interpretação e argumentação, e alternativas que exploram diferentes dimensões do tema, sem a presença de respostas óbvias ou de fora do contexto.</t>
        </is>
      </c>
      <c r="AB1271" s="6" t="n">
        <v>4.8</v>
      </c>
      <c r="AC1271" s="6" t="n">
        <v>5</v>
      </c>
      <c r="AD1271" s="6" t="n">
        <v>5</v>
      </c>
      <c r="AE1271" s="6" t="n">
        <v>4</v>
      </c>
      <c r="AF1271" s="6" t="n">
        <v>5</v>
      </c>
      <c r="AG1271" s="6" t="n">
        <v>5</v>
      </c>
      <c r="AH1271" s="6" t="inlineStr">
        <is>
          <t>O item apresenta um dilema contemporâneo e contextualizado, exigindo que o estudante reconheça a centralidade dos valores éticos na tomada de decisão política e na legitimação das leis, o que está em perfeita consonância com a habilidade CH-H23. Os objetos de conhecimento (ação do Estado, conflitos de interesse) são adequadamente mobilizados. Os distratores são plausíveis, pois representam visões reducionistas comuns (economicismo, tecnocracia, legalismo estrito) que contrastam com a perspectiva ética integradora exigida no gabarito. O vocabulário e a complexidade são adequados ao Ensino Médio, e o item segue estritamente o formato e o estilo discursivo do ENEM.</t>
        </is>
      </c>
    </row>
    <row r="1272">
      <c r="A1272" s="6" t="inlineStr">
        <is>
          <t>4216c26e-adb4-4f18-b375-e7dde0086616</t>
        </is>
      </c>
      <c r="B1272" s="6" t="inlineStr">
        <is>
          <t>sem_grafo</t>
        </is>
      </c>
      <c r="C1272" s="6" t="inlineStr">
        <is>
          <t>CH</t>
        </is>
      </c>
      <c r="D1272" s="6" t="inlineStr">
        <is>
          <t>Ciencias Humanas e suas Tecnologias</t>
        </is>
      </c>
      <c r="E1272" s="6" t="n">
        <v>5</v>
      </c>
      <c r="F1272" s="6" t="inlineStr">
        <is>
          <t>CH-H23</t>
        </is>
      </c>
      <c r="G1272" s="6" t="inlineStr">
        <is>
          <t>Analisar a importancia dos valores eticos na estruturacao politica das sociedades.</t>
        </is>
      </c>
      <c r="H1272" s="6" t="inlineStr">
        <is>
          <t>Durante a Assembleia Nacional Constituinte de 1988, diversos setores da sociedade civil brasileira mobilizaram-se para incluir na Carta Magna principios que garantissem a dignidade da pessoa humana e a cidadania. O movimento argumentava que a democracia nao se resume apenas a procedimentos eleitorais, mas exige um compromisso solidario entre governantes e governados, pautado na honestidade e na responsabilidade social. A postura descrita no texto evidencia que a estruturação política de uma sociedade:</t>
        </is>
      </c>
      <c r="I1272" s="6" t="inlineStr">
        <is>
          <t>prescinde de fundamentos morais, focando apenas na eficiencia administrativa e na manutenção da ordem.</t>
        </is>
      </c>
      <c r="J1272" s="6" t="inlineStr">
        <is>
          <t>torna-se legitima quando se apoia em valores eticos compartilhados, que orientam a convivencia e as leis.</t>
        </is>
      </c>
      <c r="K1272" s="6" t="inlineStr">
        <is>
          <t>deve priorizar os interesses economicos do mercado em detrimento dos principios de justica social.</t>
        </is>
      </c>
      <c r="L1272" s="6" t="inlineStr">
        <is>
          <t>depende unicamente da coercao legal e da forca policial para garantir o cumprimento das normas.</t>
        </is>
      </c>
      <c r="M1272" s="6" t="inlineStr">
        <is>
          <t>e incompativel com a participação ativa da sociedade civil nos processos de decisao politica.</t>
        </is>
      </c>
      <c r="N1272" s="6" t="inlineStr">
        <is>
          <t>B</t>
        </is>
      </c>
      <c r="O1272" s="6" t="inlineStr">
        <is>
          <t>A habilidade CH-H23 exige a analise da importância dos valores eticos na estruturação politica das sociedades. O item aborda essa relacao ao apresentar um contexto historico (a Constituinte de 1988) onde a busca por principios como dignidade e honestidade foi fundamental para consolidar a democracia. A alternativa correta (B) identifica que a legitimidade e a estabilidade das estruturas politicas dependem intrinsecamente de uma base etica compartilhada, conectando diretamente a moralidade a organizacao do Estado.</t>
        </is>
      </c>
      <c r="P1272" s="6" t="b">
        <v>1</v>
      </c>
      <c r="Q1272" s="6" t="n">
        <v>0.06097560975609756</v>
      </c>
      <c r="R1272" s="6" t="n">
        <v>1.981566820276498</v>
      </c>
      <c r="S1272" s="6" t="n">
        <v>0.9318181818181818</v>
      </c>
      <c r="T1272" s="6" t="n">
        <v>17.4720197044335</v>
      </c>
      <c r="U1272" s="6" t="n">
        <v>4.8</v>
      </c>
      <c r="V1272" s="6" t="n">
        <v>5</v>
      </c>
      <c r="W1272" s="6" t="n">
        <v>5</v>
      </c>
      <c r="X1272" s="6" t="n">
        <v>4</v>
      </c>
      <c r="Y1272" s="6" t="n">
        <v>5</v>
      </c>
      <c r="Z1272" s="6" t="n">
        <v>5</v>
      </c>
      <c r="AA1272" s="6" t="inlineStr">
        <is>
          <t>O item apresenta excelente alinhamento com a habilidade CH-H23, pois a análise da importância dos valores éticos (dignidade, honestidade, responsabilidade social) na estruturação política (Constituinte de 1988) é o cerne do enunciado. Os objetos de conhecimento (movimentos sociais, pensamento político, ação do Estado) estão perfeitamente adequados e contextualizados no texto. Os distratores (A, C, D, E) são plausíveis, pois representam visões políticas opostas ou simplificadas (foco na eficiência, no mercado, na coerção ou na exclusão da sociedade), sendo capazes de enganar o estudante que não compreendeu a centralidade da ética na legitimidade democrática. O nível de complexidade é adequado ao Ensino Médio, exigindo compreensão de conceitos como democracia, cidadania e legitimidade, sem recorrer a um arcabouço teórico excessivamente especializado. O formato segue rigorosamente as características do ENEM: contextualização histórica, enunciado com um fato social relevante e alternativas que exigem análise e interpretação crítica, em vez de memorização.</t>
        </is>
      </c>
      <c r="AB1272" s="6" t="n">
        <v>5</v>
      </c>
      <c r="AC1272" s="6" t="n">
        <v>5</v>
      </c>
      <c r="AD1272" s="6" t="n">
        <v>5</v>
      </c>
      <c r="AE1272" s="6" t="n">
        <v>5</v>
      </c>
      <c r="AF1272" s="6" t="n">
        <v>5</v>
      </c>
      <c r="AG1272" s="6" t="n">
        <v>5</v>
      </c>
      <c r="AH1272" s="6" t="inlineStr">
        <is>
          <t>O item apresenta excelente alinhamento à habilidade CH-H23, pois solicita explicitamente a análise da relação entre valores éticos e estruturação política a partir de um contexto histórico concreto (Constituinte de 1988). Os objetos de conhecimento (movimentos sociais, ação do Estado) são perfeitamente contemplados. Os distratores são plausíveis, representando visões de mundo distintas (autoritarismo, economicismo, cinismo político) que contrastam com a perspectiva ética defendida no enunciado. O vocabulário e a complexidade conceitual são adequados ao Ensino Médio, e o formato segue rigorosamente os padrões do ENEM, com enunciado contextualizado e comando de interpretação clara.</t>
        </is>
      </c>
    </row>
    <row r="1273">
      <c r="A1273" s="6" t="inlineStr">
        <is>
          <t>7fdbe7f4-2e59-4734-a212-e1dd9b017358</t>
        </is>
      </c>
      <c r="B1273" s="6" t="inlineStr">
        <is>
          <t>sem_grafo</t>
        </is>
      </c>
      <c r="C1273" s="6" t="inlineStr">
        <is>
          <t>CH</t>
        </is>
      </c>
      <c r="D1273" s="6" t="inlineStr">
        <is>
          <t>Ciencias Humanas e suas Tecnologias</t>
        </is>
      </c>
      <c r="E1273" s="6" t="n">
        <v>5</v>
      </c>
      <c r="F1273" s="6" t="inlineStr">
        <is>
          <t>CH-H24</t>
        </is>
      </c>
      <c r="G1273" s="6" t="inlineStr">
        <is>
          <t>Relacionar cidadania e democracia na organizacao das sociedades.</t>
        </is>
      </c>
      <c r="H1273" s="6" t="inlineStr">
        <is>
          <t>Em uma cidade brasileira, a prefeitura implementou o Orcamento Participativo, um mecanismo que permite aos moradores decidir, em reunioes publicas, como uma parte do dinheiro publico sera gasta. Em uma dessas reunioes, moradores de diferentes bairros debateram prioridades e votaram pela construcao de um centro de saude em vez da reforma de uma praca. Essa iniciativa permitiu que a populacao atuasse diretamente na definicao das politicas publicas locais.</t>
        </is>
      </c>
      <c r="I1273" s="6" t="inlineStr">
        <is>
          <t>Elimina a necessidade de eleicoes representativas, pois os cidados passam a governar diretamente a cidade.</t>
        </is>
      </c>
      <c r="J1273" s="6" t="inlineStr">
        <is>
          <t>Concentra o poder de decisao nas maos do prefeito, que escolhe as obras que considera mais importantes.</t>
        </is>
      </c>
      <c r="K1273" s="6" t="inlineStr">
        <is>
          <t>Fortalece a democracia ao ampliar o exercicio da cidadania e o controle social sobre a gestao publica.</t>
        </is>
      </c>
      <c r="L1273" s="6" t="inlineStr">
        <is>
          <t>Reduz a cidadania ao ato de pagar impostos, transferindo para o Estado a responsabilidade pelas decisoes.</t>
        </is>
      </c>
      <c r="M1273" s="6" t="inlineStr">
        <is>
          <t>Garante a igualdade social, pois todos os moradores possuem o mesmo nivel de educacao e informacao para decidir.</t>
        </is>
      </c>
      <c r="N1273" s="6" t="inlineStr">
        <is>
          <t>C</t>
        </is>
      </c>
      <c r="O1273" s="6" t="inlineStr">
        <is>
          <t>A habilidade CH-H24 exige relacionar cidadania e democracia. A alternativa C e a correta pois identifica a participacao popular direta (exercicio da cidadania) como um elemento fundamental para o aprofundamento do regime democratico, permitindo que os cidados interfiram na organizacao e na gestao da sociedade. As demais alternativas ou distorcem o conceito de democracia (A), ou o restringem (B, D), ou apresentam uma consequencia nao garantida pelo processo (E).</t>
        </is>
      </c>
      <c r="P1273" s="6" t="b">
        <v>1</v>
      </c>
      <c r="Q1273" s="6" t="n">
        <v>0.075</v>
      </c>
      <c r="R1273" s="6" t="n">
        <v>2.061538461538461</v>
      </c>
      <c r="S1273" s="6" t="n">
        <v>0.8888888888888888</v>
      </c>
      <c r="T1273" s="6" t="n">
        <v>14.27721026490066</v>
      </c>
      <c r="U1273" s="6" t="n">
        <v>5</v>
      </c>
      <c r="V1273" s="6" t="n">
        <v>5</v>
      </c>
      <c r="W1273" s="6" t="n">
        <v>5</v>
      </c>
      <c r="X1273" s="6" t="n">
        <v>5</v>
      </c>
      <c r="Y1273" s="6" t="n">
        <v>5</v>
      </c>
      <c r="Z1273" s="6" t="n">
        <v>5</v>
      </c>
      <c r="AA1273" s="6" t="inlineStr">
        <is>
          <t>O item apresenta excelente alinhamento com a habilidade CH-24, pois a situação descrita (Orçamento Participativo) exige do candidato a compreensão da relação entre a participação popular (exercício da cidadania) e o fortalecimento da democracia. A alternativa correta (C) capta essa relação de forma precisa. Os objetos de conhecimento (formas de organização social, movimentos sociais, ação do Estado) estão perfeitamente contemplados no enunciado e na alternativa correta. Os distratores são plausíveis e funcionam como armadilhas conceituais comuns: a alternativa A confunde democracia direta com representativa; a B distorce o papel do prefeito no mecanismo; a D reduz a cidadania a um dever; e a E apresenta uma condição (igualdade de informação) que não é pressuposto do processo. O nível de linguagem e a complexidade do tema são adequados ao Ensino Médio. O formato, com um enunciado contextualizado e alternativas que exigem análise de conceitos, está em total aderência ao padrão do ENEM.</t>
        </is>
      </c>
      <c r="AB1273" s="6" t="n">
        <v>4.8</v>
      </c>
      <c r="AC1273" s="6" t="n">
        <v>5</v>
      </c>
      <c r="AD1273" s="6" t="n">
        <v>5</v>
      </c>
      <c r="AE1273" s="6" t="n">
        <v>4</v>
      </c>
      <c r="AF1273" s="6" t="n">
        <v>5</v>
      </c>
      <c r="AG1273" s="6" t="n">
        <v>5</v>
      </c>
      <c r="AH1273" s="6" t="inlineStr">
        <is>
          <t>O item apresenta excelente alinhamento à habilidade CH-H24, pois exige do estudante a compreensão da conexão entre o exercício da cidadania (participação popular) e o fortalecimento da democracia. O enunciado é contextualizado, tratando de um mecanismo real de gestão pública (Orçamento Participativo), o que torna a situação-problema adequada e relevante para o Ensino Médio. Os objetos de conhecimento (formas de organização social e ação do Estado) são perfeitamente contemplados. Os distratores são plausíveis e exploram concepções errôneas comuns, como a confusão entre democracia direta e representativa (A), a centralização do poder (B), a redução da cidadania (D) e a idealização da igualdade social (E). O formato segue rigorosamente o padrão do ENEM.</t>
        </is>
      </c>
    </row>
    <row r="1274">
      <c r="A1274" s="6" t="inlineStr">
        <is>
          <t>a59f18d2-734b-4ae6-976e-8a520b816cbf</t>
        </is>
      </c>
      <c r="B1274" s="6" t="inlineStr">
        <is>
          <t>sem_grafo</t>
        </is>
      </c>
      <c r="C1274" s="6" t="inlineStr">
        <is>
          <t>CH</t>
        </is>
      </c>
      <c r="D1274" s="6" t="inlineStr">
        <is>
          <t>Ciencias Humanas e suas Tecnologias</t>
        </is>
      </c>
      <c r="E1274" s="6" t="n">
        <v>5</v>
      </c>
      <c r="F1274" s="6" t="inlineStr">
        <is>
          <t>CH-H24</t>
        </is>
      </c>
      <c r="G1274" s="6" t="inlineStr">
        <is>
          <t>Relacionar cidadania e democracia na organizacao das sociedades.</t>
        </is>
      </c>
      <c r="H1274" s="6" t="inlineStr">
        <is>
          <t>Em uma cidade brasileira, a prefeitura realizou uma audiência pública para discutir o plano diretor de mobilidade urbana. Durante o evento, moradores, representantes de sindicatos e organizações não governamentais apresentaram propostas e debateram prioridades, como a construção de novas ciclovias em detrimento da ampliação de estacionamentos no centro. As sugestões levantadas pela população foram registradas em ata e encaminhadas para análise e votação pelos vereadores na Câmara Municipal.</t>
        </is>
      </c>
      <c r="I1274" s="6" t="inlineStr">
        <is>
          <t>A democracia se restringe ao ato periódico de votar para eleger representantes, sendo desnecessária a participação popular entre as eleições.</t>
        </is>
      </c>
      <c r="J1274" s="6" t="inlineStr">
        <is>
          <t>O exercício da cidadania limita-se ao cumprimento das obrigações tributárias, deixando as decisões técnicas exclusivamente para os governantes.</t>
        </is>
      </c>
      <c r="K1274" s="6" t="inlineStr">
        <is>
          <t>A organização democrática da sociedade fortalece-se quando a cidadania é praticada por meio do controle social e da participação direta nas decisões públicas.</t>
        </is>
      </c>
      <c r="L1274" s="6" t="inlineStr">
        <is>
          <t>A existência de conflitos de interesse em audiências públicas demonstra a ineficiência da democracia, que deveria ser substituída por decisões técnicas de especialistas.</t>
        </is>
      </c>
      <c r="M1274" s="6" t="inlineStr">
        <is>
          <t>A garantia da cidadania depende da ausência de interferência do Estado na vida privada, impedindo que a sociedade civil opine sobre projetos governamentais.</t>
        </is>
      </c>
      <c r="N1274" s="6" t="inlineStr">
        <is>
          <t>C</t>
        </is>
      </c>
      <c r="O1274" s="6" t="inlineStr">
        <is>
          <t>A habilidade CH-H24 exige relacionar cidadania e democracia na organização das sociedades. A alternativa C é a correta pois estabelece esse vínculo: a democracia não é apenas um regime político, mas um modo de organização social que requer a participação ativa dos cidadãos (cidadania ativa) para legitimar decisões e controlar o poder público, conforme ilustrado pelo cenário da audiência pública.</t>
        </is>
      </c>
      <c r="P1274" s="6" t="b">
        <v>1</v>
      </c>
      <c r="Q1274" s="6" t="n">
        <v>0.08333333333333333</v>
      </c>
      <c r="R1274" s="6" t="n">
        <v>2.3963133640553</v>
      </c>
      <c r="S1274" s="6" t="n">
        <v>0.897196261682243</v>
      </c>
      <c r="T1274" s="6" t="n">
        <v>17.41782142857143</v>
      </c>
      <c r="U1274" s="6" t="n">
        <v>4.8</v>
      </c>
      <c r="V1274" s="6" t="n">
        <v>5</v>
      </c>
      <c r="W1274" s="6" t="n">
        <v>5</v>
      </c>
      <c r="X1274" s="6" t="n">
        <v>4</v>
      </c>
      <c r="Y1274" s="6" t="n">
        <v>5</v>
      </c>
      <c r="Z1274" s="6" t="n">
        <v>5</v>
      </c>
      <c r="AA1274" s="6" t="inlineStr">
        <is>
          <t>O item apresenta excelente alinhamento com a habilidade CH-H24, pois o enunciado descreve um cenário concreto de participação popular (audiência pública) e as alternativas, especialmente a correta, exigem do candidato a relação entre esse ato de cidadania e o fortalecimento da democracia. Os objetos de conhecimento (organização social, movimentos sociais, ação do Estado) estão perfeitamente contemplados no contexto da audiência pública e da deliberação sobre o plano diretor. Os distratores (A, B, D, E) são plausíveis e representam concepções equivocadas ou simplificadas sobre democracia e cidadania, comuns no senso comum, funcionando como bons desafios para o estudante. O nível de complexidade e a linguagem são adequados ao Ensino Médio, exigindo compreensão de conceitos políticos e sociais sem ser excessivamente técnico. O formato segue rigorosamente o padrão ENEM, com um enunciado contextualizado, uma pergunta implícita e cinco alternativas de resposta, sendo a correta a que melhor sintetiza o vínculo entre cidadania e democracia.</t>
        </is>
      </c>
      <c r="AB1274" s="6" t="n">
        <v>5</v>
      </c>
      <c r="AC1274" s="6" t="n">
        <v>5</v>
      </c>
      <c r="AD1274" s="6" t="n">
        <v>5</v>
      </c>
      <c r="AE1274" s="6" t="n">
        <v>5</v>
      </c>
      <c r="AF1274" s="6" t="n">
        <v>5</v>
      </c>
      <c r="AG1274" s="6" t="n">
        <v>5</v>
      </c>
      <c r="AH1274" s="6" t="inlineStr">
        <is>
          <t>O item apresenta um enunciado contextualizado que exige do estudante a compreensão da relação intrínseca entre mecanismos democráticos (audiência pública) e o exercício da cidadania (participação e controle social). A alternativa correta (C) dialoga perfeitamente com a habilidade CH-H24 ao vincular o fortalecimento da democracia à prática ativa da cidadania. Os distratores são plausíveis e bem elaborados, pois exploram concepções reducionistas ou equivocadas de democracia e cidadania (como a visão restrita ao voto, à tecnocracia ou ao individualismo liberal), comuns no debate sociológico e frequentemente utilizadas como erro conceitual em avaliações. O vocabulário e a complexidade cognitiva são adequados ao Ensino Médio, e o item segue rigorosamente o formato e o estilo adotados pelo ENEM.</t>
        </is>
      </c>
    </row>
    <row r="1275">
      <c r="A1275" s="6" t="inlineStr">
        <is>
          <t>9d815b73-e255-4d46-89e8-18bb7f00055c</t>
        </is>
      </c>
      <c r="B1275" s="6" t="inlineStr">
        <is>
          <t>sem_grafo</t>
        </is>
      </c>
      <c r="C1275" s="6" t="inlineStr">
        <is>
          <t>CH</t>
        </is>
      </c>
      <c r="D1275" s="6" t="inlineStr">
        <is>
          <t>Ciencias Humanas e suas Tecnologias</t>
        </is>
      </c>
      <c r="E1275" s="6" t="n">
        <v>5</v>
      </c>
      <c r="F1275" s="6" t="inlineStr">
        <is>
          <t>CH-H24</t>
        </is>
      </c>
      <c r="G1275" s="6" t="inlineStr">
        <is>
          <t>Relacionar cidadania e democracia na organizacao das sociedades.</t>
        </is>
      </c>
      <c r="H1275" s="6" t="inlineStr">
        <is>
          <t>Em um municipio brasileiro, a prefeitura implementou conselhos gestores de politicas publicas, nos quais cidadaos, representantes de movimentos sociais e membros do governo se reúnem periodicamente para debater prioridades e fiscalizar a aplicacao de recursos em areas como saude e educacao. Essa iniciativa demonstra que a consolidacao da democracia na organizacao da sociedade depende</t>
        </is>
      </c>
      <c r="I1275" s="6" t="inlineStr">
        <is>
          <t>da exclusao dos partidos politicos das decisoes administrativas para evitar conflitos ideologicos.</t>
        </is>
      </c>
      <c r="J1275" s="6" t="inlineStr">
        <is>
          <t>do exercicio ativo da cidadania, por meio da participacao direta e consciente dos individuos nos espacos de poder.</t>
        </is>
      </c>
      <c r="K1275" s="6" t="inlineStr">
        <is>
          <t>da concentracao das decisoes nas maos do Poder Executivo, visando garantir maior rapidez na execucao das obras.</t>
        </is>
      </c>
      <c r="L1275" s="6" t="inlineStr">
        <is>
          <t>da substituicao das eleicoes periodicas por assembleias populares, que sao a unica forma legitima de representacao.</t>
        </is>
      </c>
      <c r="M1275" s="6" t="inlineStr">
        <is>
          <t>do controle dos meios de comunicacao pelo Estado, para que a populacao seja bem informada sobre os gastos publicos.</t>
        </is>
      </c>
      <c r="N1275" s="6" t="inlineStr">
        <is>
          <t>B</t>
        </is>
      </c>
      <c r="O1275" s="6" t="inlineStr">
        <is>
          <t>A habilidade CH-H24 exige a relacao entre cidadania e democracia. A alternativa correta (B) identifica que a democracia se fortalece quando a cidadania e exercida de forma ativa, ou seja, quando os cidadaos participam diretamente dos processos decisórios e de controle social, indo alem do ato de votar. As outras alternativas ou restringem a participacao democratica ou propoem medidas autoritarias/inviaveis.</t>
        </is>
      </c>
      <c r="P1275" s="6" t="b">
        <v>1</v>
      </c>
      <c r="Q1275" s="6" t="n">
        <v>0.1139240506329114</v>
      </c>
      <c r="R1275" s="6" t="n">
        <v>2.567567567567568</v>
      </c>
      <c r="S1275" s="6" t="n">
        <v>0.9753086419753086</v>
      </c>
      <c r="T1275" s="6" t="n">
        <v>18.32500000000001</v>
      </c>
      <c r="U1275" s="6" t="n">
        <v>5</v>
      </c>
      <c r="V1275" s="6" t="n">
        <v>5</v>
      </c>
      <c r="W1275" s="6" t="n">
        <v>5</v>
      </c>
      <c r="X1275" s="6" t="n">
        <v>5</v>
      </c>
      <c r="Y1275" s="6" t="n">
        <v>5</v>
      </c>
      <c r="Z1275" s="6" t="n">
        <v>5</v>
      </c>
      <c r="AA1275" s="6" t="inlineStr">
        <is>
          <t>O item apresenta excelente alinhamento com a habilidade CH24, pois a situação descrita (conselhos gestores) permite a análise da relação entre cidadania (participação direta dos cidadãos e movimentos sociais) e democracia (organização do poder e deliberação coletiva). Os objetos de conhecimento (organização social, movimentos sociais, ação do Estado) são perfeitamente contemplados no enunciado e na alternativa correta. Os distratores são plausíveis e funcionam como bons armadilhas: a alternativa A propõe uma exclusão que contraria a democracia, a C defende uma concentração de poder que a enfraquece, a D e a E propõem soluções extremas e inviáveis, desconsiderando a complexidade do sistema político. O nível de linguagem e a complexidade do tema são adequados para o Ensino Médio. O formato, com um enunciado contextualizado e alternativas que exigem análise de conceitos, está em total aderência ao padrão ENEM.</t>
        </is>
      </c>
      <c r="AB1275" s="6" t="n">
        <v>5</v>
      </c>
      <c r="AC1275" s="6" t="n">
        <v>5</v>
      </c>
      <c r="AD1275" s="6" t="n">
        <v>5</v>
      </c>
      <c r="AE1275" s="6" t="n">
        <v>5</v>
      </c>
      <c r="AF1275" s="6" t="n">
        <v>5</v>
      </c>
      <c r="AG1275" s="6" t="n">
        <v>5</v>
      </c>
      <c r="AH1275" s="6" t="inlineStr">
        <is>
          <t>O item apresenta excelente alinhamento à habilidade CH-H24, pois exige do estudante a compreensão da relação intrínseca entre o exercício ativo da cidadania (participação em conselhos) e o aprofundamento da democracia. Os objetos de conhecimento (formas de organização social, movimentos sociais, ação do Estado) são integralmente abordados no enunciado. Os distratores são plausíveis e representam concepções autoritárias ou equivocadas sobre a gestão pública, testando eficazmente o senso crítico. O vocabulário e a complexidade são adequados ao Ensino Médio, e o formato segue rigorosamente os padrões do ENEM.</t>
        </is>
      </c>
    </row>
    <row r="1276">
      <c r="A1276" s="6" t="inlineStr">
        <is>
          <t>a16f2937-0c0a-48fb-bdb6-4bbdc089559b</t>
        </is>
      </c>
      <c r="B1276" s="6" t="inlineStr">
        <is>
          <t>sem_grafo</t>
        </is>
      </c>
      <c r="C1276" s="6" t="inlineStr">
        <is>
          <t>CH</t>
        </is>
      </c>
      <c r="D1276" s="6" t="inlineStr">
        <is>
          <t>Ciencias Humanas e suas Tecnologias</t>
        </is>
      </c>
      <c r="E1276" s="6" t="n">
        <v>5</v>
      </c>
      <c r="F1276" s="6" t="inlineStr">
        <is>
          <t>CH-H24</t>
        </is>
      </c>
      <c r="G1276" s="6" t="inlineStr">
        <is>
          <t>Relacionar cidadania e democracia na organizacao das sociedades.</t>
        </is>
      </c>
      <c r="H1276" s="6" t="inlineStr">
        <is>
          <t>Em um municipio brasileiro, os moradores de um bairro que sofria com alagamentos frequentes decidiram se organizar para reivindicar a construcao de um sistema de drenagem. Apos varias assembleias, a comunidade elaborou um projeto de lei popular e, com o apoio de vereadores, levou a proposta a Camara Municipal. O projeto foi aprovado e a obra foi realizada. Essa experiencia ilustra que a efetivacao da democracia depende:</t>
        </is>
      </c>
      <c r="I1276" s="6" t="inlineStr">
        <is>
          <t>exclusivamente da eleicao periodica de representantes para os poderes Executivo e Legislativo.</t>
        </is>
      </c>
      <c r="J1276" s="6" t="inlineStr">
        <is>
          <t>da centralizacao das decisoes nas maos do poder publico para garantir a rapidez das obras.</t>
        </is>
      </c>
      <c r="K1276" s="6" t="inlineStr">
        <is>
          <t>do exercicio ativo da cidadania, por meio da participacao popular nos processos decisorios.</t>
        </is>
      </c>
      <c r="L1276" s="6" t="inlineStr">
        <is>
          <t>da substituicao das instituicoes democraticas por movimentos sociais autonomos.</t>
        </is>
      </c>
      <c r="M1276" s="6" t="inlineStr">
        <is>
          <t>apenas do cumprimento das obrigacoes tributarias pelos cidadaos para financiar o Estado.</t>
        </is>
      </c>
      <c r="N1276" s="6" t="inlineStr">
        <is>
          <t>C</t>
        </is>
      </c>
      <c r="O1276" s="6" t="inlineStr">
        <is>
          <t>A questao aborda a habilidade CH-H24 ao relacionar a pratica da cidadania com o funcionamento da democracia. O enunciado descreve uma situacao em que a participacao direta dos cidadaos (assembleias, projeto de lei) resultou em uma acao governamental. A alternativa C e a correta, pois identifica que a democracia se fortalece quando os cidadaos exercem sua cidadania de forma ativa, influenciando as decisoes coletivas. As outras alternativas restringem a democracia ao voto, ao autoritarismo ou ao individualismo.</t>
        </is>
      </c>
      <c r="P1276" s="6" t="b">
        <v>1</v>
      </c>
      <c r="Q1276" s="6" t="n">
        <v>0.07042253521126761</v>
      </c>
      <c r="R1276" s="6" t="n">
        <v>1.976744186046512</v>
      </c>
      <c r="S1276" s="6" t="n">
        <v>0.9726027397260274</v>
      </c>
      <c r="T1276" s="6" t="n">
        <v>13.6046875</v>
      </c>
      <c r="U1276" s="6" t="n">
        <v>5</v>
      </c>
      <c r="V1276" s="6" t="n">
        <v>5</v>
      </c>
      <c r="W1276" s="6" t="n">
        <v>5</v>
      </c>
      <c r="X1276" s="6" t="n">
        <v>5</v>
      </c>
      <c r="Y1276" s="6" t="n">
        <v>5</v>
      </c>
      <c r="Z1276" s="6" t="n">
        <v>5</v>
      </c>
      <c r="AA1276" s="6" t="inlineStr">
        <is>
          <t>O item apresenta excelente alinhamento com a habilidade-alvo CH-H24, pois a narrativa ilustra de forma concreta a relação entre o exercício da cidadania (organização comunitária, elaboração de projeto de lei) e a efetivação da democracia (aprovação da obra pela Câmara Municipal). Os objetos de conhecimento esperados (formas de organização social, movimentos sociais, ação do Estado) estão perfeitamente contemplados no enunciado. Os distratores são plausíveis e funcionam como armadilhas conceituais bem definidas: a alternativa A restringe a democracia ao voto representativo, a B defende uma visão centralizadora e autoritária, a D propõe uma substituição anti-democrática das instituições e a E reduz a cidadania à obrigação tributária. A linguagem e a complexidade do enunciado são adequadas ao nível de Ensino Médio, exigindo compreensão de um processo social sem recorrer a um vocabulário excessivamente técnico. O formato, com um enunciado contextualizado e cinco alternativas de resposta, segue estritamente o padrão de itens de múltipla escolha do ENEM.</t>
        </is>
      </c>
      <c r="AB1276" s="6" t="n">
        <v>5</v>
      </c>
      <c r="AC1276" s="6" t="n">
        <v>5</v>
      </c>
      <c r="AD1276" s="6" t="n">
        <v>5</v>
      </c>
      <c r="AE1276" s="6" t="n">
        <v>5</v>
      </c>
      <c r="AF1276" s="6" t="n">
        <v>5</v>
      </c>
      <c r="AG1276" s="6" t="n">
        <v>5</v>
      </c>
      <c r="AH1276" s="6" t="inlineStr">
        <is>
          <t>O item apresenta excelente alinhamento à habilidade CH-H24, pois exige do estudante a compreensão da relação intrínseca entre o exercício ativo da cidadania e o aprofundamento democrático. A situação-problema é contextualizada e realista, envolvendo objetos de conhecimento pertinentes (movimentos sociais, ação do Estado, participação popular). Os distratores são plausíveis e abordam concepções equivocadas comuns (redução da democracia ao voto, centralização de poder, fiscalismo como única obrigação cidadã). O nível de complexidade e a linguagem são adequados ao Ensino Médio, e o item segue rigorosamente o formato padrão do ENEM.</t>
        </is>
      </c>
    </row>
    <row r="1277">
      <c r="A1277" s="6" t="inlineStr">
        <is>
          <t>4701bb2f-6ca4-42c8-b957-a7fc67a87a3d</t>
        </is>
      </c>
      <c r="B1277" s="6" t="inlineStr">
        <is>
          <t>sem_grafo</t>
        </is>
      </c>
      <c r="C1277" s="6" t="inlineStr">
        <is>
          <t>CH</t>
        </is>
      </c>
      <c r="D1277" s="6" t="inlineStr">
        <is>
          <t>Ciencias Humanas e suas Tecnologias</t>
        </is>
      </c>
      <c r="E1277" s="6" t="n">
        <v>5</v>
      </c>
      <c r="F1277" s="6" t="inlineStr">
        <is>
          <t>CH-H24</t>
        </is>
      </c>
      <c r="G1277" s="6" t="inlineStr">
        <is>
          <t>Relacionar cidadania e democracia na organizacao das sociedades.</t>
        </is>
      </c>
      <c r="H1277" s="6" t="inlineStr">
        <is>
          <t>Em um município brasileiro, a gestão pública implementou o 'Orçamento Participativo', um processo no quaissembleias populares são realizadas para que os moradores debatam e votem na destinação de parte dos recursos públicos. Nessas reuniões, os cidadãos apresentam demandas para a comunidade, como a construção de praças, melhorias no saneamento básico e reformas em escolas, definindo as prioridades de investimento para o ano seguinte. Essa iniciativa política demonstra que a consolidação da democracia depende diretamente</t>
        </is>
      </c>
      <c r="I1277" s="6" t="inlineStr">
        <is>
          <t>da suspensão temporária dos impostos municipais para garantir o apoio da população aos governantes.</t>
        </is>
      </c>
      <c r="J1277" s="6" t="inlineStr">
        <is>
          <t>da centralização das decisões no poder executivo para evitar conflitos de interesse entre grupos sociais.</t>
        </is>
      </c>
      <c r="K1277" s="6" t="inlineStr">
        <is>
          <t>do exercício ativo da cidadania, por meio do qual os indivíduos participam das decisões que afetam a coletividade.</t>
        </is>
      </c>
      <c r="L1277" s="6" t="inlineStr">
        <is>
          <t>da substituição dos representantes eleitos por lideranças comunitárias escolhidas por indicação do prefeito.</t>
        </is>
      </c>
      <c r="M1277" s="6" t="inlineStr">
        <is>
          <t>do controle dos meios de comunicação pelo Estado para informar a população sobre as ações do governo.</t>
        </is>
      </c>
      <c r="N1277" s="6" t="inlineStr">
        <is>
          <t>C</t>
        </is>
      </c>
      <c r="O1277" s="6" t="inlineStr">
        <is>
          <t>A habilidade CH-H24 exige relacionar cidadania e democracia na organização das sociedades. A questão apresenta uma situação de democracia participativa (Orçamento Participativo), onde o ato de votar nas prioridades públicas vai além do voto eleitoral periódico. A alternativa correta (C) estabelece o vínculo direto entre o fortalecimento do regime democrático e a prática da cidadania ativa, reconhecendo que a democracia se efetiva quando os cidadãos intervêm na gestão pública e na tomada de decisões coletivas.</t>
        </is>
      </c>
      <c r="P1277" s="6" t="b">
        <v>1</v>
      </c>
      <c r="Q1277" s="6" t="n">
        <v>0.05952380952380952</v>
      </c>
      <c r="R1277" s="6" t="n">
        <v>2.275641025641026</v>
      </c>
      <c r="S1277" s="6" t="n">
        <v>0.9767441860465116</v>
      </c>
      <c r="T1277" s="6" t="n">
        <v>16.65729422894986</v>
      </c>
      <c r="U1277" s="6" t="n">
        <v>4.8</v>
      </c>
      <c r="V1277" s="6" t="n">
        <v>5</v>
      </c>
      <c r="W1277" s="6" t="n">
        <v>5</v>
      </c>
      <c r="X1277" s="6" t="n">
        <v>4</v>
      </c>
      <c r="Y1277" s="6" t="n">
        <v>5</v>
      </c>
      <c r="Z1277" s="6" t="n">
        <v>5</v>
      </c>
      <c r="AA1277" s="6" t="inlineStr">
        <is>
          <t>O item apresenta excelente alinhamento com a habilidade CH-H24, pois a situação concreta do Orçamento Participativo permite a análise da relação entre cidadania ativa e democracia. Os objetos de conhecimento (organização social, ação do Estado) são perfeitamente adequados e mobilizados no enunciado. Os distratores (A, B, D, E) são plausíveis, pois representam visões distorcidas ou simplistas sobre o funcionamento da democracia, sendo capazes de enganar o estudante que não compreende o papel da participação cidadã. O nível de linguagem e a complexidade do tema são apropriados para o Ensino Médio. O formato, com um enunciado contextualizado e alternativas que exigem análise de conceitos, está em total aderência ao padrão do ENEM.</t>
        </is>
      </c>
      <c r="AB1277" s="6" t="n">
        <v>5</v>
      </c>
      <c r="AC1277" s="6" t="n">
        <v>5</v>
      </c>
      <c r="AD1277" s="6" t="n">
        <v>5</v>
      </c>
      <c r="AE1277" s="6" t="n">
        <v>5</v>
      </c>
      <c r="AF1277" s="6" t="n">
        <v>5</v>
      </c>
      <c r="AG1277" s="6" t="n">
        <v>5</v>
      </c>
      <c r="AH1277" s="6" t="inlineStr">
        <is>
          <t>O item apresenta excelente alinhamento à habilidade CH-H24, pois exige do estudante a compreensão da relação intrínseca entre o exercício ativo da cidadania e o aprofundamento da democracia, utilizando o Orçamento Participativo como contexto. Os objetos de conhecimento (formas de organização social e ação do Estado) são plenamente contemplados. Os distratores são plausíveis e versam sobre concepções políticas opostas ou equivocadas (centralização, populismo, autoritarismo), testando efetivamente a competência do aluno. O vocabulário e a complexidade cognitiva são adequados ao Ensino Médio, e a estrutura do enunciado e das alternativas segue rigorosamente o padrão do ENEM.</t>
        </is>
      </c>
    </row>
    <row r="1278">
      <c r="A1278" s="6" t="inlineStr">
        <is>
          <t>8178531b-de6f-4eda-8afb-17cb33d3bccb</t>
        </is>
      </c>
      <c r="B1278" s="6" t="inlineStr">
        <is>
          <t>sem_grafo</t>
        </is>
      </c>
      <c r="C1278" s="6" t="inlineStr">
        <is>
          <t>CH</t>
        </is>
      </c>
      <c r="D1278" s="6" t="inlineStr">
        <is>
          <t>Ciencias Humanas e suas Tecnologias</t>
        </is>
      </c>
      <c r="E1278" s="6" t="n">
        <v>5</v>
      </c>
      <c r="F1278" s="6" t="inlineStr">
        <is>
          <t>CH-H25</t>
        </is>
      </c>
      <c r="G1278" s="6" t="inlineStr">
        <is>
          <t>Identificar estrategias que promovam formas de inclusao social.</t>
        </is>
      </c>
      <c r="H1278" s="6" t="inlineStr">
        <is>
          <t>Uma prefeitura de uma cidade de médio porte identificou que a população de pessoas com deficiência visual enfrentava grandes dificuldades para se locomover de forma independente e acessar espaços culturais da cidade, como teatros e museus. Visando garantir o direito à cidade e a participação social desse grupo, o governo municipal decidiu implementar um conjunto de medidas.</t>
        </is>
      </c>
      <c r="I1278" s="6" t="inlineStr">
        <is>
          <t>Oferecer transporte gratuito exclusivo para pessoas com deficiência, mas limitando o funcionamento aos finais de semana.</t>
        </is>
      </c>
      <c r="J1278" s="6" t="inlineStr">
        <is>
          <t>Instalar piso tátil e audiodescrição nos espaços culturais e calçadas, além de capacitar guias para atendimento.</t>
        </is>
      </c>
      <c r="K1278" s="6" t="inlineStr">
        <is>
          <t>Criar um site na internet com todas as informações sobre os museus, sem adaptação para leitores de tela.</t>
        </is>
      </c>
      <c r="L1278" s="6" t="inlineStr">
        <is>
          <t>Priorizar o ingresso de pessoas com deficiência visual nos eventos, sem garantir a acessibilidade física ou sensorial do local.</t>
        </is>
      </c>
      <c r="M1278" s="6" t="inlineStr">
        <is>
          <t>Distribuir folhetos em braille apenas na entrada dos prédios públicos, sem adaptação do percurso até eles.</t>
        </is>
      </c>
      <c r="N1278" s="6" t="inlineStr">
        <is>
          <t>B</t>
        </is>
      </c>
      <c r="O1278" s="6" t="inlineStr">
        <is>
          <t>A habilidade CH-H25 exige a identificação de estratégias que promovam a inclusão social. A alternativa B é a correta porque apresenta um conjunto de ações estruturantes (piso tátil, audiodescrição e capacitação) que removem barreiras físicas e comunicacionais, permitindo a autonomia e o acesso pleno da pessoa com deficiência aos espaços urbanos e culturais. As demais alternativas ou restringem o acesso, ou não resolvem as barreiras de mobilidade e comunicação de forma eficaz.</t>
        </is>
      </c>
      <c r="P1278" s="6" t="b">
        <v>1</v>
      </c>
      <c r="Q1278" s="6" t="n">
        <v>0.02666666666666667</v>
      </c>
      <c r="R1278" s="6" t="n">
        <v>1.387096774193548</v>
      </c>
      <c r="S1278" s="6" t="n">
        <v>0.8620689655172413</v>
      </c>
      <c r="T1278" s="6" t="n">
        <v>14.67494969818913</v>
      </c>
      <c r="U1278" s="6" t="n">
        <v>5</v>
      </c>
      <c r="V1278" s="6" t="n">
        <v>5</v>
      </c>
      <c r="W1278" s="6" t="n">
        <v>5</v>
      </c>
      <c r="X1278" s="6" t="n">
        <v>5</v>
      </c>
      <c r="Y1278" s="6" t="n">
        <v>5</v>
      </c>
      <c r="Z1278" s="6" t="n">
        <v>5</v>
      </c>
      <c r="AA1278" s="6" t="inlineStr">
        <is>
          <t>O item apresenta excelente alinhamento com a habilidade CH-H25, pois a situação-problema e a alternativa correta (B) exigem a identificação de um conjunto de estratégias efetivas para a inclusão social, indo além de soluções pontuais ou simbólicas. Os objetos de conhecimento (organização social, ação do Estado) são perfeitamente adequados, pois o enunciado descreve uma ação do poder público para reorganizar o espaço urbano e social. Os distratores (A, C, D, E) são plausíveis e representam armadilhas comuns, como soluções incompletas, simbólicas ou que criam novas barreiras, exigindo do candidato um discernimento crítico sobre o que constitui uma verdadeira política de inclusão. O nível de complexidade é adequado ao Ensino Médio, pois envolve análise de políticas públicas e noção de cidadania. O formato, com um contexto social relevante e alternativas que exigem interpretação, está em total aderência ao padrão ENEM.</t>
        </is>
      </c>
      <c r="AB1278" s="6" t="n">
        <v>5</v>
      </c>
      <c r="AC1278" s="6" t="n">
        <v>5</v>
      </c>
      <c r="AD1278" s="6" t="n">
        <v>5</v>
      </c>
      <c r="AE1278" s="6" t="n">
        <v>5</v>
      </c>
      <c r="AF1278" s="6" t="n">
        <v>5</v>
      </c>
      <c r="AG1278" s="6" t="n">
        <v>5</v>
      </c>
      <c r="AH1278" s="6" t="inlineStr">
        <is>
          <t>O item apresenta excelente alinhamento à habilidade CH-H25, pois exige do estudante a identificação de uma medida estatal concreta que garanta a inclusão social e a autonomia de pessoas com deficiência visual. Os objetos de conhecimento (ação do Estado e direito à cidade) são adequadamente abordados. Os distratores são plausíveis e bem construídos, simulando soluções aparentemente inclusivas que, na verdade, não resolvem as barreiras de acesso ou restringem a autonomia. O nível de complexidade e a linguagem são adequados ao Ensino Médio, e o item segue rigorosamente o formato e o estilo discursivo típicos do ENEM.</t>
        </is>
      </c>
    </row>
    <row r="1279">
      <c r="A1279" s="6" t="inlineStr">
        <is>
          <t>7962b7b5-ba1b-450a-b9cc-894b7f6b247b</t>
        </is>
      </c>
      <c r="B1279" s="6" t="inlineStr">
        <is>
          <t>sem_grafo</t>
        </is>
      </c>
      <c r="C1279" s="6" t="inlineStr">
        <is>
          <t>CH</t>
        </is>
      </c>
      <c r="D1279" s="6" t="inlineStr">
        <is>
          <t>Ciencias Humanas e suas Tecnologias</t>
        </is>
      </c>
      <c r="E1279" s="6" t="n">
        <v>5</v>
      </c>
      <c r="F1279" s="6" t="inlineStr">
        <is>
          <t>CH-H25</t>
        </is>
      </c>
      <c r="G1279" s="6" t="inlineStr">
        <is>
          <t>Identificar estrategias que promovam formas de inclusao social.</t>
        </is>
      </c>
      <c r="H1279" s="6" t="inlineStr">
        <is>
          <t>Uma cidade de médio porte percebeu que a taxa de desemprego entre jovens de 18 a 24 anos, especialmente da periferia, era o dobro da média nacional. Para combater essa exclusão social e econômica, a administração municipal decidiu criar um programa de incentivo ao primeiro emprego. O objetivo é integrar esses jovens ao mercado de trabalho formal, garantindo não apenas renda, mas também qualificação profissional e cidadania.</t>
        </is>
      </c>
      <c r="I1279" s="6" t="inlineStr">
        <is>
          <t>Reduzir a idade mínima para aposentadoria para esses jovens, liberando vagas no mercado para trabalhadores mais experientes.</t>
        </is>
      </c>
      <c r="J1279" s="6" t="inlineStr">
        <is>
          <t>Oferecer isenção fiscal total para empresas que contratarem esses jovens, sem exigir contrapartidas em termos de qualificação ou manutenção do vínculo empregatício.</t>
        </is>
      </c>
      <c r="K1279" s="6" t="inlineStr">
        <is>
          <t>Estabelecer parcerias com empresas locais para a criação de vagas de aprendizagem e estágio, combinadas com cursos de formação técnica e acompanhamento psicossocial.</t>
        </is>
      </c>
      <c r="L1279" s="6" t="inlineStr">
        <is>
          <t>Focar o investimento apenas na ampliação do ensino superior, acreditando que o aumento da escolaridade resolverá automaticamente o problema do desemprego a curto prazo.</t>
        </is>
      </c>
      <c r="M1279" s="6" t="inlineStr">
        <is>
          <t>Criar centros de reclusão para atividades laborais onde esses jovens trabalhariam em troca de alimentação e moradia, afastados do convívio urbano.</t>
        </is>
      </c>
      <c r="N1279" s="6" t="inlineStr">
        <is>
          <t>C</t>
        </is>
      </c>
      <c r="O1279" s="6" t="inlineStr">
        <is>
          <t>A habilidade CH-H25 exige a identificação de estratégias que promovam a inclusão social. A alternativa C é a correta porque propõe uma ação integrada: a qualificação profissional aumenta a empregabilidade, o estágio ou aprendizagem insere o jovem no mercado de trabalho e o acompanhamento psicossocial apoia o desenvolvimento de cidadania. As outras alternativas ou não resolvem o problema de inclusão (A e D), ou precarizam as relações de trabalho (B), ou promovem a segregação (E).</t>
        </is>
      </c>
      <c r="P1279" s="6" t="b">
        <v>1</v>
      </c>
      <c r="Q1279" s="6" t="n">
        <v>0.03092783505154639</v>
      </c>
      <c r="R1279" s="6" t="n">
        <v>1.733333333333333</v>
      </c>
      <c r="S1279" s="6" t="n">
        <v>0.8738738738738738</v>
      </c>
      <c r="T1279" s="6" t="n">
        <v>16.89939655172413</v>
      </c>
      <c r="U1279" s="6" t="n">
        <v>5</v>
      </c>
      <c r="V1279" s="6" t="n">
        <v>5</v>
      </c>
      <c r="W1279" s="6" t="n">
        <v>5</v>
      </c>
      <c r="X1279" s="6" t="n">
        <v>5</v>
      </c>
      <c r="Y1279" s="6" t="n">
        <v>5</v>
      </c>
      <c r="Z1279" s="6" t="n">
        <v>5</v>
      </c>
      <c r="AA1279" s="6" t="inlineStr">
        <is>
          <t>O item apresenta excelente alinhamento com a habilidade CH-H25, pois a questão central é a identificação da estratégia mais eficaz para promover a inclusão social e econômica de um grupo específico. A alternativa correta (C) demonstra uma compreensão profunda da inclusão como um processo multifacetado, combinando inserção no mercado de trabalho (estágio/aprendizagem), qualificação profissional e desenvolvimento da cidadania (acompanhamento psicossocial), o que reflete perfeitamente os objetos de conhecimento esperados (organização social, ação do Estado). Os distratores são plausíveis e bem elaborados: A e D propõem soluções simplistas e ineficazes; B precariza o trabalho; E promove a segregação, sendo todos capazes de enganar o estudante que não compreende a complexidade da inclusão. O contexto e o vocabulário são adequados ao Ensino Médio e ao formato do ENEM, apresentando um cenário realista e uma questão que exige análise crítica, não apenas memorização.</t>
        </is>
      </c>
      <c r="AB1279" s="6" t="n">
        <v>5</v>
      </c>
      <c r="AC1279" s="6" t="n">
        <v>5</v>
      </c>
      <c r="AD1279" s="6" t="n">
        <v>5</v>
      </c>
      <c r="AE1279" s="6" t="n">
        <v>5</v>
      </c>
      <c r="AF1279" s="6" t="n">
        <v>5</v>
      </c>
      <c r="AG1279" s="6" t="n">
        <v>5</v>
      </c>
      <c r="AH1279" s="6" t="inlineStr">
        <is>
          <t>O item apresenta um contexto claro de exclusão social (desemprego juvenil) e solicita a identificação da estratégia mais adequada para promover a inclusão, alinhando-se perfeitamente à habilidade CH-H25. A alternativa correta (C) integra qualificação, inserção no mercado e apoio social, constituindo uma política pública eficaz de ação do Estado. Os distratores são plausíveis e representam falhas comuns na elaboração de políticas (precarização, descontextualização temporal, segregação), exigindo do aluno o discernimento sobre o que constitui verdadeira inclusão. O vocabulário e a complexidade são adequados ao Ensino Médio, e o formato segue os padrões do ENEM.</t>
        </is>
      </c>
    </row>
    <row r="1280">
      <c r="A1280" s="6" t="inlineStr">
        <is>
          <t>a1e1dedd-ae3c-4653-b842-2e89455fadc3</t>
        </is>
      </c>
      <c r="B1280" s="6" t="inlineStr">
        <is>
          <t>sem_grafo</t>
        </is>
      </c>
      <c r="C1280" s="6" t="inlineStr">
        <is>
          <t>CH</t>
        </is>
      </c>
      <c r="D1280" s="6" t="inlineStr">
        <is>
          <t>Ciencias Humanas e suas Tecnologias</t>
        </is>
      </c>
      <c r="E1280" s="6" t="n">
        <v>5</v>
      </c>
      <c r="F1280" s="6" t="inlineStr">
        <is>
          <t>CH-H25</t>
        </is>
      </c>
      <c r="G1280" s="6" t="inlineStr">
        <is>
          <t>Identificar estrategias que promovam formas de inclusao social.</t>
        </is>
      </c>
      <c r="H1280" s="6" t="inlineStr">
        <is>
          <t>Uma prefeitura de um municipio de medio porte identificou que uma parcela significativa da populacao idosa residente em areas perifericas enfrenta dificuldades para acessar servicos publicos essenciais, como agendamentos de saude e beneficios sociais, devido a digitalizacao desses servicos. Com o objetivo de garantir a cidadania e a inclusao digital desse grupo, a gestao municipal esta planejando uma acao. Qual das seguintes estrategias estaria mais alinhada ao objetivo de promover a inclusao social desses cidadaos?</t>
        </is>
      </c>
      <c r="I1280" s="6" t="inlineStr">
        <is>
          <t>Distribuir folhetos explicativos contendo apenas o endereco dos sites governamentais, sem oferecer suporte tecnico ou acesso a internet.</t>
        </is>
      </c>
      <c r="J1280" s="6" t="inlineStr">
        <is>
          <t>Exigir que os idosos contratem servicos privados de informatica para aprenderem a utilizar as plataformas digitais, transferindo a responsabilidade para o individuo.</t>
        </is>
      </c>
      <c r="K1280" s="6" t="inlineStr">
        <is>
          <t>Implementar telecentros comunitarios gratuitos, oferecendo cursos de alfabetizacao digital e monitores para auxiliar no acesso aos servicos online.</t>
        </is>
      </c>
      <c r="L1280" s="6" t="inlineStr">
        <is>
          <t>Descontinuar os servicos digitais e retornar exclusivamente ao atendimento presencial, desconsiderando a evolucao tecnologica e a eficiencia administrativa.</t>
        </is>
      </c>
      <c r="M1280" s="6" t="inlineStr">
        <is>
          <t>Criar um aplicativo movel complexo que exija aparelhos de ultima geracao para o acesso aos beneficios, visando modernizar o sistema.</t>
        </is>
      </c>
      <c r="N1280" s="6" t="inlineStr">
        <is>
          <t>C</t>
        </is>
      </c>
      <c r="O1280" s="6" t="inlineStr">
        <is>
          <t>A habilidade CH-H25 e avaliada na medida em que o aluno deve identificar a estrategia que efetivamente promove a inclusao social. A alternativa C e a correta pois propoe uma acao estruturante (telecentros e cursos) que remove barreiras de acesso e conhecimento, capacitando o grupo vulneravel a participar da sociedade digital. As demais alternativas sao ineficazes (A), agravam a desigualdade (B, E) ou representam uma medida regressiva que nao resolve a exclusao digital a longo prazo (D).</t>
        </is>
      </c>
      <c r="P1280" s="6" t="b">
        <v>1</v>
      </c>
      <c r="Q1280" s="6" t="n">
        <v>0.04</v>
      </c>
      <c r="R1280" s="6" t="n">
        <v>1.656804733727811</v>
      </c>
      <c r="S1280" s="6" t="n">
        <v>0.8928571428571429</v>
      </c>
      <c r="T1280" s="6" t="n">
        <v>19.31350146198831</v>
      </c>
      <c r="U1280" s="6" t="n">
        <v>5</v>
      </c>
      <c r="V1280" s="6" t="n">
        <v>5</v>
      </c>
      <c r="W1280" s="6" t="n">
        <v>5</v>
      </c>
      <c r="X1280" s="6" t="n">
        <v>5</v>
      </c>
      <c r="Y1280" s="6" t="n">
        <v>5</v>
      </c>
      <c r="Z1280" s="6" t="n">
        <v>5</v>
      </c>
      <c r="AA1280" s="6" t="inlineStr">
        <is>
          <t>O item apresenta excelente alinhamento com a habilidade CH-H25, pois a questão central é a identificação da estratégia mais eficaz para promover a inclusão social de um grupo vulnerável (idosos periféricos) frente a um desafio contemporâneo (exclusão digital). A alternativa correta (C) propõe uma solução estruturante e coletiva (telecentros e cursos), que ataca as barreiras de acesso e conhecimento, enquanto as distratores representam soluções individuais, regressivas ou ineficazes, exigindo do candidato um julgamento crítico sobre as políticas públicas. Os objetos de conhecimento (organização social, ação do Estado) são perfeitamente adequados e contextualizados no enunciado. Os distratores são plausíveis e representam armadilhas comuns no debate sobre inclusão digital, como a responsabilização da vítima (B) ou a negação do progresso (D). O nível de complexidade é apropriado para o Ensino Médio, exigindo análise de cenários sociais e avaliação de propostas de políticas públicas. O formato segue rigorosamente as especificações do ENEM, com um enunciado contextualizado, alternativas distintas e uma justificativa objetiva para a resposta correta.</t>
        </is>
      </c>
      <c r="AB1280" s="6" t="n">
        <v>5</v>
      </c>
      <c r="AC1280" s="6" t="n">
        <v>5</v>
      </c>
      <c r="AD1280" s="6" t="n">
        <v>5</v>
      </c>
      <c r="AE1280" s="6" t="n">
        <v>5</v>
      </c>
      <c r="AF1280" s="6" t="n">
        <v>5</v>
      </c>
      <c r="AG1280" s="6" t="n">
        <v>5</v>
      </c>
      <c r="AH1280" s="6" t="inlineStr">
        <is>
          <t>O item apresenta excelente alinhamento à habilidade CH-H25, pois solicita explicitamente a identificação de uma estratégia de inclusão social (inclusão digital de idosos) no contexto de ação estatal. Os objetos de conhecimento (ação do Estado, organização social) são adequadamente mobilizados para discutir cidadania e acesso a direitos. Os distratores são plausíveis e representam abordagens políticas ou administrativas comuns (neoliberalismo, conservadorismo, tecnicismo), mas que não atendem ao critério de inclusão, exigindo do aluno análise crítica. O nível de complexidade e a linguagem são adequados ao Ensino Médio, abordando uma questão contemporânea relevante. O formato segue rigorosamente o padrão do ENEM, com enunciado contextualizado e cinco alternativas coerentes.</t>
        </is>
      </c>
    </row>
    <row r="1281">
      <c r="A1281" s="6" t="inlineStr">
        <is>
          <t>c23c6139-e772-448e-af5a-4537a80000f6</t>
        </is>
      </c>
      <c r="B1281" s="6" t="inlineStr">
        <is>
          <t>sem_grafo</t>
        </is>
      </c>
      <c r="C1281" s="6" t="inlineStr">
        <is>
          <t>CH</t>
        </is>
      </c>
      <c r="D1281" s="6" t="inlineStr">
        <is>
          <t>Ciencias Humanas e suas Tecnologias</t>
        </is>
      </c>
      <c r="E1281" s="6" t="n">
        <v>5</v>
      </c>
      <c r="F1281" s="6" t="inlineStr">
        <is>
          <t>CH-H25</t>
        </is>
      </c>
      <c r="G1281" s="6" t="inlineStr">
        <is>
          <t>Identificar estrategias que promovam formas de inclusao social.</t>
        </is>
      </c>
      <c r="H1281" s="6" t="inlineStr">
        <is>
          <t>Uma prefeitura planeja a revitalizacao de uma area central da cidade, focando no acesso a servicos publicos e comercio local. A regiao possui uma populacao significativa de idosos e pessoas com deficiencia fisica. Para garantir que a intervencao urbana promova a inclusao social e a cidadania plena, qual das seguintes estrategias deve ser priorizada?</t>
        </is>
      </c>
      <c r="I1281" s="6" t="inlineStr">
        <is>
          <t>A construcao de vias expressas que priorizem o fluxo rapido de automoveis para facilitar o deslocamento.</t>
        </is>
      </c>
      <c r="J1281" s="6" t="inlineStr">
        <is>
          <t>A implementacao de calçadas largas, com piso tátil e rampas de acesso adequadas, eliminando barreiras arquitetonicas.</t>
        </is>
      </c>
      <c r="K1281" s="6" t="inlineStr">
        <is>
          <t>A remocao dos comercios de rua para areas perifericas, visando a modernizacao estetica do centro.</t>
        </is>
      </c>
      <c r="L1281" s="6" t="inlineStr">
        <is>
          <t>O aumento do valor do transporte publico que atende a regiao, para reduzir a lotacao nos horarios de pico.</t>
        </is>
      </c>
      <c r="M1281" s="6" t="inlineStr">
        <is>
          <t>A edificacao de condominios de alto padrao para atrair uma nova camada da populacao para o centro.</t>
        </is>
      </c>
      <c r="N1281" s="6" t="inlineStr">
        <is>
          <t>B</t>
        </is>
      </c>
      <c r="O1281" s="6" t="inlineStr">
        <is>
          <t>A habilidade CH-H25 exige a identificacao de acoes que favorecam a inclusao social. A alternativa B apresenta medidas de acessibilidade (calçadas largas, piso tátil e rampas) que permitem a autonomia e a circulacao de pessoas com deficiencia e idosos, integrando-as ao espaco urbano e as atividades economicas. As demais alternativas ou privilegiam o transporte individual, ou geram segregacao espacial e economica, ou criam barreiras financeiras, o que vai contra a inclusao.</t>
        </is>
      </c>
      <c r="P1281" s="6" t="b">
        <v>1</v>
      </c>
      <c r="Q1281" s="6" t="n">
        <v>0.03896103896103896</v>
      </c>
      <c r="R1281" s="6" t="n">
        <v>2.046728971962616</v>
      </c>
      <c r="S1281" s="6" t="n">
        <v>0.9506172839506173</v>
      </c>
      <c r="T1281" s="6" t="n">
        <v>14.68875</v>
      </c>
      <c r="U1281" s="6" t="n">
        <v>5</v>
      </c>
      <c r="V1281" s="6" t="n">
        <v>5</v>
      </c>
      <c r="W1281" s="6" t="n">
        <v>5</v>
      </c>
      <c r="X1281" s="6" t="n">
        <v>5</v>
      </c>
      <c r="Y1281" s="6" t="n">
        <v>5</v>
      </c>
      <c r="Z1281" s="6" t="n">
        <v>5</v>
      </c>
      <c r="AA1281" s="6" t="inlineStr">
        <is>
          <t>O item apresenta excelente alinhamento com a habilidade CH-H25, pois a questão central é a identificação da estratégia que promove a inclusão social de grupos específicos (idosos e pessoas com deficiência). A alternativa correta (B) descreve ações concretas de acessibilidade urbana, que são um exemplo clássico de política de inclusão. Os objetos de conhecimento (organização social, ação do Estado) são perfeitamente adequados e contextualizados no enunciado, que trata de uma intervenção urbana planejada pelo poder público. Os distratores (A, C, D, E) são plausíveis e bem elaborados, pois cada um representa uma lógica de intervenção urbana comum (priorização do automóvel, modernização estética exclusiva, gestão da demanda econômica, valorização imobiliária), mas falham justamente por não promoverem a inclusão social, sendo capazes de gerar exclusão. O nível de complexidade é adequado para o Ensino Médio, exigindo a compreensão de conceitos como inclusão social, acessibilidade e segregação espacial, sem recorrer a um conhecimento técnico excessivo. O formato segue rigorosamente as especificações do ENEM, com um enunciado contextualizado, uma pergunta clara e cinco alternativas, sendo apenas uma a correta.</t>
        </is>
      </c>
      <c r="AB1281" s="6" t="n">
        <v>4.8</v>
      </c>
      <c r="AC1281" s="6" t="n">
        <v>5</v>
      </c>
      <c r="AD1281" s="6" t="n">
        <v>5</v>
      </c>
      <c r="AE1281" s="6" t="n">
        <v>4</v>
      </c>
      <c r="AF1281" s="6" t="n">
        <v>5</v>
      </c>
      <c r="AG1281" s="6" t="n">
        <v>5</v>
      </c>
      <c r="AH1281" s="6" t="inlineStr">
        <is>
          <t>O item apresenta excelente alinhamento à habilidade CH-H25, exigindo do estudante a identificação de uma medida concreta (acessibilidade) que promova a inclusão de grupos vulneráveis. Os objetos de conhecimento (ação do Estado, organização social) são mobilizados de forma pertinente no contexto de políticas públicas urbanas. Os distratores são plausíveis e representam estratégias urbanísticas comuns que, no entanto, priorizam o capital ou a eficiência em detrimento da inclusão, testando a capacidade do aluno de distinguir 'modernização' de 'inclusão'. O nível de dificuldade e a linguagem são adequados ao Ensino Médio, e o formato segue rigorosamente os padrões do ENEM.</t>
        </is>
      </c>
    </row>
    <row r="1282">
      <c r="A1282" s="6" t="inlineStr">
        <is>
          <t>2d23d0dc-3042-481a-bd5b-567e2b58f187</t>
        </is>
      </c>
      <c r="B1282" s="6" t="inlineStr">
        <is>
          <t>sem_grafo</t>
        </is>
      </c>
      <c r="C1282" s="6" t="inlineStr">
        <is>
          <t>CH</t>
        </is>
      </c>
      <c r="D1282" s="6" t="inlineStr">
        <is>
          <t>Ciencias Humanas e suas Tecnologias</t>
        </is>
      </c>
      <c r="E1282" s="6" t="n">
        <v>5</v>
      </c>
      <c r="F1282" s="6" t="inlineStr">
        <is>
          <t>CH-H25</t>
        </is>
      </c>
      <c r="G1282" s="6" t="inlineStr">
        <is>
          <t>Identificar estrategias que promovam formas de inclusao social.</t>
        </is>
      </c>
      <c r="H1282" s="6" t="inlineStr">
        <is>
          <t>Uma cidade turística decidiu reformar sua orla para atrair mais visitantes e melhorar a qualidade de vida dos moradores. No entanto, o projeto inicial focava apenas na estética e na construção de quiosques de alto padrão, ignorando a realidade da comunidade local de pescadores e a presença de pessoas com mobilidade reduzida. Para que a reforma promova efetivamente a inclusão social, respeitando a diversidade e garantindo o acesso de todos aos espaços públicos, qual medida estratégica deve ser implementada?</t>
        </is>
      </c>
      <c r="I1282" s="6" t="inlineStr">
        <is>
          <t>Restringir o acesso à praia em determinados horários exclusivamente para eventos privados, garantindo a segurança e a privacidade dos turistas.</t>
        </is>
      </c>
      <c r="J1282" s="6" t="inlineStr">
        <is>
          <t>Construir rampas de acesso, passarelas adaptadas e reservar espaços específicos para a comercialização do pescado artesanal, integrando a economia local.</t>
        </is>
      </c>
      <c r="K1282" s="6" t="inlineStr">
        <is>
          <t>Realocar a comunidade de pescadores para áreas distantes da orla, a fim de evitar conflitos visuais com as novas estruturas turísticas.</t>
        </is>
      </c>
      <c r="L1282" s="6" t="inlineStr">
        <is>
          <t>Aumentar o valor do aluguel dos quiosques para selecionar um público com maior poder aquisitivo, elevando o padrão socioeconômico da região.</t>
        </is>
      </c>
      <c r="M1282" s="6" t="inlineStr">
        <is>
          <t>Priorizar o uso de calçadões com pisos irregulares e decorativos que remetem à cultura local, mesmo que dificultem a locomoção de cadeirantes.</t>
        </is>
      </c>
      <c r="N1282" s="6" t="inlineStr">
        <is>
          <t>B</t>
        </is>
      </c>
      <c r="O1282" s="6" t="inlineStr">
        <is>
          <t>A habilidade CH-H25 exige a identificação de estratégias de inclusão social. A alternativa B é a correta porque apresenta ações concretas (acessibilidade física e suporte à economia local) que removem barreiras e integram grupos historicamente marginalizados (pessoas com deficiência e trabalhadores informais) ao espaço público. As demais alternativas promovem a exclusão, seja por segregação espacial (C), elitização econômica (A e D) ou falta de acessibilidade (E).</t>
        </is>
      </c>
      <c r="P1282" s="6" t="b">
        <v>1</v>
      </c>
      <c r="Q1282" s="6" t="n">
        <v>0.0297029702970297</v>
      </c>
      <c r="R1282" s="6" t="n">
        <v>1.204081632653061</v>
      </c>
      <c r="S1282" s="6" t="n">
        <v>0.9017857142857143</v>
      </c>
      <c r="T1282" s="6" t="n">
        <v>15.9640368852459</v>
      </c>
      <c r="U1282" s="6" t="n">
        <v>5</v>
      </c>
      <c r="V1282" s="6" t="n">
        <v>5</v>
      </c>
      <c r="W1282" s="6" t="n">
        <v>5</v>
      </c>
      <c r="X1282" s="6" t="n">
        <v>5</v>
      </c>
      <c r="Y1282" s="6" t="n">
        <v>5</v>
      </c>
      <c r="Z1282" s="6" t="n">
        <v>5</v>
      </c>
      <c r="AA1282" s="6" t="inlineStr">
        <is>
          <t>O item apresenta excelente alinhamento com a habilidade CH-H25, pois demanda a identificação de uma estratégia concreta para a inclusão social, abordando diretamente a questão da acessibilidade e da valorização de grupos marginalizados. Os objetos de conhecimento (organização social, movimentos sociais, ação do Estado) estão implicitamente e adequadamente contemplados na descrição do problema e na solução proposta. Os distratores são plausíveis e bem elaborados, representando diferentes formas de exclusão (segregação espacial, elitização, barreiras arquitetônicas) que funcionam como armadilhas para candidatos que não compreendem o conceito de inclusão de forma integral. O nível de complexidade é adequado para o Ensino Médio, exigindo análise de contexto e compreensão de direitos sociais sem recorrer a conhecimentos especializados. O formato segue rigorosamente as especificações do ENEM, com um enunciado contextualizado, uma pergunta clara e cinco alternativas de resposta, sendo uma correta e as demais distratores relevantes.</t>
        </is>
      </c>
      <c r="AB1282" s="6" t="n">
        <v>5</v>
      </c>
      <c r="AC1282" s="6" t="n">
        <v>5</v>
      </c>
      <c r="AD1282" s="6" t="n">
        <v>5</v>
      </c>
      <c r="AE1282" s="6" t="n">
        <v>5</v>
      </c>
      <c r="AF1282" s="6" t="n">
        <v>5</v>
      </c>
      <c r="AG1282" s="6" t="n">
        <v>5</v>
      </c>
      <c r="AH1282" s="6" t="inlineStr">
        <is>
          <t>O item apresenta alinhamento perfeito à habilidade CH-H25, pois exige do estudante a identificação de uma medida concreta que promova a inclusão social (acessibilidade e suporte à economia local) em detrimento de práticas excludentes. Os objetos de conhecimento (ação do Estado e formas de organização social) são adequadamente abordados através do contexto de política urbana e convivência comunitária. Os distratores são plausíveis e bem elaborados, representando estratégias comuns de elitização, segregação espacial ou negligência com a acessibilidade, o que exige do aluno capacidade crítica de análise. O vocabulário e a temática são adequados ao Ensino Médio, dialogando com conceitos de cidadania e urbanismo. O formato segue rigorosamente as normas do ENEM, com enunciado contextualizado e cinco alternativas coerentes.</t>
        </is>
      </c>
    </row>
    <row r="1283">
      <c r="A1283" s="6" t="inlineStr">
        <is>
          <t>760b06a1-d0b3-43b8-8525-5e177e4d1c03</t>
        </is>
      </c>
      <c r="B1283" s="6" t="inlineStr">
        <is>
          <t>sem_grafo</t>
        </is>
      </c>
      <c r="C1283" s="6" t="inlineStr">
        <is>
          <t>CH</t>
        </is>
      </c>
      <c r="D1283" s="6" t="inlineStr">
        <is>
          <t>Ciencias Humanas e suas Tecnologias</t>
        </is>
      </c>
      <c r="E1283" s="6" t="n">
        <v>6</v>
      </c>
      <c r="F1283" s="6" t="inlineStr">
        <is>
          <t>CH-H26</t>
        </is>
      </c>
      <c r="G1283" s="6" t="inlineStr">
        <is>
          <t>Identificar em fontes diversas o processo de ocupacao dos meios fisicos e as relacoes da vida humana com a paisagem.</t>
        </is>
      </c>
      <c r="H1283" s="6" t="inlineStr">
        <is>
          <t>Um estudo geografico sobre a ocupacao do territorio brasileiro analisa imagens de satelite de uma regiao litorana no periodo de 1980 a 2020. As imagens revelam que, em 1980, a area era composta por um extenso manguezal e dunas de areia. Ao longo dos anos, e possivel observar a retirada da vegetacao nativa, aterramento de areas alagadas e a construcao de um grande complexo hoteleiro e condominios de luxo. O estudo conclui que a dinamica economica local alterou profundamente a morfologia e a ecologia da area. Com base na analise dessa transformacao territorial, qual processo caracteriza a relacao entre a sociedade e a paisagem descrita?</t>
        </is>
      </c>
      <c r="I1283" s="6" t="inlineStr">
        <is>
          <t>A preservacao natural do ecossistema litorano devido a legislacao ambiental que impediu a urbanizacao.</t>
        </is>
      </c>
      <c r="J1283" s="6" t="inlineStr">
        <is>
          <t>A ocupacao desordenada do espaco fisico que resulta na antropizacao da paisagem, suprimindo elementos naturais.</t>
        </is>
      </c>
      <c r="K1283" s="6" t="inlineStr">
        <is>
          <t>A adaptacao da populacao as condicoes naturais, utilizando a vegetacao de mangue como materia-prima sustentavel.</t>
        </is>
      </c>
      <c r="L1283" s="6" t="inlineStr">
        <is>
          <t>O isolamento da regiao em funcao das caracteristicas do relevo, que dificultaram o acesso e a modificacao antropica.</t>
        </is>
      </c>
      <c r="M1283" s="6" t="inlineStr">
        <is>
          <t>A estagnacao economica da regiao, que manteve a paisagem inalterada ao longo das quatro decadas analisadas.</t>
        </is>
      </c>
      <c r="N1283" s="6" t="inlineStr">
        <is>
          <t>B</t>
        </is>
      </c>
      <c r="O1283" s="6" t="inlineStr">
        <is>
          <t>A habilidade CH-H26 exige identificar o processo de ocupacao dos meios fisicos e as relacoes da vida humana com a paisagem. A alternativa B e a correta pois descreve a antropizacao, ou seja, a transformacao da natureza pela acao humana (construcao civil, aterro), que alterou a configuracao original da paisagem (manguezal e dunas) para atender a interesses economicos (turismo e imobiliario).</t>
        </is>
      </c>
      <c r="P1283" s="6" t="b">
        <v>1</v>
      </c>
      <c r="Q1283" s="6" t="n">
        <v>0.05319148936170213</v>
      </c>
      <c r="R1283" s="6" t="n">
        <v>2.160493827160494</v>
      </c>
      <c r="S1283" s="6" t="n">
        <v>0.8867924528301887</v>
      </c>
      <c r="T1283" s="6" t="n">
        <v>15.4694043715847</v>
      </c>
      <c r="U1283" s="6" t="n">
        <v>4.8</v>
      </c>
      <c r="V1283" s="6" t="n">
        <v>5</v>
      </c>
      <c r="W1283" s="6" t="n">
        <v>5</v>
      </c>
      <c r="X1283" s="6" t="n">
        <v>4</v>
      </c>
      <c r="Y1283" s="6" t="n">
        <v>5</v>
      </c>
      <c r="Z1283" s="6" t="n">
        <v>5</v>
      </c>
      <c r="AA1283" s="6" t="inlineStr">
        <is>
          <t>O item demonstra excelente alinhamento com a habilidade CH-H26, pois a análise de imagens de satélite permite identificar o processo de ocupação e a relação sociedade-paisagem. A transformação do manguezal e dunas em um complexo hoteleiro é um exemplo claro de antropização. Os objetos de conhecimento estão perfeitamente adequados, pois o enunciado aborda diretamente a relação do ser humano com os domínios naturais (litorâneo). Os distratores são plausíveis, pois exploram conceitos como preservação (A), adaptação (C) e isolamento (D), sendo a alternativa E (estagnação) a menos provável. O nível de linguagem e a complexidade da análise são adequados para o Ensino Médio. O formato segue o padrão ENEM, com um contexto de Geografia e uma questão que exige interpretação e análise crítica.</t>
        </is>
      </c>
      <c r="AB1283" s="6" t="n">
        <v>4.6</v>
      </c>
      <c r="AC1283" s="6" t="n">
        <v>5</v>
      </c>
      <c r="AD1283" s="6" t="n">
        <v>5</v>
      </c>
      <c r="AE1283" s="6" t="n">
        <v>3</v>
      </c>
      <c r="AF1283" s="6" t="n">
        <v>5</v>
      </c>
      <c r="AG1283" s="6" t="n">
        <v>5</v>
      </c>
      <c r="AH1283" s="6" t="inlineStr">
        <is>
          <t>O item apresenta excelente alinhamento à habilidade CH-H26, pois exige a identificação do processo de ocupação do meio físico (antropização) e a análise da relação entre a sociedade e a paisagem a partir de uma fonte (imagens de satélite descritas). Os objetos de conhecimento referentes aos domínios naturais e à interação homem-ambiente são plenamente adequados. O nível de escolaridade e o vocabulário são compatíveis com o Ensino Médio, e o formato segue rigorosamente o padrão do ENEM. No entanto, a plausibilidade dos distratores é baixa (nota 3), pois as alternativas incorretas (A, C, D e E) contradizem explicitamente as informações apresentadas no enunciado (ex: o texto fala em 'retirada da vegetação' e o distrator A menciona 'preservação'), o que torna o item muito fácil e pouco desafiador do ponto de vista da análise geográfica, dependendo excessivamente apenas da leitura literal.</t>
        </is>
      </c>
    </row>
    <row r="1284">
      <c r="A1284" s="6" t="inlineStr">
        <is>
          <t>61b0e0c6-3f92-4203-a281-07a619f86fe9</t>
        </is>
      </c>
      <c r="B1284" s="6" t="inlineStr">
        <is>
          <t>sem_grafo</t>
        </is>
      </c>
      <c r="C1284" s="6" t="inlineStr">
        <is>
          <t>CH</t>
        </is>
      </c>
      <c r="D1284" s="6" t="inlineStr">
        <is>
          <t>Ciencias Humanas e suas Tecnologias</t>
        </is>
      </c>
      <c r="E1284" s="6" t="n">
        <v>6</v>
      </c>
      <c r="F1284" s="6" t="inlineStr">
        <is>
          <t>CH-H26</t>
        </is>
      </c>
      <c r="G1284" s="6" t="inlineStr">
        <is>
          <t>Identificar em fontes diversas o processo de ocupacao dos meios fisicos e as relacoes da vida humana com a paisagem.</t>
        </is>
      </c>
      <c r="H1284" s="6" t="inlineStr">
        <is>
          <t>Um estudo geográfico sobre a formação de uma cidade no interior do Nordeste brasileiro descreve que, no século XIX, o núcleo urbano surgiu às margens de um rio principal, devido à necessidade de água para consumo e agricultura. Com o passar do tempo, a retificação do curso do rio e a construção de aterros permitiram a ocupação das áreas alagadas (várzeas) para a construção de prédios comerciais e vias expressas. Atualmente, a cidade enfrenta frequentes episódios de inundação nas áreas mais baixas durante o período chuvoso, mesmo após a implementação de obras de drenagem. A situação descrita exemplifica a relação entre sociedade e natureza, evidenciando que:</t>
        </is>
      </c>
      <c r="I1284" s="6" t="inlineStr">
        <is>
          <t>A intervenção humana nos meios físicos é sempre capaz de eliminar completamente os riscos naturais existentes na paisagem.</t>
        </is>
      </c>
      <c r="J1284" s="6" t="inlineStr">
        <is>
          <t>A ocupação desordenada do espaço geográfico independe das condições naturais, sendo determinada apenas por fatores econômicos.</t>
        </is>
      </c>
      <c r="K1284" s="6" t="inlineStr">
        <is>
          <t>A modificação da paisagem pela ocupação humana altera a dinâmica natural, criando novas vulnerabilidades ambientais.</t>
        </is>
      </c>
      <c r="L1284" s="6" t="inlineStr">
        <is>
          <t>Os rios são elementos estáticos da paisagem que não sofrem alterações em seu curso com a urbanização.</t>
        </is>
      </c>
      <c r="M1284" s="6" t="inlineStr">
        <is>
          <t>A escolha do local para a fundação das cidades baseia-se exclusivamente na topografia plana, ignorando a hidrografia.</t>
        </is>
      </c>
      <c r="N1284" s="6" t="inlineStr">
        <is>
          <t>C</t>
        </is>
      </c>
      <c r="O1284" s="6" t="inlineStr">
        <is>
          <t>A questão exige a identificação do processo de ocupação dos meios físicos (retificação do rio, aterro de várzeas) e suas consequências para a paisagem (inundações frequentes). A alternativa C é a correta, pois conecta diretamente a transformação da paisagem pela ação humana com a geração de novos riscos, atendendo à habilidade CH-H26 de analisar as relações entre a vida humana e a paisagem.</t>
        </is>
      </c>
      <c r="P1284" s="6" t="b">
        <v>1</v>
      </c>
      <c r="Q1284" s="6" t="n">
        <v>0.02912621359223301</v>
      </c>
      <c r="R1284" s="6" t="n">
        <v>1.589285714285714</v>
      </c>
      <c r="S1284" s="6" t="n">
        <v>0.8956521739130435</v>
      </c>
      <c r="T1284" s="6" t="n">
        <v>15.97507275132275</v>
      </c>
      <c r="U1284" s="6" t="n">
        <v>4.8</v>
      </c>
      <c r="V1284" s="6" t="n">
        <v>5</v>
      </c>
      <c r="W1284" s="6" t="n">
        <v>5</v>
      </c>
      <c r="X1284" s="6" t="n">
        <v>4</v>
      </c>
      <c r="Y1284" s="6" t="n">
        <v>5</v>
      </c>
      <c r="Z1284" s="6" t="n">
        <v>5</v>
      </c>
      <c r="AA1284" s="6" t="inlineStr">
        <is>
          <t>O item apresenta excelente alinhamento com a habilidade CH-H26, pois descreve um processo de ocupação do espaço (fundação de cidade, retificação de rio, aterro de várzeas) e suas relações com a paisagem (inundações), exigindo do estudante a identificação e análise dessa interação. Os objetos de conhecimento esperados ('domínios naturais e a relação do ser humano com o ambiente') são perfeitamente contemplados no enunciado e na alternativa correta. Os distratores são plausíveis e funcionam como armadilhas comuns: A e D apresentam visões simplistas e incorretas da natureza (estática e controlável), B ignora as condições naturais e E é uma generalização excessiva, sendo que a topografia plana é um fator, mas não o único. O nível de complexidade é adequado para o Ensino Médio, exigindo compreensão de texto e conceitos de geografia humana e física. A aderência ao formato ENEM é alta, com um enunciado contextualizado, uma pergunta que exige análise e não apenas memória, e alternativas que discutem relações de causa e efeito e a problemática socioambiental.</t>
        </is>
      </c>
      <c r="AB1284" s="6" t="n">
        <v>4.8</v>
      </c>
      <c r="AC1284" s="6" t="n">
        <v>5</v>
      </c>
      <c r="AD1284" s="6" t="n">
        <v>5</v>
      </c>
      <c r="AE1284" s="6" t="n">
        <v>4</v>
      </c>
      <c r="AF1284" s="6" t="n">
        <v>5</v>
      </c>
      <c r="AG1284" s="6" t="n">
        <v>5</v>
      </c>
      <c r="AH1284" s="6" t="inlineStr">
        <is>
          <t>O item apresenta excelente alinhamento à habilidade CH-H26, pois exige do aluno a identificação da relação entre a ocupação dos meios físicos (retificação, aterros) e as consequências na paisagem (inundações). Os objetos de conhecimento referentes à relação ser humano-ambiente são plenamente contemplados. O enunciado é contextualizado, claro e adequado ao nível do Ensino Médio. O formato segue rigorosamente o padrão ENEM. Os distratores são plausíveis no contexto da prova, utilizando-se de termos absolutos ('sempre', 'apenas', 'exclusivamente') para induzir ao erro, embora o distrator D seja factualmente muito fraco (rios estáticos), o que impede a nota máxima nesta dimensão.</t>
        </is>
      </c>
    </row>
    <row r="1285">
      <c r="A1285" s="6" t="inlineStr">
        <is>
          <t>66f2429b-c88e-45f5-9257-9cc9353e9ed1</t>
        </is>
      </c>
      <c r="B1285" s="6" t="inlineStr">
        <is>
          <t>sem_grafo</t>
        </is>
      </c>
      <c r="C1285" s="6" t="inlineStr">
        <is>
          <t>CH</t>
        </is>
      </c>
      <c r="D1285" s="6" t="inlineStr">
        <is>
          <t>Ciencias Humanas e suas Tecnologias</t>
        </is>
      </c>
      <c r="E1285" s="6" t="n">
        <v>6</v>
      </c>
      <c r="F1285" s="6" t="inlineStr">
        <is>
          <t>CH-H26</t>
        </is>
      </c>
      <c r="G1285" s="6" t="inlineStr">
        <is>
          <t>Identificar em fontes diversas o processo de ocupacao dos meios fisicos e as relacoes da vida humana com a paisagem.</t>
        </is>
      </c>
      <c r="H1285" s="6" t="inlineStr">
        <is>
          <t>Um grupo de geógrafos realizou um estudo comparativo da ocupação humana em uma região litorânea, analisando mapas topográficos de 1970 e imagens de satélite atuais. Em 1970, a área era composta por dunas de areia móvel, vegetação de restinga e poucas casas de pescadores esparsas. Nas imagens atuais, observa-se a fixação das dunas através da construção de muros de arrimo, a substituição da restinga por condomínios de alto padrão e a presença de um calçadão de concreto na orla. Essa transformação da paisagem reflete um processo de</t>
        </is>
      </c>
      <c r="I1285" s="6" t="inlineStr">
        <is>
          <t>preservação ambiental, visto que a construção de muros impediu a erosão natural do litoral.</t>
        </is>
      </c>
      <c r="J1285" s="6" t="inlineStr">
        <is>
          <t>isolamento geográfico, uma vez que a urbanização afastou a população local das atividades econômicas.</t>
        </is>
      </c>
      <c r="K1285" s="6" t="inlineStr">
        <is>
          <t>apropriação dos meios físicos, modificando a dinâmica natural para atender ao interesse imobiliário.</t>
        </is>
      </c>
      <c r="L1285" s="6" t="inlineStr">
        <is>
          <t>retirada completa da influência antrópica, permitindo que a natureza retome seu espaço original.</t>
        </is>
      </c>
      <c r="M1285" s="6" t="inlineStr">
        <is>
          <t>estagnação econômica, pois a ocupação desordenada impediu o desenvolvimento da infraestrutura urbana.</t>
        </is>
      </c>
      <c r="N1285" s="6" t="inlineStr">
        <is>
          <t>C</t>
        </is>
      </c>
      <c r="O1285" s="6" t="inlineStr">
        <is>
          <t>A habilidade CH-H26 exige identificar o processo de ocupação dos meios físicos e as relações da vida humana com a paisagem. O item descreve a transformação de um ambiente natural (dunas e restinga) em um espaço urbanizado (condomínios e calçadão). A alternativa correta (C) explicita essa relação, mostrando como a sociedade se apropria e modifica os elementos físicos (meios) para fins econômicos e habitacionais, alterando a paisagem original. As demais alternativas não descrevem corretamente a relação de transformação e ocupação apresentada no enunciado.</t>
        </is>
      </c>
      <c r="P1285" s="6" t="b">
        <v>1</v>
      </c>
      <c r="Q1285" s="6" t="n">
        <v>0.03529411764705882</v>
      </c>
      <c r="R1285" s="6" t="n">
        <v>2.010309278350516</v>
      </c>
      <c r="S1285" s="6" t="n">
        <v>0.9042553191489362</v>
      </c>
      <c r="T1285" s="6" t="n">
        <v>14.31188725490196</v>
      </c>
      <c r="U1285" s="6" t="n">
        <v>4.8</v>
      </c>
      <c r="V1285" s="6" t="n">
        <v>5</v>
      </c>
      <c r="W1285" s="6" t="n">
        <v>5</v>
      </c>
      <c r="X1285" s="6" t="n">
        <v>4</v>
      </c>
      <c r="Y1285" s="6" t="n">
        <v>5</v>
      </c>
      <c r="Z1285" s="6" t="n">
        <v>5</v>
      </c>
      <c r="AA1285" s="6" t="inlineStr">
        <is>
          <t>O item apresenta excelente alinhamento com a habilidade CH-H26, pois o enunciado descreve de forma clara e contextualizada o processo de transformação da paisagem, exigindo do estudante a identificação da relação entre a ação humana (ocupação) e os meios físicos (dunas, restinga). Os objetos de conhecimento esperados ('domínios naturais e a relação do ser humano com o ambiente') são perfeitamente contemplados na descrição da restinga e das dunas e na sua subsequente modificação. Os distratores são plausíveis, pois exploram conceitos que podem ser associados à transformação urbana (preservação, isolamento, estagnação), mas são refutados pelo enunciado, que aponta claramente para o interesse imobiliário como motor da mudança. Apenas o distrator 'D' é de fácil descarte, pois a presença de condomínios e calçadão é a antítese da retirada da influência antrópica. O nível de complexidade é adequado ao Ensino Médio, exigindo análise de fontes (mapas, imagens) e compreensão de processos geográficos. O formato segue rigorosamente as especificações do ENEM, com um contexto claro, uma questão de múltipla escolha com cinco alternativas e uma justificativa objetiva.</t>
        </is>
      </c>
      <c r="AB1285" s="6" t="n">
        <v>4.8</v>
      </c>
      <c r="AC1285" s="6" t="n">
        <v>5</v>
      </c>
      <c r="AD1285" s="6" t="n">
        <v>5</v>
      </c>
      <c r="AE1285" s="6" t="n">
        <v>4</v>
      </c>
      <c r="AF1285" s="6" t="n">
        <v>5</v>
      </c>
      <c r="AG1285" s="6" t="n">
        <v>5</v>
      </c>
      <c r="AH1285" s="6" t="inlineStr">
        <is>
          <t>O item apresenta excelente alinhamento à habilidade CH-H26, pois exige do estudante a identificação de um processo de transformação da paisagem a partir da comparação entre fontes (mapas e imagens de satélite). O objeto de conhecimento referente aos domínios naturais e à relação ser humano-ambiente é plenamente adequado, abordando a modificação de dunas e restinga pelo uso urbano. Os distratores são plausíveis e exploram erros comuns de interpretação, como confundir intervenção antrópica com preservação (A) ou associar urbanização a isolamento (B). O nível de complexidade e o vocabulário são compatíveis com o Ensino Médio, e a estrutura do enunciado e das alternativas segue rigorosamente o padrão do ENEM.</t>
        </is>
      </c>
    </row>
    <row r="1286">
      <c r="A1286" s="6" t="inlineStr">
        <is>
          <t>6c5268f2-d38a-4a7f-97f0-32242c323ab9</t>
        </is>
      </c>
      <c r="B1286" s="6" t="inlineStr">
        <is>
          <t>sem_grafo</t>
        </is>
      </c>
      <c r="C1286" s="6" t="inlineStr">
        <is>
          <t>CH</t>
        </is>
      </c>
      <c r="D1286" s="6" t="inlineStr">
        <is>
          <t>Ciencias Humanas e suas Tecnologias</t>
        </is>
      </c>
      <c r="E1286" s="6" t="n">
        <v>6</v>
      </c>
      <c r="F1286" s="6" t="inlineStr">
        <is>
          <t>CH-H26</t>
        </is>
      </c>
      <c r="G1286" s="6" t="inlineStr">
        <is>
          <t>Identificar em fontes diversas o processo de ocupacao dos meios fisicos e as relacoes da vida humana com a paisagem.</t>
        </is>
      </c>
      <c r="H1286" s="6" t="inlineStr">
        <is>
          <t>O Cerrado brasileiro, bioma que cobre grande parte do Planalto Central, foi historicamente percebido como uma área de 'vazio demográfico' e de baixa aptidão agrícola. Contudo, a partir da década de 1970, a intervenção estatal e o avanço do capital agrícola transformaram profundamente essa paisagem. A correção da acidez do solo, o desenvolvimento de sementes adaptadas e a mecanização alteraram a dinâmica natural, substituindo a vegetação nativa por monoculturas de grãos e pastagens. Esse fenômeno ilustra a relação entre a sociedade e a natureza, na qual:</t>
        </is>
      </c>
      <c r="I1286" s="6" t="inlineStr">
        <is>
          <t>A ocupação do espaço físico ocorre de forma aleatória, independente das condições naturais do solo e do clima.</t>
        </is>
      </c>
      <c r="J1286" s="6" t="inlineStr">
        <is>
          <t>A paisagem natural permanece inalterada, sendo a atividade econômica desenvolvida apenas em áreas já degradadas.</t>
        </is>
      </c>
      <c r="K1286" s="6" t="inlineStr">
        <is>
          <t>A apropriação dos meios físicos é mediada por técnicas que modificam a paisagem para atender a necessidades produtivas.</t>
        </is>
      </c>
      <c r="L1286" s="6" t="inlineStr">
        <is>
          <t>A urbanização é o principal fator de transformação da paisagem, relegando a agricultura a um papel secundário.</t>
        </is>
      </c>
      <c r="M1286" s="6" t="inlineStr">
        <is>
          <t>As mudanças climáticas globais são as únicas responsáveis pela alteração da cobertura vegetal original do bioma.</t>
        </is>
      </c>
      <c r="N1286" s="6" t="inlineStr">
        <is>
          <t>C</t>
        </is>
      </c>
      <c r="O1286" s="6" t="inlineStr">
        <is>
          <t>A habilidade CH-H26 exige identificar o processo de ocupação dos meios físicos e a relação com a paisagem. O item descreve a transformação do Cerrado pela agricultura. A alternativa C é a correta pois vincula a ocupação humana (apropriação) à transformação técnica do meio físico (correção do solo) e à consequente alteração da paisagem (substituição da vegetação), demonstrando a interação dinâmica entre sociedade e natureza.</t>
        </is>
      </c>
      <c r="P1286" s="6" t="b">
        <v>1</v>
      </c>
      <c r="Q1286" s="6" t="n">
        <v>0.03191489361702127</v>
      </c>
      <c r="R1286" s="6" t="n">
        <v>1.846153846153846</v>
      </c>
      <c r="S1286" s="6" t="n">
        <v>0.9306930693069307</v>
      </c>
      <c r="T1286" s="6" t="n">
        <v>14.42338235294118</v>
      </c>
      <c r="U1286" s="6" t="n">
        <v>4.8</v>
      </c>
      <c r="V1286" s="6" t="n">
        <v>5</v>
      </c>
      <c r="W1286" s="6" t="n">
        <v>5</v>
      </c>
      <c r="X1286" s="6" t="n">
        <v>4</v>
      </c>
      <c r="Y1286" s="6" t="n">
        <v>5</v>
      </c>
      <c r="Z1286" s="6" t="n">
        <v>5</v>
      </c>
      <c r="AA1286" s="6" t="inlineStr">
        <is>
          <t>O item apresenta excelente alinhamento com a habilidade CH-H26, pois descreve de forma clara e contextualizada o processo de ocupação do Cerrado, evidenciando as relações dinâmicas entre a sociedade e a transformação da paisagem. Os objetos de conhecimento esperados ('domínios naturais e a relação do ser humano com o ambiente') são perfeitamente contemplados no enunciado e na alternativa correta. Os distratores são plausíveis e funcionam como bons armadilhas, explorando concepções simplistas ou incorretas sobre a relação sociedade-natureza (como a aleatoriedade, a inalterabilidade da natureza ou a exclusividade de fatores como a urbanização ou as mudanças climáticas). O nível de linguagem e a complexidade do tema são adequados para o Ensino Médio. O formato, com um texto contextualizador e alternativas que exigem análise e síntese, está em total conformidade com o padrão de itens do ENEM.</t>
        </is>
      </c>
      <c r="AB1286" s="6" t="n">
        <v>4.8</v>
      </c>
      <c r="AC1286" s="6" t="n">
        <v>5</v>
      </c>
      <c r="AD1286" s="6" t="n">
        <v>5</v>
      </c>
      <c r="AE1286" s="6" t="n">
        <v>4</v>
      </c>
      <c r="AF1286" s="6" t="n">
        <v>5</v>
      </c>
      <c r="AG1286" s="6" t="n">
        <v>5</v>
      </c>
      <c r="AH1286" s="6" t="inlineStr">
        <is>
          <t>O item apresenta excelente alinhamento à habilidade CH-H26, pois exige do estudante a identificação da relação entre a ocupação do espaço (meios físicos) e a transformação da paisagem no Cerrado. Os objetos de conhecimento referentes aos domínios naturais e à interação ser humano-ambiente são plenamente contemplados. Os distratores são, em sua maioria, plausíveis, testando a capacidade de interpretação textual e distinção entre causas locais e globais, embora a alternativa B seja facilmente descartável por contradizer diretamente o enunciado. O vocabulário e a complexidade cognitiva são adequados ao Ensino Médio, e o formato segue rigorosamente os padrões do ENEM.</t>
        </is>
      </c>
    </row>
    <row r="1287">
      <c r="A1287" s="6" t="inlineStr">
        <is>
          <t>8edfba5e-17c2-4e57-bc73-c51a35010b98</t>
        </is>
      </c>
      <c r="B1287" s="6" t="inlineStr">
        <is>
          <t>sem_grafo</t>
        </is>
      </c>
      <c r="C1287" s="6" t="inlineStr">
        <is>
          <t>CH</t>
        </is>
      </c>
      <c r="D1287" s="6" t="inlineStr">
        <is>
          <t>Ciencias Humanas e suas Tecnologias</t>
        </is>
      </c>
      <c r="E1287" s="6" t="n">
        <v>6</v>
      </c>
      <c r="F1287" s="6" t="inlineStr">
        <is>
          <t>CH-H26</t>
        </is>
      </c>
      <c r="G1287" s="6" t="inlineStr">
        <is>
          <t>Identificar em fontes diversas o processo de ocupacao dos meios fisicos e as relacoes da vida humana com a paisagem.</t>
        </is>
      </c>
      <c r="H1287" s="6" t="inlineStr">
        <is>
          <t>A cidade de Vale Verde experimentou um crescimento acelerado nas últimas décadas, ocupando as margens do Rio Sereno. Originalmente, a área era composta por uma planície de inundação com vegetação ripária densa. Com a urbanização, a vegetação foi removida, o solo foi impermeabilizado com concreto e asfalto, e o curso do rio foi retificado para a construção de condomínios de alto padrão. Atualmente, durante períodos de chuvas intensas, a região enfrenta alagamentos frequentes e danos materiais significativos. A situação descrita exemplifica a transformação da paisagem pela ação humana. Qual é a principal consequência da ocupação desordenada desse meio físico sobre a dinâmica natural local?</t>
        </is>
      </c>
      <c r="I1287" s="6" t="inlineStr">
        <is>
          <t>A retificação do rio aumentou a meandriação, dificultando o escoamento da água.</t>
        </is>
      </c>
      <c r="J1287" s="6" t="inlineStr">
        <is>
          <t>A impermeabilização do solo e a remoção da vegetação reduziram a infiltração e aumentaram o escoamento superficial.</t>
        </is>
      </c>
      <c r="K1287" s="6" t="inlineStr">
        <is>
          <t>A construção de condomínios elevou a temperatura local, provocando a evaporação imediata da água da chuva.</t>
        </is>
      </c>
      <c r="L1287" s="6" t="inlineStr">
        <is>
          <t>A presença de vegetação ripária aumentou a absorção de água pelas raízes, saturando o solo rapidamente.</t>
        </is>
      </c>
      <c r="M1287" s="6" t="inlineStr">
        <is>
          <t>O crescimento urbano afastou a população do rio, diminuindo a poluição e permitindo a recuperação natural das margens.</t>
        </is>
      </c>
      <c r="N1287" s="6" t="inlineStr">
        <is>
          <t>B</t>
        </is>
      </c>
      <c r="O1287" s="6" t="inlineStr">
        <is>
          <t>A habilidade CH-H26 exige identificar o processo de ocupação dos meios físicos e as relações da vida humana com a paisagem. O item descreve como a intervenção humana (impermeabilização e remoção da vegetação) alterou o meio físico, modificando o ciclo hidrológico e gerando impactos como alagamentos. A alternativa B é a correta ao vincular diretamente a forma de ocupação do solo com a alteração nos processos naturais de infiltração e escoamento.</t>
        </is>
      </c>
      <c r="P1287" s="6" t="b">
        <v>1</v>
      </c>
      <c r="Q1287" s="6" t="n">
        <v>0.02127659574468085</v>
      </c>
      <c r="R1287" s="6" t="n">
        <v>1.333333333333333</v>
      </c>
      <c r="S1287" s="6" t="n">
        <v>0.831858407079646</v>
      </c>
      <c r="T1287" s="6" t="n">
        <v>14.69162444113264</v>
      </c>
      <c r="U1287" s="6" t="n">
        <v>4.8</v>
      </c>
      <c r="V1287" s="6" t="n">
        <v>5</v>
      </c>
      <c r="W1287" s="6" t="n">
        <v>5</v>
      </c>
      <c r="X1287" s="6" t="n">
        <v>4</v>
      </c>
      <c r="Y1287" s="6" t="n">
        <v>5</v>
      </c>
      <c r="Z1287" s="6" t="n">
        <v>5</v>
      </c>
      <c r="AA1287" s="6" t="inlineStr">
        <is>
          <t>O item demonstra excelente alinhamento com a habilidade CH-H26, pois descreve um processo de ocupação humana (urbanização) e suas relações com a transformação da paisagem (planície de inundação para área urbana), culminando em uma consequência natural (alagamentos). Os objetos de conhecimento esperados são perfeitamente contemplados, abordando a relação entre domínios naturais (planície, rio, vegetação ripária) e a ação antrópica. Os distratores são plausíveis, pois exploram conceitos relacionados ao ciclo hidrológico (meandriação, evaporação, absorção) e à dinâmica urbana (poluição), mas são logicamente inconsistentes com o enunciado, exceto pela alternativa E, que é factualmente oposta ao texto, sendo um distrator fraco. O nível de complexidade é adequado ao Ensino Médio, exigindo a compreensão de conceitos de geografia física e urbana. A aderência ao formato ENEM é alta, com um enunciado contextualizado, uma pergunta que exige análise de causa e consequência e alternativas que exigem discernimento crítico.</t>
        </is>
      </c>
      <c r="AB1287" s="6" t="n">
        <v>4.8</v>
      </c>
      <c r="AC1287" s="6" t="n">
        <v>5</v>
      </c>
      <c r="AD1287" s="6" t="n">
        <v>5</v>
      </c>
      <c r="AE1287" s="6" t="n">
        <v>4</v>
      </c>
      <c r="AF1287" s="6" t="n">
        <v>5</v>
      </c>
      <c r="AG1287" s="6" t="n">
        <v>5</v>
      </c>
      <c r="AH1287" s="6" t="inlineStr">
        <is>
          <t>O item apresenta excelente alinhamento à habilidade CH-H26, pois descreve um processo de ocupação de meio físico (planície de inundação) e exige a identificação da relação entre a ação humana (urbanização/impermeabilização) e a alteração da dinâmica natural (alagamentos). Os objetos de conhecimento referentes aos domínios naturais e à interação homem-ambiente são plenamente adequados. Os distratores são plausíveis e exploram conceitos físicos e geográficos correlatos (meandriação, ilhas de calor, saturação), testando a compreensão do ciclo hidrológico, embora o distrator D seja um pouco mais fácil de eliminar por contradizer a função ecológica da vegetação. O nível de complexidade e a linguagem são perfeitamente adequados ao Ensino Médio, e o formato segue rigorosamente o padrão do ENEM, com enunciado contextualizado e foco na resolução de problemas.</t>
        </is>
      </c>
    </row>
    <row r="1288">
      <c r="A1288" s="6" t="inlineStr">
        <is>
          <t>c23b4971-3c55-4ebe-954a-9934051dd508</t>
        </is>
      </c>
      <c r="B1288" s="6" t="inlineStr">
        <is>
          <t>sem_grafo</t>
        </is>
      </c>
      <c r="C1288" s="6" t="inlineStr">
        <is>
          <t>CH</t>
        </is>
      </c>
      <c r="D1288" s="6" t="inlineStr">
        <is>
          <t>Ciencias Humanas e suas Tecnologias</t>
        </is>
      </c>
      <c r="E1288" s="6" t="n">
        <v>6</v>
      </c>
      <c r="F1288" s="6" t="inlineStr">
        <is>
          <t>CH-H27</t>
        </is>
      </c>
      <c r="G1288" s="6" t="inlineStr">
        <is>
          <t>Analisar de maneira critica as interacoes da sociedade com o meio fisico, levando em consideracao aspectos historicos e(ou) geograficos.</t>
        </is>
      </c>
      <c r="H1288" s="6" t="inlineStr">
        <is>
          <t>O processo de ocupação urbana no Brasil, intensificado a partir da segunda metade do século XX, foi marcado por profundas desigualdades sociais. Em diversas metrópoles, a ausência de políticas públicas habitacionais eficientes forçou populações de baixa renda a se estabelecerem em áreas ambientalmente frágeis, como as encostas de morros e as margens de rios. Essa dinâmica de uso e ocupação do solo alterou significativamente a relação entre a sociedade e o meio físico, tornando determinadas áreas vulneráveis a eventos climáticos extremos.</t>
        </is>
      </c>
      <c r="I1288" s="6" t="inlineStr">
        <is>
          <t>A vulnerabilidade socioambiental nas cidades brasileiras é resultado exclusivo de fenômenos naturais, como as chuvas torrenciais, que independem da ação humana sobre o território.</t>
        </is>
      </c>
      <c r="J1288" s="6" t="inlineStr">
        <is>
          <t>A ocupação de áreas de risco é uma estratégia planejada pelos governos locais para garantir a preservação das áreas centrais das cidades, destinando as periferias exclusivamente para a natureza.</t>
        </is>
      </c>
      <c r="K1288" s="6" t="inlineStr">
        <is>
          <t>A interação crítica entre sociedade e meio físico revela que a falta de planejamento urbano e a desigualdade na distribuição de terras transformam fenômenos naturais em desastres ambientais.</t>
        </is>
      </c>
      <c r="L1288" s="6" t="inlineStr">
        <is>
          <t>A solução para os problemas ambientais urbanos reside na contenção dos rios e no aterro das áreas alagadas, eliminando a necessidade de considerar os aspectos históricos da ocupação.</t>
        </is>
      </c>
      <c r="M1288" s="6" t="inlineStr">
        <is>
          <t>As áreas de encosta, por possuírem solo fértil, deveriam ser prioritariamente ocupadas por construções de alto padrão, revertendo o quadro atual de degradação ambiental.</t>
        </is>
      </c>
      <c r="N1288" s="6" t="inlineStr">
        <is>
          <t>C</t>
        </is>
      </c>
      <c r="O1288" s="6" t="inlineStr">
        <is>
          <t>A habilidade CH-H27 exige a análise crítica das interações entre sociedade e meio físico. A alternativa C é a correta porque identifica a raiz histórica e geográfica do problema: a desigualdade social e a ausência de planejamento urbano (aspectos sociais/históricos) levaram à ocupação inadequada de áreas frágeis (aspecto geográfico/físico), o que potencializa os impactos de eventos naturais. As demais alternativas ignoram a responsabilidade da organização social ou apresentam soluções equivocadas que não consideram a complexidade da interação sociedade-natureza.</t>
        </is>
      </c>
      <c r="P1288" s="6" t="b">
        <v>1</v>
      </c>
      <c r="Q1288" s="6" t="n">
        <v>0.05309734513274336</v>
      </c>
      <c r="R1288" s="6" t="n">
        <v>2.256410256410256</v>
      </c>
      <c r="S1288" s="6" t="n">
        <v>0.8692307692307693</v>
      </c>
      <c r="T1288" s="6" t="n">
        <v>17.78081775700935</v>
      </c>
      <c r="U1288" s="6" t="n">
        <v>5</v>
      </c>
      <c r="V1288" s="6" t="n">
        <v>5</v>
      </c>
      <c r="W1288" s="6" t="n">
        <v>5</v>
      </c>
      <c r="X1288" s="6" t="n">
        <v>5</v>
      </c>
      <c r="Y1288" s="6" t="n">
        <v>5</v>
      </c>
      <c r="Z1288" s="6" t="n">
        <v>5</v>
      </c>
      <c r="AA1288" s="6" t="inlineStr">
        <is>
          <t>O item apresenta excelente alinhamento com a habilidade CH-H27, pois exige do candidato uma análise crítica da relação sociedade-meio físico, conectando a ocupação desigual de áreas de risco (aspecto histórico/social) com a vulnerabilidade a desastres ambientais (aspecto geográfico/físico). Os objetos de conhecimento esperados ('domínios naturais e a relação do ser humano com o ambiente') são perfeitamente contemplados no enunciado e na alternativa correta. Os distratores são plausíveis e funcionais: a alternativa A nega a ação humana, a B e a E propõem soluções equivocadas e elitistas, e a D sugere uma solução técnica que ignora a complexidade social, forçando o candidato a discernir a análise crítica das visões simplistas ou incorretas. O nível de complexidade é adequado para o Ensino Médio, exigindo compreensão de conceitos como vulnerabilidade socioambiental e planejamento urbano. O formato segue rigorosamente o padrão ENEM, com um enunciado contextualizado, uma pergunta implícita e alternativas que exploram diferentes níveis de compreensão e crenças.</t>
        </is>
      </c>
      <c r="AB1288" s="6" t="n">
        <v>4.8</v>
      </c>
      <c r="AC1288" s="6" t="n">
        <v>5</v>
      </c>
      <c r="AD1288" s="6" t="n">
        <v>5</v>
      </c>
      <c r="AE1288" s="6" t="n">
        <v>4</v>
      </c>
      <c r="AF1288" s="6" t="n">
        <v>5</v>
      </c>
      <c r="AG1288" s="6" t="n">
        <v>5</v>
      </c>
      <c r="AH1288" s="6" t="inlineStr">
        <is>
          <t>O item apresenta excelente alinhamento à habilidade CH-H27, pois exige do estudante a compreensão da dialética entre a organização social (desigualdade, falta de políticas públicas) e o meio físico (áreas de risco, fenômenos naturais). A alternativa correta (C) sintetiza perfeitamente essa análise crítica. Os objetos de conhecimento referentes à relação ser humano-ambiente e domínios naturais são plenamente abordados. Os distratores A e D são muito plausíveis, explorando concepções comuns como a naturalização dos desastres e o viés puramente tecnicista; B e E são um pouco menos sutis, mas funcionam como opções incorretas viáveis. O vocabulário e a complexidade são adequados ao Ensino Médio, e o formato segue estritamente o padrão do ENEM (enunciado contextualizado seguido de 5 alternativas).</t>
        </is>
      </c>
    </row>
    <row r="1289">
      <c r="A1289" s="6" t="inlineStr">
        <is>
          <t>abbaa91e-27f5-48fc-b352-e42a97ebbfa7</t>
        </is>
      </c>
      <c r="B1289" s="6" t="inlineStr">
        <is>
          <t>sem_grafo</t>
        </is>
      </c>
      <c r="C1289" s="6" t="inlineStr">
        <is>
          <t>CH</t>
        </is>
      </c>
      <c r="D1289" s="6" t="inlineStr">
        <is>
          <t>Ciencias Humanas e suas Tecnologias</t>
        </is>
      </c>
      <c r="E1289" s="6" t="n">
        <v>6</v>
      </c>
      <c r="F1289" s="6" t="inlineStr">
        <is>
          <t>CH-H27</t>
        </is>
      </c>
      <c r="G1289" s="6" t="inlineStr">
        <is>
          <t>Analisar de maneira critica as interacoes da sociedade com o meio fisico, levando em consideracao aspectos historicos e(ou) geograficos.</t>
        </is>
      </c>
      <c r="H1289" s="6" t="inlineStr">
        <is>
          <t>O processo de ocupação urbana de uma grande metrópole brasileira transformou profundamente a relação de seus habitantes com o principal rio que corta a cidade. Inicialmente, o rio era utilizado para abastecimento e lazer, mantendo suas margens preservadas. Com o acelerado crescimento populacional e a industrialização do século XX, as áreas de várzea foram aterradas para a construção de avenidas e prédios, o curso d'água foi retificado para acelerar o escoamento e a rede de drenagem tornou-se insuficiente. Atualmente, a cidade enfrenta frequentes episódios de inundações que afetam tanto áreas centrais quanto periféricas.</t>
        </is>
      </c>
      <c r="I1289" s="6" t="inlineStr">
        <is>
          <t>As inundações são consequência direta do aumento da pluviosidade média anual, um fenômeno natural independente da ação humana.</t>
        </is>
      </c>
      <c r="J1289" s="6" t="inlineStr">
        <is>
          <t>A retificação dos rios é uma medida eficaz de engenharia que, historicamente, resolveu definitivamente os problemas de drenagem em áreas urbanas.</t>
        </is>
      </c>
      <c r="K1289" s="6" t="inlineStr">
        <is>
          <t>A ocupação desordenada das margens e a impermeabilização do solo alteraram o ciclo hidrológico local, evidenciando como a intervenção histórica da sociedade no ambiente físico gera riscos socioambientais.</t>
        </is>
      </c>
      <c r="L1289" s="6" t="inlineStr">
        <is>
          <t>O problema das inundações restringe-se às periferias, pois o centro da cidade possui infraestrutura de drenagem adequada devido ao seu planejamento inicial.</t>
        </is>
      </c>
      <c r="M1289" s="6" t="inlineStr">
        <is>
          <t>A solução para as inundações seria a canalização total do rio, eliminando o contato da população com a água para evitar doenças.</t>
        </is>
      </c>
      <c r="N1289" s="6" t="inlineStr">
        <is>
          <t>C</t>
        </is>
      </c>
      <c r="O1289" s="6" t="inlineStr">
        <is>
          <t>A habilidade CH-H27 exige a análise crítica das interações entre sociedade e meio físico. A alternativa C é a correta porque estabelece a relação de causa e efeito entre a transformação histórica do espaço urbano (aterro de várzeas, retificação e impermeabilização) e as consequências ambientais atuais (inundações), demonstrando compreensão de como a ação humana modifica os processos naturais e cria vulnerabilidades.</t>
        </is>
      </c>
      <c r="P1289" s="6" t="b">
        <v>1</v>
      </c>
      <c r="Q1289" s="6" t="n">
        <v>0.01785714285714286</v>
      </c>
      <c r="R1289" s="6" t="n">
        <v>1.0375</v>
      </c>
      <c r="S1289" s="6" t="n">
        <v>0.8888888888888888</v>
      </c>
      <c r="T1289" s="6" t="n">
        <v>16.15588235294118</v>
      </c>
      <c r="U1289" s="6" t="n">
        <v>4.8</v>
      </c>
      <c r="V1289" s="6" t="n">
        <v>5</v>
      </c>
      <c r="W1289" s="6" t="n">
        <v>5</v>
      </c>
      <c r="X1289" s="6" t="n">
        <v>4</v>
      </c>
      <c r="Y1289" s="6" t="n">
        <v>5</v>
      </c>
      <c r="Z1289" s="6" t="n">
        <v>5</v>
      </c>
      <c r="AA1289" s="6" t="inlineStr">
        <is>
          <t>O item demonstra excelente alinhamento com a habilidade CH-H27, pois exige do estudante uma análise crítica da relação sociedade-meio físico, conectando intervenções históricas (ocupação, industrialização, aterro, retificação) a consequências socioambientais atuais (inundações). Os objetos de conhecimento (domínios naturais e relação ser humano-ambiente) são perfeitamente adequados e centrais para a resolução. Os distratores (A, B, D, E) são plausíveis, pois apresentam visões simplistas, naturalizadoras ou incorretas sobre as causas e soluções para inundações, comum em debates urbanos, embora a alternativa B seja um pouco mais óbvia em seu erro. O nível de complexidade e a linguagem são apropriados para o Ensino Médio. O formato, com um texto contextualizador e alternativas que exigem análise de causa e efeito e compreensão de processos, é totalmente aderente ao padrão ENEM.</t>
        </is>
      </c>
      <c r="AB1289" s="6" t="n">
        <v>4.8</v>
      </c>
      <c r="AC1289" s="6" t="n">
        <v>5</v>
      </c>
      <c r="AD1289" s="6" t="n">
        <v>5</v>
      </c>
      <c r="AE1289" s="6" t="n">
        <v>4</v>
      </c>
      <c r="AF1289" s="6" t="n">
        <v>5</v>
      </c>
      <c r="AG1289" s="6" t="n">
        <v>5</v>
      </c>
      <c r="AH1289" s="6" t="inlineStr">
        <is>
          <t>O item apresenta excelente alinhamento à habilidade CH-H27, exigindo do aluno a análise crítica da transformação histórica do espaço urbano e suas consequências ambientais. O enunciado contextualiza perfeitamente a interação entre sociedade e meio físico, abordando os objetos de conhecimento esperados (domínios naturais e relação ser humano-ambiente). Os distratores são plausíveis, abordando erros comuns como a naturalização dos problemas (A), a fé cega na engenharia (B) e a leitura parcial do texto (D), embora alguns sejam facilmente eliminados pela leitura atenta do enunciado. O vocabulário e a complexidade conceitual são adequados ao Ensino Médio, e o item segue rigorosamente o formato padrão do ENEM (texto base + 5 alternativas).</t>
        </is>
      </c>
    </row>
    <row r="1290">
      <c r="A1290" s="6" t="inlineStr">
        <is>
          <t>d85fb2b6-20b4-4f16-8cff-27e43ccd2fa3</t>
        </is>
      </c>
      <c r="B1290" s="6" t="inlineStr">
        <is>
          <t>sem_grafo</t>
        </is>
      </c>
      <c r="C1290" s="6" t="inlineStr">
        <is>
          <t>CH</t>
        </is>
      </c>
      <c r="D1290" s="6" t="inlineStr">
        <is>
          <t>Ciencias Humanas e suas Tecnologias</t>
        </is>
      </c>
      <c r="E1290" s="6" t="n">
        <v>6</v>
      </c>
      <c r="F1290" s="6" t="inlineStr">
        <is>
          <t>CH-H27</t>
        </is>
      </c>
      <c r="G1290" s="6" t="inlineStr">
        <is>
          <t>Analisar de maneira critica as interacoes da sociedade com o meio fisico, levando em consideracao aspectos historicos e(ou) geograficos.</t>
        </is>
      </c>
      <c r="H1290" s="6" t="inlineStr">
        <is>
          <t>A ocupação da bacia hidrográfica do Rio Tietê, em São Paulo, sofreu profundas alterações ao longo do século XX. Inicialmente utilizado para transporte e lazer, o rio passou a ser visto como um esgoto natural a partir do acelerado processo de industrialização e urbanização, resultando na poluição das águas e na degradação das margens. Atualmente, apesar dos esforços de despoluição, a região ainda enfrenta problemas como enchentes e doenças veiculadas pela água. Esse cenário histórico e geográfico demonstra que a interação entre sociedade e natureza é marcada pela:</t>
        </is>
      </c>
      <c r="I1290" s="6" t="inlineStr">
        <is>
          <t>Harmonia equilibrada, pois o desenvolvimento urbano sempre promove a melhoria das condições ambientais dos rios.</t>
        </is>
      </c>
      <c r="J1290" s="6" t="inlineStr">
        <is>
          <t>Determinação absoluta do meio físico sobre a sociedade, uma vez que a poluição do rio impediu o crescimento econômico da cidade.</t>
        </is>
      </c>
      <c r="K1290" s="6" t="inlineStr">
        <is>
          <t>Transformação do espaço geográfico impulsionada por modelos de desenvolvimento que, muitas vezes, priorizam o interesse econômico em detrimento da sustentabilidade ambiental.</t>
        </is>
      </c>
      <c r="L1290" s="6" t="inlineStr">
        <is>
          <t>Isolamento total entre os centros urbanos e o meio ambiente, garantindo que as atividades humanas não afetem os ciclos naturais da água.</t>
        </is>
      </c>
      <c r="M1290" s="6" t="inlineStr">
        <is>
          <t>Incapacidade da sociedade de modificar a natureza, restando apenas se adaptar às condições impostas pelo rio sem possibilidade de intervenção.</t>
        </is>
      </c>
      <c r="N1290" s="6" t="inlineStr">
        <is>
          <t>C</t>
        </is>
      </c>
      <c r="O1290" s="6" t="inlineStr">
        <is>
          <t>A habilidade CH-H27 exige a análise crítica das interações entre sociedade e o meio físico. O item apresenta um contexto histórico (industrialização/urbanização) e geográfico (bacia do Rio Tietê) para avaliar como as ações humanas transformam a natureza. A alternativa correta (C) identifica que a degradação ambiental descrita não é um acaso, mas resultado de uma forma de ocupação do espaço que subordina os aspectos ambientais à lógica de produção e expansão urbana, caracterizando uma interação conflituosa e predatória.</t>
        </is>
      </c>
      <c r="P1290" s="6" t="b">
        <v>1</v>
      </c>
      <c r="Q1290" s="6" t="n">
        <v>0.06930693069306931</v>
      </c>
      <c r="R1290" s="6" t="n">
        <v>3.080000000000001</v>
      </c>
      <c r="S1290" s="6" t="n">
        <v>0.8859649122807017</v>
      </c>
      <c r="T1290" s="6" t="n">
        <v>16.17972593582888</v>
      </c>
      <c r="U1290" s="6" t="n">
        <v>5</v>
      </c>
      <c r="V1290" s="6" t="n">
        <v>5</v>
      </c>
      <c r="W1290" s="6" t="n">
        <v>5</v>
      </c>
      <c r="X1290" s="6" t="n">
        <v>5</v>
      </c>
      <c r="Y1290" s="6" t="n">
        <v>5</v>
      </c>
      <c r="Z1290" s="6" t="n">
        <v>5</v>
      </c>
      <c r="AA1290" s="6" t="inlineStr">
        <is>
          <t>O item demonstra excelente alinhamento com a habilidade CH-H27, pois exige uma análise crítica da relação sociedade-natureza, utilizando um caso concreto (Rio Tietê) com marcantes aspectos históricos (industrialização) e geográficos (bacia hidrográfica). Os objetos de conhecimento estão perfeitamente adequados, pois o enunciado e a alternativa correta abordam diretamente a relação do ser humano com o ambiente e a transformação dos dominios naturais. Os distratores são plausíveis e funcionam como armadilhas bem construídas: a alternativa A apresenta uma visão idealizada e ingênua do desenvolvimento; a B inverte a relação de causalidade; a D propõe um isolamento que nunca existiu; e a E nega a capacidade de intervenção humana, o que é contradito pelo próprio enunciado. O nível de complexidade é adequado ao Ensino Médio, pois exige compreensão de conceitos como desenvolvimento urbano, sustentabilidade e a dialética sociedade-natureza, sem recorrer a um excesso de jargão técnico. Finalmente, o item adere perfeitamente ao formato ENEM, com um enunciado contextualizado, baseado em um exemplo real da geografia brasileira, e uma alternativa correta que exige a seleção da interpretação mais crítica e fundamentada, em detrimento de visões simplistas ou deterministas.</t>
        </is>
      </c>
      <c r="AB1290" s="6" t="n">
        <v>4.8</v>
      </c>
      <c r="AC1290" s="6" t="n">
        <v>5</v>
      </c>
      <c r="AD1290" s="6" t="n">
        <v>5</v>
      </c>
      <c r="AE1290" s="6" t="n">
        <v>4</v>
      </c>
      <c r="AF1290" s="6" t="n">
        <v>5</v>
      </c>
      <c r="AG1290" s="6" t="n">
        <v>5</v>
      </c>
      <c r="AH1290" s="6" t="inlineStr">
        <is>
          <t>O item está perfeitamente alinhado à habilidade CH-H27, pois exige a análise crítica das interações entre sociedade e natureza a partir de um contexto histórico (industrialização) e geográfico (bacia do Rio Tietê). Os objetos de conhecimento referentes à relação ser humano-ambiente são adequadamente explorados. Os distratores são plausíveis na medida em que representam concepções teóricas equivocadas comuns (determinismo, harmonia, isolamento), testando a capacidade do aluno de identificar a transformação do espaço e o conflito entre desenvolvimento econômico e sustentabilidade. O vocabulário e a complexidade são adequados ao Ensino Médio, e o formato segue estritamente o padrão ENEM.</t>
        </is>
      </c>
    </row>
    <row r="1291">
      <c r="A1291" s="6" t="inlineStr">
        <is>
          <t>1342feae-7078-456a-8eef-88d637212dad</t>
        </is>
      </c>
      <c r="B1291" s="6" t="inlineStr">
        <is>
          <t>sem_grafo</t>
        </is>
      </c>
      <c r="C1291" s="6" t="inlineStr">
        <is>
          <t>CH</t>
        </is>
      </c>
      <c r="D1291" s="6" t="inlineStr">
        <is>
          <t>Ciencias Humanas e suas Tecnologias</t>
        </is>
      </c>
      <c r="E1291" s="6" t="n">
        <v>6</v>
      </c>
      <c r="F1291" s="6" t="inlineStr">
        <is>
          <t>CH-H27</t>
        </is>
      </c>
      <c r="G1291" s="6" t="inlineStr">
        <is>
          <t>Analisar de maneira critica as interacoes da sociedade com o meio fisico, levando em consideracao aspectos historicos e(ou) geograficos.</t>
        </is>
      </c>
      <c r="H1291" s="6" t="inlineStr">
        <is>
          <t>Durante o processo de ocupação urbana de uma grande cidade brasileira, ao longo do século XX, as áreas de várzea de um importante rio foram sistematicamente aterradas e canalizadas para a construção de avenidas e edifícios. Esse modelo de desenvolvimento, associado à impermeabilização do solo pelo asfalto e concreto, resultou em alterações significativas no ciclo hidrológico local. Atualmente, episódios de chuvas intensos têm causado inundações catastróficas, atingindo desproporcionalmente as comunidades mais pobres que vivem em regiões periféricas e de menor altitude.</t>
        </is>
      </c>
      <c r="I1291" s="6" t="inlineStr">
        <is>
          <t>A inexistência de tecnologias capazes de prever fenômenos climáticos extremos, o que impede a adoção de medidas preventivas pela população local.</t>
        </is>
      </c>
      <c r="J1291" s="6" t="inlineStr">
        <is>
          <t>A incapacidade natural do solo urbano de absorver a água das chuvas, independentemente da ação humana, o que torna as inundações eventos inevitáveis.</t>
        </is>
      </c>
      <c r="K1291" s="6" t="inlineStr">
        <is>
          <t>A modificação antrópica do relevo e dos cursos d'água, que alterou a dinâmica de escoamento e amplificou os riscos socioambientais para grupos vulneráveis.</t>
        </is>
      </c>
      <c r="L1291" s="6" t="inlineStr">
        <is>
          <t>A redução da taxa de evaporação na região urbana, provocada pelo sombreamento dos arranha-céus, que aumenta o volume de água nos rios.</t>
        </is>
      </c>
      <c r="M1291" s="6" t="inlineStr">
        <is>
          <t>A migração em massa da população rural para a cidade, que aumentou o consumo de água e diminuiu a vazão dos rios, provocando transbordamentos.</t>
        </is>
      </c>
      <c r="N1291" s="6" t="inlineStr">
        <is>
          <t>C</t>
        </is>
      </c>
      <c r="O1291" s="6" t="inlineStr">
        <is>
          <t>A habilidade CH-H27 exige analisar criticamente as interações entre sociedade e meio físico. A alternativa C é a correta ao identificar que as inundações não são apenas um fenômeno natural, mas o resultado de uma intervenção histórica e geográfica da sociedade (aterro, canalização e impermeabilização) sobre o ambiente. Essa modificação alterou processos naturais (escoamento), gerando impactos diferenciados na população, especialmente a mais vulnerável, demonstrando a relação de causa e efeito entre a ocupação do espaço e os desastres ambientais.</t>
        </is>
      </c>
      <c r="P1291" s="6" t="b">
        <v>1</v>
      </c>
      <c r="Q1291" s="6" t="n">
        <v>0.01869158878504673</v>
      </c>
      <c r="R1291" s="6" t="n">
        <v>0.9820359281437127</v>
      </c>
      <c r="S1291" s="6" t="n">
        <v>0.9067796610169492</v>
      </c>
      <c r="T1291" s="6" t="n">
        <v>16.67677835051547</v>
      </c>
      <c r="U1291" s="6" t="n">
        <v>4.8</v>
      </c>
      <c r="V1291" s="6" t="n">
        <v>5</v>
      </c>
      <c r="W1291" s="6" t="n">
        <v>5</v>
      </c>
      <c r="X1291" s="6" t="n">
        <v>4</v>
      </c>
      <c r="Y1291" s="6" t="n">
        <v>5</v>
      </c>
      <c r="Z1291" s="6" t="n">
        <v>5</v>
      </c>
      <c r="AA1291" s="6" t="inlineStr">
        <is>
          <t>O item apresenta excelente alinhamento com a habilidade CH-H27, pois exige a análise crítica da interação sociedade-meio físico, considerando a dimensão histórica (ocupação ao longo do século XX) e geográfica (modificação do relevo e do ciclo hidrológico). A análise da causa (modificação antrópica) e do efeito (inundações com impacto diferenciado) é central. Os objetos de conhecimento esperados são perfeitamente contemplados, pois o enunciado aborda diretamente os domínios naturais (várzeas, ciclo hidrológico) e a relação do ser humano com o ambiente (ocupação, impermeabilização, riscos socioambientais). Os distratores são plausíveis, pois exploram explicações simplistas ou incorretas para o fenômeno (A: previsão climática; B: inevitabilidade natural; D: evaporação; E: migração e consumo de água), exigindo do estudante a capacidade de discernir a explicação correta daquelas que desconsideram a ação humana como fator central. O nível de complexidade é adequado para o Ensino Médio, mobilizando conhecimentos de geografia física e humana de forma integrada. O formato segue rigorosamente as especificações do ENEM, com um enunciado contextualizado, uma pergunta implícita e alternativas que exigem análise crítica e não apenas memória.</t>
        </is>
      </c>
      <c r="AB1291" s="6" t="n">
        <v>5</v>
      </c>
      <c r="AC1291" s="6" t="n">
        <v>5</v>
      </c>
      <c r="AD1291" s="6" t="n">
        <v>5</v>
      </c>
      <c r="AE1291" s="6" t="n">
        <v>5</v>
      </c>
      <c r="AF1291" s="6" t="n">
        <v>5</v>
      </c>
      <c r="AG1291" s="6" t="n">
        <v>5</v>
      </c>
      <c r="AH1291" s="6" t="inlineStr">
        <is>
          <t>O item apresenta excelente alinhamento à habilidade CH-H27, pois exige do estudante a compreensão crítica de como a intervenção antrópica histórica (aterro e canalização) sobre o meio físico altera processos naturais e gera riscos socioambientais diferenciados. Os objetos de conhecimento referentes à relação ser humano-ambiente são plenamente abordados. Os distratores são plausíveis e bem elaborados, explorando erros comuns como o determinismo tecnológico, a naturalização dos desastres ou a confusão entre consumo de água e dinâmica de escoamento. O nível de complexidade e o vocabulário são adequados ao Ensino Médio, e a estrutura segue rigorosamente o padrão do ENEM, com enunciado contextualizado e alternativas que exigem análise crítica.</t>
        </is>
      </c>
    </row>
    <row r="1292">
      <c r="A1292" s="6" t="inlineStr">
        <is>
          <t>0cbadf6a-0eea-4ce1-965e-a308648b6d10</t>
        </is>
      </c>
      <c r="B1292" s="6" t="inlineStr">
        <is>
          <t>sem_grafo</t>
        </is>
      </c>
      <c r="C1292" s="6" t="inlineStr">
        <is>
          <t>CH</t>
        </is>
      </c>
      <c r="D1292" s="6" t="inlineStr">
        <is>
          <t>Ciencias Humanas e suas Tecnologias</t>
        </is>
      </c>
      <c r="E1292" s="6" t="n">
        <v>6</v>
      </c>
      <c r="F1292" s="6" t="inlineStr">
        <is>
          <t>CH-H27</t>
        </is>
      </c>
      <c r="G1292" s="6" t="inlineStr">
        <is>
          <t>Analisar de maneira critica as interacoes da sociedade com o meio fisico, levando em consideracao aspectos historicos e(ou) geograficos.</t>
        </is>
      </c>
      <c r="H1292" s="6" t="inlineStr">
        <is>
          <t>O Semiárido brasileiro, região marcada por climas secos e irregularidades pluviométricas, historicamente enfrentou o desafio do abastecimento hídrico. Durante o ciclo do couro e, posteriormente, com as políticas de combate à seca no século XX, a estratégia predominante foi a construção de grandes açudes (barragens) para acumular água dos períodos chuvosos. No entanto, estudos geográficos e ambientais apontam que, embora essa intervenção tenha permitido a fixação populacional em certas áreas, ela também provocou alterações significativas na dinâmica ambiental local, como o aumento da evaporação e a salinização do solo nas margens dos reservatórios.
Com base na análise crítica da interação entre sociedade e meio físico nesse contexto, é correto afirmar que:</t>
        </is>
      </c>
      <c r="I1292" s="6" t="inlineStr">
        <is>
          <t>A construção de açudes é uma solução definitiva para os problemas do Semiárido, pois a tecnologia humana é capaz de eliminar completamente as restrições impostas pelo clima.</t>
        </is>
      </c>
      <c r="J1292" s="6" t="inlineStr">
        <is>
          <t>As secas na região são fenômenos exclusivamente naturais, e a intervenção humana através de barragens não interfere nos ciclos hidrológicos ou na qualidade da água.</t>
        </is>
      </c>
      <c r="K1292" s="6" t="inlineStr">
        <is>
          <t>A intervenção humana no ambiente, embora necessária para a sobrevivência, pode gerar impactos ambientais negativos, como a salinização, evidenciando a complexidade da adaptação da sociedade às condições geográficas.</t>
        </is>
      </c>
      <c r="L1292" s="6" t="inlineStr">
        <is>
          <t>A melhor estratégia para a população do Semiárido seria abandonar a região e migrar para o centro-sul do país, visto que o meio físico é incompatível com a vida humana.</t>
        </is>
      </c>
      <c r="M1292" s="6" t="inlineStr">
        <is>
          <t>Os problemas ambientais atuais da região, como a salinização, são causados apenas pelo aumento da temperatura global, não tendo relação com as obras de engenharia realizadas no passado.</t>
        </is>
      </c>
      <c r="N1292" s="6" t="inlineStr">
        <is>
          <t>C</t>
        </is>
      </c>
      <c r="O1292" s="6" t="inlineStr">
        <is>
          <t>A habilidade CH-H27 exige a análise crítica das interações entre sociedade e meio físico. A alternativa C é a correta porque identifica que a ação histórica da sociedade (construção de açudes) para se adaptar ao meio físico (clima semiárido) gerou consequências ambientais (salinização), demonstrando uma compreensão integrada dos aspectos geográficos e históricos dessa relação.</t>
        </is>
      </c>
      <c r="P1292" s="6" t="b">
        <v>1</v>
      </c>
      <c r="Q1292" s="6" t="n">
        <v>0.03968253968253968</v>
      </c>
      <c r="R1292" s="6" t="n">
        <v>1.910377358490566</v>
      </c>
      <c r="S1292" s="6" t="n">
        <v>0.8289473684210527</v>
      </c>
      <c r="T1292" s="6" t="n">
        <v>19.58007530120482</v>
      </c>
      <c r="U1292" s="6" t="n">
        <v>5</v>
      </c>
      <c r="V1292" s="6" t="n">
        <v>5</v>
      </c>
      <c r="W1292" s="6" t="n">
        <v>5</v>
      </c>
      <c r="X1292" s="6" t="n">
        <v>5</v>
      </c>
      <c r="Y1292" s="6" t="n">
        <v>5</v>
      </c>
      <c r="Z1292" s="6" t="n">
        <v>5</v>
      </c>
      <c r="AA1292" s="6" t="inlineStr">
        <is>
          <t>O item demonstra excelente alinhamento com a habilidade CH-H27, pois exige uma análise crítica da interação sociedade-meio físico, considerando aspectos históricos (políticas do século XX) e geográficos (características do Semiárido). Os objetos de conhecimento (domínios naturais e relação ser-humano/ambiente) são perfeitamente adequados e servem de base para a contextualização do enunciado. Os distratores (A, B, D, E) são plausíveis e funcionam efetivamente como alternativas incorretas, pois representam visões simplistas, deterministas ou descontextualizadas da problemática, contrastando com a análise complexa e integrada proposta na alternativa correta. O nível de linguagem e a complexidade conceitual são apropriados para o Ensino Médio. O formato, com um enunciado contextualizado e cinco alternativas de múltipla escolha, segue estritamente as especificações do ENEM.</t>
        </is>
      </c>
      <c r="AB1292" s="6" t="n">
        <v>4.8</v>
      </c>
      <c r="AC1292" s="6" t="n">
        <v>5</v>
      </c>
      <c r="AD1292" s="6" t="n">
        <v>5</v>
      </c>
      <c r="AE1292" s="6" t="n">
        <v>4</v>
      </c>
      <c r="AF1292" s="6" t="n">
        <v>5</v>
      </c>
      <c r="AG1292" s="6" t="n">
        <v>5</v>
      </c>
      <c r="AH1292" s="6" t="inlineStr">
        <is>
          <t>O item apresenta excelente alinhamento à habilidade CH-H27, exigindo a articulação entre aspectos históricos (políticas de combate à seca) e geográficos (clima semiárido, impactos ambientais) para avaliar criticamente a relação sociedade-natureza. Os objetos de conhecimento (domínios naturais e relação ser humano-ambiente) são abordados de forma direta e pertinente. Os distratores exploram concepções equivocadas comuns, como o determinismo geográfico (D) e o tecnicismo exacerbado (A), embora o distrator B seja facilmente refutável pela própria leitura atenta do enunciado. O nível de linguagem e a complexidade cognitiva são adequados ao Ensino Médio, e o formato segue rigorosamente os padrões do ENEM.</t>
        </is>
      </c>
    </row>
    <row r="1293">
      <c r="A1293" s="6" t="inlineStr">
        <is>
          <t>00200d1c-cfa8-4a0c-901c-a2f5c703f56f</t>
        </is>
      </c>
      <c r="B1293" s="6" t="inlineStr">
        <is>
          <t>sem_grafo</t>
        </is>
      </c>
      <c r="C1293" s="6" t="inlineStr">
        <is>
          <t>CH</t>
        </is>
      </c>
      <c r="D1293" s="6" t="inlineStr">
        <is>
          <t>Ciencias Humanas e suas Tecnologias</t>
        </is>
      </c>
      <c r="E1293" s="6" t="n">
        <v>6</v>
      </c>
      <c r="F1293" s="6" t="inlineStr">
        <is>
          <t>CH-H28</t>
        </is>
      </c>
      <c r="G1293" s="6" t="inlineStr">
        <is>
          <t>Relacionar o uso das tecnologias com os impactos socio-ambientais em diferentes contextos historico-geograficos.</t>
        </is>
      </c>
      <c r="H1293" s="6" t="inlineStr">
        <is>
          <t>A modernização agrícola, intensificada no Brasil a partir da década de 1970, introduziu no campo novas tecnologias, como sementes híbridas de alto rendimento, fertilizantes químicos sintéticos e maquinário pesado. Esse modelo, conhecido como Revolução Verde, tinha como objetivo principal aumentar a produtividade para garantir o abastecimento alimentar e gerar excedentes para exportação. Contudo, a adoção dessas inovações tecnológicas provocou profundas transformações na estrutura fundiária e nos ecossistemas rurais.</t>
        </is>
      </c>
      <c r="I1293" s="6" t="inlineStr">
        <is>
          <t>A democratização do acesso à terra, pois o uso de tecnologias baratas permitiu que pequenos agricultores competeissem em igualdade com os grandes latifundiários.</t>
        </is>
      </c>
      <c r="J1293" s="6" t="inlineStr">
        <is>
          <t>A fixação do homem no campo, uma vez que a mecanização das lavouras exigiu uma quantidade maior de trabalhadores rurais para operar as novas máquinas.</t>
        </is>
      </c>
      <c r="K1293" s="6" t="inlineStr">
        <is>
          <t>A contaminação de solos e recursos hídricos por agrotóxicos, associada ao êxodo rural e à concentração da propriedade fundiária.</t>
        </is>
      </c>
      <c r="L1293" s="6" t="inlineStr">
        <is>
          <t>A recuperação natural das áreas de Cerrado e Mata Atlântica, visto que o aumento da produtividade reduziu a necessidade de desmatamento para novas áreas de plantio.</t>
        </is>
      </c>
      <c r="M1293" s="6" t="inlineStr">
        <is>
          <t>A erradicação da fome nas regiões rurais, devido ao aumento vertiginoso da produção de alimentos básicos para o consumo interno.</t>
        </is>
      </c>
      <c r="N1293" s="6" t="inlineStr">
        <is>
          <t>C</t>
        </is>
      </c>
      <c r="O1293" s="6" t="inlineStr">
        <is>
          <t>A habilidade CH-H28 exige a relação entre tecnologias e impactos socio-ambientais. A alternativa C está correta porque conecta diretamente o uso de tecnologias da Revolução Verde (fertilizantes e agrotóxicos) ao impacto ambiental (contaminação) e ao impacto social (êxodo rural e concentração de terras), refletindo as consequências históricas e geográficas desse modelo produtivo.</t>
        </is>
      </c>
      <c r="P1293" s="6" t="b">
        <v>1</v>
      </c>
      <c r="Q1293" s="6" t="n">
        <v>0.04901960784313725</v>
      </c>
      <c r="R1293" s="6" t="n">
        <v>2.515151515151515</v>
      </c>
      <c r="S1293" s="6" t="n">
        <v>0.9107142857142857</v>
      </c>
      <c r="T1293" s="6" t="n">
        <v>17.09452348066299</v>
      </c>
      <c r="U1293" s="6" t="n">
        <v>4.8</v>
      </c>
      <c r="V1293" s="6" t="n">
        <v>5</v>
      </c>
      <c r="W1293" s="6" t="n">
        <v>5</v>
      </c>
      <c r="X1293" s="6" t="n">
        <v>4</v>
      </c>
      <c r="Y1293" s="6" t="n">
        <v>5</v>
      </c>
      <c r="Z1293" s="6" t="n">
        <v>5</v>
      </c>
      <c r="AA1293" s="6" t="inlineStr">
        <is>
          <t>O item apresenta excelente alinhamento com a habilidade CH-H28, pois estabelece uma relação clara e direta entre o uso de tecnologias (sementes híbridas, fertilizantes, maquinário) e seus impactos socio-ambientais (contaminação de solos e águas, êxodo rural, concentração fundiária) em um contexto histórico-geográfico específico (Brasil, pós-1970). Os objetos de conhecimento esperados ('domínios naturais e a relação do ser humano com o ambiente') são perfeitamente contemplados, especialmente na alternativa correta e no enunciado. Os distratores são plausíveis e funcionais: a alternativa A aborda uma questão social (democratização da terra) mas desconsidera os impactos ambientais e a realidade histórica da concentração fundiária; a B inverte a relação entre tecnologia e trabalho (a mecanização substituiu mão de obra); a D e a E apresentam consequências positivas que contrariam conhecimentos históricos e geográficos consolidados sobre a Revolução Verde. O nível de complexidade é adequado para o Ensino Médio, exigindo compreensão de um processo histórico e suas consequências, sem jargões excessivos. O formato segue rigorosamente as especificações do ENEM, com um enunciado contextualizado, alternativas que exploram diferentes dimensões do tema e uma justificativa objetiva para o gabarito.</t>
        </is>
      </c>
      <c r="AB1293" s="6" t="n">
        <v>5</v>
      </c>
      <c r="AC1293" s="6" t="n">
        <v>5</v>
      </c>
      <c r="AD1293" s="6" t="n">
        <v>5</v>
      </c>
      <c r="AE1293" s="6" t="n">
        <v>5</v>
      </c>
      <c r="AF1293" s="6" t="n">
        <v>5</v>
      </c>
      <c r="AG1293" s="6" t="n">
        <v>5</v>
      </c>
      <c r="AH1293" s="6" t="inlineStr">
        <is>
          <t>O item apresenta excelente alinhamento à habilidade CH-H28, pois exige do estudante a identificação das consequências socioambientais (contaminação, êxodo rural, concentração fundiária) derivadas do uso de tecnologias da Revolução Verde. O enunciado contextualiza historicamente o fenômeno (Brasil, década de 1970), e a alternativa correta integra de forma articulada as dimensões social e ambiental. Os distratores são plausíveis, explorando interpretações equivocadas comuns sobre o tema (democratização da terra, geração de emprego, fim da fome). O vocabulário e a complexidade cognitiva são adequados ao Ensino Médio, e a estrutura segue rigorosamente o padrão do ENEM.</t>
        </is>
      </c>
    </row>
    <row r="1294">
      <c r="A1294" s="6" t="inlineStr">
        <is>
          <t>3faf785d-2dae-47a2-97ec-615efd7bfd87</t>
        </is>
      </c>
      <c r="B1294" s="6" t="inlineStr">
        <is>
          <t>sem_grafo</t>
        </is>
      </c>
      <c r="C1294" s="6" t="inlineStr">
        <is>
          <t>CH</t>
        </is>
      </c>
      <c r="D1294" s="6" t="inlineStr">
        <is>
          <t>Ciencias Humanas e suas Tecnologias</t>
        </is>
      </c>
      <c r="E1294" s="6" t="n">
        <v>6</v>
      </c>
      <c r="F1294" s="6" t="inlineStr">
        <is>
          <t>CH-H28</t>
        </is>
      </c>
      <c r="G1294" s="6" t="inlineStr">
        <is>
          <t>Relacionar o uso das tecnologias com os impactos socio-ambientais em diferentes contextos historico-geograficos.</t>
        </is>
      </c>
      <c r="H1294" s="6" t="inlineStr">
        <is>
          <t>Durante o século XX, a expansão das fronteiras agrícolas no Brasil foi impulsionada pela adoção de um pacote tecnológico conhecido como Revolução Verde. Esse modelo baseava-se no uso intensivo de sementes selecionadas, fertilizantes químicos, agrotóxicos e maquinário pesado. Embora tenha aumentado significativamente a produtividade agrícola e colocado o país entre os maiores exportadores de commodities, essa transformação gerou profundas alterações na estrutura social do campo e nos ecossistemas naturais.</t>
        </is>
      </c>
      <c r="I1294" s="6" t="inlineStr">
        <is>
          <t>A diminuição do êxodo rural, visto que a mecanização das lavouras criou a necessidade de fixar o trabalhador familiar no campo para operar as novas máquinas.</t>
        </is>
      </c>
      <c r="J1294" s="6" t="inlineStr">
        <is>
          <t>A contaminação de solos e recursos hídricos por produtos químicos, aliada ao aumento da concentração de terras nas mãos de grandes produtores rurais.</t>
        </is>
      </c>
      <c r="K1294" s="6" t="inlineStr">
        <is>
          <t>A recuperação de áreas de mata nativa, uma vez que o aumento da eficiência das sementes permitiu produzir mais alimentos em uma área plantada menor.</t>
        </is>
      </c>
      <c r="L1294" s="6" t="inlineStr">
        <is>
          <t>A democratização do acesso à terra por pequenos agricultores, devido ao barateamento dos custos de produção proporcionado pelos novos insumos tecnológicos.</t>
        </is>
      </c>
      <c r="M1294" s="6" t="inlineStr">
        <is>
          <t>A diversificação das culturas agrícolas (policultivo), estratégia adotada para reduzir os riscos de pragas e diminuir a dependência de venenos industriais.</t>
        </is>
      </c>
      <c r="N1294" s="6" t="inlineStr">
        <is>
          <t>B</t>
        </is>
      </c>
      <c r="O1294" s="6" t="inlineStr">
        <is>
          <t>A habilidade CH-H28 exige a relação entre tecnologias e impactos socioambientais em contextos específicos. A alternativa B é a correta pois conecta o uso de tecnologias da Revolução Verde (agrotóxicos e mecanização) a impactos ambientais (poluição de solos e águas) e impactos sociais (concentração fundiária, pois o alto custo da tecnologia excluiu pequenos produtores), caracterizando as transformações no campo brasileiro.</t>
        </is>
      </c>
      <c r="P1294" s="6" t="b">
        <v>1</v>
      </c>
      <c r="Q1294" s="6" t="n">
        <v>0.04545454545454546</v>
      </c>
      <c r="R1294" s="6" t="n">
        <v>2.526595744680852</v>
      </c>
      <c r="S1294" s="6" t="n">
        <v>0.9565217391304348</v>
      </c>
      <c r="T1294" s="6" t="n">
        <v>17.02875000000001</v>
      </c>
      <c r="U1294" s="6" t="n">
        <v>4.8</v>
      </c>
      <c r="V1294" s="6" t="n">
        <v>5</v>
      </c>
      <c r="W1294" s="6" t="n">
        <v>5</v>
      </c>
      <c r="X1294" s="6" t="n">
        <v>4</v>
      </c>
      <c r="Y1294" s="6" t="n">
        <v>5</v>
      </c>
      <c r="Z1294" s="6" t="n">
        <v>5</v>
      </c>
      <c r="AA1294" s="6" t="inlineStr">
        <is>
          <t>O item apresenta excelente alinhamento com a habilidade CH-H28, pois estabelece uma relação clara e direta entre a tecnologia (Revolução Verde) e seus impactos socioambientais (contaminação de recursos hídricos e solos, e concentração fundiária) em um contexto histórico-geográfico específico (Brasil no século XX). Os objetos de conhecimento esperados ('domínios naturais e a relação do ser humano com o ambiente') são perfeitamente contemplados, tanto no enunciado quanto na alternativa correta. Os distratores são plausíveis, pois exploram consequências que poderiam ser associadas à modernização agrícola (como êxodo rural, democratização da terra e diversificação de culturas), mas que não correspondem aos impactos historicamente documentados da Revolução Verde, exigindo do estudante um conhecimento mais aprofundado. O nível de complexidade é adequado para o Ensino Médio, exigindo compreensão de um processo histórico e suas contradições. O formato segue rigorosamente as especificações do ENEM, com um enunciado contextualizado, alternativas que exigem análise crítica e uma justificativa objetiva para a resposta correta.</t>
        </is>
      </c>
      <c r="AB1294" s="6" t="n">
        <v>5</v>
      </c>
      <c r="AC1294" s="6" t="n">
        <v>5</v>
      </c>
      <c r="AD1294" s="6" t="n">
        <v>5</v>
      </c>
      <c r="AE1294" s="6" t="n">
        <v>5</v>
      </c>
      <c r="AF1294" s="6" t="n">
        <v>5</v>
      </c>
      <c r="AG1294" s="6" t="n">
        <v>5</v>
      </c>
      <c r="AH1294" s="6" t="inlineStr">
        <is>
          <t>O item apresenta excelente alinhamento à habilidade CH-H28, exigindo a relação direta entre o pacote tecnológico da Revolução Verde e seus impactos socioambientais (contaminação e concentração fundiária). Os objetos de conhecimento referentes à interação ser humano-ambiente são integralmente contemplados. Os distratores são plausíveis e bem construídos, explorando concepções equivocadas comuns sobre a modernização agrícola, como a geração de emprego ou a recuperação ambiental via tecnologia. O nível de complexidade, o vocabulário e a estrutura do enunciado são adequados ao Ensino Médio e seguem rigorosamente o formato padronizado do ENEM.</t>
        </is>
      </c>
    </row>
    <row r="1295">
      <c r="A1295" s="6" t="inlineStr">
        <is>
          <t>da5a312f-1893-4f12-bedd-f0955a8af34e</t>
        </is>
      </c>
      <c r="B1295" s="6" t="inlineStr">
        <is>
          <t>sem_grafo</t>
        </is>
      </c>
      <c r="C1295" s="6" t="inlineStr">
        <is>
          <t>CH</t>
        </is>
      </c>
      <c r="D1295" s="6" t="inlineStr">
        <is>
          <t>Ciencias Humanas e suas Tecnologias</t>
        </is>
      </c>
      <c r="E1295" s="6" t="n">
        <v>6</v>
      </c>
      <c r="F1295" s="6" t="inlineStr">
        <is>
          <t>CH-H28</t>
        </is>
      </c>
      <c r="G1295" s="6" t="inlineStr">
        <is>
          <t>Relacionar o uso das tecnologias com os impactos socio-ambientais em diferentes contextos historico-geograficos.</t>
        </is>
      </c>
      <c r="H1295" s="6" t="inlineStr">
        <is>
          <t>A Revolução Verde, implementada em diversos países em desenvolvimento a partir da década de 1960, introduziu um pacote tecnológico baseado no uso intensivo de sementes geneticamente modificadas, fertilizantes químicos, agrotóxicos e irrigação. Essa iniciativa teve como objetivo principal aumentar a produtividade agrícola para combater a fome. No entanto, a adoção dessas tecnologias gerou consequências complexas para as sociedades e para o meio ambiente. Considerando o contexto histórico-geográfico descrito, qual impacto socioambiental está diretamente associado ao uso dessas tecnologias agrícolas?</t>
        </is>
      </c>
      <c r="I1295" s="6" t="inlineStr">
        <is>
          <t>A redução do êxodo rural, uma vez que o cultivo mecanizado exigiu mais mão de obra familiar nas lavouras.</t>
        </is>
      </c>
      <c r="J1295" s="6" t="inlineStr">
        <is>
          <t>A democratização do acesso à terra, permitindo que pequenos agricultores competissem em igualdade com as grandes corporações.</t>
        </is>
      </c>
      <c r="K1295" s="6" t="inlineStr">
        <is>
          <t>A contaminação de recursos hídricos e a perda de biodiversidade, decorrentes do uso excessivo de insumos químicos.</t>
        </is>
      </c>
      <c r="L1295" s="6" t="inlineStr">
        <is>
          <t>A recuperação natural da fertilidade do solo, eliminando a necessidade de práticas de rotação de culturas.</t>
        </is>
      </c>
      <c r="M1295" s="6" t="inlineStr">
        <is>
          <t>O fortalecimento da soberania alimentar local, priorizando o cultivo de espécies nativas sobre as commodities de exportação.</t>
        </is>
      </c>
      <c r="N1295" s="6" t="inlineStr">
        <is>
          <t>C</t>
        </is>
      </c>
      <c r="O1295" s="6" t="inlineStr">
        <is>
          <t>A habilidade CH-H28 exige a relação entre tecnologias e impactos socio-ambientais. A alternativa C está correta porque conecta diretamente a tecnologia da Revolução Verde (fertilizantes e agrotóxicos) a um impacto ambiental negativo (contaminação da água e perda de biodiversidade) e social (afetando a saúde e subsistência das comunidades locais), característico desse contexto histórico.</t>
        </is>
      </c>
      <c r="P1295" s="6" t="b">
        <v>1</v>
      </c>
      <c r="Q1295" s="6" t="n">
        <v>0.0505050505050505</v>
      </c>
      <c r="R1295" s="6" t="n">
        <v>2.061068702290076</v>
      </c>
      <c r="S1295" s="6" t="n">
        <v>0.9428571428571428</v>
      </c>
      <c r="T1295" s="6" t="n">
        <v>16.73333333333334</v>
      </c>
      <c r="U1295" s="6" t="n">
        <v>4.8</v>
      </c>
      <c r="V1295" s="6" t="n">
        <v>5</v>
      </c>
      <c r="W1295" s="6" t="n">
        <v>5</v>
      </c>
      <c r="X1295" s="6" t="n">
        <v>4</v>
      </c>
      <c r="Y1295" s="6" t="n">
        <v>5</v>
      </c>
      <c r="Z1295" s="6" t="n">
        <v>5</v>
      </c>
      <c r="AA1295" s="6" t="inlineStr">
        <is>
          <t>O item apresenta excelente alinhamento com a habilidade CH-H28, pois exige explicitamente a relação entre uma tecnologia específica (o pacote tecnológico da Revolução Verde) e seus impactos socioambientais (contaminação hídrica e perda de biodiversidade) em um contexto histórico-geográfico claro (países em desenvolvimento a partir da década de 1960). Os objetos de conhecimento esperados ('domínios naturais e a relação do ser humano com o ambiente') são perfeitamente contemplados, pois a questão aborda a interferência humana no ambiente natural (solo, água, biodiversidade). Os distratores são plausíveis e funcionais, pois exploram consequências que poderiam ser associadas à modernização agrícola (como êxodo rural, democratização da terra e soberania alimentar), mas que não são os impactos diretos e mais documentados do uso intensivo de insumos químicos. O nível de complexidade é adequado para o Ensino Médio, exigindo conhecimento de um processo histórico relevante e compreensão de suas consequências. A aderência ao formato ENEM é máxima, com enunciado contextualizado, pergunta que exige análise e não apenas memória, e alternativas que funcionam como reais opções de resposta.</t>
        </is>
      </c>
      <c r="AB1295" s="6" t="n">
        <v>5</v>
      </c>
      <c r="AC1295" s="6" t="n">
        <v>5</v>
      </c>
      <c r="AD1295" s="6" t="n">
        <v>5</v>
      </c>
      <c r="AE1295" s="6" t="n">
        <v>5</v>
      </c>
      <c r="AF1295" s="6" t="n">
        <v>5</v>
      </c>
      <c r="AG1295" s="6" t="n">
        <v>5</v>
      </c>
      <c r="AH1295" s="6" t="inlineStr">
        <is>
          <t>O item apresenta excelente alinhamento à habilidade CH-H28, pois solicita explicitamente a relação entre as tecnologias da Revolução Verde (contextualizadas no tempo e espaço) e seus impactos socioambientais. A alternativa correta (C) aponta com precisão as consequências negativas do uso intensivo de insumos químicos. Os distratores são plausíveis e abordam equívocos comuns (como a ideia de que a mecanização gera emprego ou que fertilizantes recuperam o solo naturalmente), exigindo domínio do conteúdo para serem descartados. O tema e a linguagem são adequados ao Ensino Médio, e a estrutura segue rigorosamente o formato do ENEM.</t>
        </is>
      </c>
    </row>
    <row r="1296">
      <c r="A1296" s="6" t="inlineStr">
        <is>
          <t>f818d30d-a5cb-4cdb-8fe0-33456a0af356</t>
        </is>
      </c>
      <c r="B1296" s="6" t="inlineStr">
        <is>
          <t>sem_grafo</t>
        </is>
      </c>
      <c r="C1296" s="6" t="inlineStr">
        <is>
          <t>CH</t>
        </is>
      </c>
      <c r="D1296" s="6" t="inlineStr">
        <is>
          <t>Ciencias Humanas e suas Tecnologias</t>
        </is>
      </c>
      <c r="E1296" s="6" t="n">
        <v>6</v>
      </c>
      <c r="F1296" s="6" t="inlineStr">
        <is>
          <t>CH-H28</t>
        </is>
      </c>
      <c r="G1296" s="6" t="inlineStr">
        <is>
          <t>Relacionar o uso das tecnologias com os impactos socio-ambientais em diferentes contextos historico-geograficos.</t>
        </is>
      </c>
      <c r="H1296" s="6" t="inlineStr">
        <is>
          <t>A partir da década de 1970, o Brasil intensificou a modernização do seu campo, adotando um pacote tecnológico característico da chamada 'Revolução Verde'. Esse modelo baseou-se no uso intensivo de sementes selecionadas, agrotóxicos, fertilizantes químicos e maquinário pesado. Embora tenha transformado o país em um dos maiores produtores de alimentos do mundo, a implementação dessas tecnologias gerou profundas transformações na estrutura fundiária e nos ecossistemas, especialmente no bioma Cerrado. Com base nesse contexto histórico-geográfico, qual impacto socioambiental é diretamente associado à adoção dessas tecnologias agrícolas?</t>
        </is>
      </c>
      <c r="I1296" s="6" t="inlineStr">
        <is>
          <t>A erradicação da pobreza no campo, devido ao aumento exponencial da produtividade e à fixação do trabalhador rural em pequenas propriedades familiares.</t>
        </is>
      </c>
      <c r="J1296" s="6" t="inlineStr">
        <is>
          <t>A redução da emissão de gases de efeito estufa, uma vez que o maquinário pesado substituiu a queima de biomassa vegetal e o uso de tração animal.</t>
        </is>
      </c>
      <c r="K1296" s="6" t="inlineStr">
        <is>
          <t>A degradação de solos e contaminação de recursos hídricos, aliada à concentração de terras e ao êxodo rural de pequenos agricultores.</t>
        </is>
      </c>
      <c r="L1296" s="6" t="inlineStr">
        <is>
          <t>A recuperação da vegetação nativa, pois a alta produtividade das sementes selecionadas diminuiu a necessidade de expansão da fronteira agrícola.</t>
        </is>
      </c>
      <c r="M1296" s="6" t="inlineStr">
        <is>
          <t>A diversificação das culturas agrícolas (policultura), visando a preservação de técnicas tradicionais de cultivo e a manutenção da biodiversidade local.</t>
        </is>
      </c>
      <c r="N1296" s="6" t="inlineStr">
        <is>
          <t>C</t>
        </is>
      </c>
      <c r="O1296" s="6" t="inlineStr">
        <is>
          <t>A habilidade CH-H28 exige a relação entre tecnologias e impactos socioambientais em um contexto específico. A alternativa C está correta porque conecta o uso das tecnologias da Revolução Verde (agrotóxicos, fertilizantes e máquinas) aos danos ambientais (degradação do solo e poluição da água) e às consequências sociais (concentração fundiária e êxodo rural), características desse modelo de desenvolvimento agrícola no Brasil.</t>
        </is>
      </c>
      <c r="P1296" s="6" t="b">
        <v>1</v>
      </c>
      <c r="Q1296" s="6" t="n">
        <v>0.0625</v>
      </c>
      <c r="R1296" s="6" t="n">
        <v>2.711711711711712</v>
      </c>
      <c r="S1296" s="6" t="n">
        <v>0.9105691056910569</v>
      </c>
      <c r="T1296" s="6" t="n">
        <v>16.39948717948718</v>
      </c>
      <c r="U1296" s="6" t="n">
        <v>4.8</v>
      </c>
      <c r="V1296" s="6" t="n">
        <v>5</v>
      </c>
      <c r="W1296" s="6" t="n">
        <v>5</v>
      </c>
      <c r="X1296" s="6" t="n">
        <v>4</v>
      </c>
      <c r="Y1296" s="6" t="n">
        <v>5</v>
      </c>
      <c r="Z1296" s="6" t="n">
        <v>5</v>
      </c>
      <c r="AA1296" s="6" t="inlineStr">
        <is>
          <t>O item apresenta excelente alinhamento com a habilidade-alvo CH-H28, pois demanda explicitamente a relação entre as tecnologias da Revolução Verde e seus impactos socioambientais no contexto histórico-geográfico do Cerrado brasileiro. Os objetos de conhecimento esperados (domínios naturais e relação ser-humano/ambiente) estão perfeitamente contemplados no enunciado e na alternativa correta. Os distratores plásiveis e bem elaborados exploram consequências incorretas ou parciais do modelo, exigindo do estudante uma compreensão profunda do tema. O nível de escolaridade do Ensino Médio é adequado, pois aborda um processo histórico-complexo e seus desdobramentos socioambientais. A estrutura do item, com seu contexto narrativo e alternativas que testam diferentes dimensões do conhecimento, está em total aderência ao formato do ENEM.</t>
        </is>
      </c>
      <c r="AB1296" s="6" t="n">
        <v>5</v>
      </c>
      <c r="AC1296" s="6" t="n">
        <v>5</v>
      </c>
      <c r="AD1296" s="6" t="n">
        <v>5</v>
      </c>
      <c r="AE1296" s="6" t="n">
        <v>5</v>
      </c>
      <c r="AF1296" s="6" t="n">
        <v>5</v>
      </c>
      <c r="AG1296" s="6" t="n">
        <v>5</v>
      </c>
      <c r="AH1296" s="6" t="inlineStr">
        <is>
          <t>O item apresenta excelente alinhamento à habilidade CH-H28, exigindo a articulação entre o contexto histórico-geográfico da Revolução Verde no Brasil e seus impactos socioambientais. O enunciado é claro e contextualizado, abordando os objetos de conhecimento referentes aos domínios naturais (Cerrado) e a relação ser humano-ambiente. Os distratores são plausíveis e baseiam-se em equívocos comuns ou interpretações superficiais do processo de modernização agrícola, testando efetivamente a compreensão do aluno. O vocabulário e a complexidade cognitiva são adequados ao Ensino Médio, e o item segue rigorosamente o formato padrão do ENEM.</t>
        </is>
      </c>
    </row>
    <row r="1297">
      <c r="A1297" s="6" t="inlineStr">
        <is>
          <t>0ce7b863-7b8e-47a0-8b74-6b7532fbee09</t>
        </is>
      </c>
      <c r="B1297" s="6" t="inlineStr">
        <is>
          <t>sem_grafo</t>
        </is>
      </c>
      <c r="C1297" s="6" t="inlineStr">
        <is>
          <t>CH</t>
        </is>
      </c>
      <c r="D1297" s="6" t="inlineStr">
        <is>
          <t>Ciencias Humanas e suas Tecnologias</t>
        </is>
      </c>
      <c r="E1297" s="6" t="n">
        <v>6</v>
      </c>
      <c r="F1297" s="6" t="inlineStr">
        <is>
          <t>CH-H28</t>
        </is>
      </c>
      <c r="G1297" s="6" t="inlineStr">
        <is>
          <t>Relacionar o uso das tecnologias com os impactos socio-ambientais em diferentes contextos historico-geograficos.</t>
        </is>
      </c>
      <c r="H1297" s="6" t="inlineStr">
        <is>
          <t>A expansão da fronteira agrícola brasileira para o bioma do Cerrado, a partir da década de 1970, foi impulsionada pela adoção de um pacote tecnológico conhecido como Revolução Verde. Esse modelo baseou-se no uso intensivo de sementes híbridas, fertilizantes químicos, agrotóxicos e maquinário pesado. Embora tenha transformado o Brasil em um dos maiores produtores de commodities agrícolas do mundo, a implementação dessas tecnologias gerou profundas transformações na estrutura social e no ambiente da região.</t>
        </is>
      </c>
      <c r="I1297" s="6" t="inlineStr">
        <is>
          <t>A mecanização das lavouras promoveu a fixação do homem no campo, aumentando a oferta de empregos rurais e reduzindo as desigualdades sociais nas pequenas propriedades.</t>
        </is>
      </c>
      <c r="J1297" s="6" t="inlineStr">
        <is>
          <t>O uso de fertilizantes e corretivos de solo neutralizou a acidez natural do Cerrado sem causar alterações na qualidade da água dos rios, garantindo a preservação dos recursos hídricos.</t>
        </is>
      </c>
      <c r="K1297" s="6" t="inlineStr">
        <is>
          <t>A modernização agrícola resultou no aumento exponencial da produtividade, mas acarretou a contaminação de solos e águas por agrotóxicos, além de favorecer a concentração fundiária.</t>
        </is>
      </c>
      <c r="L1297" s="6" t="inlineStr">
        <is>
          <t>A introdução de sementes geneticamente modificadas favoreceu a biodiversidade local, pois reduziu a necessidade de desmatamento para a abertura de novas áreas de plantio.</t>
        </is>
      </c>
      <c r="M1297" s="6" t="inlineStr">
        <is>
          <t>A dependência de insumos industrializados fortaleceu a agricultura de subsistência, tornando os pequenos produtores independentes do mercado internacional de commodities.</t>
        </is>
      </c>
      <c r="N1297" s="6" t="inlineStr">
        <is>
          <t>C</t>
        </is>
      </c>
      <c r="O1297" s="6" t="inlineStr">
        <is>
          <t>A habilidade CH-H28 exige relacionar tecnologias a impactos socioambientais em contextos específicos. No caso da Revolução Verde no Cerrado, o uso de tecnologias como agrotóxicos e maquinário pesado (causa) impactou o ambiente através da contaminação de solos e águas e impactou a sociedade pela concentração de terras, pois o alto custo dos insumos favoreceu grandes produtores em detrimento dos pequenos (efeito). A alternativa C é a única que conecta corretamente esses dois eixos.</t>
        </is>
      </c>
      <c r="P1297" s="6" t="b">
        <v>1</v>
      </c>
      <c r="Q1297" s="6" t="n">
        <v>0.0625</v>
      </c>
      <c r="R1297" s="6" t="n">
        <v>2.177777777777778</v>
      </c>
      <c r="S1297" s="6" t="n">
        <v>0.9333333333333333</v>
      </c>
      <c r="T1297" s="6" t="n">
        <v>17.79344543147208</v>
      </c>
      <c r="U1297" s="6" t="n">
        <v>4.8</v>
      </c>
      <c r="V1297" s="6" t="n">
        <v>5</v>
      </c>
      <c r="W1297" s="6" t="n">
        <v>5</v>
      </c>
      <c r="X1297" s="6" t="n">
        <v>4</v>
      </c>
      <c r="Y1297" s="6" t="n">
        <v>5</v>
      </c>
      <c r="Z1297" s="6" t="n">
        <v>5</v>
      </c>
      <c r="AA1297" s="6" t="inlineStr">
        <is>
          <t>O item apresenta excelente alinhamento com a habilidade CH-H28, pois exige do candidato a explicitação da relação entre o uso de um pacote tecnológico (Revolução Verde) e seus impactos socioambientais (contaminação de solos e águas, concentração fundiária) em um contexto histórico-geográfico específico (expansão agrícola no Cerrado a partir da década de 1970). Os objetos de conhecimento esperados ('domínios naturais e a relação do ser humano com o ambiente') são perfeitamente contemplados, pois o enunciado e a alternativa correta abordam a interação humana com o bioma do Cerrado. Os distratores são plausíveis, pois exploram consequências positivas ou neutras que poderiam ser associadas à modernização agrícola (fixação do homem, neutralização da acidez, favorecimento da biodiversidade, fortalecimento da agricultura de subsistência), exigindo do candidato conhecimento para identificá-los como incorretos. O nível de complexidade é adequado para o Ensino Médio, pois envolve compreensão de um processo histórico, seus mecanismos tecnológicos e suas consequências multidimensionais. O formato segue rigorosamente as especificações do ENEM, com um enunciado contextualizado, cinco alternativas e uma justificativa clara e objetiva.</t>
        </is>
      </c>
      <c r="AB1297" s="6" t="n">
        <v>5</v>
      </c>
      <c r="AC1297" s="6" t="n">
        <v>5</v>
      </c>
      <c r="AD1297" s="6" t="n">
        <v>5</v>
      </c>
      <c r="AE1297" s="6" t="n">
        <v>5</v>
      </c>
      <c r="AF1297" s="6" t="n">
        <v>5</v>
      </c>
      <c r="AG1297" s="6" t="n">
        <v>5</v>
      </c>
      <c r="AH1297" s="6" t="inlineStr">
        <is>
          <t>O item apresenta excelente alinhamento à habilidade CH-H28, exigindo do estudante a relação entre o pacote tecnológico da Revolução Verde e seus impactos socioambientais (contaminação e concentração fundiária) no contexto específico do Cerrado. Os objetos de conhecimento referentes aos domínios naturais e à interação ser humano-ambiente são plenamente contemplados. Os distratores são bem elaborados e plausíveis, baseando-se em concepções equivocadas comuns (como a ideia de que mecanização gera emprego ou que insumos químicos não afetam recursos hídricos), o que garante a discriminação eficaz. O vocabulário e a complexidade são adequados ao Ensino Médio, e o formato segue rigorosamente as normas do ENEM.</t>
        </is>
      </c>
    </row>
    <row r="1298">
      <c r="A1298" s="6" t="inlineStr">
        <is>
          <t>ea304a7f-bebc-495b-b099-de6e0acd5cbb</t>
        </is>
      </c>
      <c r="B1298" s="6" t="inlineStr">
        <is>
          <t>sem_grafo</t>
        </is>
      </c>
      <c r="C1298" s="6" t="inlineStr">
        <is>
          <t>CH</t>
        </is>
      </c>
      <c r="D1298" s="6" t="inlineStr">
        <is>
          <t>Ciencias Humanas e suas Tecnologias</t>
        </is>
      </c>
      <c r="E1298" s="6" t="n">
        <v>6</v>
      </c>
      <c r="F1298" s="6" t="inlineStr">
        <is>
          <t>CH-H29</t>
        </is>
      </c>
      <c r="G1298" s="6" t="inlineStr">
        <is>
          <t>Reconhecer a funcao dos recursos naturais na producao do espaco geografico, relacionando-os com as mudancas provocadas pelas acoes humanas.</t>
        </is>
      </c>
      <c r="H1298" s="6" t="inlineStr">
        <is>
          <t>A exploração de minério de ferro no Quadrilátero Ferrífero, em Minas Gerais, transformou profundamente a paisagem local ao longo das últimas décadas. Inicialmente marcada pela vegetação nativa do Cerrado e da Mata Atlântica, a região passou a apresentar grandes cavas a céu aberto, imensas barragens de rejeitos e uma densa malha ferroviária construída especificamente para escoar a produção até os portos. Esse processo não apenas atraiu população e gerou cidades, mas também alterou o curso de rios e comprometeu a qualidade do solo e da água. Considerando a relação entre sociedade e natureza descrita, é correto afirmar que os recursos naturais:</t>
        </is>
      </c>
      <c r="I1298" s="6" t="inlineStr">
        <is>
          <t>São elementos estáticos que definem a ocupação humana sem sofrer qualquer tipo de alteração ou degradação.</t>
        </is>
      </c>
      <c r="J1298" s="6" t="inlineStr">
        <is>
          <t>Têm sua importância econômica desvinculada da capacidade de transformação da paisagem pelas sociedades humanas.</t>
        </is>
      </c>
      <c r="K1298" s="6" t="inlineStr">
        <is>
          <t>Funcionam como base para a organização do espaço geográfico, sendo sua exploração o motor de mudanças ambientais e socioespaciais.</t>
        </is>
      </c>
      <c r="L1298" s="6" t="inlineStr">
        <is>
          <t>Devem ser preservados integralmente, o que impede qualquer tipo de intervenção humana na produção do espaço urbano.</t>
        </is>
      </c>
      <c r="M1298" s="6" t="inlineStr">
        <is>
          <t>Perdem seu valor estratégico quando submetidos à exploração econômica intensa, o que estagna o desenvolvimento regional.</t>
        </is>
      </c>
      <c r="N1298" s="6" t="inlineStr">
        <is>
          <t>C</t>
        </is>
      </c>
      <c r="O1298" s="6" t="inlineStr">
        <is>
          <t>A habilidade CH-H29 exige reconhecer a função dos recursos naturais na produção do espaço e as mudanças causadas por ações humanas. A alternativa C é a correta porque identifica o recurso natural (minério de ferro) como um elemento fundamental que estrutura a organização do espaço (construção de ferrovias, cidades) e, ao mesmo tempo, destaca as alterações ambientais resultantes dessa exploração, conectando diretamente a natureza à ação humana transformadora.</t>
        </is>
      </c>
      <c r="P1298" s="6" t="b">
        <v>1</v>
      </c>
      <c r="Q1298" s="6" t="n">
        <v>0.04629629629629629</v>
      </c>
      <c r="R1298" s="6" t="n">
        <v>2.74074074074074</v>
      </c>
      <c r="S1298" s="6" t="n">
        <v>0.9230769230769231</v>
      </c>
      <c r="T1298" s="6" t="n">
        <v>16.22196038251366</v>
      </c>
      <c r="U1298" s="6" t="n">
        <v>4.8</v>
      </c>
      <c r="V1298" s="6" t="n">
        <v>5</v>
      </c>
      <c r="W1298" s="6" t="n">
        <v>5</v>
      </c>
      <c r="X1298" s="6" t="n">
        <v>4</v>
      </c>
      <c r="Y1298" s="6" t="n">
        <v>5</v>
      </c>
      <c r="Z1298" s="6" t="n">
        <v>5</v>
      </c>
      <c r="AA1298" s="6" t="inlineStr">
        <is>
          <t>O item demonstra excelente alinhamento com a habilidade-alvo CH-H29, pois a questão explora a relação entre a exploração de um recurso natural (minério de ferro) e as transformações profundas no espaço geográfico (paisagem, infraestrutura, ambiente, sociedade), exigindo do estudante a reconhecção dessa função. Os objetos de conhecimento esperados ('domínios naturais e a relação do ser humano com o ambiente') são perfeitamente contemplados pelo enunciado, que descreve a interação entre o ambiente natural (Cerrado, Mata Atlântica, rios) e as ações humanas (mineração, construção de ferrovias). Os distratores são plausíveis e funcionam como armadilhas comuns: a alternativa A apresenta uma visão estática e equivocada da natureza; a B desvincula o valor econômico da transformação espacial; a D propõe uma preservação absolutista e irreal; a E sugere uma estagnação que não condiz com o dinamismo da atividade minerária. Apenas a alternativa C capta a complexidade da relação sociedade-natureza descrita. O nível de linguagem e a complexidade analítica exigida são adequados para o Ensino Médio. O formato, com um texto contextualizador e alternativas que exigem interpretação e análise crítica, é aderente ao padrão do ENEM.</t>
        </is>
      </c>
      <c r="AB1298" s="6" t="n">
        <v>4.8</v>
      </c>
      <c r="AC1298" s="6" t="n">
        <v>5</v>
      </c>
      <c r="AD1298" s="6" t="n">
        <v>5</v>
      </c>
      <c r="AE1298" s="6" t="n">
        <v>4</v>
      </c>
      <c r="AF1298" s="6" t="n">
        <v>5</v>
      </c>
      <c r="AG1298" s="6" t="n">
        <v>5</v>
      </c>
      <c r="AH1298" s="6" t="inlineStr">
        <is>
          <t>O item apresenta excelente alinhamento à habilidade CH-H29, pois utiliza um caso concreto (mineração no Quadrilátero Ferrífero) para exigir do estudante o reconhecimento de como o recurso natural (minério) estrutura o espaço e provoca transformações socioambientais. Os objetos de conhecimento (domínios naturais e relação sociedade-natureza) são integralmente abordados. Os distratores são plausíveis, testando erros conceituais comuns, como a visão da natureza estática ou a preservação radical, embora alguns sejam facilmente descartáveis pela leitura atenta do enunciado. O vocabulário e a complexidade cognitiva são adequados ao Ensino Médio, e o formato segue rigorosamente os padrões do ENEM.</t>
        </is>
      </c>
    </row>
    <row r="1299">
      <c r="A1299" s="6" t="inlineStr">
        <is>
          <t>fb36070f-7b8c-48a8-9b63-f11a93270ca7</t>
        </is>
      </c>
      <c r="B1299" s="6" t="inlineStr">
        <is>
          <t>sem_grafo</t>
        </is>
      </c>
      <c r="C1299" s="6" t="inlineStr">
        <is>
          <t>CH</t>
        </is>
      </c>
      <c r="D1299" s="6" t="inlineStr">
        <is>
          <t>Ciencias Humanas e suas Tecnologias</t>
        </is>
      </c>
      <c r="E1299" s="6" t="n">
        <v>6</v>
      </c>
      <c r="F1299" s="6" t="inlineStr">
        <is>
          <t>CH-H29</t>
        </is>
      </c>
      <c r="G1299" s="6" t="inlineStr">
        <is>
          <t>Reconhecer a funcao dos recursos naturais na producao do espaco geografico, relacionando-os com as mudancas provocadas pelas acoes humanas.</t>
        </is>
      </c>
      <c r="H1299" s="6" t="inlineStr">
        <is>
          <t>A exploração de minério de ferro no Quadrilátero Ferrífero, em Minas Gerais, é um exemplo histórico de como a natureza é integrada à economia. Desde o período colonial, a extração desse recurso natural impulsionou o desenvolvimento de cidades e a infraestrutura de transporte, como ferrovias. Contudo, a atividade mineradora provocou profundas alterações na paisagem, como a remoção de morros, o assoreamento de rios e a eliminação de cobertura vegetal, além de gerar conflitos fundiários e riscos socioambientais. Com base na situação apresentada, é possível identificar que a função do recurso natural na produção do espaço geográfico e as mudanças provocadas pelas ações humanas consistem em:</t>
        </is>
      </c>
      <c r="I1299" s="6" t="inlineStr">
        <is>
          <t>transformar o espaço apenas para fins de subsistência local, sem gerar impactos ambientais significativos devido à baixa tecnologia empregada.</t>
        </is>
      </c>
      <c r="J1299" s="6" t="inlineStr">
        <is>
          <t>preservar integralmente os elementos naturais, visto que a atividade econômica depende da manutenção do ecossistema original para sua continuidade.</t>
        </is>
      </c>
      <c r="K1299" s="6" t="inlineStr">
        <is>
          <t>servir como matéria-prima para o mercado global, reconfigurando a paisagem local através da extração e gerando impactos ambientais e sociais.</t>
        </is>
      </c>
      <c r="L1299" s="6" t="inlineStr">
        <is>
          <t>impedir a urbanização da região, pois a exploração de recursos minerais exige o isolamento das áreas para garantir a segurança da atividade.</t>
        </is>
      </c>
      <c r="M1299" s="6" t="inlineStr">
        <is>
          <t>promover a equidade social e a distribuição de renda, pois a extração de recursos naturais sempre resulta no desenvolvimento homogêneo do território.</t>
        </is>
      </c>
      <c r="N1299" s="6" t="inlineStr">
        <is>
          <t>C</t>
        </is>
      </c>
      <c r="O1299" s="6" t="inlineStr">
        <is>
          <t>A habilidade CH-H29 exige reconhecer a função dos recursos naturais na produção do espaço e relacioná-los às mudanças humanas. A alternativa C está correta porque identifica o minério de ferro como matéria-prima (função do recurso) que atende o mercado global e, simultaneamente, descreve a reconfiguração da paisagem e os impactos (mudanças provocadas por ações humanas), alinhando-se à transformação do espaço geográfico descrita no enunciado.</t>
        </is>
      </c>
      <c r="P1299" s="6" t="b">
        <v>1</v>
      </c>
      <c r="Q1299" s="6" t="n">
        <v>0.04464285714285714</v>
      </c>
      <c r="R1299" s="6" t="n">
        <v>2.048780487804878</v>
      </c>
      <c r="S1299" s="6" t="n">
        <v>0.8682170542635659</v>
      </c>
      <c r="T1299" s="6" t="n">
        <v>17.47419685990338</v>
      </c>
      <c r="U1299" s="6" t="n">
        <v>4.8</v>
      </c>
      <c r="V1299" s="6" t="n">
        <v>5</v>
      </c>
      <c r="W1299" s="6" t="n">
        <v>5</v>
      </c>
      <c r="X1299" s="6" t="n">
        <v>4</v>
      </c>
      <c r="Y1299" s="6" t="n">
        <v>5</v>
      </c>
      <c r="Z1299" s="6" t="n">
        <v>5</v>
      </c>
      <c r="AA1299" s="6" t="inlineStr">
        <is>
          <t>O item demonstra excelente alinhamento com a habilidade CH-H29, pois o enunciado descreve a função do recurso natural (matéria-prima para a economia) e as mudanças no espaço geográfico (alterações na paisagem, infraestrutura, conflitos), exigindo do aluno a relação entre esses elementos. Os objetos de conhecimento esperados ('domínios naturais e a relação do ser humano com o ambiente') são perfeitamente contemplados pela contextualização do Quadrilátero Ferrífero. Os distratores são plausíveis, pois exploram concepções simplistas ou incorretas sobre a relação homem-natureza (A: baixo impacto; B: preservação integral; D: impedimento da urbanização; E: desenvolvimento homogêneo), funcionando como bons armadilhas para alunos que não compreendem a complexidade do tema. O nível de linguagem e a complexidade da análise são adequados para o Ensino Médio, exigindo compreensão de texto e conhecimentos de geografia humana. O formato segue rigorosamente as características do ENEM, com um enunciado contextualizado, uma pergunta que exige análise e síntese, e alternativas que representam diferentes níveis de compreensão do conteúdo.</t>
        </is>
      </c>
      <c r="AB1299" s="6" t="n">
        <v>4.8</v>
      </c>
      <c r="AC1299" s="6" t="n">
        <v>5</v>
      </c>
      <c r="AD1299" s="6" t="n">
        <v>5</v>
      </c>
      <c r="AE1299" s="6" t="n">
        <v>4</v>
      </c>
      <c r="AF1299" s="6" t="n">
        <v>5</v>
      </c>
      <c r="AG1299" s="6" t="n">
        <v>5</v>
      </c>
      <c r="AH1299" s="6" t="inlineStr">
        <is>
          <t>O item apresenta excelente alinhamento à habilidade CH-H29, pois solicita explicitamente o reconhecimento da função do recurso natural (matéria-prima para o mercado) e sua relação com as transformações espaciais (reconfiguração da paisagem e impactos). Os objetos de conhecimento referentes aos domínios naturais e à interação ser humano-ambiente são perfeitamente abordados pelo estudo de caso do Quadrilátero Ferrífero. Os distratores são conceitos geográficos plausíveis (subsistência, preservação, isolamento, equidade), mas tornam-se fáceis de eliminar devido à explicitidade do texto base, o que reduz ligeiramente a sofisticação cognitiva exigida, mas não compromete a validade. O nível de linguagem e o formato são adequados ao Ensino Médio e seguem rigorosamente o padrão ENEM.</t>
        </is>
      </c>
    </row>
    <row r="1300">
      <c r="A1300" s="6" t="inlineStr">
        <is>
          <t>0901893c-400d-4efc-834e-a466e80a43ea</t>
        </is>
      </c>
      <c r="B1300" s="6" t="inlineStr">
        <is>
          <t>sem_grafo</t>
        </is>
      </c>
      <c r="C1300" s="6" t="inlineStr">
        <is>
          <t>CH</t>
        </is>
      </c>
      <c r="D1300" s="6" t="inlineStr">
        <is>
          <t>Ciencias Humanas e suas Tecnologias</t>
        </is>
      </c>
      <c r="E1300" s="6" t="n">
        <v>6</v>
      </c>
      <c r="F1300" s="6" t="inlineStr">
        <is>
          <t>CH-H29</t>
        </is>
      </c>
      <c r="G1300" s="6" t="inlineStr">
        <is>
          <t>Reconhecer a funcao dos recursos naturais na producao do espaco geografico, relacionando-os com as mudancas provocadas pelas acoes humanas.</t>
        </is>
      </c>
      <c r="H1300" s="6" t="inlineStr">
        <is>
          <t>A transformação da paisagem no bioma Cerrado nas últimas décadas ilustra a intensa relação entre sociedade e natureza. Originalmente coberto por vegetação de savana, esse território foi convertido em uma das maiores fronteiras agrícolas do mundo. Através do uso de tecnologias de correção do solo e irrigação, recursos naturais como a terra e a água foram reconfigurados para a produção de commodities, gerando a construção de novas infraestruturas de transporte e o crescimento de cidades voltadas ao agronegócio. Esse processo reflete como a natureza não é apenas um cenário, mas um estoque de recursos apropriado pelo homem.</t>
        </is>
      </c>
      <c r="I1300" s="6" t="inlineStr">
        <is>
          <t>A preservação dos ecossistemas naturais deve ser a prioridade absoluta, impedindo qualquer tipo de intervenção humana na produção do espaço geográfico para garantir a biodiversidade.</t>
        </is>
      </c>
      <c r="J1300" s="6" t="inlineStr">
        <is>
          <t>A exploração dos recursos naturais ocorre de forma isolada, sem causar alterações significativas na estrutura espacial, pois a natureza possui mecanismos infinitos de regeneração.</t>
        </is>
      </c>
      <c r="K1300" s="6" t="inlineStr">
        <is>
          <t>A produção do espaço geográfico resulta da apropriação e transformação dos recursos naturais pelo trabalho humano, modificando a paisagem para atender a interesses econômicos e sociais.</t>
        </is>
      </c>
      <c r="L1300" s="6" t="inlineStr">
        <is>
          <t>Os recursos naturais são elementos estáticos que definem fixamente as atividades humanas, limitando o desenvolvimento tecnológico e a expansão urbana sobre o território.</t>
        </is>
      </c>
      <c r="M1300" s="6" t="inlineStr">
        <is>
          <t>A degradação ambiental é uma consequência inevitável que impede o desenvolvimento econômico, demonstrando que os recursos naturais não possuem função na organização do espaço.</t>
        </is>
      </c>
      <c r="N1300" s="6" t="inlineStr">
        <is>
          <t>C</t>
        </is>
      </c>
      <c r="O1300" s="6" t="inlineStr">
        <is>
          <t>A habilidade CH-H29 exige reconhecer a função dos recursos naturais na produção do espaço e relacioná-los às mudanças humanas. A alternativa C é a correta porque identifica que o espaço geográfico é produzido socialmente através da transformação da natureza (recursos como solo e água) em mercadorias e infraestruturas, alterando a paisagem original conforme as necessidades da sociedade, conforme descrito no enunciado sobre o Cerrado.</t>
        </is>
      </c>
      <c r="P1300" s="6" t="b">
        <v>1</v>
      </c>
      <c r="Q1300" s="6" t="n">
        <v>0.1</v>
      </c>
      <c r="R1300" s="6" t="n">
        <v>3.407407407407407</v>
      </c>
      <c r="S1300" s="6" t="n">
        <v>0.8333333333333334</v>
      </c>
      <c r="T1300" s="6" t="n">
        <v>17.71552511415526</v>
      </c>
      <c r="U1300" s="6" t="n">
        <v>5</v>
      </c>
      <c r="V1300" s="6" t="n">
        <v>5</v>
      </c>
      <c r="W1300" s="6" t="n">
        <v>5</v>
      </c>
      <c r="X1300" s="6" t="n">
        <v>5</v>
      </c>
      <c r="Y1300" s="6" t="n">
        <v>5</v>
      </c>
      <c r="Z1300" s="6" t="n">
        <v>5</v>
      </c>
      <c r="AA1300" s="6" t="inlineStr">
        <is>
          <t>O item apresenta excelente alinhamento com a habilidade-alvo CH-H29, pois o enunciado descreve a apropriação e transformação de recursos naturais (terra, água) no Cerrado, explicitando a relação entre as ações humanas e a reconfiguração do espaço geográfico (paisagem, infraestruturas, cidades). A alternativa correta (C) sintetiza perfeitamente essa ideia, afirmando que a produção do espaço é resultado da transformação da natureza pelo trabalho humano para atender a interesses econômicos e sociais, o que reflete exatamente o núcleo da habilidade. Os objetos de conhecimento esperados ('domínios naturais e a relação do ser humano com o ambiente') são plenamente contemplados no texto. Os distratores (A, B, D, E) são plausíveis e funcionais como alternativas incorretas, pois apresentam visões simplistas ou equivocadas sobre a relação sociedade-natureza (preservacionismo absoluto, natureza regenerável, recursos estáticos, degradação como inevitável), que contrastam com a perspectiva dialética apresentada no enunciado e na alternativa correta. O nível de linguagem e a complexidade do tema são adequados para o Ensino Médio, e o formato (texto contextualizado com cinco alternativas) segue rigorosamente as especificações do ENEM.</t>
        </is>
      </c>
      <c r="AB1300" s="6" t="n">
        <v>4.6</v>
      </c>
      <c r="AC1300" s="6" t="n">
        <v>5</v>
      </c>
      <c r="AD1300" s="6" t="n">
        <v>5</v>
      </c>
      <c r="AE1300" s="6" t="n">
        <v>4</v>
      </c>
      <c r="AF1300" s="6" t="n">
        <v>5</v>
      </c>
      <c r="AG1300" s="6" t="n">
        <v>4</v>
      </c>
      <c r="AH1300" s="6" t="inlineStr">
        <is>
          <t>O item apresenta excelente alinhamento à habilidade CH-H29, pois descreve concretamente a transformação do Cerrado e solicita o reconhecimento da função dos recursos naturais na produção do espaço geográfico. Os objetos de conhecimento (domínios naturais e relação sociedade-natureza) são plenamente abordados. Os distratores exploram conceitos geográficos relevantes (determinismo, preservacionismo), embora a alternativa E seja facilmente descartável por contradizer explicitamente o texto. O nível de linguagem e a complexidade conceitual são adequados ao Ensino Médio. O formato segue o padrão ENEM (texto base + 5 alternativas), embora o enunciado não apresente um comando explícito (pergunta ou imperativo) antes das alternativas, finalizando-se como uma afirmação, o que é uma pequena variação em relação ao padrão mais frequente.</t>
        </is>
      </c>
    </row>
    <row r="1301">
      <c r="A1301" s="6" t="inlineStr">
        <is>
          <t>e500bc85-4783-4bad-b69d-337621a37709</t>
        </is>
      </c>
      <c r="B1301" s="6" t="inlineStr">
        <is>
          <t>sem_grafo</t>
        </is>
      </c>
      <c r="C1301" s="6" t="inlineStr">
        <is>
          <t>CH</t>
        </is>
      </c>
      <c r="D1301" s="6" t="inlineStr">
        <is>
          <t>Ciencias Humanas e suas Tecnologias</t>
        </is>
      </c>
      <c r="E1301" s="6" t="n">
        <v>6</v>
      </c>
      <c r="F1301" s="6" t="inlineStr">
        <is>
          <t>CH-H29</t>
        </is>
      </c>
      <c r="G1301" s="6" t="inlineStr">
        <is>
          <t>Reconhecer a funcao dos recursos naturais na producao do espaco geografico, relacionando-os com as mudancas provocadas pelas acoes humanas.</t>
        </is>
      </c>
      <c r="H1301" s="6" t="inlineStr">
        <is>
          <t>A ocupação do Cerrado brasileiro sofreu uma profunda mudança a partir da década de 1970. Antes visto por muitos como uma área de "vegetação seca e improdutiva", o bioma tornou-se um dos maiores polos agrícolas do mundo. Esse processo foi viabilizado pelo desenvolvimento de tecnologias de correção do solo e pela adaptação de sementes, o que permitiu a substituição da vegetação nativa por vastas lavouras de soja e milho. Tal transformação alterou significativamente a dinâmica hídrica, a biodiversidade e o padrão de uso da terra na região.</t>
        </is>
      </c>
      <c r="I1301" s="6" t="inlineStr">
        <is>
          <t>A transformação do Cerrado demonstra que a disponibilidade de recursos naturais é o único fator determinante para a produção do espaço geográfico, independentemente da intervenção humana.</t>
        </is>
      </c>
      <c r="J1301" s="6" t="inlineStr">
        <is>
          <t>A conversão da vegetação nativa em monoculturas evidencia que as mudanças no espaço geográfico ocorrem de forma aleatória, sem relação com a exploração econômica dos recursos.</t>
        </is>
      </c>
      <c r="K1301" s="6" t="inlineStr">
        <is>
          <t>A reconfiguração do espaço geográfico do Cerrado exemplifica como a apropriação de recursos naturais, mediada por técnicas e interesses econômicos, altera a paisagem e as funções originais do ambiente.</t>
        </is>
      </c>
      <c r="L1301" s="6" t="inlineStr">
        <is>
          <t>A expansão agrícola no Cerrado resultou na preservação integral dos recursos hídricos, pois a modernização das técnicas de plantio elimina os impactos ambientais.</t>
        </is>
      </c>
      <c r="M1301" s="6" t="inlineStr">
        <is>
          <t>A produção do espaço agrícola no Cerrado ocorreu sem alterações na biodiversidade, visto que as culturas de soja e milho coexistem harmoniosamente com a flora original.</t>
        </is>
      </c>
      <c r="N1301" s="6" t="inlineStr">
        <is>
          <t>C</t>
        </is>
      </c>
      <c r="O1301" s="6" t="inlineStr">
        <is>
          <t>A habilidade CH-H29 exige relacionar os recursos naturais com as mudanças provocadas pelas ações humanas na produção do espaço. A alternativa C é a correta ao identificar que a transformação do Cerrado em um polo agrícola resultou da intervenção técnica sobre os recursos naturais (solo, clima), modificando a paisagem e a função original desse espaço geográfico para atender a interesses produtivos.</t>
        </is>
      </c>
      <c r="P1301" s="6" t="b">
        <v>1</v>
      </c>
      <c r="Q1301" s="6" t="n">
        <v>0.06930693069306931</v>
      </c>
      <c r="R1301" s="6" t="n">
        <v>3.391304347826087</v>
      </c>
      <c r="S1301" s="6" t="n">
        <v>0.8080000000000001</v>
      </c>
      <c r="T1301" s="6" t="n">
        <v>17.46771121351766</v>
      </c>
      <c r="U1301" s="6" t="n">
        <v>5</v>
      </c>
      <c r="V1301" s="6" t="n">
        <v>5</v>
      </c>
      <c r="W1301" s="6" t="n">
        <v>5</v>
      </c>
      <c r="X1301" s="6" t="n">
        <v>5</v>
      </c>
      <c r="Y1301" s="6" t="n">
        <v>5</v>
      </c>
      <c r="Z1301" s="6" t="n">
        <v>5</v>
      </c>
      <c r="AA1301" s="6" t="inlineStr">
        <is>
          <t>O item apresenta excelente alinhamento com a habilidade-alvo CH-H29, pois o enunciado descreve a apropriação de recursos naturais (solo, água) e as mudanças no espaço geográfico do Cerrado, exigindo do aluno a relação entre esses elementos. A alternativa correta (C) explicita essa relação, conectando a intervenção humana (tecnologias, interesses econômicos) à transformação do ambiente. Os objetos de conhecimento esperados ('domínios naturais e a relação do ser humano com o ambiente') são perfeitamente contemplados. Os distratores (A, B, D, E) são plausíveis e funcionam como bons armadilhas, pois exploram concepções simplistas (A, B), contradições factuais (D) ou visões idealizadas (E) sobre a relação homem-natureza, exigindo do candidato um conhecimento mais aprofundado para distingui-los da alternativa correta. O nível de complexidade e a linguagem são adequados ao Ensino Médio. O formato, com um texto contextualizado e alternativas que exigem análise crítica, está em total aderência ao padrão de itens do ENEM.</t>
        </is>
      </c>
      <c r="AB1301" s="6" t="n">
        <v>5</v>
      </c>
      <c r="AC1301" s="6" t="n">
        <v>5</v>
      </c>
      <c r="AD1301" s="6" t="n">
        <v>5</v>
      </c>
      <c r="AE1301" s="6" t="n">
        <v>5</v>
      </c>
      <c r="AF1301" s="6" t="n">
        <v>5</v>
      </c>
      <c r="AG1301" s="6" t="n">
        <v>5</v>
      </c>
      <c r="AH1301" s="6" t="inlineStr">
        <is>
          <t>O item apresenta excelente alinhamento à habilidade CH-H29, pois exige do estudante a compreensão da interação entre os recursos naturais do Cerrado e a ação humana (tecnologia e interesses econômicos) na produção do espaço geográfico. Os objetos de conhecimento referentes aos domínios naturais e à relação ser humano-ambiente são integralmente abordados no enunciado. Os distratores são plausíveis e elaborados para testar erros comuns de interpretação, como o determinismo geográfico (A), a aleatoriedade dos processos (B) ou a negação dos impactos ambientais (D e E). O nível de complexidade, a linguagem e o formato são adequados ao Ensino Médio e seguem rigorosamente o padrão ENEM.</t>
        </is>
      </c>
    </row>
    <row r="1302">
      <c r="A1302" s="6" t="inlineStr">
        <is>
          <t>7b31c1b6-06ae-495e-9c47-53abdc55e672</t>
        </is>
      </c>
      <c r="B1302" s="6" t="inlineStr">
        <is>
          <t>sem_grafo</t>
        </is>
      </c>
      <c r="C1302" s="6" t="inlineStr">
        <is>
          <t>CH</t>
        </is>
      </c>
      <c r="D1302" s="6" t="inlineStr">
        <is>
          <t>Ciencias Humanas e suas Tecnologias</t>
        </is>
      </c>
      <c r="E1302" s="6" t="n">
        <v>6</v>
      </c>
      <c r="F1302" s="6" t="inlineStr">
        <is>
          <t>CH-H29</t>
        </is>
      </c>
      <c r="G1302" s="6" t="inlineStr">
        <is>
          <t>Reconhecer a funcao dos recursos naturais na producao do espaco geografico, relacionando-os com as mudancas provocadas pelas acoes humanas.</t>
        </is>
      </c>
      <c r="H1302" s="6" t="inlineStr">
        <is>
          <t>A expansão da fronteira agrícola no bioma Cerrado nas últimas décadas transformou profundamente a paisagem natural. A conversão de áreas de vegetação nativa em monoculturas de grãos, como a soja, foi impulsionada pela demanda internacional e pela disponibilidade de terras planas e clima favorável. Esse processo intensificou o uso de recursos hídricos para irrigação e alterou a fertilidade do solo, exigindo a aplicação intensiva de insumos químicos. A partir dessa dinâmica, é possível analisar como a apropriação dos recursos naturais molda a organização do espaço.</t>
        </is>
      </c>
      <c r="I1302" s="6" t="inlineStr">
        <is>
          <t>A principal consequência desse modelo é o aumento global da temperatura, independentemente do uso local do solo e da água.</t>
        </is>
      </c>
      <c r="J1302" s="6" t="inlineStr">
        <is>
          <t>A produção do espaço geográfico nesse contexto evidencia a transformação de recursos naturais em commodities, gerando impactos ambientais como a degradação do solo e o comprometimento dos recursos hídricos.</t>
        </is>
      </c>
      <c r="K1302" s="6" t="inlineStr">
        <is>
          <t>Esse fenômeno resultou na urbanização acelerada da região, com a substituição da agricultura por indústrias de alta tecnologia.</t>
        </is>
      </c>
      <c r="L1302" s="6" t="inlineStr">
        <is>
          <t>A preservação da biodiversidade do Cerrado foi mantida, pois a agricultura mecanizada não interfere nos ecossistemas locais.</t>
        </is>
      </c>
      <c r="M1302" s="6" t="inlineStr">
        <is>
          <t>O uso dos recursos naturais no Cerrado tem como único objetivo o abastecimento do mercado interno, sem gerar alterações significativas na estrutura fundiária.</t>
        </is>
      </c>
      <c r="N1302" s="6" t="inlineStr">
        <is>
          <t>B</t>
        </is>
      </c>
      <c r="O1302" s="6" t="inlineStr">
        <is>
          <t>A alternativa B é a correta porque estabelece a relação direta entre a utilização dos recursos naturais (solo, água, vegetação) para a produção econômica (soja) e as alterações provocadas no espaço geográfico (degradação, poluição), atendendo à habilidade CH-H29 de reconhecer a função desses recursos e as mudanças causadas pelas ações humanas.</t>
        </is>
      </c>
      <c r="P1302" s="6" t="b">
        <v>1</v>
      </c>
      <c r="Q1302" s="6" t="n">
        <v>0.04901960784313725</v>
      </c>
      <c r="R1302" s="6" t="n">
        <v>2.415730337078652</v>
      </c>
      <c r="S1302" s="6" t="n">
        <v>0.8717948717948718</v>
      </c>
      <c r="T1302" s="6" t="n">
        <v>17.49770833333334</v>
      </c>
      <c r="U1302" s="6" t="n">
        <v>4.8</v>
      </c>
      <c r="V1302" s="6" t="n">
        <v>5</v>
      </c>
      <c r="W1302" s="6" t="n">
        <v>5</v>
      </c>
      <c r="X1302" s="6" t="n">
        <v>4</v>
      </c>
      <c r="Y1302" s="6" t="n">
        <v>5</v>
      </c>
      <c r="Z1302" s="6" t="n">
        <v>5</v>
      </c>
      <c r="AA1302" s="6" t="inlineStr">
        <is>
          <t>O item apresenta excelente alinhamento com a habilidade-alvo CH-H29, pois o enunciado descreve a apropriação de recursos naturais (solo, água, vegetação nativa) e a alternativa correta estabelece a relação entre essa apropriação e as transformações no espaço geográfico (degradação do solo, comprometimento hídrico). Os objetos de conhecimento esperados ('domínios naturais e a relação do ser humano com o ambiente') são perfeitamente contemplados. Os distratores são plausíveis, pois exploram generalizações (A), desvios temáticos (C, E) e uma contradição factual (D), embora a alternativa D seja um pouco óbvia em sua incorreção. O nível de linguagem e a complexidade analítica são adequados para o Ensino Médio. O formato segue o padrão ENEM, com um texto contextualizador, uma pergunta implícita e alternativas que exigem análise crítica.</t>
        </is>
      </c>
      <c r="AB1302" s="6" t="n">
        <v>4.8</v>
      </c>
      <c r="AC1302" s="6" t="n">
        <v>5</v>
      </c>
      <c r="AD1302" s="6" t="n">
        <v>5</v>
      </c>
      <c r="AE1302" s="6" t="n">
        <v>4</v>
      </c>
      <c r="AF1302" s="6" t="n">
        <v>5</v>
      </c>
      <c r="AG1302" s="6" t="n">
        <v>5</v>
      </c>
      <c r="AH1302" s="6" t="inlineStr">
        <is>
          <t>O item apresenta excelente alinhamento à habilidade CH-H29, pois solicita explicitamente o reconhecimento da função dos recursos naturais (solo, água, clima) na produção do espaço (agricultura de grãos) e a relação com as mudanças ambientais (degradação, uso de insumos). Os objetos de conhecimento referentes aos domínios naturais (Cerrado) e à relação ser humano-ambiente são integralmente cobertos. Os distratores são plausíveis para o nível do Ensino Médio, explorando tanto a falta de leitura atenta (contradições diretas ao texto) quanto conceitos equivocados, embora a alternativa A seja um pouco menos robusta que as demais. A linguagem e a complexidade são adequadas ao público-alvo, e o formato segue rigorosamente o padrão do ENEM, com enunciado contextualizado e alternativas bem estruturadas.</t>
        </is>
      </c>
    </row>
    <row r="1303">
      <c r="A1303" s="6" t="inlineStr">
        <is>
          <t>1dd7f557-a5b3-44b7-af9c-7fba5ca96986</t>
        </is>
      </c>
      <c r="B1303" s="6" t="inlineStr">
        <is>
          <t>sem_grafo</t>
        </is>
      </c>
      <c r="C1303" s="6" t="inlineStr">
        <is>
          <t>CH</t>
        </is>
      </c>
      <c r="D1303" s="6" t="inlineStr">
        <is>
          <t>Ciencias Humanas e suas Tecnologias</t>
        </is>
      </c>
      <c r="E1303" s="6" t="n">
        <v>1</v>
      </c>
      <c r="F1303" s="6" t="inlineStr">
        <is>
          <t>CH-H3</t>
        </is>
      </c>
      <c r="G1303" s="6" t="inlineStr">
        <is>
          <t>Associar as manifestacoes culturais do presente aos seus processos historicos.</t>
        </is>
      </c>
      <c r="H1303" s="6" t="inlineStr">
        <is>
          <t>Durante uma intervenção urbana em uma grande capital brasileira, um grupo de artistas utiliza grafites e rimas recitadas (rap) para denunciar a desigualdade social e o racismo estrutural. Essa manifestação artística, que ganhou força nas periferias a partir das décadas de 1970 e 1980, não é um fenômeno isolado, mas reflete a continuidade de formas de resistência cultural que atravessam séculos. A prática desses artistas contemporâneos está historicamente vinculada às tradições de:</t>
        </is>
      </c>
      <c r="I1303" s="6" t="inlineStr">
        <is>
          <t>Cortes renascentistas italianas, onde a arte servia apenas para o entretenimento da nobreza e o registro de eventos religiosos.</t>
        </is>
      </c>
      <c r="J1303" s="6" t="inlineStr">
        <is>
          <t>Sociedades industriais europeias do século XIX, que proibiam qualquer tipo de expressão artística nos espaços públicos das fábricas.</t>
        </is>
      </c>
      <c r="K1303" s="6" t="inlineStr">
        <is>
          <t>Povos africanos escravizados, que utilizavam a oralidade, a música e o corpo como ferramentas de preservação de identidade e contestação à opressão.</t>
        </is>
      </c>
      <c r="L1303" s="6" t="inlineStr">
        <is>
          <t>Civilizações indígenas do período pré-colonial, que não possuíam registros musicais ou pictóricos, focando apenas na agricultura.</t>
        </is>
      </c>
      <c r="M1303" s="6" t="inlineStr">
        <is>
          <t>Movimentos contraculturais hippies dos anos 1960, cujo objetivo principal era a valorização do individualismo e o afastamento total da vida urbana.</t>
        </is>
      </c>
      <c r="N1303" s="6" t="inlineStr">
        <is>
          <t>C</t>
        </is>
      </c>
      <c r="O1303" s="6" t="inlineStr">
        <is>
          <t>A habilidade CH-H3 exige a conexão entre uma manifestação cultural do presente (o rap e o grafite como ferramentas de denúncia) e seus processos históricos de formação. A alternativa correta identifica que essas expressões contemporâneas são herdeiras das estratégias de resistência dos povos africanos escravizados, que utilizavam a oralidade e a arte para manter sua cultura viva e lutar contra o sistema opressor, demonstrando a continuidade histórica da luta por direitos e representação.</t>
        </is>
      </c>
      <c r="P1303" s="6" t="b">
        <v>1</v>
      </c>
      <c r="Q1303" s="6" t="n">
        <v>0.06862745098039216</v>
      </c>
      <c r="R1303" s="6" t="n">
        <v>2.168141592920354</v>
      </c>
      <c r="S1303" s="6" t="n">
        <v>0.9532710280373832</v>
      </c>
      <c r="T1303" s="6" t="n">
        <v>16.73785714285714</v>
      </c>
      <c r="U1303" s="6" t="n">
        <v>5</v>
      </c>
      <c r="V1303" s="6" t="n">
        <v>5</v>
      </c>
      <c r="W1303" s="6" t="n">
        <v>5</v>
      </c>
      <c r="X1303" s="6" t="n">
        <v>5</v>
      </c>
      <c r="Y1303" s="6" t="n">
        <v>5</v>
      </c>
      <c r="Z1303" s="6" t="n">
        <v>5</v>
      </c>
      <c r="AA1303" s="6" t="inlineStr">
        <is>
          <t>O item demonstra excelente alinhamento com a habilidade CH-H3, pois estabelece uma conexão explícita e direta entre uma manifestação cultural contemporânea (rap e grafite como ferramentas de denúncia) e seu processo histórico de formação (resistência cultural de povos africanos escravizados). Os objetos de conhecimento esperados (diversidade cultural, conflitos e vida em sociedade) são perfeitamente contemplados, pois o enunciado aborda a desigualdade social, o racismo estrutural e a resistência como elementos centrais. Os distratores são plausíveis e funcionam como alternativas que testam conhecimentos históricos e culturais relevantes, mas que não se conectam à lógica de resistência apresentada no item. O nível de complexidade é adequado para o Ensino Médio, exigindo a compreensão de processos históricos de longa duração e a análise de manifestações culturais atuais. O formato segue rigorosamente as características do ENEM, com um enunciado contextualizado, uma pergunta que exige análise e síntese, e alternativas que exigem discernimento crítico.</t>
        </is>
      </c>
      <c r="AB1303" s="6" t="n">
        <v>4.8</v>
      </c>
      <c r="AC1303" s="6" t="n">
        <v>5</v>
      </c>
      <c r="AD1303" s="6" t="n">
        <v>5</v>
      </c>
      <c r="AE1303" s="6" t="n">
        <v>4</v>
      </c>
      <c r="AF1303" s="6" t="n">
        <v>5</v>
      </c>
      <c r="AG1303" s="6" t="n">
        <v>5</v>
      </c>
      <c r="AH1303" s="6" t="inlineStr">
        <is>
          <t>O item apresenta excelente alinhamento à habilidade CH-H3, pois exige a conexão direta entre uma manifestação cultural contemporânea (rap e grafite) e seu processo histórico de formação (tradições de resistência de povos africanos). Os objetos de conhecimento esperados (diversidade cultural, conflitos e vida em sociedade) são integralmente contemplados pelo enunciado e pela alternativa correta. Os distratores são plausíveis e remetem a diferentes contextos históricos e artísticos, testando a capacidade do aluno de distinguir as especificidades da manifestação descrita, embora a alternativa D contenha uma afirmação factualmente incorreta que facilita sua eliminação. O nível de complexidade e a linguagem são adequados ao Ensino Médio, e a estrutura do item segue rigorosamente o padrão adotado pelo ENEM.</t>
        </is>
      </c>
    </row>
    <row r="1304">
      <c r="A1304" s="6" t="inlineStr">
        <is>
          <t>628165d2-d643-4418-bc1e-1e59bef235d9</t>
        </is>
      </c>
      <c r="B1304" s="6" t="inlineStr">
        <is>
          <t>sem_grafo</t>
        </is>
      </c>
      <c r="C1304" s="6" t="inlineStr">
        <is>
          <t>CH</t>
        </is>
      </c>
      <c r="D1304" s="6" t="inlineStr">
        <is>
          <t>Ciencias Humanas e suas Tecnologias</t>
        </is>
      </c>
      <c r="E1304" s="6" t="n">
        <v>1</v>
      </c>
      <c r="F1304" s="6" t="inlineStr">
        <is>
          <t>CH-H3</t>
        </is>
      </c>
      <c r="G1304" s="6" t="inlineStr">
        <is>
          <t>Associar as manifestacoes culturais do presente aos seus processos historicos.</t>
        </is>
      </c>
      <c r="H1304" s="6" t="inlineStr">
        <is>
          <t>Nos últimos anos, o movimento de valorização da estética negra ganhou visibilidade no Brasil, com o aumento do uso de turbantes, tranças e penteados naturais por mulheres negras em universidades e ambientes de trabalho. Essa prática, que vai além da moda, atua como uma ferramenta de afirmação identitária e combate ao racismo. Essa manifestação cultural do presente encontra suas raízes em qual processo histórico?</t>
        </is>
      </c>
      <c r="I1304" s="6" t="inlineStr">
        <is>
          <t>Na imigração europeia do século XIX, que introduziu novos padrões de beleza e comportamento urbano no país.</t>
        </is>
      </c>
      <c r="J1304" s="6" t="inlineStr">
        <is>
          <t>Na resistência cultural dos povos africanos escravizados, que utilizavam adereços e penteados para manter suas tradições e códigos de comunicação.</t>
        </is>
      </c>
      <c r="K1304" s="6" t="inlineStr">
        <is>
          <t>No Modernismo brasileiro de 1922, que buscava construir uma identidade nacional baseada no abandono das influências estrangeiras.</t>
        </is>
      </c>
      <c r="L1304" s="6" t="inlineStr">
        <is>
          <t>Na Ditadura Militar (1964-1985), período em que a expressão cultural foi reprimida, forçando a criação de códigos secretos de comunicação.</t>
        </is>
      </c>
      <c r="M1304" s="6" t="inlineStr">
        <is>
          <t>No processo de industrialização de meados do século XX, que exigiu um padrão de aparência uniforme e disciplinado para os operários.</t>
        </is>
      </c>
      <c r="N1304" s="6" t="inlineStr">
        <is>
          <t>B</t>
        </is>
      </c>
      <c r="O1304" s="6" t="inlineStr">
        <is>
          <t>A questão exige a habilidade CH-H3, ao solicitar a associação de uma manifestação cultural contemporânea (o uso de turbantes e penteados naturais como afirmação identitária) ao seu processo histórico de formação. A alternativa correta identifica que essa prática é uma ressignificação atual das estratégias de resistência e preservação da cultura ancestral desenvolvidas pelos africanos e seus descendentes durante o período da escravidão, quando tais elementos serviam para manter vínculos com suas origens e estabelecer identidade diante da opressão.</t>
        </is>
      </c>
      <c r="P1304" s="6" t="b">
        <v>1</v>
      </c>
      <c r="Q1304" s="6" t="n">
        <v>0.04651162790697674</v>
      </c>
      <c r="R1304" s="6" t="n">
        <v>2.181818181818182</v>
      </c>
      <c r="S1304" s="6" t="n">
        <v>0.9247311827956989</v>
      </c>
      <c r="T1304" s="6" t="n">
        <v>14.12854559748428</v>
      </c>
      <c r="U1304" s="6" t="n">
        <v>5</v>
      </c>
      <c r="V1304" s="6" t="n">
        <v>5</v>
      </c>
      <c r="W1304" s="6" t="n">
        <v>5</v>
      </c>
      <c r="X1304" s="6" t="n">
        <v>5</v>
      </c>
      <c r="Y1304" s="6" t="n">
        <v>5</v>
      </c>
      <c r="Z1304" s="6" t="n">
        <v>5</v>
      </c>
      <c r="AA1304" s="6" t="inlineStr">
        <is>
          <t>O item apresenta excelente alinhamento com a habilidade CH-H3, pois demanda explicitamente a associação de uma manifestação cultural contemporânea (valorização da estética negra) a seu processo histórico de origem. Os objetos de conhecimento esperados (diversidade cultural, conflitos e vida em sociedade) são perfeitamente contemplados, pois a questão aborda a resistência cultural como forma de enfrentamento ao racismo e afirmação da identidade em sociedade. Os distratores são plausíveis e bem elaborados, cada um remetendo a um processo histórico relevante no Brasil (imigração europeia, Modernismo, Ditadura Militar, industrialização), exigindo do estudante o conhecimento específico sobre a origem africana da prática em questão. O nível de complexidade é adequado para o Ensino Médio, exigindo compreensão de conceitos como resistência cultural e identidade, sem recorrer a um arcabouço teórico excessivamente especializado. O formato segue rigorosamente as características do ENEM, com um enunciado contextualizado, uma pergunta clara e alternativas que exploram diferentes dimensões do conhecimento histórico.</t>
        </is>
      </c>
      <c r="AB1304" s="6" t="n">
        <v>5</v>
      </c>
      <c r="AC1304" s="6" t="n">
        <v>5</v>
      </c>
      <c r="AD1304" s="6" t="n">
        <v>5</v>
      </c>
      <c r="AE1304" s="6" t="n">
        <v>5</v>
      </c>
      <c r="AF1304" s="6" t="n">
        <v>5</v>
      </c>
      <c r="AG1304" s="6" t="n">
        <v>5</v>
      </c>
      <c r="AH1304" s="6" t="inlineStr">
        <is>
          <t>O item é exemplar na operacionalização da habilidade CH-H3, estabelecendo uma conexão clara e direta entre uma prática social contemporânea (afirmação identitária através da estética negra) e seu processo histórico de formação (resistência à escravidão). Os objetos de conhecimento são plenamente contemplados, abordando diversidade e conflitos. Os distratores são bem construídos, remetendo a outros contextos históricos relevantes (Modernismo, Ditadura, Industrialização, Imigração), testando a capacidade do aluno de diferenciar processos históricos distintos. O vocabulário e a temática são adequados ao Ensino Médio, e a estrutura do enunciado e das alternativas segue fielmente o padrão das provas de Ciências Humanas do ENEM.</t>
        </is>
      </c>
    </row>
    <row r="1305">
      <c r="A1305" s="6" t="inlineStr">
        <is>
          <t>97061715-75ee-4d8f-8e1e-513f4c953252</t>
        </is>
      </c>
      <c r="B1305" s="6" t="inlineStr">
        <is>
          <t>sem_grafo</t>
        </is>
      </c>
      <c r="C1305" s="6" t="inlineStr">
        <is>
          <t>CH</t>
        </is>
      </c>
      <c r="D1305" s="6" t="inlineStr">
        <is>
          <t>Ciencias Humanas e suas Tecnologias</t>
        </is>
      </c>
      <c r="E1305" s="6" t="n">
        <v>1</v>
      </c>
      <c r="F1305" s="6" t="inlineStr">
        <is>
          <t>CH-H3</t>
        </is>
      </c>
      <c r="G1305" s="6" t="inlineStr">
        <is>
          <t>Associar as manifestacoes culturais do presente aos seus processos historicos.</t>
        </is>
      </c>
      <c r="H1305" s="6" t="inlineStr">
        <is>
          <t>Durante uma festa de aniversario na periferia de uma grande cidade brasileira, o DJ coloca um ritmo marcado por batidas eletronicas fortes e letras que narram o cotidiano da juventude local, abordando temas como a desigualdade social e a identidade da rua. Os jovens presentes reconhecem aquele som como parte da cultura Hip Hop, que se manifesta hoje atraves do rap, do break e da grafite. Essa expressao cultural, que se tornou global mas possui raizes profundas na experiencia urbana brasileira, esta historicamente vinculada ao processo de</t>
        </is>
      </c>
      <c r="I1305" s="6" t="inlineStr">
        <is>
          <t>expansao do Imperio Portugues nos seculos XVI e XVII, que trouxe as primeiras manifestacoes artisticas populares para o litoral brasileiro.</t>
        </is>
      </c>
      <c r="J1305" s="6" t="inlineStr">
        <is>
          <t>imigracao europeia do final do seculo XIX, que introduziu novos instrumentos musicais e generos como o samba e o choro na sociedade carioca.</t>
        </is>
      </c>
      <c r="K1305" s="6" t="inlineStr">
        <is>
          <t>industrializacao e do intenso fluxo migratorio do campo para a cidade, que formaram as periferias urbanas e consolidaram novas identidades culturais.</t>
        </is>
      </c>
      <c r="L1305" s="6" t="inlineStr">
        <is>
          <t>Abertura Politica dos anos 1980, que permitiu a livre circulacao de musicas estrangeiras e proibiu a producao de artistas nacionais.</t>
        </is>
      </c>
      <c r="M1305" s="6" t="inlineStr">
        <is>
          <t>colonizacao jesuita no seculo XVIII, que utilizava a musica e a arte como ferramentas principais de catequizacao dos povos indigenas.</t>
        </is>
      </c>
      <c r="N1305" s="6" t="inlineStr">
        <is>
          <t>C</t>
        </is>
      </c>
      <c r="O1305" s="6" t="inlineStr">
        <is>
          <t>A habilidade CH-H3 exige a associacao entre uma manifestacao cultural atual (o Hip Hop na periferia) e sua origem historica. O genero Hip Hop no Brasil surgiu e se desenvolveu no contexto das periferias, areas que se formaram devido ao intenso processo de industrializacao (meados do seculo XX) e do consequente êxodo rural, que levou milhares de pessoas a deixarem o campo em busca de trabalho nas cidades. A alternativa C e a unica que conecta a manifestacao cultural descrita a esse processo socio-historico de formacao das periferias urbanas.</t>
        </is>
      </c>
      <c r="P1305" s="6" t="b">
        <v>1</v>
      </c>
      <c r="Q1305" s="6" t="n">
        <v>0.07894736842105263</v>
      </c>
      <c r="R1305" s="6" t="n">
        <v>2.066465256797583</v>
      </c>
      <c r="S1305" s="6" t="n">
        <v>0.9743589743589743</v>
      </c>
      <c r="T1305" s="6" t="n">
        <v>17.29226626776365</v>
      </c>
      <c r="U1305" s="6" t="n">
        <v>5</v>
      </c>
      <c r="V1305" s="6" t="n">
        <v>5</v>
      </c>
      <c r="W1305" s="6" t="n">
        <v>5</v>
      </c>
      <c r="X1305" s="6" t="n">
        <v>5</v>
      </c>
      <c r="Y1305" s="6" t="n">
        <v>5</v>
      </c>
      <c r="Z1305" s="6" t="n">
        <v>5</v>
      </c>
      <c r="AA1305" s="6" t="inlineStr">
        <is>
          <t>O item apresenta excelente alinhamento com a habilidade CH-H3, pois demanda explicitamente a associação da manifestação cultural do Hip Hop no presente ao seu processo histórico de formação. Os objetos de conhecimento esperados (diversidade cultural, conflitos e vida em sociedade) são perfeitamente contemplados, pois o Hip Hop é uma expressão de identidade juvenil que surge de um contexto de desigualdade social e vida em sociedade nas periferias. Os distratores são plausíveis e funcionam como bons armadilhas, pois remetem a outros períodos e movimentos culturais relevantes na história do Brasil (samba, imigração, colonização), exigindo do estudante um conhecimento mais aprofundado para diferenciar as origens do Hip Hop. O nível de complexidade é adequado para o Ensino Médio, pois exige a compreensão de um processo socioeconômico (industrialização e êxodo rural) e sua relação com a cultura. Finalmente, o item segue rigorosamente o formato ENEM, com um enunciado contextualizado e uma pergunta que exige a análise de uma situação do cotidiano para a compreensão de um fenômeno histórico.</t>
        </is>
      </c>
      <c r="AB1305" s="6" t="n">
        <v>4.8</v>
      </c>
      <c r="AC1305" s="6" t="n">
        <v>5</v>
      </c>
      <c r="AD1305" s="6" t="n">
        <v>5</v>
      </c>
      <c r="AE1305" s="6" t="n">
        <v>4</v>
      </c>
      <c r="AF1305" s="6" t="n">
        <v>5</v>
      </c>
      <c r="AG1305" s="6" t="n">
        <v>5</v>
      </c>
      <c r="AH1305" s="6" t="inlineStr">
        <is>
          <t>O item apresenta excelente alinhamento à habilidade CH-H3, exigindo do estudante a conexão entre uma manifestação cultural contemporânea (Hip Hop) e sua gênese histórica (industrialização e êxodo rural). Os objetos de conhecimento são adequadamente abordados, situando a manifestação no contexto de diversidade e vida urbana. Os distratores remetem a outros períodos históricos relevantes (Colônia, Imigração, Jesuítas), testando a capacidade de localização temporal, embora a alternativa D contenha uma afirmação factualmente absurda que facilita sua eliminação. O nível de dificuldade e a linguagem são compatíveis com o Ensino Médio, e o item segue rigorosamente o formato discursivo e contextualizado do ENEM.</t>
        </is>
      </c>
    </row>
    <row r="1306">
      <c r="A1306" s="6" t="inlineStr">
        <is>
          <t>cf980be0-76d6-4a03-90a2-b955a71ea34b</t>
        </is>
      </c>
      <c r="B1306" s="6" t="inlineStr">
        <is>
          <t>sem_grafo</t>
        </is>
      </c>
      <c r="C1306" s="6" t="inlineStr">
        <is>
          <t>CH</t>
        </is>
      </c>
      <c r="D1306" s="6" t="inlineStr">
        <is>
          <t>Ciencias Humanas e suas Tecnologias</t>
        </is>
      </c>
      <c r="E1306" s="6" t="n">
        <v>1</v>
      </c>
      <c r="F1306" s="6" t="inlineStr">
        <is>
          <t>CH-H3</t>
        </is>
      </c>
      <c r="G1306" s="6" t="inlineStr">
        <is>
          <t>Associar as manifestacoes culturais do presente aos seus processos historicos.</t>
        </is>
      </c>
      <c r="H1306" s="6" t="inlineStr">
        <is>
          <t>Nas últimas décadas, o uso do turbante por mulheres negras no Brasil transcendeu a função estética, tornando-se um poderoso símbolo de resistência e afirmação identitária nas ruas e nas redes sociais. Essa prática contemporânea ressignifica um adereço que, no entanto, possui uma trajetória histórica marcada pela opressão e pela imposição de padrões estéticos europeus durante a escravidão. A transformação do significado social desse objeto, de estigma a orgulho, exemplifica como as manifestações culturais do presente são frutos de:</t>
        </is>
      </c>
      <c r="I1306" s="6" t="inlineStr">
        <is>
          <t>um processo de isolamento cultural que manteve as comunidades africanas imutáveis desde o período colonial, preservando suas tradições sem influência externa.</t>
        </is>
      </c>
      <c r="J1306" s="6" t="inlineStr">
        <is>
          <t>uma imposição religiosa das igrejas protestantes no século XIX, que obrigavam as mulheres a cobrirem a cabeça como sinal de submissão divina.</t>
        </is>
      </c>
      <c r="K1306" s="6" t="inlineStr">
        <is>
          <t>uma dinâmica histórica na qual o pano na cabeça, outrora utilizado para ocultar a má higiene ou doenças de pele das mulheres escravizadas, foi apropriado politicamente como símbolo de luta contra o racismo.</t>
        </is>
      </c>
      <c r="L1306" s="6" t="inlineStr">
        <is>
          <t>uma tendência de moda globalizada do século XXI, que não possui vínculos diretos com as experiências vivenciadas pela população afro-brasileira no passado.</t>
        </is>
      </c>
      <c r="M1306" s="6" t="inlineStr">
        <is>
          <t>um folclore regional nordestino que se popularizou nacionalmente através do turismo, desvinculado das lutas por direitos civis ocorridas nos grandes centros urbanos.</t>
        </is>
      </c>
      <c r="N1306" s="6" t="inlineStr">
        <is>
          <t>C</t>
        </is>
      </c>
      <c r="O1306" s="6" t="inlineStr">
        <is>
          <t>A habilidade CH-H3 exige a conexão entre uma manifestação cultural atual (o uso do turbante como afirmação identitária) e sua origem histórica. A alternativa correta identifica que, durante a escravidão, o uso do pano na cabeça era imposto às mulheres negras para disfarçar condições precárias de saúde ou higiene, servindo ao controle dos senhores. O resgate contemporâneo desse elemento transforma um símbolo de subjugação em um de empoderamento, demonstrando a continuidade e a ressignificação dos processos históricos.</t>
        </is>
      </c>
      <c r="P1306" s="6" t="b">
        <v>1</v>
      </c>
      <c r="Q1306" s="6" t="n">
        <v>0.0603448275862069</v>
      </c>
      <c r="R1306" s="6" t="n">
        <v>1.827309236947791</v>
      </c>
      <c r="S1306" s="6" t="n">
        <v>0.9354838709677419</v>
      </c>
      <c r="T1306" s="6" t="n">
        <v>17.49193362193362</v>
      </c>
      <c r="U1306" s="6" t="n">
        <v>5</v>
      </c>
      <c r="V1306" s="6" t="n">
        <v>5</v>
      </c>
      <c r="W1306" s="6" t="n">
        <v>5</v>
      </c>
      <c r="X1306" s="6" t="n">
        <v>5</v>
      </c>
      <c r="Y1306" s="6" t="n">
        <v>5</v>
      </c>
      <c r="Z1306" s="6" t="n">
        <v>5</v>
      </c>
      <c r="AA1306" s="6" t="inlineStr">
        <is>
          <t>O item demonstra excelente alinhamento com a habilidade CH-H3, pois estabelece uma conexão clara e direta entre uma manifestação cultural contemporânea (uso do turbante como símbolo de resistência) e seu processo histórico de ressignificação (de estigma na escravidão a orgulho). Os objetos de conhecimento esperados (diversidade cultural, conflitos e vida em sociedade) são perfeitamente contemplados, pois o enunciado aborda a diversidade cultural, os conflitos raciais e a dinâmica social de apropriação e resistência. Os distratores são plausíveis e funcionais: a alternativa A propõe uma visão estereotipada e imobilista da cultura africana; a B introduz um fator histórico (imposição religiosa) que não é o cerne da questão; a D descontextualiza a prática como uma mera moda global; e a E a reduz a um folclore regional, ignorando sua dimensão política nacional. O nível de complexidade é adequado ao Ensino Médio, exigindo compreensão de processos históricos e sociais de forma analítica, sem recorrer a jargões excessivamente técnicos. O formato segue rigorosamente as especificações do ENEM, com um enunciado contextualizado, uma pergunta que exige análise de causa e consequência, e alternativas que exploram diferentes interpretações históricas.</t>
        </is>
      </c>
      <c r="AB1306" s="6" t="n">
        <v>5</v>
      </c>
      <c r="AC1306" s="6" t="n">
        <v>5</v>
      </c>
      <c r="AD1306" s="6" t="n">
        <v>5</v>
      </c>
      <c r="AE1306" s="6" t="n">
        <v>5</v>
      </c>
      <c r="AF1306" s="6" t="n">
        <v>5</v>
      </c>
      <c r="AG1306" s="6" t="n">
        <v>5</v>
      </c>
      <c r="AH1306" s="6" t="inlineStr">
        <is>
          <t>O item apresenta excelente alinhamento à habilidade CH-H3, ao exigir do estudante a conexão entre uma prática cultural contemporânea (uso do turbante como identidade) e sua origem histórica (imposição durante a escravidão). Os objetos de conhecimento (diversidade, conflitos) são integralmente abordados. Os distratores são plausíveis e baseados em concepções equivocadas comuns (isolamento, imposição religiosa, moda passageira), exigindo leitura crítica. O vocabulário e a complexidade são adequados ao Ensino Médio, e a estrutura segue rigorosamente o padrão do ENEM.</t>
        </is>
      </c>
    </row>
    <row r="1307">
      <c r="A1307" s="6" t="inlineStr">
        <is>
          <t>fd704ab9-220a-43e4-b424-c24d78d2775b</t>
        </is>
      </c>
      <c r="B1307" s="6" t="inlineStr">
        <is>
          <t>sem_grafo</t>
        </is>
      </c>
      <c r="C1307" s="6" t="inlineStr">
        <is>
          <t>CH</t>
        </is>
      </c>
      <c r="D1307" s="6" t="inlineStr">
        <is>
          <t>Ciencias Humanas e suas Tecnologias</t>
        </is>
      </c>
      <c r="E1307" s="6" t="n">
        <v>1</v>
      </c>
      <c r="F1307" s="6" t="inlineStr">
        <is>
          <t>CH-H3</t>
        </is>
      </c>
      <c r="G1307" s="6" t="inlineStr">
        <is>
          <t>Associar as manifestacoes culturais do presente aos seus processos historicos.</t>
        </is>
      </c>
      <c r="H1307" s="6" t="inlineStr">
        <is>
          <t>Durante uma exposição sobre movimentos culturais urbanos, um grupo de alunos apresentou uma análise sobre o Funk Carioca e o Hip Hop nas periferias brasileiras. Eles destacaram que esses gêneros musicais não são apenas formas de entretenimento, mas também ferramentas de afirmação de identidade para jovens que vivem em territórios marcados pela precariedade de serviços públicos e pela violência. A exposição ressaltou ainda que a origem dessas manifestações está ligada à ocupação de espaços urbanos marginalizados por populações migrantes e à circulação de produtos culturais estrangeiros, adaptados à realidade local.</t>
        </is>
      </c>
      <c r="I1307" s="6" t="inlineStr">
        <is>
          <t>A expansão do ciclo do café no Vale do Paraíba e a manutenção da mão de obra escrava nas fazendas de café durante o século XIX.</t>
        </is>
      </c>
      <c r="J1307" s="6" t="inlineStr">
        <is>
          <t>O processo de industrialização e urbanização acelerada do século XX, que gerou um intenso êxodo rural e a formação de periferias, somado à influência cultural norte-americana no período posterior à ditadura militar.</t>
        </is>
      </c>
      <c r="K1307" s="6" t="inlineStr">
        <is>
          <t>A política de imigração incentivada pelo governo brasileiro no início do século XX, que trouxe trabalhadores europeus para substituir a mão de obra escrava nas lavouras de cacau.</t>
        </is>
      </c>
      <c r="L1307" s="6" t="inlineStr">
        <is>
          <t>A implementação do Plano Cruzado e a consequente estabilidade econômica dos anos 1980, que permitiram o investimento massivo do Estado em equipamentos culturais nos bairros ricos.</t>
        </is>
      </c>
      <c r="M1307" s="6" t="inlineStr">
        <is>
          <t>A chegada da Família Real Portuguesa e a abertura dos portos às nações amigas, que introduziram o estilo musical romântico europeu na corte do Rio de Janeiro.</t>
        </is>
      </c>
      <c r="N1307" s="6" t="inlineStr">
        <is>
          <t>B</t>
        </is>
      </c>
      <c r="O1307" s="6" t="inlineStr">
        <is>
          <t>A questão exige a habilidade CH-H3, pois solicita a associação entre manifestações culturais contemporâneas (Funk e Hip Hop nas periferias) e os processos históricos que as originaram. A alternativa B é a correta ao vincular o surgimento desses gêneros ao êxodo rural e à urbanização acelerada (formação das periferias) e ao contexto histórico de influência cultural externa e reorganização social no período posterior à ditadura militar, demonstrando como o presente cultural é fruto de transformações passadas.</t>
        </is>
      </c>
      <c r="P1307" s="6" t="b">
        <v>1</v>
      </c>
      <c r="Q1307" s="6" t="n">
        <v>0.03149606299212598</v>
      </c>
      <c r="R1307" s="6" t="n">
        <v>1.435897435897436</v>
      </c>
      <c r="S1307" s="6" t="n">
        <v>0.9071428571428571</v>
      </c>
      <c r="T1307" s="6" t="n">
        <v>17.47331331877729</v>
      </c>
      <c r="U1307" s="6" t="n">
        <v>5</v>
      </c>
      <c r="V1307" s="6" t="n">
        <v>5</v>
      </c>
      <c r="W1307" s="6" t="n">
        <v>5</v>
      </c>
      <c r="X1307" s="6" t="n">
        <v>5</v>
      </c>
      <c r="Y1307" s="6" t="n">
        <v>5</v>
      </c>
      <c r="Z1307" s="6" t="n">
        <v>5</v>
      </c>
      <c r="AA1307" s="6" t="inlineStr">
        <is>
          <t>O item demonstra excelente alinhamento com a habilidade CH-H3, pois a tarefa central é estabelecer uma conexão explícita e direta entre manifestações culturais do presente (Funk e Hip Hop) e seus processos históricos de origem. Os objetos de conhecimento esperados (diversidade cultural, conflitos e vida em sociedade) são perfeitamente contemplados no enunciado, que aborda a afirmação de identidade em contextos de precariedade e violência, e na alternativa correta, que menciona o êxodo rural, a formação de periferias e a influência cultural. Os distratores são plausíveis e bem elaborados, pois cada um corresponde a um fato histórico relevante do Brasil (ciclo do café, imigração europeia, Plano Cruzado, chegada da Família Real), mas estabelecem uma conexão causal ou temporal incorreta com o tema proposto, exigindo do candidato um conhecimento histórico mais aprofundado para descartá-los. O nível de complexidade é adequado para o Ensino Médio, pois exige a compreensão de processos históricos de larga duração (urbanização) e sua relação com fenômenos culturais contemporâneos, sem exigir conhecimento de datas ou eventos triviais. Finalmente, o item adere perfeitamente ao formato ENEM, com um enunciado contextualizado, uma situação-problema que reflete a realidade social brasileira e alternativas que funcionam como verdadeiras 'armadilhas' para quem não domina o conteúdo, promovendo a análise crítica e a compreensão de relações de causa e efeito na História.</t>
        </is>
      </c>
      <c r="AB1307" s="6" t="n">
        <v>4.6</v>
      </c>
      <c r="AC1307" s="6" t="n">
        <v>5</v>
      </c>
      <c r="AD1307" s="6" t="n">
        <v>5</v>
      </c>
      <c r="AE1307" s="6" t="n">
        <v>4</v>
      </c>
      <c r="AF1307" s="6" t="n">
        <v>5</v>
      </c>
      <c r="AG1307" s="6" t="n">
        <v>4</v>
      </c>
      <c r="AH1307" s="6" t="inlineStr">
        <is>
          <t>O item apresenta excelente alinhamento à habilidade CH-H3, exigindo a conexão entre manifestações culturais contemporâneas (Funk e Hip Hop) e processos históricos de urbanização e migração. Os objetos de conhecimento (diversidade, conflitos, vida em sociedade) são adequadamente abordados. O nível de complexidade é apropriado para o Ensino Médio. Os distratores são plausíveis ao remeterem a outros contextos históricos relevantes, embora alguns sejam facilmente descartáveis pela cronologia. A principal ressalva reside na formatação: o enunciado apresenta apenas o texto motivador, faltando o comando explícito da questão (o interrogativo), o que é um desvio padrão em relação ao formato habitual do ENEM, apesar da resposta ser inferível.</t>
        </is>
      </c>
    </row>
    <row r="1308">
      <c r="A1308" s="6" t="inlineStr">
        <is>
          <t>3e25f7fa-0216-4a9d-ac14-8f07fc499c00</t>
        </is>
      </c>
      <c r="B1308" s="6" t="inlineStr">
        <is>
          <t>sem_grafo</t>
        </is>
      </c>
      <c r="C1308" s="6" t="inlineStr">
        <is>
          <t>CH</t>
        </is>
      </c>
      <c r="D1308" s="6" t="inlineStr">
        <is>
          <t>Ciencias Humanas e suas Tecnologias</t>
        </is>
      </c>
      <c r="E1308" s="6" t="n">
        <v>6</v>
      </c>
      <c r="F1308" s="6" t="inlineStr">
        <is>
          <t>CH-H30</t>
        </is>
      </c>
      <c r="G1308" s="6" t="inlineStr">
        <is>
          <t>Avaliar as relacoes entre preservacao e degradacao da vida no planeta nas diferentes escalas.</t>
        </is>
      </c>
      <c r="H1308" s="6" t="inlineStr">
        <is>
          <t>O fenômeno conhecido como "rios voadores" consiste em massas de ar carregadas de umidade evaporada da floresta Amazônica, que viajam pelo céu e precipitam em regiões distantes, como o Centro-Sul do Brasil e países vizinhos. Estudos climáticos recentes alertam que o avanço acelerado do desmatamento na Amazônia tem reduzido a umidade liberada na atmosfera, comprometendo o regime de chuvas em áreas agrícolas e alterando o equilíbrio térmico do planeta. Considerando esse cenário ambiental, a relação entre a degradação local e seus impactos é caracterizada pelo(a):</t>
        </is>
      </c>
      <c r="I1308" s="6" t="inlineStr">
        <is>
          <t>isolamento dos ecossistemas, visto que a destruição da floresta não interfere nos ciclos naturais de outras regiões continentais.</t>
        </is>
      </c>
      <c r="J1308" s="6" t="inlineStr">
        <is>
          <t>benefício econômico imediato para as regiões agrícolas do Sul, que passam a receber um volume maior de radiação solar.</t>
        </is>
      </c>
      <c r="K1308" s="6" t="inlineStr">
        <is>
          <t>interdependência entre escalas geográficas, na qual a intervenção antrópica local gera efeitos negativos regionais e globais no clima e na biodiversidade.</t>
        </is>
      </c>
      <c r="L1308" s="6" t="inlineStr">
        <is>
          <t>resiliência do bioma, que consegue se recuperar rapidamente mesmo com a perda de cobertura vegetal, mantendo os "rios voadores" estáveis.</t>
        </is>
      </c>
      <c r="M1308" s="6" t="inlineStr">
        <is>
          <t>foco exclusivo na perda de biodiversidade local, sem consequências significativas para a segurança hídrica ou o clima de outras partes do mundo.</t>
        </is>
      </c>
      <c r="N1308" s="6" t="inlineStr">
        <is>
          <t>C</t>
        </is>
      </c>
      <c r="O1308" s="6" t="inlineStr">
        <is>
          <t>A habilidade CH-H30 exige a avaliação das relações entre preservação e degradação da vida em diferentes escalas. A questão apresenta um contexto de degradação ambiental local (desmatamento na Amazônia) e exige o reconhecimento de seus impactos em escalas regional (secas em áreas agrícolas do Centro-Sul) e global (equilíbrio térmico). A alternativa C é a correta ao identificar essa conexão sistêmica e a interdependência entre os fenômenos locais e seus efeitos amplos, demonstrando como a degradação em um ponto afeta a preservação da vida e dos recursos em outros.</t>
        </is>
      </c>
      <c r="P1308" s="6" t="b">
        <v>1</v>
      </c>
      <c r="Q1308" s="6" t="n">
        <v>0.0392156862745098</v>
      </c>
      <c r="R1308" s="6" t="n">
        <v>1.971014492753623</v>
      </c>
      <c r="S1308" s="6" t="n">
        <v>0.8793103448275862</v>
      </c>
      <c r="T1308" s="6" t="n">
        <v>18.12579150579151</v>
      </c>
      <c r="U1308" s="6" t="n">
        <v>4.8</v>
      </c>
      <c r="V1308" s="6" t="n">
        <v>5</v>
      </c>
      <c r="W1308" s="6" t="n">
        <v>5</v>
      </c>
      <c r="X1308" s="6" t="n">
        <v>4</v>
      </c>
      <c r="Y1308" s="6" t="n">
        <v>5</v>
      </c>
      <c r="Z1308" s="6" t="n">
        <v>5</v>
      </c>
      <c r="AA1308" s="6" t="inlineStr">
        <is>
          <t>O item apresenta excelente alinhamento com a habilidade CH-H30, pois aborda diretamente a relação entre a degradação local (desmatamento na Amazônia) e seus impactos em escalas regional (Centro-Sul do Brasil) e global (equilíbrio térmico do planeta), exigindo do estudante a avaliação dessas conexões. Os objetos de conhecimento esperados ('domínios naturais e a relação do ser humano com o ambiente') são perfeitamente contemplados pelo enunciado, que utiliza o domínio amazônico como exemplo da interação humana com o ambiente. Os distratores são plausíveis e funcionam como armadilhas conceituais comuns: a alternativa A nega a interconexão, a B inverte o sinal do impacto, a D superestima a resiliência e a E reduz o problema a uma escala local, forçando o estudante a distinguir a visão sistêmica da visão fragmentada. O nível de complexidade é adequado para o Ensino Médio, exigindo compreensão de conceitos de geografia e ciências ambientais de forma integrada. O formato segue rigorosamente as características do ENEM, com um enunciado contextualizado, baseado em um fenômeno real ('rios voadores'), e uma pergunta que exige análise e síntese, além de apresentar alternativas bem elaboradas.</t>
        </is>
      </c>
      <c r="AB1308" s="6" t="n">
        <v>5</v>
      </c>
      <c r="AC1308" s="6" t="n">
        <v>5</v>
      </c>
      <c r="AD1308" s="6" t="n">
        <v>5</v>
      </c>
      <c r="AE1308" s="6" t="n">
        <v>5</v>
      </c>
      <c r="AF1308" s="6" t="n">
        <v>5</v>
      </c>
      <c r="AG1308" s="6" t="n">
        <v>5</v>
      </c>
      <c r="AH1308" s="6" t="inlineStr">
        <is>
          <t>O item apresenta excelente alinhamento à habilidade CH-H30, pois exige do estudante a compreensão da conexão sistêmica entre a degradação ambiental em uma escala local (desmatamento na Amazônia) e seus impactos em escalas regional (regime de chuvas) e global (equilíbrio térmico). Os objetos de conhecimento referentes aos domínios naturais e à interação ser humano-ambiente são integralmente abordados. Os distratores são plausíveis e bem elaborados, explorando concepções errôneas comuns, como o isolamento dos ecossistemas (A), a resiliência absoluta do bioma (D) e a desconsideração da interdependência climática (E). O vocabulário e a complexidade cognitiva são adequados ao Ensino Médio, e o formato segue rigorosamente os padrões do ENEM, com enunciado contextualizado e cinco alternativas coesas.</t>
        </is>
      </c>
    </row>
    <row r="1309">
      <c r="A1309" s="6" t="inlineStr">
        <is>
          <t>2776cb76-2cff-4bb2-9857-feeb7057600f</t>
        </is>
      </c>
      <c r="B1309" s="6" t="inlineStr">
        <is>
          <t>sem_grafo</t>
        </is>
      </c>
      <c r="C1309" s="6" t="inlineStr">
        <is>
          <t>CH</t>
        </is>
      </c>
      <c r="D1309" s="6" t="inlineStr">
        <is>
          <t>Ciencias Humanas e suas Tecnologias</t>
        </is>
      </c>
      <c r="E1309" s="6" t="n">
        <v>6</v>
      </c>
      <c r="F1309" s="6" t="inlineStr">
        <is>
          <t>CH-H30</t>
        </is>
      </c>
      <c r="G1309" s="6" t="inlineStr">
        <is>
          <t>Avaliar as relacoes entre preservacao e degradacao da vida no planeta nas diferentes escalas.</t>
        </is>
      </c>
      <c r="H1309" s="6" t="inlineStr">
        <is>
          <t>Um estudo recente do Instituto Nacional de Pesquisas Espaciais (INPE) alerta sobre o avanço do desmatamento na Amazônia Legal. Segundo os pesquisadores, a redução da cobertura vegetal interfere diretamente no ciclo da água, diminuindo a formação dos chamados "rios voadores" — massas de ar úmido que são transportadas da floresta para o Centro-Sul do Brasil e influenciam o clima global. O estudo ressalta que a manutenção da floresta é vital não apenas para a fauna e flora locais, mas para a estabilidade climática de todo o continente e para a agricultura em regiões distantes da floresta.</t>
        </is>
      </c>
      <c r="I1309" s="6" t="inlineStr">
        <is>
          <t>A degradação da floresta amazônica impacta exclusivamente a biodiversidade local, não interferindo nos regimes de chuva de outras regiões do país.</t>
        </is>
      </c>
      <c r="J1309" s="6" t="inlineStr">
        <is>
          <t>A preservação da Amazônia é uma questão de soberania nacional que não deve ser relacionada com fenômenos climáticos de escala global, como o aquecimento da atmosfera.</t>
        </is>
      </c>
      <c r="K1309" s="6" t="inlineStr">
        <is>
          <t>A destruição da vegetação em uma escala regional compromete a regulação hídrica e climática em escalas continental e global, ameaçando a segurança alimentar e a preservação da vida em áreas distantes.</t>
        </is>
      </c>
      <c r="L1309" s="6" t="inlineStr">
        <is>
          <t>O fenômeno dos "rios voadores" é um processo isolado que depende apenas da evaporação dos oceanos, sendo a cobertura vegetal terrestre um fator irrelevante para sua manutenção.</t>
        </is>
      </c>
      <c r="M1309" s="6" t="inlineStr">
        <is>
          <t>A conversão da floresta em áreas agrícolas na região norte aumentaria a produção de alimentos, compensando a perda de biodiversidade e as alterações no regime de chuvas do sul do continente.</t>
        </is>
      </c>
      <c r="N1309" s="6" t="inlineStr">
        <is>
          <t>C</t>
        </is>
      </c>
      <c r="O1309" s="6" t="inlineStr">
        <is>
          <t>A habilidade CH-H30 exige a avaliação das relações entre preservação e degradação da vida em diferentes escalas (local, regional, global). A alternativa C é a correta pois identifica a interdependência entre as escalas: a degradação ambiental em uma escala local/regional (desmatamento na Amazônia) provoca impactos negativos na preservação da vida e na manutenção de serviços ecossistêmicos essenciais em escalas continentais e globais (regulação hídrica e climática que afeta a agricultura no Centro-Sul).</t>
        </is>
      </c>
      <c r="P1309" s="6" t="b">
        <v>1</v>
      </c>
      <c r="Q1309" s="6" t="n">
        <v>0.01851851851851852</v>
      </c>
      <c r="R1309" s="6" t="n">
        <v>1.063157894736842</v>
      </c>
      <c r="S1309" s="6" t="n">
        <v>0.8059701492537313</v>
      </c>
      <c r="T1309" s="6" t="n">
        <v>17.27904220779221</v>
      </c>
      <c r="U1309" s="6" t="n">
        <v>4.8</v>
      </c>
      <c r="V1309" s="6" t="n">
        <v>5</v>
      </c>
      <c r="W1309" s="6" t="n">
        <v>5</v>
      </c>
      <c r="X1309" s="6" t="n">
        <v>4</v>
      </c>
      <c r="Y1309" s="6" t="n">
        <v>5</v>
      </c>
      <c r="Z1309" s="6" t="n">
        <v>5</v>
      </c>
      <c r="AA1309" s="6" t="inlineStr">
        <is>
          <t>O item apresenta excelente alinhamento com a habilidade CH-H30, pois o enunciado e a alternativa correta (C) exigem a avaliação das relações entre degradação e preservação em múltiplas escalas (local/regional para continental/global). Os objetos de conhecimento esperados ('domínios naturais e a relação do ser humano com o ambiente') são perfeitamente contemplados, abordando o domínio amazônico e seus serviços ecossistêmicos. Os distratores (A, B, D, E) são plausíveis e funcionam como bons armadilhas, explorando concepções errôneas comuns como o isolamento de impactos, a negação da relação global, a irrelevância da vegetação e a compensação econômica por perdas ecológicas. O nível de complexidade e a linguagem são adequados ao Ensino Médio, exigindo compreensão de conceitos como 'rios voadores' e análise de relações de causa e efeito em escalas variadas. O formato segue rigorosamente as características do ENEM, com um texto baseado em um estudo real, uma questão de múltipla escolha com cinco alternativas e uma alternativa correta que demanda síntese e avaliação crítica, em vez de mera memória.</t>
        </is>
      </c>
      <c r="AB1309" s="6" t="n">
        <v>5</v>
      </c>
      <c r="AC1309" s="6" t="n">
        <v>5</v>
      </c>
      <c r="AD1309" s="6" t="n">
        <v>5</v>
      </c>
      <c r="AE1309" s="6" t="n">
        <v>5</v>
      </c>
      <c r="AF1309" s="6" t="n">
        <v>5</v>
      </c>
      <c r="AG1309" s="6" t="n">
        <v>5</v>
      </c>
      <c r="AH1309" s="6" t="inlineStr">
        <is>
          <t>O item apresenta excelente alinhamento à habilidade CH-H30, pois exige do estudante a compreensão da conexão entre a degradação ambiental em uma escala regional (desmatamento na Amazônia) e seus impactos na preservação da vida e regulação climática em escalas continentais e globais ('rios voadores', agricultura no Centro-Sul). Os objetos de conhecimento referentes aos domínios naturais e à relação ser humano-ambiente são integralmente contemplados. Os distratores são plausíveis e bem construídos, explorando concepções errôneas comuns, como a ideia de que o desmatamento afeta apenas a fauna local ou que a soberania nacional isola o país de efeitos climáticos globais. O nível de complexidade, a linguagem e o formato são adequados ao Ensino Médio e seguem rigorosamente o padrão do ENEM.</t>
        </is>
      </c>
    </row>
    <row r="1310">
      <c r="A1310" s="6" t="inlineStr">
        <is>
          <t>2bcf0b99-fe88-476a-b219-2b7b9b125790</t>
        </is>
      </c>
      <c r="B1310" s="6" t="inlineStr">
        <is>
          <t>sem_grafo</t>
        </is>
      </c>
      <c r="C1310" s="6" t="inlineStr">
        <is>
          <t>CH</t>
        </is>
      </c>
      <c r="D1310" s="6" t="inlineStr">
        <is>
          <t>Ciencias Humanas e suas Tecnologias</t>
        </is>
      </c>
      <c r="E1310" s="6" t="n">
        <v>6</v>
      </c>
      <c r="F1310" s="6" t="inlineStr">
        <is>
          <t>CH-H30</t>
        </is>
      </c>
      <c r="G1310" s="6" t="inlineStr">
        <is>
          <t>Avaliar as relacoes entre preservacao e degradacao da vida no planeta nas diferentes escalas.</t>
        </is>
      </c>
      <c r="H1310" s="6" t="inlineStr">
        <is>
          <t>A expansão da fronteira agrícola no bioma Cerrado tem resultado na conversão de grandes áreas de vegetação nativa em monoculturas de soja e milho. Estudos indicam que, além da perda local de habitats para espécies endêmicas, essa alteração reduz a capacidade do bioma de atuar como um regulador do ciclo hidrológico e como um sumidouro de carbono em escala continental. Com base no contexto apresentado, a situação descrita evidencia a interdependência entre as escalas local e global, pois a degradação ambiental no Cerrado:</t>
        </is>
      </c>
      <c r="I1310" s="6" t="inlineStr">
        <is>
          <t>provoca impactos restritos à fauna e flora locais, sem interferir nos regimes de chuvas de outras regiões do país.</t>
        </is>
      </c>
      <c r="J1310" s="6" t="inlineStr">
        <is>
          <t>aumenta a produtividade econômica, o que compensa a perda de biodiversidade em nível nacional.</t>
        </is>
      </c>
      <c r="K1310" s="6" t="inlineStr">
        <is>
          <t>compromete serviços ecossistêmicos fundamentais, como o equilíbrio climático e a disponibilidade hídrica, transcendendo as fronteiras da área degradada.</t>
        </is>
      </c>
      <c r="L1310" s="6" t="inlineStr">
        <is>
          <t>favorece o surgimento de novas espécies adaptadas ao cultivo de grãos, enriquecendo a biodiversidade global.</t>
        </is>
      </c>
      <c r="M1310" s="6" t="inlineStr">
        <is>
          <t>é um problema isolado que deve ser resolvido apenas pelos proprietários rurais, sem necessidade de políticas públicas ambientais.</t>
        </is>
      </c>
      <c r="N1310" s="6" t="inlineStr">
        <is>
          <t>C</t>
        </is>
      </c>
      <c r="O1310" s="6" t="inlineStr">
        <is>
          <t>A habilidade CH-H30 exige a avaliação das relações entre preservação e degradação da vida em diferentes escalas. A alternativa correta (C) identifica que a degradação local (desmatamento no Cerrado) impacta sistemas globais (ciclo hidrológico e clima), demonstrando como a perda de biodiversidade e a degradação de um bioma específico afetam a sustentabilidade da vida no planeta como um todo. As demais alternativas ou restringem o problema à escala local, ignorando a interconexão, ou apresentam inverdades sobre os impactos ambientais.</t>
        </is>
      </c>
      <c r="P1310" s="6" t="b">
        <v>1</v>
      </c>
      <c r="Q1310" s="6" t="n">
        <v>0.02083333333333333</v>
      </c>
      <c r="R1310" s="6" t="n">
        <v>1.254237288135593</v>
      </c>
      <c r="S1310" s="6" t="n">
        <v>0.9320388349514563</v>
      </c>
      <c r="T1310" s="6" t="n">
        <v>17.10230966638153</v>
      </c>
      <c r="U1310" s="6" t="n">
        <v>5</v>
      </c>
      <c r="V1310" s="6" t="n">
        <v>5</v>
      </c>
      <c r="W1310" s="6" t="n">
        <v>5</v>
      </c>
      <c r="X1310" s="6" t="n">
        <v>5</v>
      </c>
      <c r="Y1310" s="6" t="n">
        <v>5</v>
      </c>
      <c r="Z1310" s="6" t="n">
        <v>5</v>
      </c>
      <c r="AA1310" s="6" t="inlineStr">
        <is>
          <t>O item demonstra excelente alinhamento com a habilidade-alvo CH-H30, pois a questão central é a avaliação da relação entre a degradação local (Cerrado) e seus impactos em escalas maiores (continental e global), como o ciclo hidrológico e o clima. Os objetos de conhecimento esperados ('domínios naturais e a relação do ser humano com o ambiente') são perfeitamente contemplados no enunciado, que descreve a ação humana (expansão agrícola) sobre um domínio natural (Cerrado) e suas consequências. Os distratores são plausíveis e funcionais: a alternativa A restringe o impacto à escala local; a B apresenta uma falsa compensação econômica; a D sugere um benefício inexistente; e a E isola o problema, negando sua natureza sistêmica. Todas as alternativas exploram concepções alternativas comuns sobre o tema. O nível de complexidade é adequado para o Ensino Médio, exigindo a compreensão de conceitos como serviços ecossistêmicos e interdependência ecológica. A aderência ao formato ENEM é perfeita, com um enunciado contextualizado, linguagem clara e alternativa correta que exige a análise crítica das relações de escala, sem apelar ao senso comum.</t>
        </is>
      </c>
      <c r="AB1310" s="6" t="n">
        <v>5</v>
      </c>
      <c r="AC1310" s="6" t="n">
        <v>5</v>
      </c>
      <c r="AD1310" s="6" t="n">
        <v>5</v>
      </c>
      <c r="AE1310" s="6" t="n">
        <v>5</v>
      </c>
      <c r="AF1310" s="6" t="n">
        <v>5</v>
      </c>
      <c r="AG1310" s="6" t="n">
        <v>5</v>
      </c>
      <c r="AH1310" s="6" t="inlineStr">
        <is>
          <t>O item apresenta excelente alinhamento à habilidade CH-H30, pois exige do estudante a compreensão da conexão entre impactos locais (desmatamento no Cerrado) e globais (regulação climática e ciclo da água), operando a noção de escalas geográficas e ambientais. Os objetos de conhecimento (domínios naturais e relação ser humano-ambiente) são integralmente abordados através do tema da fronteira agrícola. Os distratores são plausíveis e bem construídos, explorando equívocos comuns como a desconsideração da interdependência dos sistemas, a priorização econômica sobre a ambiental e a falta de conhecimento sobre adaptação de espécies. O vocabulário e a complexidade cognitiva são adequados ao Ensino Médio, e a estrutura segue rigorosamente o padrão do ENEM.</t>
        </is>
      </c>
    </row>
    <row r="1311">
      <c r="A1311" s="6" t="inlineStr">
        <is>
          <t>83e15e99-6929-40e6-973c-d95d0ff517d2</t>
        </is>
      </c>
      <c r="B1311" s="6" t="inlineStr">
        <is>
          <t>sem_grafo</t>
        </is>
      </c>
      <c r="C1311" s="6" t="inlineStr">
        <is>
          <t>CH</t>
        </is>
      </c>
      <c r="D1311" s="6" t="inlineStr">
        <is>
          <t>Ciencias Humanas e suas Tecnologias</t>
        </is>
      </c>
      <c r="E1311" s="6" t="n">
        <v>6</v>
      </c>
      <c r="F1311" s="6" t="inlineStr">
        <is>
          <t>CH-H30</t>
        </is>
      </c>
      <c r="G1311" s="6" t="inlineStr">
        <is>
          <t>Avaliar as relacoes entre preservacao e degradacao da vida no planeta nas diferentes escalas.</t>
        </is>
      </c>
      <c r="H1311" s="6" t="inlineStr">
        <is>
          <t>A expansão da fronteira agrícola no bioma Cerrado tem transformado extensas áreas de vegetação nativa em monoculturas de grãos. Esse processo provoca a fragmentação de habitats e a diminuição da biodiversidade local. Além disso, o Cerrado desempenha um papel fundamental na manutenção de aquíferos e no equilíbrio climático regional e global. Considerando as interações entre as ações antrópicas locais e a sustentabilidade planetária, qual é a principal implicação da degradação descrita para a preservação da vida na Terra?</t>
        </is>
      </c>
      <c r="I1311" s="6" t="inlineStr">
        <is>
          <t>Aumento da produção de alimentos que garante a segurança alimentar global, compensando a perda de espécies locais.</t>
        </is>
      </c>
      <c r="J1311" s="6" t="inlineStr">
        <is>
          <t>Redução da biodiversidade e dos serviços ecossistêmicos, o que compromete a resiliência do planeta frente às mudanças climáticas globais.</t>
        </is>
      </c>
      <c r="K1311" s="6" t="inlineStr">
        <is>
          <t>Isolamento das espécies animais em áreas protegidas, o que favorece a reprodução e o aumento populacional de forma isolada.</t>
        </is>
      </c>
      <c r="L1311" s="6" t="inlineStr">
        <is>
          <t>Melhoria na qualidade do ar global devido ao aumento da fotossíntese das culturas de ciclo rápido em comparação com a vegetação nativa.</t>
        </is>
      </c>
      <c r="M1311" s="6" t="inlineStr">
        <is>
          <t>Estabilização do clima local sem impactos significativos em outras regiões, pois os efeitos da degradação ambiental são contidos pelos limites do bioma.</t>
        </is>
      </c>
      <c r="N1311" s="6" t="inlineStr">
        <is>
          <t>B</t>
        </is>
      </c>
      <c r="O1311" s="6" t="inlineStr">
        <is>
          <t>A habilidade CH-H30 exige a avaliação das relações entre preservação e degradação em diferentes escalas. A alternativa B está correta porque conecta a degradação local (substituição de vegetação nativa no Cerrado) com a consequência global (redução de serviços ecossistêmicos e resiliência climática), demonstrando como a perda de biodiversidade em uma escala afeta a preservação da vida no planeta como um todo. As demais alternativas ou isolam os efeitos apenas à escala local/econômica ou apresentam premissas ecológicas incorretas.</t>
        </is>
      </c>
      <c r="P1311" s="6" t="b">
        <v>1</v>
      </c>
      <c r="Q1311" s="6" t="n">
        <v>0.03191489361702127</v>
      </c>
      <c r="R1311" s="6" t="n">
        <v>1.663865546218487</v>
      </c>
      <c r="S1311" s="6" t="n">
        <v>0.8703703703703703</v>
      </c>
      <c r="T1311" s="6" t="n">
        <v>14.81333333333334</v>
      </c>
      <c r="U1311" s="6" t="n">
        <v>4.8</v>
      </c>
      <c r="V1311" s="6" t="n">
        <v>5</v>
      </c>
      <c r="W1311" s="6" t="n">
        <v>5</v>
      </c>
      <c r="X1311" s="6" t="n">
        <v>4</v>
      </c>
      <c r="Y1311" s="6" t="n">
        <v>5</v>
      </c>
      <c r="Z1311" s="6" t="n">
        <v>5</v>
      </c>
      <c r="AA1311" s="6" t="inlineStr">
        <is>
          <t>O item demonstra excelente alinhamento com a habilidade CH-H30, pois exige a conexão entre uma ação antrópica local (expansão agrícola no Cerrado) e suas implicações para a sustentabilidade planetária (resiliência climática global). Os objetos de conhecimento (domínios naturais e relação ser-humano-ambiente) são perfeitamente contemplados no enunciado e na alternativa correta. Os distratores são plausíveis, pois exploram visões simplistas ou incorretas comuns (como a compensação econômica ou a contenção de impactos), embora a alternativa 'D' apresente uma premissa cientificamente falha (aumento da fotossintese em monoculturas em relação ao Cerrado) que poderia ser mais robusta. O nível de complexidade é adequado para o Ensino Médio, exigindo compreensão de conceitos como serviços ecossistêmicos e resiliência. O formato segue rigorosamente as especificações do ENEM, com um contexto claro, uma pergunta que exige análise e não apenas memória, e alternativas que exigem discernimento crítico.</t>
        </is>
      </c>
      <c r="AB1311" s="6" t="n">
        <v>5</v>
      </c>
      <c r="AC1311" s="6" t="n">
        <v>5</v>
      </c>
      <c r="AD1311" s="6" t="n">
        <v>5</v>
      </c>
      <c r="AE1311" s="6" t="n">
        <v>5</v>
      </c>
      <c r="AF1311" s="6" t="n">
        <v>5</v>
      </c>
      <c r="AG1311" s="6" t="n">
        <v>5</v>
      </c>
      <c r="AH1311" s="6" t="inlineStr">
        <is>
          <t>O item apresenta excelente alinhamento à habilidade CH-H30, pois exige do estudante a conexão entre um processo de degradação local (expansão agrícola no Cerrado) e suas consequências globais para a preservação da vida (serviços ecossistêmicos e resiliência climática), operando a habilidade em diferentes escalas. Os objetos de conhecimento referentes aos domínios naturais e à interação ser humano-ambiente são plenamente contemplados. Os distratores são plausíveis e bem elaborados, explorando conceitos econômicos e ecológicos equivocados ou parciais que testam a compreensão sistêmica do tema. O nível de complexidade e o vocabulário são adequados ao Ensino Médio, e o item segue rigorosamente o formato e a estrutura discursiva esperados nas provas do ENEM.</t>
        </is>
      </c>
    </row>
    <row r="1312">
      <c r="A1312" s="6" t="inlineStr">
        <is>
          <t>b3377299-5cce-4a02-8c6d-520131150c9c</t>
        </is>
      </c>
      <c r="B1312" s="6" t="inlineStr">
        <is>
          <t>sem_grafo</t>
        </is>
      </c>
      <c r="C1312" s="6" t="inlineStr">
        <is>
          <t>CH</t>
        </is>
      </c>
      <c r="D1312" s="6" t="inlineStr">
        <is>
          <t>Ciencias Humanas e suas Tecnologias</t>
        </is>
      </c>
      <c r="E1312" s="6" t="n">
        <v>6</v>
      </c>
      <c r="F1312" s="6" t="inlineStr">
        <is>
          <t>CH-H30</t>
        </is>
      </c>
      <c r="G1312" s="6" t="inlineStr">
        <is>
          <t>Avaliar as relacoes entre preservacao e degradacao da vida no planeta nas diferentes escalas.</t>
        </is>
      </c>
      <c r="H1312" s="6" t="inlineStr">
        <is>
          <t>A expansão da fronteira agrícola no bioma Cerrado tem resultado na conversão de grandes áreas de vegetação nativa em monoculturas de soja e milho. Estudos indicam que, além da perda local de habitats para espécies endêmicas, essa alteração reduz a capacidade do bioma de atuar como um regulador do ciclo hidrológico e como um sumidouro de carbono em escala continental. Com base no contexto apresentado, a situação descrita evidencia a interdependência entre as escalas local e global, pois a degradação ambiental no Cerrado:</t>
        </is>
      </c>
      <c r="I1312" s="6" t="inlineStr">
        <is>
          <t>Provoca apenas a extinção de espécies vegetais, sem impactar a fauna local ou regional.</t>
        </is>
      </c>
      <c r="J1312" s="6" t="inlineStr">
        <is>
          <t>Gera efeitos restritos à propriedade rural, não interferindo no clima ou nos recursos hídricos de outras áreas.</t>
        </is>
      </c>
      <c r="K1312" s="6" t="inlineStr">
        <is>
          <t>Compromete serviços ecossistêmicos fundamentais, como o equilíbrio climático e a disponibilidade de água, ultrapassando os limites da região degradada.</t>
        </is>
      </c>
      <c r="L1312" s="6" t="inlineStr">
        <is>
          <t>Aumenta a produtividade agrícola de forma sustentável, garantindo a segurança alimentar global sem prejuízos ambientais.</t>
        </is>
      </c>
      <c r="M1312" s="6" t="inlineStr">
        <is>
          <t>É um problema isolado que deve ser resolvido apenas pelos proprietários rurais, sem necessidade de políticas públicas ambientais.</t>
        </is>
      </c>
      <c r="N1312" s="6" t="inlineStr">
        <is>
          <t>C</t>
        </is>
      </c>
      <c r="O1312" s="6" t="inlineStr">
        <is>
          <t>A habilidade CH-H30 exige a avaliação das relações entre preservação e degradação da vida em diferentes escalas. A alternativa C está correta porque identifica que a degradação local (desmatamento no Cerrado) tem impactos globais/continentais (mudanças climáticas e ciclo da água), demonstrando a conexão entre a escala local da ação antrópica e a escala planetária dos efeitos sobre a vida.</t>
        </is>
      </c>
      <c r="P1312" s="6" t="b">
        <v>1</v>
      </c>
      <c r="Q1312" s="6" t="n">
        <v>0.03157894736842105</v>
      </c>
      <c r="R1312" s="6" t="n">
        <v>1.991150442477876</v>
      </c>
      <c r="S1312" s="6" t="n">
        <v>0.9047619047619048</v>
      </c>
      <c r="T1312" s="6" t="n">
        <v>17.11640275387264</v>
      </c>
      <c r="U1312" s="6" t="n">
        <v>4.8</v>
      </c>
      <c r="V1312" s="6" t="n">
        <v>5</v>
      </c>
      <c r="W1312" s="6" t="n">
        <v>5</v>
      </c>
      <c r="X1312" s="6" t="n">
        <v>4</v>
      </c>
      <c r="Y1312" s="6" t="n">
        <v>5</v>
      </c>
      <c r="Z1312" s="6" t="n">
        <v>5</v>
      </c>
      <c r="AA1312" s="6" t="inlineStr">
        <is>
          <t>O item demonstra excelente alinhamento com a habilidade CH-H30, pois a questão central é a relação entre a degradação local (Cerrado) e seus impactos em escala continental/global (regulação hídrica e climática). Os objetos de conhecimento esperados são perfeitamente contemplados, abordando a relação do ser humano com os domínios naturais e suas consequências. Os distratores (A, B, D, E) são plausíveis, pois exploram concepções simplistas ou incorretas sobre os impactos ambientais, como a ideia de isolamento (B), a sustentabilidade agrícola (D) ou a responsabilidade exclusiva (E), exigindo do estudante a capacidade de refutá-los com base no contexto. O nível de complexidade é adequado para o Ensino Médio, exigindo compreensão de conceitos como serviços ecossistêmicos e escalas de impacto. A aderência ao formato ENEM é máxima, com um enunciado contextualizado, linguagem clara e alternativa correta que exige análise crítica e síntese de informações.</t>
        </is>
      </c>
      <c r="AB1312" s="6" t="n">
        <v>4.8</v>
      </c>
      <c r="AC1312" s="6" t="n">
        <v>5</v>
      </c>
      <c r="AD1312" s="6" t="n">
        <v>5</v>
      </c>
      <c r="AE1312" s="6" t="n">
        <v>4</v>
      </c>
      <c r="AF1312" s="6" t="n">
        <v>5</v>
      </c>
      <c r="AG1312" s="6" t="n">
        <v>5</v>
      </c>
      <c r="AH1312" s="6" t="inlineStr">
        <is>
          <t>O item apresenta excelente alinhamento à habilidade CH-H30, pois exige do estudante a compreensão da conexão entre impactos ambientais locais (desmatamento no Cerrado) e seus efeitos em escalas maiores (regulação climática e ciclo da água). Os objetos de conhecimento (domínios naturais e relação ser humano-ambiente) são abordados de forma direta e pertinente. Os distratores são plausíveis, explorando concepções equivocadas comuns, como a limitação dos impactos ao espaço físico imediato ou a desconsideração da interdependência sistêmica. O vocabulário e a complexidade cognitiva são adequados ao Ensino Médio, e o formato segue rigorosamente os padrões do ENEM, com enunciado contextualizado e cinco alternativas.</t>
        </is>
      </c>
    </row>
    <row r="1313">
      <c r="A1313" s="6" t="inlineStr">
        <is>
          <t>1c03fc6d-fd6c-4b70-a835-1224045b3795</t>
        </is>
      </c>
      <c r="B1313" s="6" t="inlineStr">
        <is>
          <t>sem_grafo</t>
        </is>
      </c>
      <c r="C1313" s="6" t="inlineStr">
        <is>
          <t>CH</t>
        </is>
      </c>
      <c r="D1313" s="6" t="inlineStr">
        <is>
          <t>Ciencias Humanas e suas Tecnologias</t>
        </is>
      </c>
      <c r="E1313" s="6" t="n">
        <v>1</v>
      </c>
      <c r="F1313" s="6" t="inlineStr">
        <is>
          <t>CH-H4</t>
        </is>
      </c>
      <c r="G1313" s="6" t="inlineStr">
        <is>
          <t>Comparar pontos de vista expressos em diferentes fontes sobre determinado aspecto da cultura.</t>
        </is>
      </c>
      <c r="H1313" s="6" t="inlineStr">
        <is>
          <t>Em uma aula de Sociologia, o professor propôs um debate sobre as manifestações culturais urbanas no Brasil, focando especificamente no Funk Carioca. Para fundamentar a discussão, ele apresentou aos alunos dois trechos de opiniões divergentes sobre esse gênero musical.
Trecho I: "O funk é, antes de tudo, a voz da periferia. É uma manifestação cultural legítima que narra o cotidiano, as alegrias e as dores de uma juventude que, historicamente, foi privada de espaço na mídia tradicional. Ao dançar e produzir o funk, essa população reafirma sua identidade e sua existência no cenário urbano."
Trecho II: "A proliferação do funk tem trazido sérios prejuízos à convivência social. As letras, muitas vezes vulgares, fazem a apologia ao crime e ao consumo de drogas, além de incentivarem a objetificação do corpo feminino. Essa cultura representa uma degradação dos valores morais e um risco para a formação dos jovens."
A partir da comparação entre os dois pontos de vista apresentados, é possível identificar que o conflito abordado reside na:</t>
        </is>
      </c>
      <c r="I1313" s="6" t="inlineStr">
        <is>
          <t>Concordância sobre a origem do funk, mas com divergência em relação aos instrumentos musicais utilizados na sua produção.</t>
        </is>
      </c>
      <c r="J1313" s="6" t="inlineStr">
        <is>
          <t>Crítica, em ambos os textos, à falta de apoio governamental para os eventos culturais realizados nas comunidades carentes.</t>
        </is>
      </c>
      <c r="K1313" s="6" t="inlineStr">
        <is>
          <t>Oposição entre a visão do funk como expressão de identidade cultural de um grupo social e a sua percepção como elemento de degradação moral.</t>
        </is>
      </c>
      <c r="L1313" s="6" t="inlineStr">
        <is>
          <t>Defesa, comum aos dois autores, de que o funk deve ser utilizado apenas como ferramenta de educação ambiental nas escolas.</t>
        </is>
      </c>
      <c r="M1313" s="6" t="inlineStr">
        <is>
          <t>Discussão puramente econômica sobre a venda de ingressos para os bailes funk nas regiões centrais e periféricas.</t>
        </is>
      </c>
      <c r="N1313" s="6" t="inlineStr">
        <is>
          <t>C</t>
        </is>
      </c>
      <c r="O1313" s="6" t="inlineStr">
        <is>
          <t>A questão exige a habilidade CH-H4, pois solicita o aluno a comparar as perspectivas apresentadas no Trecho I e no Trecho II. O Trecho I valoriza o funk como uma manifestação de identidade e resistência cultural, enquanto o Trecho II o condena com base em valores morais e sociais. A alternativa C é a única que sintetiza essa comparação, contrastando a visão de legitimidade cultural com a visão de degradação moral.</t>
        </is>
      </c>
      <c r="P1313" s="6" t="b">
        <v>1</v>
      </c>
      <c r="Q1313" s="6" t="n">
        <v>0.03731343283582089</v>
      </c>
      <c r="R1313" s="6" t="n">
        <v>2.248520710059172</v>
      </c>
      <c r="S1313" s="6" t="n">
        <v>0.8933333333333333</v>
      </c>
      <c r="T1313" s="6" t="n">
        <v>13.56692015209126</v>
      </c>
      <c r="U1313" s="6" t="n">
        <v>4.8</v>
      </c>
      <c r="V1313" s="6" t="n">
        <v>5</v>
      </c>
      <c r="W1313" s="6" t="n">
        <v>5</v>
      </c>
      <c r="X1313" s="6" t="n">
        <v>4</v>
      </c>
      <c r="Y1313" s="6" t="n">
        <v>5</v>
      </c>
      <c r="Z1313" s="6" t="n">
        <v>5</v>
      </c>
      <c r="AA1313" s="6" t="inlineStr">
        <is>
          <t>O item demonstra excelente alinhamento com a habilidade-alvo CH-H4, pois a tarefa central é comparar dois pontos de vista divergentes sobre um aspecto cultural (o Funk Carioca). A comparação exige que o aluno identifique os eixos de conflito entre as fontes, o que é feito de forma precisa na alternativa correta. Os objetos de conhecimento (diversidade cultural, conflitos e vida em sociedade) são perfeitamente adequados e servem como base para a compreensão do debate apresentado. Os distratores são plausíveis, pois exploram outros possíveis temas (origem, apoio governamental, uso educacional, aspecto econômico) que poderiam ser levantados sobre o funk, mas que não são o foco da comparação exigida pela questão. A linguagem e o contexto são apropriados para o Ensino Médio, abordando um tema relevante e contemporâneo. O formato segue rigorosamente as especificações do ENEM, com enunciado claro, dois trechos de opinião e alternativas que exigem análise comparativa.</t>
        </is>
      </c>
      <c r="AB1313" s="6" t="n">
        <v>4.6</v>
      </c>
      <c r="AC1313" s="6" t="n">
        <v>5</v>
      </c>
      <c r="AD1313" s="6" t="n">
        <v>5</v>
      </c>
      <c r="AE1313" s="6" t="n">
        <v>3</v>
      </c>
      <c r="AF1313" s="6" t="n">
        <v>5</v>
      </c>
      <c r="AG1313" s="6" t="n">
        <v>5</v>
      </c>
      <c r="AH1313" s="6" t="inlineStr">
        <is>
          <t>O item está perfeitamente alinhado à habilidade CH-H4, pois solicita explicitamente a comparação entre duas fontes com perspectivas divergentes sobre um aspecto cultural (o Funk Carioca). Os objetos de conhecimento (diversidade cultural, conflitos e vida em sociedade) são integralmente abordados na discussão proposta. O enunciado e os textos seguem o formato padrão do ENEM, com linguagem adequada ao Ensino Médio. A principal ressalva reside na qualidade dos distratores (dimensão d3). As alternativas A, B, D e E apresentam elementos (instrumentos musicais, apoio governamental, educação ambiental, venda de ingressos) que são completamente estranhos aos textos apresentados. Distratores de qualidade deveriam conter distorções ou interpretações parciais dos trechos, e não informações inventadas ou desconexas, o que torna a eliminação por mera leitura superficial muito fácil e reduz a capacidade do item de medir profundamente a habilidade de comparação.</t>
        </is>
      </c>
    </row>
    <row r="1314">
      <c r="A1314" s="6" t="inlineStr">
        <is>
          <t>099b614a-31ce-4aa6-9d11-205cb080ea5d</t>
        </is>
      </c>
      <c r="B1314" s="6" t="inlineStr">
        <is>
          <t>sem_grafo</t>
        </is>
      </c>
      <c r="C1314" s="6" t="inlineStr">
        <is>
          <t>CH</t>
        </is>
      </c>
      <c r="D1314" s="6" t="inlineStr">
        <is>
          <t>Ciencias Humanas e suas Tecnologias</t>
        </is>
      </c>
      <c r="E1314" s="6" t="n">
        <v>1</v>
      </c>
      <c r="F1314" s="6" t="inlineStr">
        <is>
          <t>CH-H4</t>
        </is>
      </c>
      <c r="G1314" s="6" t="inlineStr">
        <is>
          <t>Comparar pontos de vista expressos em diferentes fontes sobre determinado aspecto da cultura.</t>
        </is>
      </c>
      <c r="H1314" s="6" t="inlineStr">
        <is>
          <t>Durante uma exposição sobre o impacto das tecnologias digitais nos costumes contemporâneos, dois cartazes apresentam perspectivas distintas sobre o uso de redes sociais. O Cartaz 1, de um sociólogo, afirma: 'As redes sociais criam tribos urbanas digitais, onde o indivíduo, ao buscar pertencimento, acaba adotando códigos de comportamento e consumo padronizados, homogeneizando a cultura'. O Cartaz 2, de um antropólogo digital, defende: 'Ao contrário da homogeneização, a internet permite o surgimento de microculturas e a visibilidade de identidades marginalizadas, fragmentando o monopólio cultural tradicional e ampliando a diversidade'. Considerando a comparação entre esses dois pontos de vista, qual é o aspecto central da divergência cultural apresentada?</t>
        </is>
      </c>
      <c r="I1314" s="6" t="inlineStr">
        <is>
          <t>A discussão sobre a viabilidade econômica das empresas de tecnologia no mercado nacional.</t>
        </is>
      </c>
      <c r="J1314" s="6" t="inlineStr">
        <is>
          <t>A análise da velocidade de transmissão de dados entre diferentes provedores de internet.</t>
        </is>
      </c>
      <c r="K1314" s="6" t="inlineStr">
        <is>
          <t>A oposição entre a ideia de padronização de comportamentos e a valorização da diversidade identitária.</t>
        </is>
      </c>
      <c r="L1314" s="6" t="inlineStr">
        <is>
          <t>O debate sobre a idade mínima para o acesso a plataformas digitais por adolescentes.</t>
        </is>
      </c>
      <c r="M1314" s="6" t="inlineStr">
        <is>
          <t>A comparação entre o número de usuários ativos no Facebook e no Instagram atualmente.</t>
        </is>
      </c>
      <c r="N1314" s="6" t="inlineStr">
        <is>
          <t>C</t>
        </is>
      </c>
      <c r="O1314" s="6" t="inlineStr">
        <is>
          <t>A questão exige a comparação (Habilidade CH-H4) entre duas fontes (Cartaz 1 e Cartaz 2) sobre um aspecto da cultura (o impacto das redes sociais). O Cartaz 1 defende que a tecnologia promove homogeneização/padronização, enquanto o Cartaz 2 argumenta que ela promove diversidade/fragmentação. A alternativa C sintetiza exatamente esse confronto de interpretações sobre o fenômeno cultural.</t>
        </is>
      </c>
      <c r="P1314" s="6" t="b">
        <v>1</v>
      </c>
      <c r="Q1314" s="6" t="n">
        <v>0.03260869565217391</v>
      </c>
      <c r="R1314" s="6" t="n">
        <v>1.252427184466019</v>
      </c>
      <c r="S1314" s="6" t="n">
        <v>0.9019607843137255</v>
      </c>
      <c r="T1314" s="6" t="n">
        <v>15.45847619047619</v>
      </c>
      <c r="U1314" s="6" t="n">
        <v>5</v>
      </c>
      <c r="V1314" s="6" t="n">
        <v>5</v>
      </c>
      <c r="W1314" s="6" t="n">
        <v>5</v>
      </c>
      <c r="X1314" s="6" t="n">
        <v>5</v>
      </c>
      <c r="Y1314" s="6" t="n">
        <v>5</v>
      </c>
      <c r="Z1314" s="6" t="n">
        <v>5</v>
      </c>
      <c r="AA1314" s="6" t="inlineStr">
        <is>
          <t>O item demonstra excelente alinhamento com a habilidade CH-H4, pois a tarefa central é comparar explicitamente dois pontos de vista (sociólogo vs. antropólogo) sobre um aspecto cultural (impacto das redes sociais). Os objetos de conhecimento (diversidade cultural, conflitos) são perfeitamente adequados e diretrizes para a análise. Os distratores (A, B, D, E) são plausíveis, pois tangenciam temas relacionados à tecnologia e sociedade, mas não capturam o núcleo da divergência apresentada nas fontes, funcionando como bons elementos de distração. O nível de complexidade e a exigência de análise comparativa são apropriados para o Ensino Médio. O formato, com enunciado contextualizado, duas fontes com perspectivas distintas e uma questão que pede a identificação do ponto de divergência, está em total aderência ao padrão de itens de competência específica do ENEM.</t>
        </is>
      </c>
      <c r="AB1314" s="6" t="n">
        <v>5</v>
      </c>
      <c r="AC1314" s="6" t="n">
        <v>5</v>
      </c>
      <c r="AD1314" s="6" t="n">
        <v>5</v>
      </c>
      <c r="AE1314" s="6" t="n">
        <v>5</v>
      </c>
      <c r="AF1314" s="6" t="n">
        <v>5</v>
      </c>
      <c r="AG1314" s="6" t="n">
        <v>5</v>
      </c>
      <c r="AH1314" s="6" t="inlineStr">
        <is>
          <t>O item apresenta excelente alinhamento à habilidade CH-H4, pois exige do estudante a leitura e comparação explícita de duas fontes (Cartaz 1 e Cartaz 2) sobre um fenômeno cultural (impacto das redes sociais). Os objetos de conhecimento (diversidade cultural, conflitos) são integralmente abordados. Os distratores são plausíveis para quem não realiza a leitura atenta, abordando aspectos econômicos, técnicos ou regulatórios não presentes nos textos, mas distintos entre si. O vocabulário e a complexidade são adequados ao Ensino Médio, e a estrutura do enunciado e das alternativas segue rigorosamente o padrão do ENEM.</t>
        </is>
      </c>
    </row>
    <row r="1315">
      <c r="A1315" s="6" t="inlineStr">
        <is>
          <t>14770dd4-3286-4d17-a478-b8e6ccd480a4</t>
        </is>
      </c>
      <c r="B1315" s="6" t="inlineStr">
        <is>
          <t>sem_grafo</t>
        </is>
      </c>
      <c r="C1315" s="6" t="inlineStr">
        <is>
          <t>CH</t>
        </is>
      </c>
      <c r="D1315" s="6" t="inlineStr">
        <is>
          <t>Ciencias Humanas e suas Tecnologias</t>
        </is>
      </c>
      <c r="E1315" s="6" t="n">
        <v>1</v>
      </c>
      <c r="F1315" s="6" t="inlineStr">
        <is>
          <t>CH-H4</t>
        </is>
      </c>
      <c r="G1315" s="6" t="inlineStr">
        <is>
          <t>Comparar pontos de vista expressos em diferentes fontes sobre determinado aspecto da cultura.</t>
        </is>
      </c>
      <c r="H1315" s="6" t="inlineStr">
        <is>
          <t>Durante uma pesquisa escolar sobre as diferentes interpretações do Carnaval no Brasil, um aluno deparou-se com dois textos. O Texto I, escrito por um antropólogo, afirma: 'O Carnaval funciona como um rito de inversão da ordem social, no qual as normas cotidianas são suspensas e os marginalizados ocupam temporariamente o centro do poder, parodiando a hierarquia estabelecida.' Já o Texto II, extraído de um relatório de uma agência de turismo, argumenta: 'O Carnaval brasileiro é um dos maiores eventos do planeta, movimentando bilhões de reais e gerando milhares de empregos diretos e indiretos, sendo fundamental para a projeção da imagem do país no cenário internacional.' Com base na comparação dessas duas fontes, qual é a principal divergência de pontos de vista apresentada?</t>
        </is>
      </c>
      <c r="I1315" s="6" t="inlineStr">
        <is>
          <t>Ambos os textos concordam que o Carnaval é uma manifestação cultural que perdeu seu sentido original devido à interferência do governo.</t>
        </is>
      </c>
      <c r="J1315" s="6" t="inlineStr">
        <is>
          <t>O Texto I enfatiza a função social e simbólica da festa como espaço de resistência e crítica, enquanto o Texto II destaca sua dimensão econômica e de espetáculo.</t>
        </is>
      </c>
      <c r="K1315" s="6" t="inlineStr">
        <is>
          <t>O Texto I defende o fim do Carnaval de rua por causa da desordem pública, ao passo que o Texto II apoia apenas os desfiles de escolas de samba.</t>
        </is>
      </c>
      <c r="L1315" s="6" t="inlineStr">
        <is>
          <t>As fontes apresentam visões opostas sobre a origem religiosa do Carnaval, sendo uma católica e a outra pagã.</t>
        </is>
      </c>
      <c r="M1315" s="6" t="inlineStr">
        <is>
          <t>O Texto II critica a comercialização excessiva da festa, enquanto o Texto I celebra a geração de renda para as comunidades locais.</t>
        </is>
      </c>
      <c r="N1315" s="6" t="inlineStr">
        <is>
          <t>B</t>
        </is>
      </c>
      <c r="O1315" s="6" t="inlineStr">
        <is>
          <t>A habilidade CH-H4 é avaliada ao solicitar que o estudante compare diferentes perspectivas sobre um mesmo fenômeno cultural. A alternativa B é a correta pois identifica com precisão a distinção de foco: o Texto I adota uma visão sociológica/antropológica focada na estrutura social e na simbologia da inversão, enquanto o Texto II adota uma visão econômica focada no mercado e no turismo, estabelecendo a comparação solicitada.</t>
        </is>
      </c>
      <c r="P1315" s="6" t="b">
        <v>1</v>
      </c>
      <c r="Q1315" s="6" t="n">
        <v>0.02521008403361345</v>
      </c>
      <c r="R1315" s="6" t="n">
        <v>1.254237288135593</v>
      </c>
      <c r="S1315" s="6" t="n">
        <v>0.8263888888888888</v>
      </c>
      <c r="T1315" s="6" t="n">
        <v>16.39416666666667</v>
      </c>
      <c r="U1315" s="6" t="n">
        <v>5</v>
      </c>
      <c r="V1315" s="6" t="n">
        <v>5</v>
      </c>
      <c r="W1315" s="6" t="n">
        <v>5</v>
      </c>
      <c r="X1315" s="6" t="n">
        <v>5</v>
      </c>
      <c r="Y1315" s="6" t="n">
        <v>5</v>
      </c>
      <c r="Z1315" s="6" t="n">
        <v>5</v>
      </c>
      <c r="AA1315" s="6" t="inlineStr">
        <is>
          <t>O item apresenta excelente alinhamento com a habilidade-alvo CH-H4, pois demanda explicitamente a comparação de dois pontos de vista distintos sobre o mesmo fenômeno cultural (Carnaval). Os objetos de conhecimento (diversidade cultural, conflitos e vida em sociedade) são perfeitamente adequados e materializados nos textos, que abordam a função social do evento e seu impacto econômico. Os distratores são plausíveis, pois exploram possíveis mal-entendidos ou interpretações parciais do conteúdo (como a perda do sentido original, a crítica à desordem ou a divergência religiosa), mas são claramente superados pela análise comparativa solicitada. O nível de complexidade é adequado para o Ensino Médio, exigindo a compreensão de diferentes perspectivas disciplinares (antropologia vs. economia) e a identificação de suas divergências centrais. Finalmente, o item adere perfeitamente ao formato ENEM, com enunciado contextualizado, duas fontes de natureza distinta (acadêmica e institucional) e uma alternativa correta que exige a síntese da comparação, sem ser uma mera cópia de trechos.</t>
        </is>
      </c>
      <c r="AB1315" s="6" t="n">
        <v>5</v>
      </c>
      <c r="AC1315" s="6" t="n">
        <v>5</v>
      </c>
      <c r="AD1315" s="6" t="n">
        <v>5</v>
      </c>
      <c r="AE1315" s="6" t="n">
        <v>5</v>
      </c>
      <c r="AF1315" s="6" t="n">
        <v>5</v>
      </c>
      <c r="AG1315" s="6" t="n">
        <v>5</v>
      </c>
      <c r="AH1315" s="6" t="inlineStr">
        <is>
          <t>O item avalia com precisão a habilidade CH-H4, exigindo do estudante a comparação explícita entre duas perspectivas distintas (antropológica e econômica) sobre um mesmo fenômeno cultural (o Carnaval). Os objetos de conhecimento são plenamente adequados, abordando a diversidade de interpretações culturais e o impacto na sociedade. Os distratores são bem construídos e plausíveis, explorando erros de leitura comuns, como a inversão de argumentos (E), a projeção de opiniões externas (C) ou o uso de conhecimento prévio não contido nos textos (D). O vocabulário e a complexidade cognitiva são perfeitamente adequados ao Ensino Médio, e a estrutura segue rigorosamente o padrão ENEM.</t>
        </is>
      </c>
    </row>
    <row r="1316">
      <c r="A1316" s="6" t="inlineStr">
        <is>
          <t>582736b1-219a-49d0-a14e-6c27cf4143f1</t>
        </is>
      </c>
      <c r="B1316" s="6" t="inlineStr">
        <is>
          <t>sem_grafo</t>
        </is>
      </c>
      <c r="C1316" s="6" t="inlineStr">
        <is>
          <t>CH</t>
        </is>
      </c>
      <c r="D1316" s="6" t="inlineStr">
        <is>
          <t>Ciencias Humanas e suas Tecnologias</t>
        </is>
      </c>
      <c r="E1316" s="6" t="n">
        <v>1</v>
      </c>
      <c r="F1316" s="6" t="inlineStr">
        <is>
          <t>CH-H4</t>
        </is>
      </c>
      <c r="G1316" s="6" t="inlineStr">
        <is>
          <t>Comparar pontos de vista expressos em diferentes fontes sobre determinado aspecto da cultura.</t>
        </is>
      </c>
      <c r="H1316" s="6" t="inlineStr">
        <is>
          <t>Durante uma feira de ciências na escola, um grupo de alunos apresentou um painel sobre as transformações na cultura urbana contemporânea. Para fundamentar a discussão, eles exibiram dois trechos de autores diferentes:
Trecho I: "A cidade moderna, com sua velocidade e seus arranha-céus, é o símbolo máximo do progresso humano. O ritmo acelerado da vida urbana estimula a inovação, a eficiência e a quebra de antigas tradições que impedem o desenvolvimento das sociedades."
Trecho II: "O avanço desenfreado das cidades tem gerado uma perda irrecuperável de referências identitárias. O anonimato e a solidão nas metrópoles dissolvem os laços comunitários, transformando o indivíduo em uma peça isolada de uma engrenagem impessoal."
Com base na leitura comparativa dos dois trechos, qual é o aspecto central da cultura urbana sobre o qual os autores apresentam pontos de vista divergentes?</t>
        </is>
      </c>
      <c r="I1316" s="6" t="inlineStr">
        <is>
          <t>A influência da tecnologia na construção dos prédios altos.</t>
        </is>
      </c>
      <c r="J1316" s="6" t="inlineStr">
        <is>
          <t>O impacto do ritmo de vida urbano nas relações sociais e no sentimento de comunidade.</t>
        </is>
      </c>
      <c r="K1316" s="6" t="inlineStr">
        <is>
          <t>A necessidade de aumentar o transporte público para diminuir o anonimato.</t>
        </is>
      </c>
      <c r="L1316" s="6" t="inlineStr">
        <is>
          <t>A incapacidade das cidades modernas de gerarem empregos para a população.</t>
        </is>
      </c>
      <c r="M1316" s="6" t="inlineStr">
        <is>
          <t>A preferência dos moradores das cidades por atividades culturais tradicionais.</t>
        </is>
      </c>
      <c r="N1316" s="6" t="inlineStr">
        <is>
          <t>B</t>
        </is>
      </c>
      <c r="O1316" s="6" t="inlineStr">
        <is>
          <t>A questão exige a comparação entre duas fontes (Trecho I e Trecho II) sobre um mesmo tema cultural: a vida na cidade moderna. O Trecho I defende que o ritmo urbano promove progresso e inovação, enquanto o Trecho II critica esse mesmo ritmo por causar isolamento e perda de laços comunitários. Portanto, a habilidade CH-H4 é exercitada ao identificar que a divergência reside na avaliação dos efeitos da dinâmica urbana sobre as relações sociais e o senso de comunidade.</t>
        </is>
      </c>
      <c r="P1316" s="6" t="b">
        <v>1</v>
      </c>
      <c r="Q1316" s="6" t="n">
        <v>0.0297029702970297</v>
      </c>
      <c r="R1316" s="6" t="n">
        <v>0.9533898305084744</v>
      </c>
      <c r="S1316" s="6" t="n">
        <v>0.8859649122807017</v>
      </c>
      <c r="T1316" s="6" t="n">
        <v>13.34227272727273</v>
      </c>
      <c r="U1316" s="6" t="n">
        <v>4.8</v>
      </c>
      <c r="V1316" s="6" t="n">
        <v>5</v>
      </c>
      <c r="W1316" s="6" t="n">
        <v>5</v>
      </c>
      <c r="X1316" s="6" t="n">
        <v>4</v>
      </c>
      <c r="Y1316" s="6" t="n">
        <v>5</v>
      </c>
      <c r="Z1316" s="6" t="n">
        <v>5</v>
      </c>
      <c r="AA1316" s="6" t="inlineStr">
        <is>
          <t>O item demonstra excelente alinhamento com a habilidade-alvo CH-H4, pois a tarefa central é comparar os pontos de vista divergentes apresentados nos dois trechos sobre um aspecto da cultura urbana. A habilidade é exercitada de forma direta e clara. Os objetos de conhecimento esperados (Diversidade cultural, conflitos e vida em sociedade) são perfeitamente adequados e contemplados pela discussão sobre o impacto da vida urbana na identidade e nas relações sociais. Os distratores são plausíveis, pois exploram elementos presentes nos textos (tecnologia, prédios altos, tradições) desviam o foco da questão central, que é a comparação de pontos de vista sobre as relações sociais. O nível de complexidade e a linguagem são apropriados para o Ensino Médio. O formato segue rigorosamente as características do ENEM, com enunciado contextualizado, dois textos curtos e objetivos, e alternativas que exigem análise e síntese, sem serem óbvias.</t>
        </is>
      </c>
      <c r="AB1316" s="6" t="n">
        <v>4.8</v>
      </c>
      <c r="AC1316" s="6" t="n">
        <v>5</v>
      </c>
      <c r="AD1316" s="6" t="n">
        <v>5</v>
      </c>
      <c r="AE1316" s="6" t="n">
        <v>4</v>
      </c>
      <c r="AF1316" s="6" t="n">
        <v>5</v>
      </c>
      <c r="AG1316" s="6" t="n">
        <v>5</v>
      </c>
      <c r="AH1316" s="6" t="inlineStr">
        <is>
          <t>O item apresenta excelente alinhamento à habilidade CH-H4, pois exige do estudante a comparação explícita entre duas fontes de opiniões divergentes sobre um mesmo tema cultural (a vida urbana). Os objetos de conhecimento referentes à vida em sociedade e aos conflitos culturais são integralmente abordados na contraposição entre progresso/inovação e isolamento/perda de identidade. Os distratores são plausíveis, especialmente o A, que foca em um detalhe superficial do texto, enquanto C e D testam a capacidade de o aluno se restringir às informações fornecidas, padrão comum no ENEM. O vocabulário e a complexidade cognitiva são adequados ao Ensino Médio, e o formato segue rigorosamente as normas da prova, com enunciado contextualizado e comandos claros.</t>
        </is>
      </c>
    </row>
    <row r="1317">
      <c r="A1317" s="6" t="inlineStr">
        <is>
          <t>49950768-46c0-4186-a898-68f73216d76d</t>
        </is>
      </c>
      <c r="B1317" s="6" t="inlineStr">
        <is>
          <t>sem_grafo</t>
        </is>
      </c>
      <c r="C1317" s="6" t="inlineStr">
        <is>
          <t>CH</t>
        </is>
      </c>
      <c r="D1317" s="6" t="inlineStr">
        <is>
          <t>Ciencias Humanas e suas Tecnologias</t>
        </is>
      </c>
      <c r="E1317" s="6" t="n">
        <v>1</v>
      </c>
      <c r="F1317" s="6" t="inlineStr">
        <is>
          <t>CH-H4</t>
        </is>
      </c>
      <c r="G1317" s="6" t="inlineStr">
        <is>
          <t>Comparar pontos de vista expressos em diferentes fontes sobre determinado aspecto da cultura.</t>
        </is>
      </c>
      <c r="H1317" s="6" t="inlineStr">
        <is>
          <t>Durante uma assembleia escolar sobre a preservação do patrimônio histórico local, dois alunos apresentaram opiniões distintas sobre a realização de festivais de música popular na praça central da cidade. O Aluno A argumentou que 'esses eventos atraem multidões, gerando lixo e barulho que desrespeitam a tranquilidade dos moradores e a solenidade do ambiente histórico'. Por outro lado, o Aluno B defendeu que 'a praça é um espaço de convivência e a festa é uma manifestação viva da nossa cultura, revitalizando a área e aproximando as pessoas'. A partir da comparação desses dois pontos de vista, identifica-se um conflito entre:</t>
        </is>
      </c>
      <c r="I1317" s="6" t="inlineStr">
        <is>
          <t>A valorização do silêncio absoluto e a necessidade de expansão do comércio local.</t>
        </is>
      </c>
      <c r="J1317" s="6" t="inlineStr">
        <is>
          <t>A preservação estática do espaço e o uso dinâmico e social do patrimônio.</t>
        </is>
      </c>
      <c r="K1317" s="6" t="inlineStr">
        <is>
          <t>A proibição de qualquer evento ao ar livre e a defesa da privatização da praça.</t>
        </is>
      </c>
      <c r="L1317" s="6" t="inlineStr">
        <is>
          <t>A preferência por música erudita e o repúdio total às manifestações populares.</t>
        </is>
      </c>
      <c r="M1317" s="6" t="inlineStr">
        <is>
          <t>A manutenção da arquitetura original e a construção de novos prédios históricos.</t>
        </is>
      </c>
      <c r="N1317" s="6" t="inlineStr">
        <is>
          <t>B</t>
        </is>
      </c>
      <c r="O1317" s="6" t="inlineStr">
        <is>
          <t>A questão exige a habilidade CH-H4, pois solicita a comparação entre duas fontes (os discursos dos alunos) sobre um aspecto cultural (o uso da praça). O Aluno A prioriza a preservação e a ordem, enquanto o Aluno B valoriza a interação social e a manifestação cultural. A alternativa B sintetiza corretamente esse confronto de perspectivas: a visão de preservação estática versus a visão de uso dinâmico e social do patrimônio.</t>
        </is>
      </c>
      <c r="P1317" s="6" t="b">
        <v>1</v>
      </c>
      <c r="Q1317" s="6" t="n">
        <v>0.02352941176470588</v>
      </c>
      <c r="R1317" s="6" t="n">
        <v>1.318681318681319</v>
      </c>
      <c r="S1317" s="6" t="n">
        <v>0.8947368421052632</v>
      </c>
      <c r="T1317" s="6" t="n">
        <v>13.19890243902439</v>
      </c>
      <c r="U1317" s="6" t="n">
        <v>5</v>
      </c>
      <c r="V1317" s="6" t="n">
        <v>5</v>
      </c>
      <c r="W1317" s="6" t="n">
        <v>5</v>
      </c>
      <c r="X1317" s="6" t="n">
        <v>5</v>
      </c>
      <c r="Y1317" s="6" t="n">
        <v>5</v>
      </c>
      <c r="Z1317" s="6" t="n">
        <v>5</v>
      </c>
      <c r="AA1317" s="6" t="inlineStr">
        <is>
          <t>O item demonstra excelente alinhamento com a habilidade CH-H4, pois a tarefa central é comparar explicitamente dois pontos de vista (fontes) sobre um aspecto cultural (o uso de um patrimônio). Os objetos de conhecimento (diversidade cultural, conflitos e vida em sociedade) são perfeitamente adequados e operacionalizados no enunciado, que retrata um conflito social e cultural. Os distratores são plausíveis, pois cada um captura um elemento presente no debate (silêncio/comércio, proibição/privatização, música erudita/popular, arquitetura/novos prédios), mas apenas o gabarito (B) capta a essência do conflito central entre a visão estática e a dinâmica do patrimônio. O nível de complexidade é adequado ao Ensino Médio, exigindo análise e síntese de argumentos. O formato, com enunciado contextualizado, duas fontes de opinião e alternativas que sintetizam o conflito, está em total aderência ao padrão de itens de competência do ENEM.</t>
        </is>
      </c>
      <c r="AB1317" s="6" t="n">
        <v>4.8</v>
      </c>
      <c r="AC1317" s="6" t="n">
        <v>5</v>
      </c>
      <c r="AD1317" s="6" t="n">
        <v>5</v>
      </c>
      <c r="AE1317" s="6" t="n">
        <v>4</v>
      </c>
      <c r="AF1317" s="6" t="n">
        <v>5</v>
      </c>
      <c r="AG1317" s="6" t="n">
        <v>5</v>
      </c>
      <c r="AH1317" s="6" t="inlineStr">
        <is>
          <t>O item avalia com precisão a habilidade CH-H4, exigindo que o estudante compare dois discursos distintos sobre o uso de um patrimônio público para identificar o conflito subjacente. Os objetos de conhecimento (diversidade cultural, conflitos e vida em sociedade) são integralmente abordados no contexto da disputa pelo espaço urbano. Os distratores são plausíveis, especialmente as alternativas A e D, que exploram interpretações parciais ou estereotipadas do texto, exigindo leitura atenta, embora a alternativa E seja um pouco mais fácil de descartar por falta de nexo textual. O nível de linguagem e a complexidade cognitiva são perfeitamente adequados ao Ensino Médio, e o item segue rigorosamente o formato e o estilo adotados nas provas do ENEM.</t>
        </is>
      </c>
    </row>
    <row r="1318">
      <c r="A1318" s="6" t="inlineStr">
        <is>
          <t>4cd82362-1e6f-4add-899f-61efdc413875</t>
        </is>
      </c>
      <c r="B1318" s="6" t="inlineStr">
        <is>
          <t>sem_grafo</t>
        </is>
      </c>
      <c r="C1318" s="6" t="inlineStr">
        <is>
          <t>CH</t>
        </is>
      </c>
      <c r="D1318" s="6" t="inlineStr">
        <is>
          <t>Ciencias Humanas e suas Tecnologias</t>
        </is>
      </c>
      <c r="E1318" s="6" t="n">
        <v>1</v>
      </c>
      <c r="F1318" s="6" t="inlineStr">
        <is>
          <t>CH-H5</t>
        </is>
      </c>
      <c r="G1318" s="6" t="inlineStr">
        <is>
          <t>Identificar as manifestacoes ou representacoes da diversidade do patrimonio cultural e artistico em diferentes sociedades.</t>
        </is>
      </c>
      <c r="H1318" s="6" t="inlineStr">
        <is>
          <t>O Samba de Roda, originário do Recôncavo Baiano, foi proclamado pela UNESCO como Obra-Prima do Patrimônio Oral e Imaterial da Humanidade. Essa manifestação combina música, dança e poesia, refletindo a mistura de heranças africanas, indígenas e portuguesas, e funciona como um espaço de preservação da memória e da identidade das comunidades locais. A análise dessa prática social permite compreender que o patrimônio cultural de um povo é formado por:</t>
        </is>
      </c>
      <c r="I1318" s="6" t="inlineStr">
        <is>
          <t>Monumentos arquitetônicos apenas, visto que expressões imateriais não possuem valor histórico reconhecido internacionalmente.</t>
        </is>
      </c>
      <c r="J1318" s="6" t="inlineStr">
        <is>
          <t>Manifestações uniformes que buscam padronizar os costumes locais para facilitar a compreensão por turistas estrangeiros.</t>
        </is>
      </c>
      <c r="K1318" s="6" t="inlineStr">
        <is>
          <t>Diversas expressões simbólicas e materiais que carregam sentidos de identidade e pertencimento para grupos sociais específicos.</t>
        </is>
      </c>
      <c r="L1318" s="6" t="inlineStr">
        <is>
          <t>Produções artísticas individuais que não possuem relação com os processos históricos de formação da sociedade brasileira.</t>
        </is>
      </c>
      <c r="M1318" s="6" t="inlineStr">
        <is>
          <t>Práticas culturais que devem permanecer estagnadas no tempo, sem sofrer influências de outras culturas para manter sua autenticidade.</t>
        </is>
      </c>
      <c r="N1318" s="6" t="inlineStr">
        <is>
          <t>C</t>
        </is>
      </c>
      <c r="O1318" s="6" t="inlineStr">
        <is>
          <t>A habilidade CH-H5 exige identificar manifestações da diversidade do patrimônio cultural e artístico. A alternativa C é a correta pois reconhece o Samba de Roda como uma expressão da diversidade cultural que constitui a identidade de um grupo, diferenciando-se das outras opções que reduzem o patrimônio a aspectos materiais, mercantis ou estanques.</t>
        </is>
      </c>
      <c r="P1318" s="6" t="b">
        <v>1</v>
      </c>
      <c r="Q1318" s="6" t="n">
        <v>0.06593406593406594</v>
      </c>
      <c r="R1318" s="6" t="n">
        <v>2.258064516129032</v>
      </c>
      <c r="S1318" s="6" t="n">
        <v>0.9381443298969072</v>
      </c>
      <c r="T1318" s="6" t="n">
        <v>16.2</v>
      </c>
      <c r="U1318" s="6" t="n">
        <v>5</v>
      </c>
      <c r="V1318" s="6" t="n">
        <v>5</v>
      </c>
      <c r="W1318" s="6" t="n">
        <v>5</v>
      </c>
      <c r="X1318" s="6" t="n">
        <v>5</v>
      </c>
      <c r="Y1318" s="6" t="n">
        <v>5</v>
      </c>
      <c r="Z1318" s="6" t="n">
        <v>5</v>
      </c>
      <c r="AA1318" s="6" t="inlineStr">
        <is>
          <t>O item apresenta excelente alinhamento com a habilidade CH-H5, pois a análise do Samba de Roda como manifestação cultural permite a identificação da diversidade do patrimônio artístico e sua função na construção da identidade social. Os objetos de conhecimento 'Diversidade cultural, conflitos e vida em sociedade' são perfeitamente adequados e operacionalizados no enunciado e na alternativa correta. Os distratores são plausíveis e funcionam efetivamente como armadilhas: A) reduz o patrimônio ao material e ignora o reconhecimento da UNESCO; B) apresenta uma visão turística e homogeneizadora, oposta à diversidade; D) descontextualiza a produção artística da formação social; E) propõe uma visão estagnada e a-histórica da cultura. O nível de complexidade é adequado ao Ensino Médio, exigindo compreensão de conceitos como patrimônio imaterial e identidade cultural. A aderência ao formato ENEM é perfeita, com um enunciado contextualizado, uma questão de interpretação de texto e uma alternativa correta que sintetiza o cerne da habilidade.</t>
        </is>
      </c>
      <c r="AB1318" s="6" t="n">
        <v>4.8</v>
      </c>
      <c r="AC1318" s="6" t="n">
        <v>5</v>
      </c>
      <c r="AD1318" s="6" t="n">
        <v>5</v>
      </c>
      <c r="AE1318" s="6" t="n">
        <v>4</v>
      </c>
      <c r="AF1318" s="6" t="n">
        <v>5</v>
      </c>
      <c r="AG1318" s="6" t="n">
        <v>5</v>
      </c>
      <c r="AH1318" s="6" t="inlineStr">
        <is>
          <t>O item apresenta excelente alinhamento à habilidade CH-H5, pois utiliza uma manifestação cultural específica (Samba de Roda) para conduzir o aluno à identificação das características gerais do patrimônio cultural e artístico. Os objetos de conhecimento esperados (diversidade cultural e vida em sociedade) são integralmente contemplados no enunciado, que destaca a mistura de heranças e a função social da prática. Os distratores são plausíveis e exploram concepções errôneas comuns, como a limitação do patrimônio aos bens materiais (A), a ideia de estagnação cultural (E) e o desvinculo com a história (D), embora a alternativa B seja um pouco menos sutil que as demais. O item é adequado ao nível do Ensino Médio e segue rigorosamente o formato e a linguagem adotados pelo ENEM.</t>
        </is>
      </c>
    </row>
    <row r="1319">
      <c r="A1319" s="6" t="inlineStr">
        <is>
          <t>fe6a7cc4-9987-4409-87a7-8057fa480c90</t>
        </is>
      </c>
      <c r="B1319" s="6" t="inlineStr">
        <is>
          <t>sem_grafo</t>
        </is>
      </c>
      <c r="C1319" s="6" t="inlineStr">
        <is>
          <t>CH</t>
        </is>
      </c>
      <c r="D1319" s="6" t="inlineStr">
        <is>
          <t>Ciencias Humanas e suas Tecnologias</t>
        </is>
      </c>
      <c r="E1319" s="6" t="n">
        <v>1</v>
      </c>
      <c r="F1319" s="6" t="inlineStr">
        <is>
          <t>CH-H5</t>
        </is>
      </c>
      <c r="G1319" s="6" t="inlineStr">
        <is>
          <t>Identificar as manifestacoes ou representacoes da diversidade do patrimonio cultural e artistico em diferentes sociedades.</t>
        </is>
      </c>
      <c r="H1319" s="6" t="inlineStr">
        <is>
          <t>A forma como diferentes sociedades lidam com a morte e a memoria dos antepassados reflete a diversidade do seu patrimonio cultural. No Mexico, o 'Dia de los Muertos' e marcado por festividades coloridas, altares com oferendas e imagens de caveiras, simbolizando uma alegre recepcao das almas. Ja no Brasil, o 'Dia de Finados' e tradicionalmente um momento de recolhimento e respeito, caracterizado por visitas aos cemiterios e oracoes silenciosas. A comparacao entre essas duas manifestacoes culturais permite concluir que o patrimonio artistico e cultural e constituido por:</t>
        </is>
      </c>
      <c r="I1319" s="6" t="inlineStr">
        <is>
          <t>Tradicoes que se mantem identicas em todo o mundo ocidental para garantir a unidade religiosa.</t>
        </is>
      </c>
      <c r="J1319" s="6" t="inlineStr">
        <is>
          <t>Expressoes que eliminam as influencias historicas para criar novas formas de arte moderna.</t>
        </is>
      </c>
      <c r="K1319" s="6" t="inlineStr">
        <is>
          <t>Representacoes diversas que refletem a identidade, os valores e as crencas especificas de cada sociedade.</t>
        </is>
      </c>
      <c r="L1319" s="6" t="inlineStr">
        <is>
          <t>Praticas que buscam padronizar os rituais de luto para evitar conflitos sociais.</t>
        </is>
      </c>
      <c r="M1319" s="6" t="inlineStr">
        <is>
          <t>Manifestacoes que separam a arte da vida cotidiana, restringindo-a aos espacos museologicos.</t>
        </is>
      </c>
      <c r="N1319" s="6" t="inlineStr">
        <is>
          <t>C</t>
        </is>
      </c>
      <c r="O1319" s="6" t="inlineStr">
        <is>
          <t>A habilidade CH-H5 exige a identificacao de manifestacoes da diversidade do patrimonio cultural. A alternativa C e a correta pois reconhece que as diferencas entre o festival mexicano e a comemoracao brasileira sao representacoes artisticas e culturais distintas, que expressam a singularidade e a diversidade do patrimonio de cada sociedade, em vez de homogeneiza-las ou desvincula-las do contexto social.</t>
        </is>
      </c>
      <c r="P1319" s="6" t="b">
        <v>1</v>
      </c>
      <c r="Q1319" s="6" t="n">
        <v>0.1136363636363636</v>
      </c>
      <c r="R1319" s="6" t="n">
        <v>2.643312101910828</v>
      </c>
      <c r="S1319" s="6" t="n">
        <v>0.946236559139785</v>
      </c>
      <c r="T1319" s="6" t="n">
        <v>16.20711038961039</v>
      </c>
      <c r="U1319" s="6" t="n">
        <v>5</v>
      </c>
      <c r="V1319" s="6" t="n">
        <v>5</v>
      </c>
      <c r="W1319" s="6" t="n">
        <v>5</v>
      </c>
      <c r="X1319" s="6" t="n">
        <v>5</v>
      </c>
      <c r="Y1319" s="6" t="n">
        <v>5</v>
      </c>
      <c r="Z1319" s="6" t="n">
        <v>5</v>
      </c>
      <c r="AA1319" s="6" t="inlineStr">
        <is>
          <t>O item apresenta excelente alinhamento com a habilidade CH-H5, pois a tarefa central é identificar as manifestações culturais (Dia de los Muertos e Dia de Finados) como representações da diversidade do patrimônio. Os objetos de conhecimento (diversidade cultural, conflitos e vida em sociedade) são perfeitamente adequados, pois o enunciado e a alternativa correta focam exatamente na relação entre as expressões culturais e a identidade/valores de cada sociedade. Os distratores são plausíveis e funcionam como bons armadilhas: a alternativa A sugere unidade, a B desvincula do histórico, a D propõe padronização e a E isola a arte, todas ideias contrárias à diversidade. O nível de complexidade é adequado ao Ensino Médio, exigindo análise comparativa e compreensão de conceitos abstratos como identidade e valores culturais. O formato segue rigorosamente o padrão ENEM, com um texto contextualizador, uma pergunta clara e cinco alternativas de múltipla escolha com uma única resposta correta.</t>
        </is>
      </c>
      <c r="AB1319" s="6" t="n">
        <v>4.8</v>
      </c>
      <c r="AC1319" s="6" t="n">
        <v>5</v>
      </c>
      <c r="AD1319" s="6" t="n">
        <v>5</v>
      </c>
      <c r="AE1319" s="6" t="n">
        <v>4</v>
      </c>
      <c r="AF1319" s="6" t="n">
        <v>5</v>
      </c>
      <c r="AG1319" s="6" t="n">
        <v>5</v>
      </c>
      <c r="AH1319" s="6" t="inlineStr">
        <is>
          <t>O item está perfeitamente alinhado à habilidade CH-H5, pois exige o reconhecimento da diversidade do patrimônio cultural a partir da comparação entre duas manifestações distintas (México e Brasil). Os objetos de conhecimento referentes à diversidade cultural são adequadamente explorados. Os distratores são plausíveis, pois apresentam visões distorcidas ou reducionistas sobre cultura (homogeneização, padronização, separação da arte), testando a capacidade de análise crítica. O nível de complexidade e a linguagem são compatíveis com o Ensino Médio, e o formato (enunciado contextualizado seguido de 5 alternativas) segue rigorosamente o modelo do ENEM.</t>
        </is>
      </c>
    </row>
    <row r="1320">
      <c r="A1320" s="6" t="inlineStr">
        <is>
          <t>b5397948-602b-4d0f-a106-a8d72ecbaea9</t>
        </is>
      </c>
      <c r="B1320" s="6" t="inlineStr">
        <is>
          <t>sem_grafo</t>
        </is>
      </c>
      <c r="C1320" s="6" t="inlineStr">
        <is>
          <t>CH</t>
        </is>
      </c>
      <c r="D1320" s="6" t="inlineStr">
        <is>
          <t>Ciencias Humanas e suas Tecnologias</t>
        </is>
      </c>
      <c r="E1320" s="6" t="n">
        <v>1</v>
      </c>
      <c r="F1320" s="6" t="inlineStr">
        <is>
          <t>CH-H5</t>
        </is>
      </c>
      <c r="G1320" s="6" t="inlineStr">
        <is>
          <t>Identificar as manifestacoes ou representacoes da diversidade do patrimonio cultural e artistico em diferentes sociedades.</t>
        </is>
      </c>
      <c r="H1320" s="6" t="inlineStr">
        <is>
          <t>A Festa do Divino Espírito Santo, trazida ao Brasil pelos colonizadores portugueses, assumiu características singulares em diferentes regiões do país. Em cidades como Pirenópolis, em Goiás, e em Paraty, no Rio de Janeiro, a celebração religiosa católica mistura-se a manifestações populares locais, como as cavalhadas e o congado, envolvendo a comunidade em um calendário festivo próprio que inclui música, dança e culinária típica. Esse fenômeno cultural demonstra que o patrimônio artístico e histórico de uma sociedade:</t>
        </is>
      </c>
      <c r="I1320" s="6" t="inlineStr">
        <is>
          <t>é imutável e deve permanecer idêntico ao original para garantir a preservação da história europeia no território nacional.</t>
        </is>
      </c>
      <c r="J1320" s="6" t="inlineStr">
        <is>
          <t>caracteriza-se pela homogeneidade, impedindo que influências externas modifiquem as tradições locais já estabelecidas.</t>
        </is>
      </c>
      <c r="K1320" s="6" t="inlineStr">
        <is>
          <t>manifesta-se de forma diversa, incorporando elementos de diferentes origens e ressignificando-se conforme o contexto social de cada comunidade.</t>
        </is>
      </c>
      <c r="L1320" s="6" t="inlineStr">
        <is>
          <t>baseia-se exclusivamente em manifestações eruditas, rejeitando a participação de expressões populares consideradas de menor valor histórico.</t>
        </is>
      </c>
      <c r="M1320" s="6" t="inlineStr">
        <is>
          <t>depende de reconhecimento internacional para ser considerado válido, visto que as adaptações regionais descaracterizam a autenticidade da festa.</t>
        </is>
      </c>
      <c r="N1320" s="6" t="inlineStr">
        <is>
          <t>C</t>
        </is>
      </c>
      <c r="O1320" s="6" t="inlineStr">
        <is>
          <t>A questão aborda a habilidade CH-H5 ao apresentar um exemplo concreto (Festa do Divino) de como um patrimônio cultural se manifesta de maneira diversa em diferentes sociedades (ou regiões). A alternativa correta (C) identifica que a diversidade do patrimônio cultural está justamente na capacidade de adaptação e na mistura de elementos (sincretismo), criando representações únicas que refletem a identidade de cada grupo social.</t>
        </is>
      </c>
      <c r="P1320" s="6" t="b">
        <v>1</v>
      </c>
      <c r="Q1320" s="6" t="n">
        <v>0.04123711340206185</v>
      </c>
      <c r="R1320" s="6" t="n">
        <v>2.237288135593221</v>
      </c>
      <c r="S1320" s="6" t="n">
        <v>0.9326923076923077</v>
      </c>
      <c r="T1320" s="6" t="n">
        <v>18.50127583108715</v>
      </c>
      <c r="U1320" s="6" t="n">
        <v>4.8</v>
      </c>
      <c r="V1320" s="6" t="n">
        <v>5</v>
      </c>
      <c r="W1320" s="6" t="n">
        <v>5</v>
      </c>
      <c r="X1320" s="6" t="n">
        <v>4</v>
      </c>
      <c r="Y1320" s="6" t="n">
        <v>5</v>
      </c>
      <c r="Z1320" s="6" t="n">
        <v>5</v>
      </c>
      <c r="AA1320" s="6" t="inlineStr">
        <is>
          <t>O item apresenta excelente alinhamento com a habilidade CH-H5, pois descreve um fenômeno cultural (a Festa do Divino Espírito Santo) que ilustra a diversidade e a ressignificação do patrimônio em diferentes contextos sociais. Os objetos de conhecimento (diversidade cultural, conflitos e vida em sociedade) são perfeitamente adequados e operacionalizados no enunciado. Os distratores (A, B, D e E) são plausíveis, pois exploram concepções equivocadas e comuns sobre patrimônio cultural (imutabilidade, homogeneidade, exclusividade erudita e dependência de validação externa), funcionando como bons desafios para o estudante. O nível de linguagem e a complexidade da análise são adequados para o Ensino Médio. A estrutura do item, com seu contexto enriquecedor e alternativas que exigem interpretação crítica, está em total aderência ao formato do ENEM.</t>
        </is>
      </c>
      <c r="AB1320" s="6" t="n">
        <v>5</v>
      </c>
      <c r="AC1320" s="6" t="n">
        <v>5</v>
      </c>
      <c r="AD1320" s="6" t="n">
        <v>5</v>
      </c>
      <c r="AE1320" s="6" t="n">
        <v>5</v>
      </c>
      <c r="AF1320" s="6" t="n">
        <v>5</v>
      </c>
      <c r="AG1320" s="6" t="n">
        <v>5</v>
      </c>
      <c r="AH1320" s="6" t="inlineStr">
        <is>
          <t>O item apresenta excelente alinhamento à habilidade CH-H5, pois solicita ao aluno reconhecer a diversidade e a ressignificação do patrimônio cultural a partir de um exemplo concreto (Festa do Divino) em diferentes contextos regionais. Os objetos de conhecimento (diversidade cultural e vida em sociedade) são integralmente abordados no enunciado. Os distratores são plausíveis, representando visões estereotipadas ou equivocadas sobre patrimônio (imutabilidade, homogeneidade, elitismo), mas são facilmente descartados pela leitura atenta do texto. O nível de complexidade e o vocabulário são adequados ao Ensino Médio, e a estrutura segue rigorosamente o padrão do ENEM, com enunciado contextualizado e alternativas completas.</t>
        </is>
      </c>
    </row>
    <row r="1321">
      <c r="A1321" s="6" t="inlineStr">
        <is>
          <t>4a72b5c8-a817-450c-a4f2-84f8ff91874e</t>
        </is>
      </c>
      <c r="B1321" s="6" t="inlineStr">
        <is>
          <t>sem_grafo</t>
        </is>
      </c>
      <c r="C1321" s="6" t="inlineStr">
        <is>
          <t>CH</t>
        </is>
      </c>
      <c r="D1321" s="6" t="inlineStr">
        <is>
          <t>Ciencias Humanas e suas Tecnologias</t>
        </is>
      </c>
      <c r="E1321" s="6" t="n">
        <v>1</v>
      </c>
      <c r="F1321" s="6" t="inlineStr">
        <is>
          <t>CH-H5</t>
        </is>
      </c>
      <c r="G1321" s="6" t="inlineStr">
        <is>
          <t>Identificar as manifestacoes ou representacoes da diversidade do patrimonio cultural e artistico em diferentes sociedades.</t>
        </is>
      </c>
      <c r="H1321" s="6" t="inlineStr">
        <is>
          <t>A Convenção para a Salvaguarda do Patrimônio Cultural Imaterial da UNESCO define esse patrimônio como o conjunto de práticas, representações, expressões, conhecimentos e técnicas que as comunidades reconhecem como parte integrante de seu patrimônio cultural. Exemplos notáveis incluem a Festa do Divino Espírito Santo no Brasil, a Ópera de Pequim na China e a Dança dos Véus na Egito antiga. Essas manifestações, embora distintas em forma e origem, compartilham a característica de serem transmitidas de geração em geração.</t>
        </is>
      </c>
      <c r="I1321" s="6" t="inlineStr">
        <is>
          <t>A globalização cultural homogeneizou as expressões artísticas, tornando indistinguíveis as tradições de diferentes sociedades.</t>
        </is>
      </c>
      <c r="J1321" s="6" t="inlineStr">
        <is>
          <t>O patrimônio cultural de uma sociedade é composto exclusivamente por monumentos arquitetônicos e objetos físicos encontrados em museus.</t>
        </is>
      </c>
      <c r="K1321" s="6" t="inlineStr">
        <is>
          <t>A diversidade do patrimônio cultural e artístico revela-se por meio de manifestações singulares que constituem a identidade e a memória de diferentes povos.</t>
        </is>
      </c>
      <c r="L1321" s="6" t="inlineStr">
        <is>
          <t>As manifestações culturais imateriais possuem menor valor histórico do que os bens materiais, pois não podem ser tocados ou preservados fisicamente.</t>
        </is>
      </c>
      <c r="M1321" s="6" t="inlineStr">
        <is>
          <t>A preservação do patrimônio cultural deve focar apenas no entretenimento turístico, ignorando o significado simbólico para as comunidades locais.</t>
        </is>
      </c>
      <c r="N1321" s="6" t="inlineStr">
        <is>
          <t>C</t>
        </is>
      </c>
      <c r="O1321" s="6" t="inlineStr">
        <is>
          <t>A habilidade CH-H5 exige a identificação de manifestações da diversidade do patrimônio cultural. A alternativa C é a correta porque reconhece que as práticas citadas (Festa, Ópera, Dança) são representações da diversidade cultural, expressando a identidade única de cada sociedade. As demais alternativas ou negam a diversidade (A), restringem o conceito de patrimônio (B, D) ou deturpam sua finalidade (E).</t>
        </is>
      </c>
      <c r="P1321" s="6" t="b">
        <v>1</v>
      </c>
      <c r="Q1321" s="6" t="n">
        <v>0.07526881720430108</v>
      </c>
      <c r="R1321" s="6" t="n">
        <v>4.307692307692307</v>
      </c>
      <c r="S1321" s="6" t="n">
        <v>0.8532110091743119</v>
      </c>
      <c r="T1321" s="6" t="n">
        <v>16.51195809248555</v>
      </c>
      <c r="U1321" s="6" t="n">
        <v>5</v>
      </c>
      <c r="V1321" s="6" t="n">
        <v>5</v>
      </c>
      <c r="W1321" s="6" t="n">
        <v>5</v>
      </c>
      <c r="X1321" s="6" t="n">
        <v>5</v>
      </c>
      <c r="Y1321" s="6" t="n">
        <v>5</v>
      </c>
      <c r="Z1321" s="6" t="n">
        <v>5</v>
      </c>
      <c r="AA1321" s="6" t="inlineStr">
        <is>
          <t>O item apresenta excelente alinhamento com a habilidade CH-H5, pois o enunciado e a alternativa correta (C) focam diretamente na identificação de manifestações culturais distintas como expressão da diversidade patrimonial. Os objetos de conhecimento (diversidade cultural, conflitos e vida em sociedade) são perfeitamente adequados, pois o texto aborda a identidade e a memória das comunidades, elementos centrais para a compreensão da diversidade em sociedade. Os distratores são plausíveis e funcionais: a alternativa A aborda um tema relevante (globalização) mas com uma afirmação contrária ao conceito de diversidade; a B e a D restringem e hierarquizam equivocadamente o patrimônio, comum em debates educacionais; a E deturpa a finalidade da preservação, introduzindo um viés utilitarista. O nível de complexidade é adequado ao Ensino Médio, exigindo a compreensão de um conceito abstrato (patrimônio imaterial) e a análise de suas implicações. O formato segue rigorosamente as especificações do ENEM, com um enunciado contextualizador, uma pergunta implícita e alternativas que exigem discernimento crítico.</t>
        </is>
      </c>
      <c r="AB1321" s="6" t="n">
        <v>5</v>
      </c>
      <c r="AC1321" s="6" t="n">
        <v>5</v>
      </c>
      <c r="AD1321" s="6" t="n">
        <v>5</v>
      </c>
      <c r="AE1321" s="6" t="n">
        <v>5</v>
      </c>
      <c r="AF1321" s="6" t="n">
        <v>5</v>
      </c>
      <c r="AG1321" s="6" t="n">
        <v>5</v>
      </c>
      <c r="AH1321" s="6" t="inlineStr">
        <is>
          <t>O item apresenta um enunciado claro que define patrimônio cultural imaterial e cita exemplos de diferentes sociedades (Brasil, China, Egito), exigindo do estudante a identificação da diversidade dessas manifestações e sua relação com a identidade dos povos, o que está perfeitamente alinhado à habilidade CH-H5. Os objetos de conhecimento (diversidade cultural) são abordados de forma central. Os distratores são plausíveis e baseiam-se em concepções errôneas comuns (homogeneização, foco apenas no material, desvalorização do imaterial, foco turístico), testando a leitura crítica do texto. A linguagem e os conceitos são adequados ao Ensino Médio, e o formato segue o padrão do ENEM (texto base + 5 alternativas).</t>
        </is>
      </c>
    </row>
    <row r="1322">
      <c r="A1322" s="6" t="inlineStr">
        <is>
          <t>32840fd5-bec6-4eea-a451-4fbb3b684d77</t>
        </is>
      </c>
      <c r="B1322" s="6" t="inlineStr">
        <is>
          <t>sem_grafo</t>
        </is>
      </c>
      <c r="C1322" s="6" t="inlineStr">
        <is>
          <t>CH</t>
        </is>
      </c>
      <c r="D1322" s="6" t="inlineStr">
        <is>
          <t>Ciencias Humanas e suas Tecnologias</t>
        </is>
      </c>
      <c r="E1322" s="6" t="n">
        <v>1</v>
      </c>
      <c r="F1322" s="6" t="inlineStr">
        <is>
          <t>CH-H5</t>
        </is>
      </c>
      <c r="G1322" s="6" t="inlineStr">
        <is>
          <t>Identificar as manifestacoes ou representacoes da diversidade do patrimonio cultural e artistico em diferentes sociedades.</t>
        </is>
      </c>
      <c r="H1322" s="6" t="inlineStr">
        <is>
          <t>A capoeira, reconhecida como Patrimônio Cultural Imaterial da Humanidade pela UNESCO, e uma expressao que mistura luta, danc, a musica e ritual. Originada por populac, oes afrodescendentes durante o periodo colonial brasileiro, ela transcendeu sua fun, ao de defesa para se tornar um simbolo de identidade e resistencia cultural. Na roda de capoeira, a interac, ao entre os praticantes e o ritmo dos instrumentos como o berimbau compoem uma linguagem propria.</t>
        </is>
      </c>
      <c r="I1322" s="6" t="inlineStr">
        <is>
          <t>Reflete a homogeneidade das praticas corporais no mundo ocidental.</t>
        </is>
      </c>
      <c r="J1322" s="6" t="inlineStr">
        <is>
          <t>Representa a diversidade cultural e a memoria historica de um grupo social especifico.</t>
        </is>
      </c>
      <c r="K1322" s="6" t="inlineStr">
        <is>
          <t>Isola-se das transformac, oes sociais, mantendo-se inalterada desde sua origem.</t>
        </is>
      </c>
      <c r="L1322" s="6" t="inlineStr">
        <is>
          <t>Valoriza apenas o aspecto competitivo, desconsiderando os rituais e a musica.</t>
        </is>
      </c>
      <c r="M1322" s="6" t="inlineStr">
        <is>
          <t>Proibe a participac, ao de diferentes estratos sociais em sua pratica.</t>
        </is>
      </c>
      <c r="N1322" s="6" t="inlineStr">
        <is>
          <t>B</t>
        </is>
      </c>
      <c r="O1322" s="6" t="inlineStr">
        <is>
          <t>A habilidade CH-H5 exige identificar manifestac, oes da diversidade do patrimonio cultural. O item descreve a capoeira como uma pratica sincretica que reune elementos de luta e danc, a, enraizada na historia dos escravizados no Brasil. A alternativa B e a unica que reconhece essa expressao como uma representacao da diversidade cultural e da identidade de um grupo especifico dentro da sociedade, atendendo ao que a habilidade solicita.</t>
        </is>
      </c>
      <c r="P1322" s="6" t="b">
        <v>1</v>
      </c>
      <c r="Q1322" s="6" t="n">
        <v>0.1014492753623188</v>
      </c>
      <c r="R1322" s="6" t="n">
        <v>2.464285714285714</v>
      </c>
      <c r="S1322" s="6" t="n">
        <v>0.92</v>
      </c>
      <c r="T1322" s="6" t="n">
        <v>14.85895</v>
      </c>
      <c r="U1322" s="6" t="n">
        <v>4.8</v>
      </c>
      <c r="V1322" s="6" t="n">
        <v>5</v>
      </c>
      <c r="W1322" s="6" t="n">
        <v>5</v>
      </c>
      <c r="X1322" s="6" t="n">
        <v>4</v>
      </c>
      <c r="Y1322" s="6" t="n">
        <v>5</v>
      </c>
      <c r="Z1322" s="6" t="n">
        <v>5</v>
      </c>
      <c r="AA1322" s="6" t="inlineStr">
        <is>
          <t>O item apresenta excelente alinhamento com a habilidade CH-H5, pois a capoeira é um exemplo paradigmático de manifestação da diversidade cultural e artística, ligada à memória e à identidade de um grupo específico. Os objetos de conhecimento (diversidade cultural, conflitos e vida em sociedade) são perfeitamente adequados e contemplados no enunciado e na alternativa correta. Os distratores (A, C, D, E) são plausíveis, pois exploram concepções equivocadas e estereotipadas sobre a capoeira (homogeneidade, imutabilidade, foco apenas na competição, exclusividade), funcionando como bons desafios para o estudante. O nível de linguagem e a complexidade do tema são adequados para o Ensino Médio. O formato segue o padrão ENEM, com um enunciado contextualizado e alternativas que exigem a compreensão de conceitos socioculturais para a seleção da resposta correta.</t>
        </is>
      </c>
      <c r="AB1322" s="6" t="n">
        <v>5</v>
      </c>
      <c r="AC1322" s="6" t="n">
        <v>5</v>
      </c>
      <c r="AD1322" s="6" t="n">
        <v>5</v>
      </c>
      <c r="AE1322" s="6" t="n">
        <v>5</v>
      </c>
      <c r="AF1322" s="6" t="n">
        <v>5</v>
      </c>
      <c r="AG1322" s="6" t="n">
        <v>5</v>
      </c>
      <c r="AH1322" s="6" t="inlineStr">
        <is>
          <t>O item apresenta excelente alinhamento à habilidade CH-H5, pois solicita o reconhecimento da capoeira como manifestação da diversidade do patrimônio cultural e artístico. Os objetos de conhecimento (diversidade cultural, conflitos, vida em sociedade) são integralmente contemplados no enunciado, que aborda a origem, a resistência e a interação social. Os distratores são plausíveis e bem elaborados, explorando equívocos conceituais como a homogeneização cultural, a estagnação histórica e a desconsideração dos rituais. O nível de complexidade e o vocabulário são adequados ao Ensino Médio, e a estrutura do item segue rigorosamente o padrão adotado pelo ENEM.</t>
        </is>
      </c>
    </row>
    <row r="1323">
      <c r="A1323" s="6" t="inlineStr">
        <is>
          <t>5f678aaf-8ba8-4675-bb2d-036a5cbb7201</t>
        </is>
      </c>
      <c r="B1323" s="6" t="inlineStr">
        <is>
          <t>sem_grafo</t>
        </is>
      </c>
      <c r="C1323" s="6" t="inlineStr">
        <is>
          <t>CH</t>
        </is>
      </c>
      <c r="D1323" s="6" t="inlineStr">
        <is>
          <t>Ciencias Humanas e suas Tecnologias</t>
        </is>
      </c>
      <c r="E1323" s="6" t="n">
        <v>2</v>
      </c>
      <c r="F1323" s="6" t="inlineStr">
        <is>
          <t>CH-H6</t>
        </is>
      </c>
      <c r="G1323" s="6" t="inlineStr">
        <is>
          <t>Interpretar diferentes representacoes graficas e cartograficas dos espacos geograficos.</t>
        </is>
      </c>
      <c r="H1323" s="6" t="inlineStr">
        <is>
          <t>Uma equipe de urbanistas está estudando a evolução do uso do solo em uma metrópole brasileira nas últimas décadas. Para isso, analisam mapas temáticos de 1980 e 2010. O mapa de 1980 apresenta uma grande área contínua de cor verde, representando vegetação nativa, no limite norte da cidade. O mapa de 2010, por sua vez, mostra que essa área verde foi drasticamente reduzida e fragmentada, dando lugar a manchas de cor cinza, que indicam zonas industriais e residenciais, além de uma rede de vias de transporte que corta a região. Com base na comparação dessas representações cartográficas, qual processo socioespacial pode ser identificado?</t>
        </is>
      </c>
      <c r="I1323" s="6" t="inlineStr">
        <is>
          <t>A ruralização da periferia norte, com o aumento das atividades agrícolas de subsistência.</t>
        </is>
      </c>
      <c r="J1323" s="6" t="inlineStr">
        <is>
          <t>A estagnação econômica da região, evidenciada pela manutenção das áreas verdes ao longo do tempo.</t>
        </is>
      </c>
      <c r="K1323" s="6" t="inlineStr">
        <is>
          <t>A expansão da mancha urbana sobre áreas naturais, provocando a fragmentação da vegetação original.</t>
        </is>
      </c>
      <c r="L1323" s="6" t="inlineStr">
        <is>
          <t>A implementação de políticas de preservação ambiental que restringiram o crescimento da cidade.</t>
        </is>
      </c>
      <c r="M1323" s="6" t="inlineStr">
        <is>
          <t>A desertificação natural do solo, causada pela diminuição das chuvas na região norte da metrópole.</t>
        </is>
      </c>
      <c r="N1323" s="6" t="inlineStr">
        <is>
          <t>C</t>
        </is>
      </c>
      <c r="O1323" s="6" t="inlineStr">
        <is>
          <t>A habilidade CH-H6 exige a interpretação de representações gráficas e cartográficas. Ao comparar os dois mapas, o aluno deve perceber a substituição da cor verde (vegetação) pela cor cinza (zona urbana/industrial) e a presença de vias. A alternativa C é a única que correlaciona corretamente essas mudanças visuais com o processo de expansão urbana (mancha urbana) e seus impactos na paisagem natural (fragmentação).</t>
        </is>
      </c>
      <c r="P1323" s="6" t="b">
        <v>1</v>
      </c>
      <c r="Q1323" s="6" t="n">
        <v>0.03409090909090909</v>
      </c>
      <c r="R1323" s="6" t="n">
        <v>1.741071428571429</v>
      </c>
      <c r="S1323" s="6" t="n">
        <v>0.8712871287128713</v>
      </c>
      <c r="T1323" s="6" t="n">
        <v>12.36971676300578</v>
      </c>
      <c r="U1323" s="6" t="n">
        <v>4.8</v>
      </c>
      <c r="V1323" s="6" t="n">
        <v>5</v>
      </c>
      <c r="W1323" s="6" t="n">
        <v>5</v>
      </c>
      <c r="X1323" s="6" t="n">
        <v>4</v>
      </c>
      <c r="Y1323" s="6" t="n">
        <v>5</v>
      </c>
      <c r="Z1323" s="6" t="n">
        <v>5</v>
      </c>
      <c r="AA1323" s="6" t="inlineStr">
        <is>
          <t>O item demonstra excelente alinhamento com a habilidade CH-H6, pois a resolução depende exclusivamente da interpretação e comparação de duas representações cartográficas (mapas temáticos) para identificar um processo socioespacial. Os objetos de conhecimento esperados ('Formas de organização social, movimentos sociais, pensamento político e ação do Estado; Representação espacial') são perfeitamente contemplados, pois a expansão urbana (ação do Estado e das forças do mercado) e a representação espacial (cores e símbolos nos mapas) são os eixos centrais da questão. Os distratores são plausíveis, pois exploram conceitos que podem ser confundidos por um aluno menos preparado (ruralização, estagnação, políticas de preservação, desertificação), embora a alternativa E (desertificação) seja menos provável no contexto de uma metrópole brasileira. O item é adequado ao nível de Ensino Médio, pois requer o conhecimento de processos de urbanização e leitura de mapas, sem aprofundamentos teóricos complexos. A aderência ao formato ENEM é máxima, com enunciado contextualizado, baseado em fontes (mapas), e alternativa correta que exige a síntese de informações para identificar a causa do fenômeno representado.</t>
        </is>
      </c>
      <c r="AB1323" s="6" t="n">
        <v>4.8</v>
      </c>
      <c r="AC1323" s="6" t="n">
        <v>5</v>
      </c>
      <c r="AD1323" s="6" t="n">
        <v>5</v>
      </c>
      <c r="AE1323" s="6" t="n">
        <v>4</v>
      </c>
      <c r="AF1323" s="6" t="n">
        <v>5</v>
      </c>
      <c r="AG1323" s="6" t="n">
        <v>5</v>
      </c>
      <c r="AH1323" s="6" t="inlineStr">
        <is>
          <t>O item apresenta excelente alinhamento à habilidade CH-H6, pois exige do estudante a interpretação de mudanças na paisagem descritas em mapas temáticos (cores, formas e continuidade) para identificar um processo geográfico. Os objetos de conhecimento são adequadamente abordados, focando na representação espacial e na organização do espaço urbano. Os distratores são plausíveis e verificam a compreensão leitora e a distinção entre processos naturais e antrópicos, embora a alternativa A seja um pouco mais fraca dada a menção explícita a zonas industriais. O nível de complexidade e o vocabulário são perfeitamente adequados ao Ensino Médio, e a estrutura segue rigorosamente o formato padronizado do ENEM.</t>
        </is>
      </c>
    </row>
    <row r="1324">
      <c r="A1324" s="6" t="inlineStr">
        <is>
          <t>4c0f5ccc-9cf8-46d0-8dc8-415ea9e98f65</t>
        </is>
      </c>
      <c r="B1324" s="6" t="inlineStr">
        <is>
          <t>sem_grafo</t>
        </is>
      </c>
      <c r="C1324" s="6" t="inlineStr">
        <is>
          <t>CH</t>
        </is>
      </c>
      <c r="D1324" s="6" t="inlineStr">
        <is>
          <t>Ciencias Humanas e suas Tecnologias</t>
        </is>
      </c>
      <c r="E1324" s="6" t="n">
        <v>2</v>
      </c>
      <c r="F1324" s="6" t="inlineStr">
        <is>
          <t>CH-H6</t>
        </is>
      </c>
      <c r="G1324" s="6" t="inlineStr">
        <is>
          <t>Interpretar diferentes representacoes graficas e cartograficas dos espacos geograficos.</t>
        </is>
      </c>
      <c r="H1324" s="6" t="inlineStr">
        <is>
          <t>Um grupo de estudantes realizou um levantamento socioeconômico de um município e produziu um mapa temático para representar a distribuição da Renda Domiciliar Média. Nessa representação cartográfica, foram utilizadas cores gradativas: as áreas em vermelho escuro indicam os bairros com a maior renda, as áreas em amarelo indicam renda média e as áreas em branco representam os bairros de menor renda. Ao analisar o mapa, os estudantes observaram que as manchas vermelhas se concentram na região próxima ao centro comercial e às margens do rio principal, enquanto as áreas brancas ocupam a periferia, distante desses polos. Com base na interpretação dessa representação gráfica, qual fenômeno geográfico está sendo evidenciado?</t>
        </is>
      </c>
      <c r="I1324" s="6" t="inlineStr">
        <is>
          <t>A homogeneidade econômica da cidade, visto que todas as regiões possuem acesso igualitário aos recursos naturais.</t>
        </is>
      </c>
      <c r="J1324" s="6" t="inlineStr">
        <is>
          <t>A segregação socioespacial, caracterizada pela desigual distribuição de riqueza e valorização do solo urbano.</t>
        </is>
      </c>
      <c r="K1324" s="6" t="inlineStr">
        <is>
          <t>A descentralização industrial, que impulsionou o aumento da renda nas áreas periféricas do município.</t>
        </is>
      </c>
      <c r="L1324" s="6" t="inlineStr">
        <is>
          <t>A ocupação urbana espontânea, que priorizou a preservação das áreas de maior valor ambiental no centro.</t>
        </is>
      </c>
      <c r="M1324" s="6" t="inlineStr">
        <is>
          <t>A estagnação demográfica, evidenciada pela ausência de cores intermediárias no mapa da cidade.</t>
        </is>
      </c>
      <c r="N1324" s="6" t="inlineStr">
        <is>
          <t>B</t>
        </is>
      </c>
      <c r="O1324" s="6" t="inlineStr">
        <is>
          <t>A questão exige a leitura e a interpretação de uma representação cartográfica (mapa temático) para compreender a organização do espaço geográfico (Habilidade CH-H6). A correlação entre as cores de maior renda (vermelho) e a localização privilegiada (centro/margens do rio), em contraste com as áreas de menor renda (branco) na periferia, permite identificar a segregação socioespacial e a desigualdade urbana.</t>
        </is>
      </c>
      <c r="P1324" s="6" t="b">
        <v>1</v>
      </c>
      <c r="Q1324" s="6" t="n">
        <v>0.01041666666666667</v>
      </c>
      <c r="R1324" s="6" t="n">
        <v>0.7303370786516854</v>
      </c>
      <c r="S1324" s="6" t="n">
        <v>0.8135593220338984</v>
      </c>
      <c r="T1324" s="6" t="n">
        <v>15.70216117216117</v>
      </c>
      <c r="U1324" s="6" t="n">
        <v>4.8</v>
      </c>
      <c r="V1324" s="6" t="n">
        <v>5</v>
      </c>
      <c r="W1324" s="6" t="n">
        <v>5</v>
      </c>
      <c r="X1324" s="6" t="n">
        <v>4</v>
      </c>
      <c r="Y1324" s="6" t="n">
        <v>5</v>
      </c>
      <c r="Z1324" s="6" t="n">
        <v>5</v>
      </c>
      <c r="AA1324" s="6" t="inlineStr">
        <is>
          <t>O item demonstra excelente alinhamento com a habilidade-alvo CH-H6, pois a resolução depende inteiramente da interpretação de uma representação cartográfica (mapa temático) para identificar um fenômeno geográfico. Os objetos de conhecimento esperados ('Formas de organização social', 'Representação espacial') são perfeitamente contemplados, pois o mapa ilustra a organização social da cidade e a representação espacial da desigualdade. Os distratores são plausíveis e funcionam como armadilhas baseadas em interpretações parciais ou incorretas do mapa (ex.: homogeneidade, descentralização, estagnação), exceto a alternativa D, que introduz um elemento (preservação ambiental) não mencionado no enunciado, tornando-se menos eficaz. O nível de complexidade é adequado para o Ensino Médio, exigindo análise de dados espaciais e compreensão de conceitos de Geografia Urbana. O formato segue rigorosamente as características do ENEM, com um enunciado contextualizado, uma representação cartográfica e uma pergunta que exige síntese e interpretação.</t>
        </is>
      </c>
      <c r="AB1324" s="6" t="n">
        <v>4.8</v>
      </c>
      <c r="AC1324" s="6" t="n">
        <v>5</v>
      </c>
      <c r="AD1324" s="6" t="n">
        <v>5</v>
      </c>
      <c r="AE1324" s="6" t="n">
        <v>4</v>
      </c>
      <c r="AF1324" s="6" t="n">
        <v>5</v>
      </c>
      <c r="AG1324" s="6" t="n">
        <v>5</v>
      </c>
      <c r="AH1324" s="6" t="inlineStr">
        <is>
          <t>O item apresenta excelente alinhamento à habilidade CH-H6, pois exige do estudante a leitura e interpretação de uma legenda cartográfica e a correlação entre cores e localização espacial para compreender o fenômeno descrito. Os objetos de conhecimento (representação espacial e formas de organização social) são integralmente contemplados ao abordar a segregação socioespacial. Os distratores são plausíveis na medida em que remetem a conceitos geográficos conhecidos (descentralização, ocupação espontânea), exigindo que o aluno selecione a única opção suportada pelos dados do mapa. O vocabulário e a complexidade conceitual são adequados ao Ensino Médio, e a estrutura do item segue fielmente o padrão do ENEM, com enunciado contextualizado e alternativas bem formuladas.</t>
        </is>
      </c>
    </row>
    <row r="1325">
      <c r="A1325" s="6" t="inlineStr">
        <is>
          <t>db2da2e3-d3bb-43a4-9cd0-d45f65b4cbe4</t>
        </is>
      </c>
      <c r="B1325" s="6" t="inlineStr">
        <is>
          <t>sem_grafo</t>
        </is>
      </c>
      <c r="C1325" s="6" t="inlineStr">
        <is>
          <t>CH</t>
        </is>
      </c>
      <c r="D1325" s="6" t="inlineStr">
        <is>
          <t>Ciencias Humanas e suas Tecnologias</t>
        </is>
      </c>
      <c r="E1325" s="6" t="n">
        <v>2</v>
      </c>
      <c r="F1325" s="6" t="inlineStr">
        <is>
          <t>CH-H6</t>
        </is>
      </c>
      <c r="G1325" s="6" t="inlineStr">
        <is>
          <t>Interpretar diferentes representacoes graficas e cartograficas dos espacos geograficos.</t>
        </is>
      </c>
      <c r="H1325" s="6" t="inlineStr">
        <is>
          <t>Um grupo de geógrafos está analisando o processo de urbanização de uma metrópole brasileira. Para isso, eles observam um mapa temático que representa a distribuição da densidade demográfica por bairro e um gráfico de linhas que mostra a variação do valor do aluguel (em reais por metro quadrado) em função da distância do centro histórico da cidade. O mapa revela que as áreas mais densamente povoadas não coincidem exatamente com as áreas onde o aluguel é mais caro, mas sim com uma faixa intermediária. O gráfico, por sua vez, indica uma queda brusca nos valores dos alugues à medida que se afasta 2 km do centro, seguida de uma estabilização a partir de 10 km. Com base na interpretação conjunta dessas representações gráfica e cartográfica, qual é a conclusão mais adequada sobre a organização do espaço urbano?</t>
        </is>
      </c>
      <c r="I1325" s="6" t="inlineStr">
        <is>
          <t>A periferia mais distante (após 10 km) concentra a maior densidade demográfica devido ao baixo custo do aluguel, indicando uma cidade monocêntrica perfeita.</t>
        </is>
      </c>
      <c r="J1325" s="6" t="inlineStr">
        <is>
          <t>O centro histórico é a área de maior densidade demográfica, pois o gráfico confirma que é onde os aluguéis são mais altos, atraindo a população de alta renda.</t>
        </is>
      </c>
      <c r="K1325" s="6" t="inlineStr">
        <is>
          <t>Existe uma segregação socioespacial onde a população de baixa renda ocupa áreas centrais degradadas, enquanto a classe média se desloca para bairros intermediários com melhor infraestrutura e custo acessível.</t>
        </is>
      </c>
      <c r="L1325" s="6" t="inlineStr">
        <is>
          <t>A estabilização do preço do aluguel a partir de 10 km indica que a cidade parou de crescer, fazendo com que a densidade demográfica seja uniforme em todo o território.</t>
        </is>
      </c>
      <c r="M1325" s="6" t="inlineStr">
        <is>
          <t>A queda brusca no preço do aluguel a 2 km do centro demonstra que essa área é uma zona industrial desabitada, incompatível com a ocupação residencial de alta densidade.</t>
        </is>
      </c>
      <c r="N1325" s="6" t="inlineStr">
        <is>
          <t>C</t>
        </is>
      </c>
      <c r="O1325" s="6" t="inlineStr">
        <is>
          <t>A habilidade CH-H6 é exercitada ao correlacionar as informações do mapa (densidade demográfica) com o gráfico (variação de preços por distância). A interpretação correta identifica que as áreas de maior densidade não são as mais caras (centro) nem as mais distantes, mas sim uma faixa intermediária, típica de zonas de expansão da classe média em busca de custo-benefício, caracterizando a estruturação interna do espaço urbano.</t>
        </is>
      </c>
      <c r="P1325" s="6" t="b">
        <v>1</v>
      </c>
      <c r="Q1325" s="6" t="n">
        <v>0.008403361344537815</v>
      </c>
      <c r="R1325" s="6" t="n">
        <v>0.8194444444444444</v>
      </c>
      <c r="S1325" s="6" t="n">
        <v>0.7484276729559748</v>
      </c>
      <c r="T1325" s="6" t="n">
        <v>15.56747826086957</v>
      </c>
      <c r="U1325" s="6" t="n">
        <v>4.8</v>
      </c>
      <c r="V1325" s="6" t="n">
        <v>5</v>
      </c>
      <c r="W1325" s="6" t="n">
        <v>5</v>
      </c>
      <c r="X1325" s="6" t="n">
        <v>4</v>
      </c>
      <c r="Y1325" s="6" t="n">
        <v>5</v>
      </c>
      <c r="Z1325" s="6" t="n">
        <v>5</v>
      </c>
      <c r="AA1325" s="6" t="inlineStr">
        <is>
          <t>O item demonstra excelente alinhamento com a habilidade CH-H6, pois a resolução exige a interpretação e, principalmente, a correlação de duas representações distintas (mapa temático e gráfico de linhas) para compreender a organização do espaço geográfico urbano. Os objetos de conhecimento esperados ('Formas de organização social', 'Representação espacial') são perfeitamente contemplados, pois a análise dos dados leva à conclusão sobre a segregação socioespacial e a estruturação do espaço. Os distratores são plausíveis e funcionam como armadilhas baseadas em interpretações parciais ou incorretas dos dados (ex.: confundir densidade com preço, ou a estabilização com o fim do crescimento). O nível de complexidade é adequado para o Ensino Médio, exigindo pensamento crítico e síntese de informações geográficas. A aderência ao formato ENEM é alta, com enunciado contextualizado, uso de múltiplas representações gráficas e alternativas que exigem análise aprofundada em vez de memória factual.</t>
        </is>
      </c>
      <c r="AB1325" s="6" t="n">
        <v>5</v>
      </c>
      <c r="AC1325" s="6" t="n">
        <v>5</v>
      </c>
      <c r="AD1325" s="6" t="n">
        <v>5</v>
      </c>
      <c r="AE1325" s="6" t="n">
        <v>5</v>
      </c>
      <c r="AF1325" s="6" t="n">
        <v>5</v>
      </c>
      <c r="AG1325" s="6" t="n">
        <v>5</v>
      </c>
      <c r="AH1325" s="6" t="inlineStr">
        <is>
          <t>O item apresenta excelente alinhamento à habilidade CH-H6, pois exige a interpretação articulada de duas representações (mapa temático e gráfico de linhas) para compreender a dinâmica urbana. Os objetos de conhecimento são plenamente adequados, abordando a representação espacial e as formas de organização social (segregação socioespacial). Os distratores são plausíveis e bem construídos, explorando erros comuns de leitura de dados ou generalizações teóricas que não se aplicam ao cenário específico descrito. O nível de complexidade e o vocabulário são apropriados ao Ensino Médio, exigindo raciocínio analítico típico do exame. O formato segue rigorosamente o padrão ENEM, com enunciado contextualizado, comando claro e alternativas coesas.</t>
        </is>
      </c>
    </row>
    <row r="1326">
      <c r="A1326" s="6" t="inlineStr">
        <is>
          <t>4ccadade-8101-4e00-a124-d976be96c632</t>
        </is>
      </c>
      <c r="B1326" s="6" t="inlineStr">
        <is>
          <t>sem_grafo</t>
        </is>
      </c>
      <c r="C1326" s="6" t="inlineStr">
        <is>
          <t>CH</t>
        </is>
      </c>
      <c r="D1326" s="6" t="inlineStr">
        <is>
          <t>Ciencias Humanas e suas Tecnologias</t>
        </is>
      </c>
      <c r="E1326" s="6" t="n">
        <v>2</v>
      </c>
      <c r="F1326" s="6" t="inlineStr">
        <is>
          <t>CH-H6</t>
        </is>
      </c>
      <c r="G1326" s="6" t="inlineStr">
        <is>
          <t>Interpretar diferentes representacoes graficas e cartograficas dos espacos geograficos.</t>
        </is>
      </c>
      <c r="H1326" s="6" t="inlineStr">
        <is>
          <t>Em uma aula de Geografia, os alunos analisam um mapa temático do Brasil dividido por estados, no qual a intensidade da cor representa o Índice de Desenvolvimento Humano Municipal (IDHM). Observa-se que as regiões Sul e Sudeste apresentam tonalidades mais escuras, indicando valores mais altos, enquanto as regiões Norte e Nordeste exibem tonalidades mais claras, apontando para valores mais baixos. Com base na leitura dessa representação cartográfica, qual interpretação espacial é correta?</t>
        </is>
      </c>
      <c r="I1326" s="6" t="inlineStr">
        <is>
          <t>O mapa demonstra que o clima tropical é o fator determinante para os baixos índices de desenvolvimento no Norte.</t>
        </is>
      </c>
      <c r="J1326" s="6" t="inlineStr">
        <is>
          <t>A representação indica que a maior extensão territorial das regiões Norte e Nordeste impede o desenvolvimento humano.</t>
        </is>
      </c>
      <c r="K1326" s="6" t="inlineStr">
        <is>
          <t>A análise gráfica revela uma desigualdade regional, concentrando os maiores indicadores de desenvolvimento nas áreas Sul e Sudeste.</t>
        </is>
      </c>
      <c r="L1326" s="6" t="inlineStr">
        <is>
          <t>O mapa comprova que a população absoluta da região Sudeste é inferior à da região Norte.</t>
        </is>
      </c>
      <c r="M1326" s="6" t="inlineStr">
        <is>
          <t>A visualização permite concluir que o IDHM é um indicador que mede apenas a riqueza financeira dos estados.</t>
        </is>
      </c>
      <c r="N1326" s="6" t="inlineStr">
        <is>
          <t>C</t>
        </is>
      </c>
      <c r="O1326" s="6" t="inlineStr">
        <is>
          <t>A questão exige a interpretação de uma representação cartográfica (mapa temático) para compreender a organização do espaço geográfico. A alternativa C é a correta pois identifica o padrão de distribuição espacial apresentado no enunciado (concentração de altos índices no Sul/Sudeste e baixos no Norte/Nordeste), relacionando-o diretamente com o conceito de desigualdade regional, conforme solicitado pela habilidade CH-H6. As demais alternativas inferem causalidades incorretas ou confundem o indicador apresentado com outras variáveis.</t>
        </is>
      </c>
      <c r="P1326" s="6" t="b">
        <v>1</v>
      </c>
      <c r="Q1326" s="6" t="n">
        <v>0.05263157894736842</v>
      </c>
      <c r="R1326" s="6" t="n">
        <v>2.136363636363636</v>
      </c>
      <c r="S1326" s="6" t="n">
        <v>0.7676767676767676</v>
      </c>
      <c r="T1326" s="6" t="n">
        <v>14.1875</v>
      </c>
      <c r="U1326" s="6" t="n">
        <v>4.8</v>
      </c>
      <c r="V1326" s="6" t="n">
        <v>5</v>
      </c>
      <c r="W1326" s="6" t="n">
        <v>5</v>
      </c>
      <c r="X1326" s="6" t="n">
        <v>4</v>
      </c>
      <c r="Y1326" s="6" t="n">
        <v>5</v>
      </c>
      <c r="Z1326" s="6" t="n">
        <v>5</v>
      </c>
      <c r="AA1326" s="6" t="inlineStr">
        <is>
          <t>O item apresenta excelente alinhamento com a habilidade-alvo CH-H6, pois a tarefa central é a interpretação de uma representação cartográfica (mapa temático) para compreender a organização do espaço geográfico. Os objetos de conhecimento esperados ('Formas de organização social, movimentos sociais, pensamento político e ação do Estado; Representação espacial') são perfeitamente adequados, pois a questão aborda a desigualdade regional (organização social) e a representação espacial (mapa). Os distratores são plausíveis, pois exploram equívocos comuns: a atribuição de causalidade simplista (A, B), a confusão entre conceitos (D, população absoluta) e a compreensão equivocada do indicador (E, riqueza financeira). O nível de complexidade é adequado para o Ensino Médio, exigindo a leitura e interpretação de dados espaciais sem a necessidade de conhecimentos extremamente especializados. O formato segue rigorosamente as características do ENEM, com um enunciado contextualizado, uma base de dados (mapa) para interpretação e alternativas que exigem análise crítica, sendo a alternativa C a única que descreve corretamente o padrão espacial apresentado.</t>
        </is>
      </c>
      <c r="AB1326" s="6" t="n">
        <v>5</v>
      </c>
      <c r="AC1326" s="6" t="n">
        <v>5</v>
      </c>
      <c r="AD1326" s="6" t="n">
        <v>5</v>
      </c>
      <c r="AE1326" s="6" t="n">
        <v>5</v>
      </c>
      <c r="AF1326" s="6" t="n">
        <v>5</v>
      </c>
      <c r="AG1326" s="6" t="n">
        <v>5</v>
      </c>
      <c r="AH1326" s="6" t="inlineStr">
        <is>
          <t>O item apresenta excelente alinhamento à habilidade CH-H6, pois exige a leitura e interpretação de uma representação cartográfica (mapa temático de IDHM) para compreender a organização do espaço geográfico brasileiro. Os objetos de conhecimento são adequadamente contemplados, focando na representação espacial e na desigualdade regional como fruto da organização social. Os distratores são plausíveis, explorando erros comuns como o determinismo climático e a confusão entre extensão territorial e desenvolvimento. O nível de dificuldade e a linguagem são apropriados ao Ensino Médio, e o formato segue rigorosamente os padrões do ENEM, com enunciado contextualizado e comando claro.</t>
        </is>
      </c>
    </row>
    <row r="1327">
      <c r="A1327" s="6" t="inlineStr">
        <is>
          <t>97d644d1-c062-4d9c-8665-015e93742425</t>
        </is>
      </c>
      <c r="B1327" s="6" t="inlineStr">
        <is>
          <t>sem_grafo</t>
        </is>
      </c>
      <c r="C1327" s="6" t="inlineStr">
        <is>
          <t>CH</t>
        </is>
      </c>
      <c r="D1327" s="6" t="inlineStr">
        <is>
          <t>Ciencias Humanas e suas Tecnologias</t>
        </is>
      </c>
      <c r="E1327" s="6" t="n">
        <v>2</v>
      </c>
      <c r="F1327" s="6" t="inlineStr">
        <is>
          <t>CH-H6</t>
        </is>
      </c>
      <c r="G1327" s="6" t="inlineStr">
        <is>
          <t>Interpretar diferentes representacoes graficas e cartograficas dos espacos geograficos.</t>
        </is>
      </c>
      <c r="H1327" s="6" t="inlineStr">
        <is>
          <t>Um grupo de estudantes está analisando a dinâmica de ocupação de uma bacia hidrográfica por meio da comparação entre dois mapas de uso do solo: um de 1990 e outro de 2015. O mapa de 1990 mostra uma paisagem dominada por vegetação nativa (floresta) e pequenas manchas de agricultura familiar nas margens do rio principal. Já o mapa de 2015 apresenta uma drástica redução das áreas de floresta, substituídas por grandes extensões de monocultura de soja e pastagem, além do surgimento de uma rede viária conectando o campo às zonas urbanas. Com base na interpretação comparativa dessas representações cartográficas, qual é a principal transformação socioespacial identificada na região?</t>
        </is>
      </c>
      <c r="I1327" s="6" t="inlineStr">
        <is>
          <t>A manutenção da cobertura vegetal original devido à implementação de leis ambientais rigorosas.</t>
        </is>
      </c>
      <c r="J1327" s="6" t="inlineStr">
        <is>
          <t>O êxodo rural total, caracterizado pelo abandono das atividades agrícolas e crescimento das cidades.</t>
        </is>
      </c>
      <c r="K1327" s="6" t="inlineStr">
        <is>
          <t>A modernização agrícola e o avanço da fronteira agrícola em detrimento dos ecossistemas naturais.</t>
        </is>
      </c>
      <c r="L1327" s="6" t="inlineStr">
        <is>
          <t>A fragmentação da propriedade fundiária, evidenciada pelo aumento das pequenas manchas de cultivo.</t>
        </is>
      </c>
      <c r="M1327" s="6" t="inlineStr">
        <is>
          <t>A estagnação econômica da região, inferida pela ausência de novas infraestruturas de transporte no mapa de 2015.</t>
        </is>
      </c>
      <c r="N1327" s="6" t="inlineStr">
        <is>
          <t>C</t>
        </is>
      </c>
      <c r="O1327" s="6" t="inlineStr">
        <is>
          <t>A questão exige a habilidade CH-H6, pois o estudante deve comparar duas representações cartográficas distintas (mapas de diferentes anos) para identificar a transformação do espaço geográfico. A interpretação correta envolve associar a redução da vegetação nativa e o aumento de áreas de monocultura (soja/pastagem) ao processo de modernização agrícola e avanço da fronteira agrícola, que alterou a organização e a cobertura do solo na bacia hidrográfica.</t>
        </is>
      </c>
      <c r="P1327" s="6" t="b">
        <v>1</v>
      </c>
      <c r="Q1327" s="6" t="n">
        <v>0.01030927835051546</v>
      </c>
      <c r="R1327" s="6" t="n">
        <v>0.4402985074626866</v>
      </c>
      <c r="S1327" s="6" t="n">
        <v>0.9238095238095239</v>
      </c>
      <c r="T1327" s="6" t="n">
        <v>14.84376163873371</v>
      </c>
      <c r="U1327" s="6" t="n">
        <v>4.8</v>
      </c>
      <c r="V1327" s="6" t="n">
        <v>5</v>
      </c>
      <c r="W1327" s="6" t="n">
        <v>5</v>
      </c>
      <c r="X1327" s="6" t="n">
        <v>4</v>
      </c>
      <c r="Y1327" s="6" t="n">
        <v>5</v>
      </c>
      <c r="Z1327" s="6" t="n">
        <v>5</v>
      </c>
      <c r="AA1327" s="6" t="inlineStr">
        <is>
          <t>O item apresenta excelente alinhamento com a habilidade-alvo CH-H6, pois a resolução depende fundamentalmente da interpretação e comparação de duas representações cartográficas para identificar uma transformação socioespacial. Os objetos de conhecimento esperados ('Formas de organização social, movimentos sociais, pensamento político e ação do Estado; Representação espacial') estão perfeitamente contemplados, pois a questão aborda a organização do espaço (uso do solo), a ação do Estado (implícita na ausência de proteção ambiental) e a representação espacial (os mapas). Os distratores são plausíveis e funcionam como armadilhas baseadas em interpretações parciais ou incorretas dos dados: A contradiz a redução da floresta, B sugere êxodo rural (não há indício de abandono, mas de modernização), D aponta para fragmentação (o oposto da concentração indicada) e E fala em estagnação (há clara expansão econômica e infraestrutural). O nível de complexidade é adequado ao Ensino Médio, exigindo análise comparativa e contextualização socioeconômica. A aderência ao formato ENEM é perfeita, com enunciado contextualizado, baseado em fontes cartográficas e alternativa correta que exige síntese e compreensão de processos geográficos.</t>
        </is>
      </c>
      <c r="AB1327" s="6" t="n">
        <v>4.8</v>
      </c>
      <c r="AC1327" s="6" t="n">
        <v>5</v>
      </c>
      <c r="AD1327" s="6" t="n">
        <v>5</v>
      </c>
      <c r="AE1327" s="6" t="n">
        <v>4</v>
      </c>
      <c r="AF1327" s="6" t="n">
        <v>5</v>
      </c>
      <c r="AG1327" s="6" t="n">
        <v>5</v>
      </c>
      <c r="AH1327" s="6" t="inlineStr">
        <is>
          <t>O item está perfeitamente alinhado à habilidade CH-H6, pois exige a comparação e interpretação de representações cartográficas (mapas de 1990 e 2015) para identificar uma dinâmica socioespacial. Os objetos de conhecimento (representação espacial e organização do espaço) são adequadamente abordados através do tema da modernização agrícola e fronteira agrícola. Os distratores são plausíveis no contexto da Geografia, embora alguns (A e E) sejam facilmente refutáveis apenas pela leitura atenta do enunciado, sem exigir interpretação geográfica profunda. O nível de complexidade e a linguagem são adequados ao Ensino Médio, e o item segue estritamente o formato e o estilo discursivo adotados pelo ENEM.</t>
        </is>
      </c>
    </row>
    <row r="1328">
      <c r="A1328" s="6" t="inlineStr">
        <is>
          <t>31b8c308-55fb-48fb-8674-5b5e0b3633d2</t>
        </is>
      </c>
      <c r="B1328" s="6" t="inlineStr">
        <is>
          <t>sem_grafo</t>
        </is>
      </c>
      <c r="C1328" s="6" t="inlineStr">
        <is>
          <t>CH</t>
        </is>
      </c>
      <c r="D1328" s="6" t="inlineStr">
        <is>
          <t>Ciencias Humanas e suas Tecnologias</t>
        </is>
      </c>
      <c r="E1328" s="6" t="n">
        <v>2</v>
      </c>
      <c r="F1328" s="6" t="inlineStr">
        <is>
          <t>CH-H7</t>
        </is>
      </c>
      <c r="G1328" s="6" t="inlineStr">
        <is>
          <t>Identificar os significados historico-geograficos das relacoes de poder entre as nacoes.</t>
        </is>
      </c>
      <c r="H1328" s="6" t="inlineStr">
        <is>
          <t>Durante uma aula de Geografia, os alunos analisaram um mapa da Africa do seculo XIX, no qual as fronteiras politicas apareciam como linhas retas que cortavam regioes de forma arbitraria, muitas vezes separando grupos etnicos que viviam juntos ou unindo inimigos historicos. O professor explicou que essa configuracao territorial resultou da Conferencia de Berlin (1884-1885), evento no qual potencias europeias negociaram a partilha do continente africano sem a presenca de representantes locais. Essa situacao historica exemplifica a dinâmica de poder entre nacoes, caracterizada pela:</t>
        </is>
      </c>
      <c r="I1328" s="6" t="inlineStr">
        <is>
          <t>cooperacao multilateral visando o desenvolvimento economico sustentavel e a integracao cultural das regioes colonizadas.</t>
        </is>
      </c>
      <c r="J1328" s="6" t="inlineStr">
        <is>
          <t>respeito as divisoes naturais e as tradicoes etnicas existentes, garantindo a estabilidade politica das populacoes locais.</t>
        </is>
      </c>
      <c r="K1328" s="6" t="inlineStr">
        <is>
          <t>imposicao de interesses imperialistas por potencias hegemônicas, que redefiniram espacos geograficos para facilitar a exploracao de recursos.</t>
        </is>
      </c>
      <c r="L1328" s="6" t="inlineStr">
        <is>
          <t>busca pela autonomia dos povos africanos, que utilizaram a diplomacia internacional para garantir a integridade de seus territorios.</t>
        </is>
      </c>
      <c r="M1328" s="6" t="inlineStr">
        <is>
          <t>criacao de aliancas militares defensivas entre nacoes africanas e europeias para conter avancos territoriais de potencias asiaticas.</t>
        </is>
      </c>
      <c r="N1328" s="6" t="inlineStr">
        <is>
          <t>C</t>
        </is>
      </c>
      <c r="O1328" s="6" t="inlineStr">
        <is>
          <t>A habilidade CH-H7 exige identificar os significados historico-geograficos das relacoes de poder entre as nacoes. A Conferencia de Berlin representa o auge do imperialismo europeu, no qual nacoes poderosas exerceram sua dominacao politica e economica sobre a Africa. A redefinicao das fronteiras geograficas, feita de acordo com os interesses europeus e sem considerar as realidades locais, e um exemplo claro de como as relacoes de poder moldam o espaco geografico em detrimento da soberania das nacoes menos poderosas.</t>
        </is>
      </c>
      <c r="P1328" s="6" t="b">
        <v>1</v>
      </c>
      <c r="Q1328" s="6" t="n">
        <v>0.04950495049504951</v>
      </c>
      <c r="R1328" s="6" t="n">
        <v>2.742857142857143</v>
      </c>
      <c r="S1328" s="6" t="n">
        <v>0.9351851851851852</v>
      </c>
      <c r="T1328" s="6" t="n">
        <v>20.17302925989673</v>
      </c>
      <c r="U1328" s="6" t="n">
        <v>5</v>
      </c>
      <c r="V1328" s="6" t="n">
        <v>5</v>
      </c>
      <c r="W1328" s="6" t="n">
        <v>5</v>
      </c>
      <c r="X1328" s="6" t="n">
        <v>5</v>
      </c>
      <c r="Y1328" s="6" t="n">
        <v>5</v>
      </c>
      <c r="Z1328" s="6" t="n">
        <v>5</v>
      </c>
      <c r="AA1328" s="6" t="inlineStr">
        <is>
          <t>O item apresenta excelente alinhamento com a habilidade-alvo CH-H7, pois a análise da partilha da África na Conferência de Berlin exige a identificação dos significados histórico-geográficos das relações de poder entre nações. Os objetos de conhecimento esperados (formas de organização social, pensamento político, ação do Estado e representação espacial) são perfeitamente contemplados no enunciado e na alternativa correta. Os distratores são plausíveis, pois representam visões simplificadas ou distorcidas do imperialismo (cooperação, respeito, autonomia, alianças defensivas), exigindo do aluno um conhecimento mais aprofundado para diferenciar a realidade histórica. O nível de complexidade é adequado para o Ensino Médio, pois envolve a compreensão de um processo histórico-geográfico complexo e suas consequências. A aderência ao formato ENEM é máxima, com um enunciado contextualizado, uma fonte histórica (o mapa) e uma questão que exige análise e interpretação, indo além do mero memorismo.</t>
        </is>
      </c>
      <c r="AB1328" s="6" t="n">
        <v>4.8</v>
      </c>
      <c r="AC1328" s="6" t="n">
        <v>5</v>
      </c>
      <c r="AD1328" s="6" t="n">
        <v>5</v>
      </c>
      <c r="AE1328" s="6" t="n">
        <v>4</v>
      </c>
      <c r="AF1328" s="6" t="n">
        <v>5</v>
      </c>
      <c r="AG1328" s="6" t="n">
        <v>5</v>
      </c>
      <c r="AH1328" s="6" t="inlineStr">
        <is>
          <t>O item apresenta excelente alinhamento à habilidade CH-H7, pois exige do estudante a compreensão de como as relações de poder (imperialismo europeu) moldaram o espaço geográfico (fronteiras africanas). Os objetos de conhecimento (representação espacial e ação do Estado) são contemplados através da análise do mapa e da Conferência de Berlin. Os distratores são plausíveis, baseando-se em concepções idealizadas ou opostas ao processo histórico real (cooperação, respeito, autonomia), testando efetivamente o conhecimento do aluno. O vocabulário e o tema são adequados ao Ensino Médio, e a estrutura do item (enunciado contextualizado seguido de questão de associação) segue rigorosamente o padrão do ENEM.</t>
        </is>
      </c>
    </row>
    <row r="1329">
      <c r="A1329" s="6" t="inlineStr">
        <is>
          <t>8921becb-df49-4f7b-ac27-b9f92fcbee87</t>
        </is>
      </c>
      <c r="B1329" s="6" t="inlineStr">
        <is>
          <t>sem_grafo</t>
        </is>
      </c>
      <c r="C1329" s="6" t="inlineStr">
        <is>
          <t>CH</t>
        </is>
      </c>
      <c r="D1329" s="6" t="inlineStr">
        <is>
          <t>Ciencias Humanas e suas Tecnologias</t>
        </is>
      </c>
      <c r="E1329" s="6" t="n">
        <v>2</v>
      </c>
      <c r="F1329" s="6" t="inlineStr">
        <is>
          <t>CH-H7</t>
        </is>
      </c>
      <c r="G1329" s="6" t="inlineStr">
        <is>
          <t>Identificar os significados historico-geograficos das relacoes de poder entre as nacoes.</t>
        </is>
      </c>
      <c r="H1329" s="6" t="inlineStr">
        <is>
          <t>Durante uma exposicao sobre a formacao das fronteiras atuais do continente africano, um professor apresentou um mapa do seculo XIX destacando a Conferencia de Berlim (1884-1885). Ele explicou que, nesse evento, potencias europeias reuniram-se para delimitar areas de ocupacao e influencia no continente, desenhando linhas retas sobre o territorio sem considerar a diversidade etnica, cultural e linguistica das populacoes locais. Essa acao historica resultou em conflitos e disputas territoriais que perduram ate os dias de hoje.</t>
        </is>
      </c>
      <c r="I1329" s="6" t="inlineStr">
        <is>
          <t>Um processo de negociacao pacifica que visava respeitar a soberania das nacoes africanas recem-independentes.</t>
        </is>
      </c>
      <c r="J1329" s="6" t="inlineStr">
        <is>
          <t>Uma estrategia de cooperacao internacional voltada para o desenvolvimento economico e social das regioes colonizadas.</t>
        </is>
      </c>
      <c r="K1329" s="6" t="inlineStr">
        <is>
          <t>A expressao da hegemonia das potencias europeias, que impuseram sua vontade politica e territorial sobre nacoes menos armadas.</t>
        </is>
      </c>
      <c r="L1329" s="6" t="inlineStr">
        <is>
          <t>Um acordo comercial que buscou integrar os mercados africanos a economia global, respeitando as divisoes naturais do continente.</t>
        </is>
      </c>
      <c r="M1329" s="6" t="inlineStr">
        <is>
          <t>Uma iniciativa diplomatica para resolver disputas internas entre grupos etnicos africanos e garantir a estabilidade regional.</t>
        </is>
      </c>
      <c r="N1329" s="6" t="inlineStr">
        <is>
          <t>C</t>
        </is>
      </c>
      <c r="O1329" s="6" t="inlineStr">
        <is>
          <t>A questao aborda a habilidade CH-H7 ao exigir o reconhecimento dos significados historico-geograficos das relacoes de poder. A Conferencia de Berlim exemplifica como as nacoes europeias, em posicao de dominio (imperialismo), utilizaram seu poder politico e militar para redesenhar o espaco geografico africano, impondo fronteiras artificiais que serviam aos seus interesses de exploracao, ignorando a realidade historica e social dos povos dominados.</t>
        </is>
      </c>
      <c r="P1329" s="6" t="b">
        <v>1</v>
      </c>
      <c r="Q1329" s="6" t="n">
        <v>0.0851063829787234</v>
      </c>
      <c r="R1329" s="6" t="n">
        <v>2.929133858267717</v>
      </c>
      <c r="S1329" s="6" t="n">
        <v>0.9306930693069307</v>
      </c>
      <c r="T1329" s="6" t="n">
        <v>18.29432324840765</v>
      </c>
      <c r="U1329" s="6" t="n">
        <v>5</v>
      </c>
      <c r="V1329" s="6" t="n">
        <v>5</v>
      </c>
      <c r="W1329" s="6" t="n">
        <v>5</v>
      </c>
      <c r="X1329" s="6" t="n">
        <v>5</v>
      </c>
      <c r="Y1329" s="6" t="n">
        <v>5</v>
      </c>
      <c r="Z1329" s="6" t="n">
        <v>5</v>
      </c>
      <c r="AA1329" s="6" t="inlineStr">
        <is>
          <t>O item demonstra excelente alinhamento com a habilidade-alvo CH-H7, pois a Conferência de Berlim é um exemplo paradigmático das relações de poder entre nações e seus significados histórico-geográficos. A questão exige que o aluno identifique a natureza imperialista do evento, conectando a ação política das potências europeias (hegemonia) com a reorganização do espaço geográfico africano (representação espacial). Os objetos de conhecimento esperados (formas de organização social, pensamento político, ação do Estado e representação espacial) estão perfeitamente contemplados no enunciado e na alternativa correta. Os distratores são plausíveis e funcionais, pois apresentam visões distorcidas ou simplificadas do evento (negociação pacífica, cooperação, acordo comercial, iniciativa diplomática), exigindo do candidato o discernimento crítico para rejeitá-las. O nível de complexidade e a abordagem do tema são adequados para o Ensino Médio, que aborda o imperialismo e a África colonial. A estrutura do item, com seu enunciado contextualizado e alternativas que testam compreensão e interpretação, está em total aderência ao formato e às características das questões de História do ENEM.</t>
        </is>
      </c>
      <c r="AB1329" s="6" t="n">
        <v>4.8</v>
      </c>
      <c r="AC1329" s="6" t="n">
        <v>5</v>
      </c>
      <c r="AD1329" s="6" t="n">
        <v>5</v>
      </c>
      <c r="AE1329" s="6" t="n">
        <v>5</v>
      </c>
      <c r="AF1329" s="6" t="n">
        <v>5</v>
      </c>
      <c r="AG1329" s="6" t="n">
        <v>4</v>
      </c>
      <c r="AH1329" s="6" t="inlineStr">
        <is>
          <t>O item apresenta excelente alinhamento à habilidade CH-H7, pois exige do aluno a identificação da Conferência de Berlim como uma manifestação histórica e geográfica das relações de poder imperialistas entre nações europeias e africanas. Os objetos de conhecimento (representação espacial e ação do Estado) são perfeitamente integrados ao enunciado. Os distratores são plausíveis e bem elaborados, explorando concepções equivocadas comuns sobre o colonialismo (pacificidade, cooperação, respeito à soberania). O nível de dificuldade é adequado ao Ensino Médio. A nota do formato (d5) é 4 devido à ausência de um comando explícito (pergunta direta) no enunciado, o que é uma característica padrão dos itens do ENEM para direcionar a tarefa do avaliando, embora o contexto permita inferir a resposta correta.</t>
        </is>
      </c>
    </row>
    <row r="1330">
      <c r="A1330" s="6" t="inlineStr">
        <is>
          <t>83f17cf9-5236-4805-ae74-56b195233368</t>
        </is>
      </c>
      <c r="B1330" s="6" t="inlineStr">
        <is>
          <t>sem_grafo</t>
        </is>
      </c>
      <c r="C1330" s="6" t="inlineStr">
        <is>
          <t>CH</t>
        </is>
      </c>
      <c r="D1330" s="6" t="inlineStr">
        <is>
          <t>Ciencias Humanas e suas Tecnologias</t>
        </is>
      </c>
      <c r="E1330" s="6" t="n">
        <v>2</v>
      </c>
      <c r="F1330" s="6" t="inlineStr">
        <is>
          <t>CH-H7</t>
        </is>
      </c>
      <c r="G1330" s="6" t="inlineStr">
        <is>
          <t>Identificar os significados historico-geograficos das relacoes de poder entre as nacoes.</t>
        </is>
      </c>
      <c r="H1330" s="6" t="inlineStr">
        <is>
          <t>No final do seculo XIX, a Conferencia de Berlim reuniu representantes de potencias europeias para negociar a partilha do continente africano. Durante os debates, estabeleceram-se regras para a ocupacao territorial e a definicao de fronteiras, ignorando as divisoes etnicas e politicas pre-existentes nas regioes colonizadas. Esse evento historico exemplifica uma relacao de poder em que:</t>
        </is>
      </c>
      <c r="I1330" s="6" t="inlineStr">
        <is>
          <t>a soberania das nacoes africanas foi respeitada mediante acordos diplomaticos bilaterais.</t>
        </is>
      </c>
      <c r="J1330" s="6" t="inlineStr">
        <is>
          <t>a geografia politica foi redefinida pelo interesse economico e estrategico das potencias hegemonicas.</t>
        </is>
      </c>
      <c r="K1330" s="6" t="inlineStr">
        <is>
          <t>a ocupacao do territorio ocorreu de forma pacifica, priorizando a integracao cultural das populacoes locais.</t>
        </is>
      </c>
      <c r="L1330" s="6" t="inlineStr">
        <is>
          <t>as fronteiras naturais, como rios e montanhas, foram o unico criterio utilizado para a delimitacao dos paises.</t>
        </is>
      </c>
      <c r="M1330" s="6" t="inlineStr">
        <is>
          <t>o isolamento geografico da Africa permitiu que as nacoes europeias evitassem conflitos diretos de interesse.</t>
        </is>
      </c>
      <c r="N1330" s="6" t="inlineStr">
        <is>
          <t>B</t>
        </is>
      </c>
      <c r="O1330" s="6" t="inlineStr">
        <is>
          <t>A questao aborda a Conferencia de Berlim, evidenciando como potencias europeias exerceram dominio sobre o espaco africano, impondo fronteiras artificiais que serviam aos seus interesses economicos e politicos. Isso permite identificar o significado historico-geografico das relacoes de poder imperialistas, conforme a habilidade CH-H7.</t>
        </is>
      </c>
      <c r="P1330" s="6" t="b">
        <v>1</v>
      </c>
      <c r="Q1330" s="6" t="n">
        <v>0.08108108108108109</v>
      </c>
      <c r="R1330" s="6" t="n">
        <v>2.222222222222222</v>
      </c>
      <c r="S1330" s="6" t="n">
        <v>0.925</v>
      </c>
      <c r="T1330" s="6" t="n">
        <v>17.37126984126985</v>
      </c>
      <c r="U1330" s="6" t="n">
        <v>4.8</v>
      </c>
      <c r="V1330" s="6" t="n">
        <v>5</v>
      </c>
      <c r="W1330" s="6" t="n">
        <v>5</v>
      </c>
      <c r="X1330" s="6" t="n">
        <v>4</v>
      </c>
      <c r="Y1330" s="6" t="n">
        <v>5</v>
      </c>
      <c r="Z1330" s="6" t="n">
        <v>5</v>
      </c>
      <c r="AA1330" s="6" t="inlineStr">
        <is>
          <t>O item apresenta excelente alinhamento com a habilidade CH-H7, pois a Conferência de Berlim é um exemplo paradigmático da relação de poder entre nações, com foco na dimensão histórico-geográfica. Os objetos de conhecimento (organização social, ação do Estado, representação espacial) são perfeitamente contemplados no enunciado e na alternativa correta. Os distratores são plausíveis e funcionais, explorando concepções simplistas ou incorretas sobre o imperialismo (A, C, D) e sobre a geopolítica da época (E). O nível de complexidade é adequado para o Ensino Médio, exigindo compreensão de conceitos como imperialismo, soberania e fronteira artificial. O formato segue rigorosamente as especificações do ENEM, com enunciado contextualizado, alternativas bem elaboradas e gabarito claro.</t>
        </is>
      </c>
      <c r="AB1330" s="6" t="n">
        <v>4.8</v>
      </c>
      <c r="AC1330" s="6" t="n">
        <v>5</v>
      </c>
      <c r="AD1330" s="6" t="n">
        <v>5</v>
      </c>
      <c r="AE1330" s="6" t="n">
        <v>4</v>
      </c>
      <c r="AF1330" s="6" t="n">
        <v>5</v>
      </c>
      <c r="AG1330" s="6" t="n">
        <v>5</v>
      </c>
      <c r="AH1330" s="6" t="inlineStr">
        <is>
          <t>O item avalia corretamente a habilidade CH-H7 ao solicitar a identificação da relação de poder imperialista materializada na Conferência de Berlim e suas consequências geográficas. O enunciado aborda os objetos de conhecimento esperados, especialmente a representação espacial e a ação do Estado. Os distratores são plausíveis e abordam concepções errôneas comuns sobre o colonialismo. O vocabulário e a complexidade são adequados ao Ensino Médio, e a estrutura segue o padrão oficial do ENEM.</t>
        </is>
      </c>
    </row>
    <row r="1331">
      <c r="A1331" s="6" t="inlineStr">
        <is>
          <t>3fa108a7-5e61-4bf7-95f3-c789507aeb6c</t>
        </is>
      </c>
      <c r="B1331" s="6" t="inlineStr">
        <is>
          <t>sem_grafo</t>
        </is>
      </c>
      <c r="C1331" s="6" t="inlineStr">
        <is>
          <t>CH</t>
        </is>
      </c>
      <c r="D1331" s="6" t="inlineStr">
        <is>
          <t>Ciencias Humanas e suas Tecnologias</t>
        </is>
      </c>
      <c r="E1331" s="6" t="n">
        <v>2</v>
      </c>
      <c r="F1331" s="6" t="inlineStr">
        <is>
          <t>CH-H7</t>
        </is>
      </c>
      <c r="G1331" s="6" t="inlineStr">
        <is>
          <t>Identificar os significados historico-geograficos das relacoes de poder entre as nacoes.</t>
        </is>
      </c>
      <c r="H1331" s="6" t="inlineStr">
        <is>
          <t>Durante a Conferencia de Berlim, realizada entre 1884 e 1885, representantes de potencias europeias reuniram-se para estabelecer regras sobre a ocupacao do continente africano. Em uma grande mesa, com mapas e reguas, eles tracaram linhas retas dividindo o territorio, ignorando a existencia de reinos ancestrais, a distribuicao de grupos etnicos e as caracteristicas naturais da regiao. O objetivo principal era evitar conflitos militares entre as proprias nacoes europeias durante a disputa por recursos e mercados.</t>
        </is>
      </c>
      <c r="I1331" s="6" t="inlineStr">
        <is>
          <t>A valorizacao da diversidade cultural africana e o respeito as fronteiras naturais estabelecidas pelas populacoes locais ao longo dos seculos.</t>
        </is>
      </c>
      <c r="J1331" s="6" t="inlineStr">
        <is>
          <t>A participacao igualitaria dos lideres africanos nas decisoes diplomaticas, visando o desenvolvimento autonomo e a modernizacao do continente.</t>
        </is>
      </c>
      <c r="K1331" s="6" t="inlineStr">
        <is>
          <t>A imposicao de uma nova ordem geografica por potencias hegemonicas, que utilizaram o controle territorial para atender interesses economicos e politicos, desrespeitando a organizacao socioespacial pre-existente.</t>
        </is>
      </c>
      <c r="L1331" s="6" t="inlineStr">
        <is>
          <t>A tentativa de unificar politicamente o continente africano sob um unico governo, visando facilitar a integracao comercial e a paz entre os povos nativos.</t>
        </is>
      </c>
      <c r="M1331" s="6" t="inlineStr">
        <is>
          <t>O estabelecimento de acordos de cooperacao ambiental, onde as fronteiras foram desenhadas para proteger a biodiversidade e os recursos hidricos compartilhados entre as nacoes.</t>
        </is>
      </c>
      <c r="N1331" s="6" t="inlineStr">
        <is>
          <t>C</t>
        </is>
      </c>
      <c r="O1331" s="6" t="inlineStr">
        <is>
          <t>A questao aborda a habilidade CH-H7 ao apresentar um evento historico (Conferencia de Berlim) que exemplifica a relacao de poder entre nacoes. A alternativa correta identifica o significado historico-geografico desse evento: a utilizacao da forca politica e militar por potencias europeias para redesenhar o mapa da Africa, impondo fronteiras artificiais que serviam aos interesses coloniais de exploracao economica, sem considerar a realidade historica e cultural das populacoes locais.</t>
        </is>
      </c>
      <c r="P1331" s="6" t="b">
        <v>1</v>
      </c>
      <c r="Q1331" s="6" t="n">
        <v>0.05660377358490566</v>
      </c>
      <c r="R1331" s="6" t="n">
        <v>2.4609375</v>
      </c>
      <c r="S1331" s="6" t="n">
        <v>0.905982905982906</v>
      </c>
      <c r="T1331" s="6" t="n">
        <v>19.14550133689839</v>
      </c>
      <c r="U1331" s="6" t="n">
        <v>5</v>
      </c>
      <c r="V1331" s="6" t="n">
        <v>5</v>
      </c>
      <c r="W1331" s="6" t="n">
        <v>5</v>
      </c>
      <c r="X1331" s="6" t="n">
        <v>5</v>
      </c>
      <c r="Y1331" s="6" t="n">
        <v>5</v>
      </c>
      <c r="Z1331" s="6" t="n">
        <v>5</v>
      </c>
      <c r="AA1331" s="6" t="inlineStr">
        <is>
          <t>O item demonstra excelente alinhamento com a habilidade CH-H7, pois a Conferência de Berlim é um exemplo paradigmático das relações de poder entre nações e seus significados histórico-geográficos. A alternativa correta (C) e a justificativa capturam perfeitamente a essência do evento: a imposição de uma ordem geográfica por potências hegemônicas em detrimento das estruturas sociais e espaciais pré-existentes, visando interesses econômicos e políticos. Os objetos de conhecimento (formas de organização social, representação espacial) estão intrinsecamente ligados ao enunciado e à alternativa correta. Os distratores são plausíveis, pois apresentam visões idealizadas ou incorretas sobre o evento (valorização cultural, participação igualitária, unificação política, cooperação ambiental), exigindo do estudante um conhecimento efetivo do período para distingui-los. O nível de complexidade é adequado para o Ensino Médio, exigindo compreensão de conceitos como imperialismo, fronteira artificial e hegemonia. O formato segue rigorosamente as especificações do ENEM, com um enunciado contextualizado, alternativas bem elaboradas e uma questão de múltipla escolha com uma única resposta correta.</t>
        </is>
      </c>
      <c r="AB1331" s="6" t="n">
        <v>5</v>
      </c>
      <c r="AC1331" s="6" t="n">
        <v>5</v>
      </c>
      <c r="AD1331" s="6" t="n">
        <v>5</v>
      </c>
      <c r="AE1331" s="6" t="n">
        <v>5</v>
      </c>
      <c r="AF1331" s="6" t="n">
        <v>5</v>
      </c>
      <c r="AG1331" s="6" t="n">
        <v>5</v>
      </c>
      <c r="AH1331" s="6" t="inlineStr">
        <is>
          <t>O item apresenta excelente alinhamento à habilidade CH-H7, pois exige a identificação da lógica geopolítica e das consequências territoriais do imperialismo europeu na África (Conferência de Berlim). Os objetos de conhecimento (representação espacial e ação do Estado) são integralmente abordados no enunciado e na alternativa correta. Os distratores são plausíveis e bem construídos, explorando conceitos positivos ou anacrônicos (diversidade, cooperação, unificação) que contrastam com a realidade histórica descrita, exigindo do estudante leitura crítica e domínio do conteúdo. O nível de complexidade e a linguagem são adequados ao Ensino Médio, e o formato segue rigorosamente os padrões do ENEM.</t>
        </is>
      </c>
    </row>
    <row r="1332">
      <c r="A1332" s="6" t="inlineStr">
        <is>
          <t>593ab9e8-aea6-4c61-8afb-c141a7db533a</t>
        </is>
      </c>
      <c r="B1332" s="6" t="inlineStr">
        <is>
          <t>sem_grafo</t>
        </is>
      </c>
      <c r="C1332" s="6" t="inlineStr">
        <is>
          <t>CH</t>
        </is>
      </c>
      <c r="D1332" s="6" t="inlineStr">
        <is>
          <t>Ciencias Humanas e suas Tecnologias</t>
        </is>
      </c>
      <c r="E1332" s="6" t="n">
        <v>2</v>
      </c>
      <c r="F1332" s="6" t="inlineStr">
        <is>
          <t>CH-H7</t>
        </is>
      </c>
      <c r="G1332" s="6" t="inlineStr">
        <is>
          <t>Identificar os significados historico-geograficos das relacoes de poder entre as nacoes.</t>
        </is>
      </c>
      <c r="H1332" s="6" t="inlineStr">
        <is>
          <t>Durante a Guerra Fria, o mundo vivenciou uma disputa geopolítica intensa entre duas superpotências, que influenciou diretamente a organizacao do espaco geografico em diversas regioes. Em um determinado pais da America Latina, o apoio militar e economico de uma das potencias foi fundamental para a manutencao de um governo autoritario, justificado sob a logica de conter o avanco da ideologia adversaria. Essa intervencao externa resultou em profundas mudancas sociais e politicas internas, incluindo a repressao de movimentos de oposicao e a reestruturacao da economia para atender aos interesses do bloco de poder apoiador.</t>
        </is>
      </c>
      <c r="I1332" s="6" t="inlineStr">
        <is>
          <t>A consolidacao de governos democraticos que priorizaram a autonomia nacional e o isolamento economico em relacao aos blocos internacionais.</t>
        </is>
      </c>
      <c r="J1332" s="6" t="inlineStr">
        <is>
          <t>A expansao do imperialismo colonial tradicional, caracterizado pela ocupacao fisica do territorio e a exploracao direta de recursos naturais pela metropole.</t>
        </is>
      </c>
      <c r="K1332" s="6" t="inlineStr">
        <is>
          <t>A expressao da Guerra Fria no espaco, onde a disputa hegelmonica levou a intervencao em soberanias nacionais para alinhar paises aos interesses estrategicos das superpotencias.</t>
        </is>
      </c>
      <c r="L1332" s="6" t="inlineStr">
        <is>
          <t>O fortalecimento de organismos internacionais, como a ONU, que garantiram a integridade territorial e a autodeterminacao dos povos latino-americanos.</t>
        </is>
      </c>
      <c r="M1332" s="6" t="inlineStr">
        <is>
          <t>A formacao de blocos economicos regionais supranacionais, visando a integracao comercial e a superacao das diferencas ideologicas entre os paises do continente.</t>
        </is>
      </c>
      <c r="N1332" s="6" t="inlineStr">
        <is>
          <t>C</t>
        </is>
      </c>
      <c r="O1332" s="6" t="inlineStr">
        <is>
          <t>A habilidade CH-H7 exige a identificacao dos significados historico-geograficos das relacoes de poder entre as nacoes. O item descreve um contexto de intervencao externa durante a Guerra Fria, onde a disputa entre EUA e URSS (relacoes de poder) moldou a politica interna de paises da America Latina. A alternativa C e a correta pois vincula a disputa hegelmonica global (significado historico) a reorganizacao e intervencao no espaco geografico e na soberania de outras nacoes (significado geografico). As outras alternativas nao descrevem corretamente a dinamica de poder e intervencao caracteristica desse periodo historico.</t>
        </is>
      </c>
      <c r="P1332" s="6" t="b">
        <v>1</v>
      </c>
      <c r="Q1332" s="6" t="n">
        <v>0.1100917431192661</v>
      </c>
      <c r="R1332" s="6" t="n">
        <v>2.96875</v>
      </c>
      <c r="S1332" s="6" t="n">
        <v>0.9159663865546218</v>
      </c>
      <c r="T1332" s="6" t="n">
        <v>20.49818467336683</v>
      </c>
      <c r="U1332" s="6" t="n">
        <v>4.8</v>
      </c>
      <c r="V1332" s="6" t="n">
        <v>5</v>
      </c>
      <c r="W1332" s="6" t="n">
        <v>5</v>
      </c>
      <c r="X1332" s="6" t="n">
        <v>4</v>
      </c>
      <c r="Y1332" s="6" t="n">
        <v>5</v>
      </c>
      <c r="Z1332" s="6" t="n">
        <v>5</v>
      </c>
      <c r="AA1332" s="6" t="inlineStr">
        <is>
          <t>O item demonstra excelente alinhamento com a habilidade CH-H7, pois a descrição da intervenção externa na América Latina durante a Guerra Fria exige do candidato a identificação do significado histórico (disputa ideológica entre blocos) e geográfico (reorganização do espaço e intervenção na soberania nacional) das relações de poder entre nações. Os objetos de conhecimento esperados (formas de organização social, movimentos sociais, ação do Estado e representação espacial) estão plenamente contemplados no enunciado e na alternativa correta. Os distratores são plausíveis, pois remetem a outros fenômenos históricos e geopolíticos (imperialismo colonial, organismos internacionais, blocos econômicos), exigindo do candidato um conhecimento diferenciado para não ser enganado. O nível de complexidade e a abordagem interdisciplinar são adequados para o Ensino Médio. O formato segue rigorosamente as especificações do ENEM, com um enunciado contextualizado, uma pergunta implícita e alternativas que exigem análise e compreensão, e não apenas memória.</t>
        </is>
      </c>
      <c r="AB1332" s="6" t="n">
        <v>4.8</v>
      </c>
      <c r="AC1332" s="6" t="n">
        <v>5</v>
      </c>
      <c r="AD1332" s="6" t="n">
        <v>5</v>
      </c>
      <c r="AE1332" s="6" t="n">
        <v>4</v>
      </c>
      <c r="AF1332" s="6" t="n">
        <v>5</v>
      </c>
      <c r="AG1332" s="6" t="n">
        <v>5</v>
      </c>
      <c r="AH1332" s="6" t="inlineStr">
        <is>
          <t>O item apresenta excelente alinhamento à habilidade CH-H7, pois exige a identificação da lógica de poder da Guerra Fria e suas consequências geográficas (intervenção e soberania). Os objetos de conhecimento (ação do Estado, organização espacial) são adequadamente abordados. Os distratores são plausíveis e remetem a outros conceitos históricos/geográficos (imperialismo, integração regional), testando a discriminação do contexto específico, embora a alternativa A seja facilmente descartável devido ao termo 'autoritário' no enunciado. O nível de complexidade e o vocabulário são apropriados para o Ensino Médio, e o formato segue rigorosamente os padrões do ENEM, com contextualização clara e exigência de análise crítica.</t>
        </is>
      </c>
    </row>
    <row r="1333">
      <c r="A1333" s="6" t="inlineStr">
        <is>
          <t>c5ec79f4-c849-428b-9694-35d002b7e4be</t>
        </is>
      </c>
      <c r="B1333" s="6" t="inlineStr">
        <is>
          <t>sem_grafo</t>
        </is>
      </c>
      <c r="C1333" s="6" t="inlineStr">
        <is>
          <t>CH</t>
        </is>
      </c>
      <c r="D1333" s="6" t="inlineStr">
        <is>
          <t>Ciencias Humanas e suas Tecnologias</t>
        </is>
      </c>
      <c r="E1333" s="6" t="n">
        <v>2</v>
      </c>
      <c r="F1333" s="6" t="inlineStr">
        <is>
          <t>CH-H8</t>
        </is>
      </c>
      <c r="G1333" s="6" t="inlineStr">
        <is>
          <t>Analisar a acao dos estados nacionais no que se refere a dinamica dos fluxos populacionais e no enfrentamento de problemas de ordem economico-social.</t>
        </is>
      </c>
      <c r="H1333" s="6" t="inlineStr">
        <is>
          <t>A grave crise socioeconômica e política enfrentada pela Venezuela, a partir de 2015, provocou um intenso fluxo migratório em direção a países vizinhos, como o Brasil. Diante do aumento abrupto da chegada de venezuelanos, principalmente pela fronteira com Roraima, o governo brasileiro instituiu, em 2018, a Operação Acolhida. Essa ação governamental articula órgãos de defesa, saúde e trabalho para oferecer assistência humanitária, documentação e promover a "interiorização" dos migrantes, ou seja, o deslocamento voluntário dessas pessoas para outras cidades brasileiras que tenham capacidade de recebê-los.
A medida adotada pelo Estado brasileiro demonstra uma estratégia de:</t>
        </is>
      </c>
      <c r="I1333" s="6" t="inlineStr">
        <is>
          <t>Restrição total da imigração, visando proteger o mercado de trabalho nacional da concorrência estrangeira.</t>
        </is>
      </c>
      <c r="J1333" s="6" t="inlineStr">
        <is>
          <t>Expulsão imediata de refugiados, priorizando a soberania nacional sobre os acordos internacionais de direitos humanos.</t>
        </is>
      </c>
      <c r="K1333" s="6" t="inlineStr">
        <is>
          <t>Regulação dos fluxos populacionais e busca pela integração socioeconômica dos migrantes no território nacional.</t>
        </is>
      </c>
      <c r="L1333" s="6" t="inlineStr">
        <is>
          <t>Isolamento geográfico dos imigrantes em regiões de fronteira, para evitar a dispersão demográfica pelo país.</t>
        </is>
      </c>
      <c r="M1333" s="6" t="inlineStr">
        <is>
          <t>Fim da participação do Brasil em blocos econômicos sul-americanos, a fim de cessar a livre circulação de pessoas.</t>
        </is>
      </c>
      <c r="N1333" s="6" t="inlineStr">
        <is>
          <t>C</t>
        </is>
      </c>
      <c r="O1333" s="6" t="inlineStr">
        <is>
          <t>A habilidade CH-H8 exige a análise da ação dos Estados na dinâmica dos fluxos populacionais e em problemas socioeconômicos. A Operação Acolhida exemplifica uma atuação estativa ativa que não apenas gerencia o fluxo migratório (por meio da interiorização para aliviar pressões locais), mas também enfrenta questões de ordem socioeconômica ao promover a documentação e o encaminhamento para o trabalho, visando a integração dos migrantes à sociedade brasileira. A alternativa C é a única que sintetiza essa dupla função de regulação e integração.</t>
        </is>
      </c>
      <c r="P1333" s="6" t="b">
        <v>1</v>
      </c>
      <c r="Q1333" s="6" t="n">
        <v>0.04</v>
      </c>
      <c r="R1333" s="6" t="n">
        <v>1.836734693877551</v>
      </c>
      <c r="S1333" s="6" t="n">
        <v>0.9090909090909091</v>
      </c>
      <c r="T1333" s="6" t="n">
        <v>16.96730263157895</v>
      </c>
      <c r="U1333" s="6" t="n">
        <v>4.8</v>
      </c>
      <c r="V1333" s="6" t="n">
        <v>5</v>
      </c>
      <c r="W1333" s="6" t="n">
        <v>5</v>
      </c>
      <c r="X1333" s="6" t="n">
        <v>4</v>
      </c>
      <c r="Y1333" s="6" t="n">
        <v>5</v>
      </c>
      <c r="Z1333" s="6" t="n">
        <v>5</v>
      </c>
      <c r="AA1333" s="6" t="inlineStr">
        <is>
          <t>O item apresenta excelente alinhamento com a habilidade-alvo CH-H8, pois exige a análise da ação do Estado brasileiro na regulação de um fluxo populacional (migração venezuelana) e no enfrentamento de problemas socioeconômicos (assistência, documentação e integração). Os objetos de conhecimento (organização social, ação do Estado e representação espacial) são perfeitamente adequados e mobilizados no enunciado e na alternativa correta. Os distratores (A, B, D e E) são plausíveis, pois representam políticas migratórias comuns no mundo (restrição, expulsão, isolamento, fechamento de fronteiras), exigindo do estudante a compreensão do contexto específico da Operação Acolhida para distingui-los da alternativa correta. A linguagem e a complexidade do item são adequadas ao Ensino Médio, e seu formato (enunciado contextualizado com alternativas de múltipla escolha) está em total aderência ao padrão do ENEM.</t>
        </is>
      </c>
      <c r="AB1333" s="6" t="n">
        <v>4.8</v>
      </c>
      <c r="AC1333" s="6" t="n">
        <v>5</v>
      </c>
      <c r="AD1333" s="6" t="n">
        <v>5</v>
      </c>
      <c r="AE1333" s="6" t="n">
        <v>4</v>
      </c>
      <c r="AF1333" s="6" t="n">
        <v>5</v>
      </c>
      <c r="AG1333" s="6" t="n">
        <v>5</v>
      </c>
      <c r="AH1333" s="6" t="inlineStr">
        <is>
          <t>O item apresenta excelente alinhamento à habilidade CH-H8, pois exige do estudante a análise de uma ação concreta do Estado brasileiro (Operação Acolhida) diante de um fluxo populacional específico (crise venezuelana) e seus impactos socioeconômicos. Os objetos de conhecimento (ação do Estado e representação espacial/fluxos) são integralmente contemplados. Os distratores A, B e D são plausíveis, pois representam posturas estatais comuns (restrição, expulsão, isolamento), mas são refutados pelas informações explícitas do texto sobre 'interiorização' e 'assistência', exigindo leitura atenta. O distrator E, embora menos plausível no contexto imediato, aborda uma temática de relações internacionais coerente com a disciplina. O vocabulário e a complexidade da temática são adequados ao Ensino Médio, e o formato segue rigorosamente os padrões do ENEM (enunciado contextualizado, comando claro e 5 alternativas).</t>
        </is>
      </c>
    </row>
    <row r="1334">
      <c r="A1334" s="6" t="inlineStr">
        <is>
          <t>652ac289-b3d5-45c8-b28d-eb7d97f4e712</t>
        </is>
      </c>
      <c r="B1334" s="6" t="inlineStr">
        <is>
          <t>sem_grafo</t>
        </is>
      </c>
      <c r="C1334" s="6" t="inlineStr">
        <is>
          <t>CH</t>
        </is>
      </c>
      <c r="D1334" s="6" t="inlineStr">
        <is>
          <t>Ciencias Humanas e suas Tecnologias</t>
        </is>
      </c>
      <c r="E1334" s="6" t="n">
        <v>2</v>
      </c>
      <c r="F1334" s="6" t="inlineStr">
        <is>
          <t>CH-H8</t>
        </is>
      </c>
      <c r="G1334" s="6" t="inlineStr">
        <is>
          <t>Analisar a acao dos estados nacionais no que se refere a dinamica dos fluxos populacionais e no enfrentamento de problemas de ordem economico-social.</t>
        </is>
      </c>
      <c r="H1334" s="6" t="inlineStr">
        <is>
          <t>Durante o século XX, o Brasil vivenciou um intenso êxodo rural e uma migração interestadual, marcada pelo deslocamento de milhões de nordestinos para a região Sudeste, especialmente para São Paulo. Esse fluxo populacional gerou pressões urbanas, como o crescimento desordenado de favelas e o aumento do desemprego nas metrópoles receptoras. Diante desse cenário de desigualdades regionais, o Estado brasileiro implementou, no final da década de 1950, a criação da Superintendência do Desenvolvimento do Nordeste (SUDENE). A criação desse órgão governamental representou uma ação estatal cujo objetivo principal, relacionado à dinâmica dos fluxos populacionais e aos problemas socioeconômicos, era:</t>
        </is>
      </c>
      <c r="I1334" s="6" t="inlineStr">
        <is>
          <t>Proibir a saída de habitantes da região Nordeste por meio de controle policial nas fronteiras interestaduais.</t>
        </is>
      </c>
      <c r="J1334" s="6" t="inlineStr">
        <is>
          <t>Focar exclusivamente na construção de moradias populares na região Sudeste para abrigar os migrantes chegados.</t>
        </is>
      </c>
      <c r="K1334" s="6" t="inlineStr">
        <is>
          <t>Estimular o desenvolvimento econômico na região de origem para reduzir a necessidade de migração.</t>
        </is>
      </c>
      <c r="L1334" s="6" t="inlineStr">
        <is>
          <t>Transferir a população nordestina para a região Centro-Oeste, visando o povoamento do agronegócio.</t>
        </is>
      </c>
      <c r="M1334" s="6" t="inlineStr">
        <is>
          <t>Priorizar a industrialização da região Sul para absorver a mão de obra excedente de todo o país.</t>
        </is>
      </c>
      <c r="N1334" s="6" t="inlineStr">
        <is>
          <t>C</t>
        </is>
      </c>
      <c r="O1334" s="6" t="inlineStr">
        <is>
          <t>A habilidade CH-H8 exige a análise da atuação do Estado frente aos fluxos populacionais e questões socioeconômicas. A criação da SUDENE visava combater as causas estruturais da pobreza no Nordeste (problema socioeconômico) para conter o êxodo em direção ao Sudeste (dinâmica dos fluxos), atuando na região de origem para fixar a população, o que torna a alternativa C a correta.</t>
        </is>
      </c>
      <c r="P1334" s="6" t="b">
        <v>1</v>
      </c>
      <c r="Q1334" s="6" t="n">
        <v>0.03061224489795918</v>
      </c>
      <c r="R1334" s="6" t="n">
        <v>1.731958762886598</v>
      </c>
      <c r="S1334" s="6" t="n">
        <v>0.8990825688073395</v>
      </c>
      <c r="T1334" s="6" t="n">
        <v>15.76166907514451</v>
      </c>
      <c r="U1334" s="6" t="n">
        <v>4.8</v>
      </c>
      <c r="V1334" s="6" t="n">
        <v>5</v>
      </c>
      <c r="W1334" s="6" t="n">
        <v>5</v>
      </c>
      <c r="X1334" s="6" t="n">
        <v>4</v>
      </c>
      <c r="Y1334" s="6" t="n">
        <v>5</v>
      </c>
      <c r="Z1334" s="6" t="n">
        <v>5</v>
      </c>
      <c r="AA1334" s="6" t="inlineStr">
        <is>
          <t>O item apresenta excelente alinhamento com a habilidade-alvo CH-H8, pois demanda do estudante a análise da ação do Estado (criação da SUDENE) sobre a dinâmica dos fluxos populacionais (êxodo rural) e problemas socioeconômicos (desigualdades regionais). Os objetos de conhecimento esperados (organização social, ação do Estado, representação espacial) estão perfeitamente adequados e contextualizados no enunciado. Os distratores são plausíveis, pois exploram possíveis (mas incorretas) interpretações da ação estatal, como o controle populacional (A), a assistencialismo (B) ou a realocação forçada (D), exigindo do estudante compreensão do modelo de desenvolvimento adotado. O nível de complexidade é adequado ao Ensino Médio, exigindo conhecimento histórico e capacidade de análise de políticas públicas. A aderência ao formato ENEM é máxima, com um contexto claro, uma questão de múltipla escolha com cinco alternativas e uma justificativa que se baseia em análise de causa e efeito.</t>
        </is>
      </c>
      <c r="AB1334" s="6" t="n">
        <v>4.8</v>
      </c>
      <c r="AC1334" s="6" t="n">
        <v>5</v>
      </c>
      <c r="AD1334" s="6" t="n">
        <v>5</v>
      </c>
      <c r="AE1334" s="6" t="n">
        <v>4</v>
      </c>
      <c r="AF1334" s="6" t="n">
        <v>5</v>
      </c>
      <c r="AG1334" s="6" t="n">
        <v>5</v>
      </c>
      <c r="AH1334" s="6" t="inlineStr">
        <is>
          <t>O item apresenta excelente alinhamento à habilidade CH-H8, pois exige do aluno a compreensão da intervenção estatal (SUDENE) como resposta a uma dinâmica demográfica (êxodo rural/migração) e a desigualdades socioeconômicas. Os objetos de conhecimento são perfeitamente adequados, abordando a ação do Estado e a organização espacial. Os distratores são plausíveis e coerentes com o contexto histórico/geográfico, simulando políticas públicas distintas (habitação, povoamento, repressão) que exigem conhecimento específico para serem descartadas. O nível de dificuldade e a linguagem são compatíveis com o Ensino Médio, e o item segue rigorosamente o formato e a estrutura discursiva típicos do ENEM.</t>
        </is>
      </c>
    </row>
    <row r="1335">
      <c r="A1335" s="6" t="inlineStr">
        <is>
          <t>983137be-d1a5-4941-a228-fe23ea7858a9</t>
        </is>
      </c>
      <c r="B1335" s="6" t="inlineStr">
        <is>
          <t>sem_grafo</t>
        </is>
      </c>
      <c r="C1335" s="6" t="inlineStr">
        <is>
          <t>CH</t>
        </is>
      </c>
      <c r="D1335" s="6" t="inlineStr">
        <is>
          <t>Ciencias Humanas e suas Tecnologias</t>
        </is>
      </c>
      <c r="E1335" s="6" t="n">
        <v>2</v>
      </c>
      <c r="F1335" s="6" t="inlineStr">
        <is>
          <t>CH-H8</t>
        </is>
      </c>
      <c r="G1335" s="6" t="inlineStr">
        <is>
          <t>Analisar a acao dos estados nacionais no que se refere a dinamica dos fluxos populacionais e no enfrentamento de problemas de ordem economico-social.</t>
        </is>
      </c>
      <c r="H1335" s="6" t="inlineStr">
        <is>
          <t>Durante a segunda metade do século XX, o Nordeste brasileiro vivenciou ciclos de severas secas que devastaram a produção agrícola de subsistência. Esse cenário provocou um intenso êxodo rural em direção às grandes cidades do Sudeste, gerando o inchaço das periferias urbanas e o aumento do desemprego. Diante dessa dinâmica populacional e dos problemas socioeconômicos associados à seca, o Estado brasileiro implementou políticas de desenvolvimento regional, como a criação da Superintendência do Desenvolvimento do Nordeste (SUDENE) e a construção de grandes barragens.</t>
        </is>
      </c>
      <c r="I1335" s="6" t="inlineStr">
        <is>
          <t>Restringir legalmente a circulação de pessoas entre as regiões Norte e Nordeste para conter o inchaço urbano.</t>
        </is>
      </c>
      <c r="J1335" s="6" t="inlineStr">
        <is>
          <t>Incentivar o deslocamento massivo da população para o exterior a fim de aliviar o déficit de moradias nas metrópoles nacionais.</t>
        </is>
      </c>
      <c r="K1335" s="6" t="inlineStr">
        <is>
          <t>Fixar a população em sua região de origem mediante a geração de emprego e infraestrutura, visando reduzir a pressão migratória sobre as grandes cidades.</t>
        </is>
      </c>
      <c r="L1335" s="6" t="inlineStr">
        <is>
          <t>Priorizar a industrialização das metrópoles do Sudeste para absorver a mão de obra excedente vinda do sertão nordestino.</t>
        </is>
      </c>
      <c r="M1335" s="6" t="inlineStr">
        <is>
          <t>Transferir a responsabilidade pelo combate à seca exclusivamente para o setor privado, reduzindo a atuação do governo na economia.</t>
        </is>
      </c>
      <c r="N1335" s="6" t="inlineStr">
        <is>
          <t>C</t>
        </is>
      </c>
      <c r="O1335" s="6" t="inlineStr">
        <is>
          <t>A habilidade CH-H8 exige a análise da atuação do Estado frente aos fluxos populacionais e problemas socioeconômicos. No contexto apresentado, o governo federal agiu para reverter o êxodo rural causado pela seca e pela pobreza. A criação da SUDENE e as obras hídricas tinham como objetivo desenvolver a economia local (enfrentamento do problema econômico) e fixar o homem no campo (gestão do fluxo populacional), evitando a migração desordenada para outras regiões.</t>
        </is>
      </c>
      <c r="P1335" s="6" t="b">
        <v>1</v>
      </c>
      <c r="Q1335" s="6" t="n">
        <v>0.02061855670103093</v>
      </c>
      <c r="R1335" s="6" t="n">
        <v>1.044776119402985</v>
      </c>
      <c r="S1335" s="6" t="n">
        <v>0.8899082568807339</v>
      </c>
      <c r="T1335" s="6" t="n">
        <v>15.08055555555556</v>
      </c>
      <c r="U1335" s="6" t="n">
        <v>4.8</v>
      </c>
      <c r="V1335" s="6" t="n">
        <v>5</v>
      </c>
      <c r="W1335" s="6" t="n">
        <v>5</v>
      </c>
      <c r="X1335" s="6" t="n">
        <v>4</v>
      </c>
      <c r="Y1335" s="6" t="n">
        <v>5</v>
      </c>
      <c r="Z1335" s="6" t="n">
        <v>5</v>
      </c>
      <c r="AA1335" s="6" t="inlineStr">
        <is>
          <t>O item apresenta excelente alinhamento com a habilidade-alvo CH-H8, pois demanda do estudante a análise da atuação do Estado (criação da SUDENE, construção de barragens) frente a um fluxo populacional (êxodo rural) e a problemas socioeconômicos (seca, desemprego, inchaço urbano). Os objetos de conhecimento (organização social, ação do Estado, representação espacial) estão perfeitamente adequados e contextualizados no enunciado. Os distratores (A, B, D, E) são plausíveis, pois representam diferentes tipos de políticas públicas (coercitivas, de exportação de mão de obra, de absorção migratória, de privatização) que um estudante poderia imaginar como resposta, exigindo que ele diferencie a política de desenvolvimento regional das demais. O nível de complexidade é adequado ao Ensino Médio, pois requer compreensão de conceitos como desenvolvimento regional, políticas públicas e migração, sem exigir conhecimento de altíssimo especialismo. O formato segue rigorosamente as especificações do ENEM, com um enunciado contextualizado, alternativas que exigem análise crítica e uma justificativa clara para o gabarito.</t>
        </is>
      </c>
      <c r="AB1335" s="6" t="n">
        <v>4.8</v>
      </c>
      <c r="AC1335" s="6" t="n">
        <v>5</v>
      </c>
      <c r="AD1335" s="6" t="n">
        <v>5</v>
      </c>
      <c r="AE1335" s="6" t="n">
        <v>4</v>
      </c>
      <c r="AF1335" s="6" t="n">
        <v>5</v>
      </c>
      <c r="AG1335" s="6" t="n">
        <v>5</v>
      </c>
      <c r="AH1335" s="6" t="inlineStr">
        <is>
          <t>O item apresenta excelente alinhamento à habilidade CH-H8, pois exige do estudante a compreensão da lógica da atuação estatal (SUDENE, barragens) diante de um problema socioeconômico (seca) e suas consequências demográficas (êxodo rural). A alternativa correta (C) sintetiza perfeitamente o objetivo de fixar a população e desenvolver a região. Os objetos de conhecimento (ação do Estado, dinâmica populacional) são contemplados integralmente. Os distratores são plausíveis, especialmente A e D, que testam o conhecimento sobre o contexto político da época, embora B e E sejam menos factíveis historicamente. O nível de complexidade e a linguagem são adequados ao Ensino Médio e seguem rigorosamente o formato do ENEM.</t>
        </is>
      </c>
    </row>
    <row r="1336">
      <c r="A1336" s="6" t="inlineStr">
        <is>
          <t>44f93da7-2c3b-4ead-948e-f0ee7c82c329</t>
        </is>
      </c>
      <c r="B1336" s="6" t="inlineStr">
        <is>
          <t>sem_grafo</t>
        </is>
      </c>
      <c r="C1336" s="6" t="inlineStr">
        <is>
          <t>CH</t>
        </is>
      </c>
      <c r="D1336" s="6" t="inlineStr">
        <is>
          <t>Ciencias Humanas e suas Tecnologias</t>
        </is>
      </c>
      <c r="E1336" s="6" t="n">
        <v>2</v>
      </c>
      <c r="F1336" s="6" t="inlineStr">
        <is>
          <t>CH-H8</t>
        </is>
      </c>
      <c r="G1336" s="6" t="inlineStr">
        <is>
          <t>Analisar a acao dos estados nacionais no que se refere a dinamica dos fluxos populacionais e no enfrentamento de problemas de ordem economico-social.</t>
        </is>
      </c>
      <c r="H1336" s="6" t="inlineStr">
        <is>
          <t>A crise econômica e política na Venezuela, iniciada em meados da década de 2010, provocou um intenso fluxo migratório para o Brasil, especialmente pela fronteira norte. Diante do aumento desordenado da população em cidades de Roraima e da pressão sobre os serviços públicos locais, o governo federal brasileiro instituiu a "Operação Acolhida". Essa ação governamental visa ao atendimento humanitário, à documentação e à interiorização dos migrantes para outros estados do país. A medida adotada pelo Estado brasileiro exemplifica a atuação governamental na</t>
        </is>
      </c>
      <c r="I1336" s="6" t="inlineStr">
        <is>
          <t>restrição da entrada de estrangeiros para proteger o mercado de trabalho nacional.</t>
        </is>
      </c>
      <c r="J1336" s="6" t="inlineStr">
        <is>
          <t>promoção de políticas de isolamento para evitar a disseminação de doenças tropicais.</t>
        </is>
      </c>
      <c r="K1336" s="6" t="inlineStr">
        <is>
          <t>regulação dos fluxos populacionais para minimizar impactos socioeconômicos regionais.</t>
        </is>
      </c>
      <c r="L1336" s="6" t="inlineStr">
        <is>
          <t>fixação da população migrante em áreas de fronteira para garantir a soberania territorial.</t>
        </is>
      </c>
      <c r="M1336" s="6" t="inlineStr">
        <is>
          <t>expulsão de grupos vulneráveis para reduzir os gastos com assistência social.</t>
        </is>
      </c>
      <c r="N1336" s="6" t="inlineStr">
        <is>
          <t>C</t>
        </is>
      </c>
      <c r="O1336" s="6" t="inlineStr">
        <is>
          <t>A questão aborda a atuação do Estado nacional (governo brasileiro) frente a um fluxo populacional internacional (migração venezuelana) e aos problemas socioeconômicos decorrentes (pressão em serviços públicos, necessidade de integração). A alternativa C é a correta, pois identifica a função estatal de gerenciar esses fluxos e mitigar desigualdades regionais, o que é o cerne da habilidade CH-H8.</t>
        </is>
      </c>
      <c r="P1336" s="6" t="b">
        <v>1</v>
      </c>
      <c r="Q1336" s="6" t="n">
        <v>0.04938271604938271</v>
      </c>
      <c r="R1336" s="6" t="n">
        <v>1.921259842519685</v>
      </c>
      <c r="S1336" s="6" t="n">
        <v>0.9529411764705882</v>
      </c>
      <c r="T1336" s="6" t="n">
        <v>15.63517086330936</v>
      </c>
      <c r="U1336" s="6" t="n">
        <v>4.8</v>
      </c>
      <c r="V1336" s="6" t="n">
        <v>5</v>
      </c>
      <c r="W1336" s="6" t="n">
        <v>5</v>
      </c>
      <c r="X1336" s="6" t="n">
        <v>4</v>
      </c>
      <c r="Y1336" s="6" t="n">
        <v>5</v>
      </c>
      <c r="Z1336" s="6" t="n">
        <v>5</v>
      </c>
      <c r="AA1336" s="6" t="inlineStr">
        <is>
          <t>O item apresenta excelente alinhamento com a habilidade-alvo CH-H8, pois analiza a ação do Estado brasileiro na regulação de um fluxo migratório e no enfrentamento de problemas socioeconômicos regionais, exatamente o núcleo da habilidade. Os objetos de conhecimento (organização social, ação do Estado e representação espacial) são perfeitamente adequados e mobilizados no enunciado e na alternativa correta. Os distratores são plausíveis, pois exploram funções estatais comuns (restrição de entrada, controle sanitário, soberania territorial), mas são logicamente descartáveis ao se confrontar com as informações do texto. O nível de complexidade é adequado para o Ensino Médio, exigindo a compreensão de um contexto real e a análise da função do Estado. A aderência ao formato ENEM é perfeita, com um enunciado contextualizado, uma pergunta clara e alternativas que exigem interpretação crítica.</t>
        </is>
      </c>
      <c r="AB1336" s="6" t="n">
        <v>5</v>
      </c>
      <c r="AC1336" s="6" t="n">
        <v>5</v>
      </c>
      <c r="AD1336" s="6" t="n">
        <v>5</v>
      </c>
      <c r="AE1336" s="6" t="n">
        <v>5</v>
      </c>
      <c r="AF1336" s="6" t="n">
        <v>5</v>
      </c>
      <c r="AG1336" s="6" t="n">
        <v>5</v>
      </c>
      <c r="AH1336" s="6" t="inlineStr">
        <is>
          <t>O item apresenta excelente alinhamento à habilidade CH-H8, pois exige do aluno a análise de uma ação concreta do Estado brasileiro (Operação Acolhida) diante de um fluxo populacional internacional (migração venezuelana) e seus impactos socioeconômicos. Os objetos de conhecimento (ação do Estado, dinâmica populacional) são plenamente adequados e integrados ao enunciado. Os distratores são plausíveis e baseados em concepções equivocadas ou parciais sobre políticas migratórias (protecionismo, isolamento, soberania belicista, corte de gastos), testando a capacidade de leitura crítica e interpretação do texto. O vocabulário e a temática são compatíveis com o Ensino Médio, abordando um fato contemporâneo e relevante. O formato segue rigorosamente o padrão do ENEM, com enunciado contextualizado, comando claro de classificação/interpretação e cinco alternativas bem estruturadas.</t>
        </is>
      </c>
    </row>
    <row r="1337">
      <c r="A1337" s="6" t="inlineStr">
        <is>
          <t>14236f00-6751-4915-88b2-e4411b1a7151</t>
        </is>
      </c>
      <c r="B1337" s="6" t="inlineStr">
        <is>
          <t>sem_grafo</t>
        </is>
      </c>
      <c r="C1337" s="6" t="inlineStr">
        <is>
          <t>CH</t>
        </is>
      </c>
      <c r="D1337" s="6" t="inlineStr">
        <is>
          <t>Ciencias Humanas e suas Tecnologias</t>
        </is>
      </c>
      <c r="E1337" s="6" t="n">
        <v>2</v>
      </c>
      <c r="F1337" s="6" t="inlineStr">
        <is>
          <t>CH-H8</t>
        </is>
      </c>
      <c r="G1337" s="6" t="inlineStr">
        <is>
          <t>Analisar a acao dos estados nacionais no que se refere a dinamica dos fluxos populacionais e no enfrentamento de problemas de ordem economico-social.</t>
        </is>
      </c>
      <c r="H1337" s="6" t="inlineStr">
        <is>
          <t>A intensificação da crise socioeconômica na Venezuela, a partir de 2010, provocou um deslocamento populacional em direção ao Brasil, com forte concentração de imigrantes no estado de Roraima. Para gerenciar esse fluxo e mitigar os impactos locais, o governo brasileiro implementou a "Operação Acolhida", que inclui ações de assistência humanitária e uma estratégia de interiorização dos migrantes para outros estados do país.</t>
        </is>
      </c>
      <c r="I1337" s="6" t="inlineStr">
        <is>
          <t>Restringe a entrada de estrangeiros no território nacional para proteger o mercado de trabalho local da concorrência desleal.</t>
        </is>
      </c>
      <c r="J1337" s="6" t="inlineStr">
        <is>
          <t>Prioriza o retorno imediato dos imigrantes aos seus países de origem, visando isolar o Brasil dos problemas econômicos regionais.</t>
        </is>
      </c>
      <c r="K1337" s="6" t="inlineStr">
        <is>
          <t>Regula a dinâmica dos fluxos populacionais, redistribuindo a força de trabalho e aliviando a pressão sobre os serviços públicos das áreas de fronteira.</t>
        </is>
      </c>
      <c r="L1337" s="6" t="inlineStr">
        <is>
          <t>Foca sua atuação exclusivamente na resolução de conflitos diplomáticos com o país vizinho, sem interferir na organização espacial da população imigrante.</t>
        </is>
      </c>
      <c r="M1337" s="6" t="inlineStr">
        <is>
          <t>Permite a livre circulação e fixação dos imigrantes apenas nas capitais dos estados, ignorando as demandas das cidades de menor porte.</t>
        </is>
      </c>
      <c r="N1337" s="6" t="inlineStr">
        <is>
          <t>C</t>
        </is>
      </c>
      <c r="O1337" s="6" t="inlineStr">
        <is>
          <t>A habilidade CH-H8 exige a análise da atuação dos Estados na gestão de fluxos populacionais e problemas socioeconômicos. O item aborda a ação do Estado brasileiro (Operação Acolhida) diante de um fluxo migratório causado por uma crise econômica. A alternativa correta (C) identifica que a ação estatal visa regular esse fluxo e redistribuir os impactos socioeconômicos (como sobrecarga de serviços e desemprego regional), demonstrando a intervenção estatal na organização espacial da população para enfrentar desafios de ordem econômica e social.</t>
        </is>
      </c>
      <c r="P1337" s="6" t="b">
        <v>1</v>
      </c>
      <c r="Q1337" s="6" t="n">
        <v>0.04395604395604396</v>
      </c>
      <c r="R1337" s="6" t="n">
        <v>1.709401709401709</v>
      </c>
      <c r="S1337" s="6" t="n">
        <v>0.9381443298969072</v>
      </c>
      <c r="T1337" s="6" t="n">
        <v>16.28372822299652</v>
      </c>
      <c r="U1337" s="6" t="n">
        <v>4.8</v>
      </c>
      <c r="V1337" s="6" t="n">
        <v>5</v>
      </c>
      <c r="W1337" s="6" t="n">
        <v>5</v>
      </c>
      <c r="X1337" s="6" t="n">
        <v>4</v>
      </c>
      <c r="Y1337" s="6" t="n">
        <v>5</v>
      </c>
      <c r="Z1337" s="6" t="n">
        <v>5</v>
      </c>
      <c r="AA1337" s="6" t="inlineStr">
        <is>
          <t>O item apresenta excelente alinhamento com a habilidade-alvo CH-H8, pois demanda do estudante a análise da ação do Estado brasileiro na gestão de um fluxo populacional e no enfrentamento de seus impactos socioeconômicos. Os objetos de conhecimento (organização social, ação do Estado e representação espacial) são perfeitamente adequados e integrados ao enunciado e à alternativa correta. Os distratores são plausíveis, pois representam possíveis (mas incorretas) visões sobre políticas migratórias (protecionismo, isolacionismo, foco diplomático), exigindo do estudante a compreensão do contexto e da finalidade da 'Operação Acolhida'. O nível de complexidade é adequado para o Ensino Médio, exigindo análise de um caso real e compreensão de conceitos como fluxo populacional e redistribuição de impactos. O formato segue rigorosamente as especificações do ENEM, com um enunciado contextualizado, alternativas que exploram diferentes dimensões do tema e uma justificativa clara para o gabarito.</t>
        </is>
      </c>
      <c r="AB1337" s="6" t="n">
        <v>5</v>
      </c>
      <c r="AC1337" s="6" t="n">
        <v>5</v>
      </c>
      <c r="AD1337" s="6" t="n">
        <v>5</v>
      </c>
      <c r="AE1337" s="6" t="n">
        <v>5</v>
      </c>
      <c r="AF1337" s="6" t="n">
        <v>5</v>
      </c>
      <c r="AG1337" s="6" t="n">
        <v>5</v>
      </c>
      <c r="AH1337" s="6" t="inlineStr">
        <is>
          <t>O item apresenta excelente alinhamento à habilidade CH-H8, pois exige do estudante a análise de uma ação concreta do Estado brasileiro (Operação Acolhida) diante de um fluxo populacional específico (imigração venezuelana) e seus impactos socioeconômicos. Os objetos de conhecimento (ação do Estado e organização espacial) são adequadamente explorados através do conceito de interiorização. Os distratores são plausíveis, representando visões alternativas de gestão migratória (restrição, retorno, isolamento diplomático) que contrastam com a política descrita, exigindo leitura atenta e interpretação. O vocabulário e a complexidade são adequados ao Ensino Médio, e o item segue rigorosamente o formato padrão do ENEM.</t>
        </is>
      </c>
    </row>
    <row r="1338">
      <c r="A1338" s="6" t="inlineStr">
        <is>
          <t>9dd4f94d-446f-47c5-ba95-930526ff9f22</t>
        </is>
      </c>
      <c r="B1338" s="6" t="inlineStr">
        <is>
          <t>sem_grafo</t>
        </is>
      </c>
      <c r="C1338" s="6" t="inlineStr">
        <is>
          <t>CH</t>
        </is>
      </c>
      <c r="D1338" s="6" t="inlineStr">
        <is>
          <t>Ciencias Humanas e suas Tecnologias</t>
        </is>
      </c>
      <c r="E1338" s="6" t="n">
        <v>2</v>
      </c>
      <c r="F1338" s="6" t="inlineStr">
        <is>
          <t>CH-H9</t>
        </is>
      </c>
      <c r="G1338" s="6" t="inlineStr">
        <is>
          <t>Comparar o significado historico-geografico das organizacoes politicas e socioeconomicas em escala local, regional ou mundial.</t>
        </is>
      </c>
      <c r="H1338" s="6" t="inlineStr">
        <is>
          <t>Um grupo de estudantes de historia realizou uma pesquisa comparando a organizacao socioespacial em dois momentos e locais distintos. No primeiro contexto, analisaram a Capitania de Pernambuco no seculo XVI, marcada pela producao de acucar em grandes propriedades (latifundios) utilizando mao de obra escriza e voltada para o mercado externo. No segundo, estudaram a regiao de Manchester, na Inglaterra, no seculo XIX, caracterizada pela concentracao de fabricas têxteis, uso de trabalho assalariado e urbanizacao acelerada. A partir da comparacao entre esses dois contextos, e possivel identificar que a organizacao politica e socioeconomica de cada periodo conferiu ao espaco um significado historico-geografico distinto, pois:</t>
        </is>
      </c>
      <c r="I1338" s="6" t="inlineStr">
        <is>
          <t>A organizacao em Pernambuco priorizava a diversificacao agricola para o abastecimento interno, diferentemente de Manchester, que se especializou na exportacao de manufaturados.</t>
        </is>
      </c>
      <c r="J1338" s="6" t="inlineStr">
        <is>
          <t>Ambas as regioes apresentavam uma estrutura socioeconomica identica, baseada na grande propriedade e na exploracao intensiva da forca de trabalho, independentemente do regime de trabalho.</t>
        </is>
      </c>
      <c r="K1338" s="6" t="inlineStr">
        <is>
          <t>O modelo colonial brasileiro estruturava o espaco rural de forma extensiva para a exportacao de materia-prima, enquanto o modelo industrial ingles redefiniu o espaco urbano como centro de producao e acumulo capitalista.</t>
        </is>
      </c>
      <c r="L1338" s="6" t="inlineStr">
        <is>
          <t>A diferenca fundamental reside apenas no aspecto politico, visto que o Brasil era uma colonia submetida a um regime monarquico absoluto, enquanto a Inglaterra ja vivenciava a democracia moderna.</t>
        </is>
      </c>
      <c r="M1338" s="6" t="inlineStr">
        <is>
          <t>A organizacao socioeconomica de Manchester dependia da extracao de recursos naturais, assim como em Pernambuco, nao havendo alteracao significativa na relacao entre sociedade e natureza.</t>
        </is>
      </c>
      <c r="N1338" s="6" t="inlineStr">
        <is>
          <t>C</t>
        </is>
      </c>
      <c r="O1338" s="6" t="inlineStr">
        <is>
          <t>A habilidade CH-H9 exige a comparacao do significado historico-geografico das organizacoes politicas e socioeconomicas. A alternativa C correta ao contrastar a organizacao colonial escravista (latifundio, monocultura exportadora, espaco rural dominante) com a organizacao capitalista industrial (fbrica, trabalho assalariado, espaco urbano industrial), demonstrando como cada sistema produziu uma configuracao territorial e relacoes sociais especificas em escalas regionais diferentes.</t>
        </is>
      </c>
      <c r="P1338" s="6" t="b">
        <v>1</v>
      </c>
      <c r="Q1338" s="6" t="n">
        <v>0.06060606060606061</v>
      </c>
      <c r="R1338" s="6" t="n">
        <v>2.076502732240437</v>
      </c>
      <c r="S1338" s="6" t="n">
        <v>0.8627450980392157</v>
      </c>
      <c r="T1338" s="6" t="n">
        <v>23.56500000000001</v>
      </c>
      <c r="U1338" s="6" t="n">
        <v>4.8</v>
      </c>
      <c r="V1338" s="6" t="n">
        <v>5</v>
      </c>
      <c r="W1338" s="6" t="n">
        <v>5</v>
      </c>
      <c r="X1338" s="6" t="n">
        <v>4</v>
      </c>
      <c r="Y1338" s="6" t="n">
        <v>5</v>
      </c>
      <c r="Z1338" s="6" t="n">
        <v>5</v>
      </c>
      <c r="AA1338" s="6" t="inlineStr">
        <is>
          <t>O item demonstra excelente alinhamento com a habilidade CH-H9, pois a tarefa central é comparar o significado histórico-geográfico de duas organizações socioeconômicas distintas (colonial escravista e industrial capitalista), exatamente o que a habilidade demanda. Os objetos de conhecimento (formas de organização social, ação do Estado, representação espacial) estão perfeitamente incorporados no enunciado e na alternativa correta. Os distratores são plausíveis, pois exploram equívocos comuns, como a confusão entre exportação/importação (A), a superestimação da semelhança entre escravidão e trabalho assalariado (B), e a redução da diferença ao aspecto político (D), embora a alternativa E seja menos provável por negar a mudança na relação sociedade-natureza. O nível de complexidade é adequado ao Ensino Médio, exigindo análise e síntese de conceitos históricos e geográficos. O formato segue rigorosamente as especificações do ENEM, com um enunciado contextualizado e alternativas que exigem interpretação crítica.</t>
        </is>
      </c>
      <c r="AB1338" s="6" t="n">
        <v>5</v>
      </c>
      <c r="AC1338" s="6" t="n">
        <v>5</v>
      </c>
      <c r="AD1338" s="6" t="n">
        <v>5</v>
      </c>
      <c r="AE1338" s="6" t="n">
        <v>5</v>
      </c>
      <c r="AF1338" s="6" t="n">
        <v>5</v>
      </c>
      <c r="AG1338" s="6" t="n">
        <v>5</v>
      </c>
      <c r="AH1338" s="6" t="inlineStr">
        <is>
          <t>O item apresenta excelente alinhamento à habilidade CH-H9, exigindo do estudante a comparação efetiva entre duas organizações socioespaciais distintas (Colônia e Revolução Industrial) e a compreensão de seus significados históricos-geográficos. Os objetos de conhecimento (formas de organização social e espacial) são integralmente abordados. Os distratores são plausíveis e baseados em erros comuns de interpretação histórica, como a confusão entre extrativismo e indústria ou a generalização da exploração do trabalho. O vocabulário e a complexidade são adequados ao Ensino Médio, e a estrutura segue rigorosamente o padrão do ENEM, com enunciado contextualizado e comando claro.</t>
        </is>
      </c>
    </row>
    <row r="1339">
      <c r="A1339" s="6" t="inlineStr">
        <is>
          <t>7f7532a0-ebf4-4dc2-bb48-dd66eece60ba</t>
        </is>
      </c>
      <c r="B1339" s="6" t="inlineStr">
        <is>
          <t>sem_grafo</t>
        </is>
      </c>
      <c r="C1339" s="6" t="inlineStr">
        <is>
          <t>CH</t>
        </is>
      </c>
      <c r="D1339" s="6" t="inlineStr">
        <is>
          <t>Ciencias Humanas e suas Tecnologias</t>
        </is>
      </c>
      <c r="E1339" s="6" t="n">
        <v>2</v>
      </c>
      <c r="F1339" s="6" t="inlineStr">
        <is>
          <t>CH-H9</t>
        </is>
      </c>
      <c r="G1339" s="6" t="inlineStr">
        <is>
          <t>Comparar o significado historico-geografico das organizacoes politicas e socioeconomicas em escala local, regional ou mundial.</t>
        </is>
      </c>
      <c r="H1339" s="6" t="inlineStr">
        <is>
          <t>Durante uma exposicao sobre a formacao socioeconomica do espaco mundial no seculo XIX, um professor apresentou dois mapas tematicos. O primeiro destacava a concentracao de industrias textis e ferrovias na regiao da Inglaterra, impulsionando o crescimento urbano e o mercado interno. O segundo mapa ilustrava a expansao das ferrovias no Brasil do Imperio, conectando as areas cafeicultoras do interior de Sao Paulo ao porto de Santos, configurando uma rede de transporte voltada para a exportacao de produtos primarios. A comparacao entre esses dois cenarios permite identificar que a organizacao do espaco geografico em cada pais estava condicionada por:</t>
        </is>
      </c>
      <c r="I1339" s="6" t="inlineStr">
        <is>
          <t>Modelos identicos de industrializacao, pois ambos utilizaram a ferrovia como principal meio para integrar o mercado interno e eliminar as desigualdades regionais.</t>
        </is>
      </c>
      <c r="J1339" s="6" t="inlineStr">
        <is>
          <t>Sistemas economicos autarquicos, nos quais a producao destinava-se exclusivamente ao abastecimento da populacao local, sem relacoes com o mercado internacional.</t>
        </is>
      </c>
      <c r="K1339" s="6" t="inlineStr">
        <is>
          <t>Dinamicas distintas de capitalismo: na Inglaterra, o foco era a industrializacao e o mercado interno; no Brasil, a estrutura agraria de exportacao e a dependencia economica externa.</t>
        </is>
      </c>
      <c r="L1339" s="6" t="inlineStr">
        <is>
          <t>Politicas de isolamento comercial, uma vez que a Inglaterra e o Brasil buscavam se proteger da concorrencia de produtos manufaturados de outros continentes.</t>
        </is>
      </c>
      <c r="M1339" s="6" t="inlineStr">
        <is>
          <t>A manutencao da escravidao como base da producao industrial em ambos os territorios, o que impediu o desenvolvimento tecnologico e a urbanizacao acelerada.</t>
        </is>
      </c>
      <c r="N1339" s="6" t="inlineStr">
        <is>
          <t>C</t>
        </is>
      </c>
      <c r="O1339" s="6" t="inlineStr">
        <is>
          <t>A habilidade CH-H9 exige a comparacao do significado historico-geografico das organizacoes politicas e socioeconomicas. A alternativa correta (C) estabelece essa comparacao ao contrastar o capitalismo industrial ingles, que promoveu urbanizacao e fortalecimento do mercado interno, com o capitalismo agrario exportador brasileiro, que organizou o territorio (ferrovias) para atender aos interesses do mercado externo, mantendo uma estrutura de dependencia.</t>
        </is>
      </c>
      <c r="P1339" s="6" t="b">
        <v>1</v>
      </c>
      <c r="Q1339" s="6" t="n">
        <v>0.07964601769911504</v>
      </c>
      <c r="R1339" s="6" t="n">
        <v>2.687671232876713</v>
      </c>
      <c r="S1339" s="6" t="n">
        <v>0.8692307692307693</v>
      </c>
      <c r="T1339" s="6" t="n">
        <v>20.83130868544601</v>
      </c>
      <c r="U1339" s="6" t="n">
        <v>4.8</v>
      </c>
      <c r="V1339" s="6" t="n">
        <v>5</v>
      </c>
      <c r="W1339" s="6" t="n">
        <v>5</v>
      </c>
      <c r="X1339" s="6" t="n">
        <v>4</v>
      </c>
      <c r="Y1339" s="6" t="n">
        <v>5</v>
      </c>
      <c r="Z1339" s="6" t="n">
        <v>5</v>
      </c>
      <c r="AA1339" s="6" t="inlineStr">
        <is>
          <t>O item demonstra excelente alinhamento com a habilidade CH-H9, pois a tarefa central é comparar o significado histórico-geográfico das organizações socioeconômicas (capitalismo industrial vs. capitalismo agrário-exportador) em escala mundial, utilizando representações espaciais (mapas) como base. Os objetos de conhecimento (formas de organização social, pensamento político, ação do Estado e representação espacial) são perfeitamente mobilizados para a análise. Os distratores são plausíveis, pois exploram conceitos relevantes (industrialização, mercado interno, autarquia, escravidão), mas contêm afirmações factualmente incorretas ou que não se aplicam aos dois contextos comparados, funcionando como bons armadilhas para o estudante que não domina a diferença entre os modelos. O nível de complexidade é adequado para o Ensino Médio, exigindo a compreensão de conceitos de História e Geografia e a capacidade de comparar processos históricos. O formato segue rigorosamente as características do ENEM, com enunciado contextualizado, uso de fontes (mapas) e alternativas que exigem análise crítica e não apenas memória.</t>
        </is>
      </c>
      <c r="AB1339" s="6" t="n">
        <v>5</v>
      </c>
      <c r="AC1339" s="6" t="n">
        <v>5</v>
      </c>
      <c r="AD1339" s="6" t="n">
        <v>5</v>
      </c>
      <c r="AE1339" s="6" t="n">
        <v>5</v>
      </c>
      <c r="AF1339" s="6" t="n">
        <v>5</v>
      </c>
      <c r="AG1339" s="6" t="n">
        <v>5</v>
      </c>
      <c r="AH1339" s="6" t="inlineStr">
        <is>
          <t>O item apresenta excelente alinhamento à habilidade CH-H9, pois exige a comparação entre duas organizações socioeconômicas distintas (capitalismo industrial inglês e capitalismo agrário exportador brasileiro) e suas implicações na organização do espaço geográfico. Os objetos de conhecimento (representação espacial e formas de organização social) são integralmente contemplados através do uso de mapas temáticos e da análise das estruturas produtivas. Os distratores são plausíveis e baseiam-se em equívocos históricos comuns (autarquia, isolamento comercial, modelos idênticos), exigindo do aluno domínio do conteúdo para descartá-los. O nível de complexidade é adequado ao Ensino Médio, abordando conteúdos curriculares centrais, e a estrutura segue rigorosamente o padrão do ENEM, com enunciado contextualizado e cinco alternativas.</t>
        </is>
      </c>
    </row>
    <row r="1340">
      <c r="A1340" s="6" t="inlineStr">
        <is>
          <t>e95ff60c-735d-4914-81a3-d1ac9ddcbeff</t>
        </is>
      </c>
      <c r="B1340" s="6" t="inlineStr">
        <is>
          <t>sem_grafo</t>
        </is>
      </c>
      <c r="C1340" s="6" t="inlineStr">
        <is>
          <t>CH</t>
        </is>
      </c>
      <c r="D1340" s="6" t="inlineStr">
        <is>
          <t>Ciencias Humanas e suas Tecnologias</t>
        </is>
      </c>
      <c r="E1340" s="6" t="n">
        <v>2</v>
      </c>
      <c r="F1340" s="6" t="inlineStr">
        <is>
          <t>CH-H9</t>
        </is>
      </c>
      <c r="G1340" s="6" t="inlineStr">
        <is>
          <t>Comparar o significado historico-geografico das organizacoes politicas e socioeconomicas em escala local, regional ou mundial.</t>
        </is>
      </c>
      <c r="H1340" s="6" t="inlineStr">
        <is>
          <t>Em uma exposição sobre a dinâmica econômica global, um historiador apresentou duas imagens. A primeira retrata o fluxo comercial do século XVI, onde colônias americanas enviavam metais preciosos e açúcar para a Europa e recebiam manufaturas. A segunda mostra o cenário atual do século XXI, no qual países da América do Sul e da África exportam commodities agrícolas e minerais para centros industriais na Ásia e na América do Norte, importando produtos de alta tecnologia. Com base na comparação dessas duas organizações socioeconômicas em escalas temporais distintas, é possível identificar que:</t>
        </is>
      </c>
      <c r="I1340" s="6" t="inlineStr">
        <is>
          <t>A autonomia tecnológica foi alcançada pelas nações periféricas, eliminando a dependência de centros externos.</t>
        </is>
      </c>
      <c r="J1340" s="6" t="inlineStr">
        <is>
          <t>O modelo econômico vigente no século XXI é idêntico ao mercantilismo, pois proíbe a industrialização nos países exportadores de matéria-prima.</t>
        </is>
      </c>
      <c r="K1340" s="6" t="inlineStr">
        <is>
          <t>Houve uma inversão completa dos papéis geoeconômicos, transformando antigas colônias em novas metrópoles industriais.</t>
        </is>
      </c>
      <c r="L1340" s="6" t="inlineStr">
        <is>
          <t>A especialização produtiva baseada na exportação de produtos primários e importação de manufaturados persiste historicamente em determinadas regiões.</t>
        </is>
      </c>
      <c r="M1340" s="6" t="inlineStr">
        <is>
          <t>As relações comerciais deixaram de ser hierarquizadas, garantindo igualdade de condições de troca entre todos os países envolvidos.</t>
        </is>
      </c>
      <c r="N1340" s="6" t="inlineStr">
        <is>
          <t>D</t>
        </is>
      </c>
      <c r="O1340" s="6" t="inlineStr">
        <is>
          <t>A questão exige a comparação do significado histórico-geográfico das organizações socioeconômicas (Habilidade CH-H9). A alternativa correta identifica a continuidade estrutural na divisão internacional do trabalho, onde determinadas regiões mantêm, ao longo da história, um papel de fornecedoras de matérias-primas e consumidoras de produtos industrializados, caracterizando uma condição de dependência econômica, apesar das mudanças no sistema político global.</t>
        </is>
      </c>
      <c r="P1340" s="6" t="b">
        <v>1</v>
      </c>
      <c r="Q1340" s="6" t="n">
        <v>0.009433962264150943</v>
      </c>
      <c r="R1340" s="6" t="n">
        <v>0.7631578947368421</v>
      </c>
      <c r="S1340" s="6" t="n">
        <v>0.905982905982906</v>
      </c>
      <c r="T1340" s="6" t="n">
        <v>17.08067857142857</v>
      </c>
      <c r="U1340" s="6" t="n">
        <v>4.8</v>
      </c>
      <c r="V1340" s="6" t="n">
        <v>5</v>
      </c>
      <c r="W1340" s="6" t="n">
        <v>5</v>
      </c>
      <c r="X1340" s="6" t="n">
        <v>4</v>
      </c>
      <c r="Y1340" s="6" t="n">
        <v>5</v>
      </c>
      <c r="Z1340" s="6" t="n">
        <v>5</v>
      </c>
      <c r="AA1340" s="6" t="inlineStr">
        <is>
          <t>O item demonstra excelente alinhamento com a habilidade CH-H9, pois a tarefa central é comparar o significado histórico-geográfico de duas organizações socioeconômicas (mercantilismo e globalização contemporânea) em escalas mundiais e temporais distintas. Os objetos de conhecimento (formas de organização social, ação do Estado e representação espacial) são perfeitamente adequados e mobilizados para a análise. Os distratores são plausíveis, pois exploram concepções comuns e simplistas sobre o tema (como a ideia de inversão de papéis ou a igualdade nas relações comerciais), embora a alternativa 'C' seja um pouco menos sofisticada por sugerir uma transformação industrial completa nas antigas colônias, o que não é o foco da questão. O nível de complexidade é adequado para o Ensino Médio, exigindo a compreensão de conceitos como divisão internacional do trabalho e dependência econômica. A aderência ao formato ENEM é máxima, com um enunciado contextualizado, baseado em fontes não textuais (imagens) e com alternativas que exigem análise crítica e superação de visões simplistas.</t>
        </is>
      </c>
      <c r="AB1340" s="6" t="n">
        <v>4.8</v>
      </c>
      <c r="AC1340" s="6" t="n">
        <v>5</v>
      </c>
      <c r="AD1340" s="6" t="n">
        <v>5</v>
      </c>
      <c r="AE1340" s="6" t="n">
        <v>4</v>
      </c>
      <c r="AF1340" s="6" t="n">
        <v>5</v>
      </c>
      <c r="AG1340" s="6" t="n">
        <v>5</v>
      </c>
      <c r="AH1340" s="6" t="inlineStr">
        <is>
          <t>O item apresenta excelente alinhamento à habilidade CH-H9, exigindo a comparação entre duas configurações socioeconômicas (século XVI e XXI) para identificar continuidades na divisão internacional do trabalho e na dependência econômica. Os objetos de conhecimento (representação espacial e formas de organização social) são adequadamente mobilizados. Os distratores A, B e C são plausíveis, explorando equívocos comuns como a confusão entre modernização e autonomia ou o anacronismo conceitual; o distrator E é um pouco óbvio, mas não invalida a qualidade do conjunto. O nível de complexidade e a linguagem são adequados ao Ensino Médio, e o formato segue rigorosamente os padrões do ENEM.</t>
        </is>
      </c>
    </row>
    <row r="1341">
      <c r="A1341" s="6" t="inlineStr">
        <is>
          <t>9f911a6c-d31b-425b-b1c4-5f1adb63c959</t>
        </is>
      </c>
      <c r="B1341" s="6" t="inlineStr">
        <is>
          <t>sem_grafo</t>
        </is>
      </c>
      <c r="C1341" s="6" t="inlineStr">
        <is>
          <t>CH</t>
        </is>
      </c>
      <c r="D1341" s="6" t="inlineStr">
        <is>
          <t>Ciencias Humanas e suas Tecnologias</t>
        </is>
      </c>
      <c r="E1341" s="6" t="n">
        <v>2</v>
      </c>
      <c r="F1341" s="6" t="inlineStr">
        <is>
          <t>CH-H9</t>
        </is>
      </c>
      <c r="G1341" s="6" t="inlineStr">
        <is>
          <t>Comparar o significado historico-geografico das organizacoes politicas e socioeconomicas em escala local, regional ou mundial.</t>
        </is>
      </c>
      <c r="H1341" s="6" t="inlineStr">
        <is>
          <t>Um grupo de estudantes realizou uma pesquisa comparativa sobre a organização do espaço na África Central em dois momentos históricos distintos. No primeiro momento, correspondente ao final do século XIX, identificaram a exploração de borracha e marfim sob o domínio direto de potências europeias, que utilizavam a força de trabalho local compulsória. No segundo momento, na atualidade, observaram que, embora o país seja politicamente independente e soberano, a extração de minérios estratégicos, como o cobalto, é majoritariamente controlada por empresas transnacionais para atender à cadeia produtiva da indústria tecnológica global. A comparação entre esses dois cenários revela uma transformação na natureza das organizações políticas e socioeconômicas, caracterizada pela:</t>
        </is>
      </c>
      <c r="I1341" s="6" t="inlineStr">
        <is>
          <t>manutenção do isolamento econômico da região em relação aos grandes centros de poder mundial.</t>
        </is>
      </c>
      <c r="J1341" s="6" t="inlineStr">
        <is>
          <t>substituição do colonialismo político pelo neocolonialismo econômico, com predomínio do capital global.</t>
        </is>
      </c>
      <c r="K1341" s="6" t="inlineStr">
        <is>
          <t>extinção das desigualdades sociais a partir da autonomia administrativa total do Estado nacional.</t>
        </is>
      </c>
      <c r="L1341" s="6" t="inlineStr">
        <is>
          <t>transferência da posse das terras das elites locais para os trabalhadores rurais, garantindo a reforma agrária.</t>
        </is>
      </c>
      <c r="M1341" s="6" t="inlineStr">
        <is>
          <t>diversificação da produção agrícola visando o abastecimento do mercado interno e reduzindo a exportação.</t>
        </is>
      </c>
      <c r="N1341" s="6" t="inlineStr">
        <is>
          <t>B</t>
        </is>
      </c>
      <c r="O1341" s="6" t="inlineStr">
        <is>
          <t>A habilidade CH-H9 exige comparar o significado histórico-geográfico de organizações políticas e socioeconômicas. O item propõe a análise da transição de um modelo de colonização clássica (baseado no domínio político territorial e exploração direta) para um modelo contemporâneo de globalização (onde a soberania política existe, mas a dependência econômica e a inserção subalterna na cadeia produtiva global persistem). A alternativa B é a correta ao identificar essa mudança de paradigma, conhecida como neocolonialismo ou dependência econômica.</t>
        </is>
      </c>
      <c r="P1341" s="6" t="b">
        <v>1</v>
      </c>
      <c r="Q1341" s="6" t="n">
        <v>0.02752293577981652</v>
      </c>
      <c r="R1341" s="6" t="n">
        <v>1.772727272727272</v>
      </c>
      <c r="S1341" s="6" t="n">
        <v>0.9646017699115044</v>
      </c>
      <c r="T1341" s="6" t="n">
        <v>17.57208333333334</v>
      </c>
      <c r="U1341" s="6" t="n">
        <v>4.8</v>
      </c>
      <c r="V1341" s="6" t="n">
        <v>5</v>
      </c>
      <c r="W1341" s="6" t="n">
        <v>5</v>
      </c>
      <c r="X1341" s="6" t="n">
        <v>4</v>
      </c>
      <c r="Y1341" s="6" t="n">
        <v>5</v>
      </c>
      <c r="Z1341" s="6" t="n">
        <v>5</v>
      </c>
      <c r="AA1341" s="6" t="inlineStr">
        <is>
          <t>O item demonstra excelente alinhamento com a habilidade CH-H9, pois exige uma comparação explícita entre duas organizações políticas e socioeconômicas (colonialismo clássico e neocolonialismo) em escalas mundial e local, analisando sua significação histórica e geográfica. Os objetos de conhecimento (formas de organização social, ação do Estado, representação espacial) estão perfeitamente adequados e articulados no enunciado e na alternativa correta. Os distratores são plausíveis, pois tocam em temas relevantes (desigualdade social, autonomia estatal, reforma agrária), mas são logicamente descartáveis diante da análise do contexto histórico-geográfico apresentado. O nível de complexidade e a abordagem de conceitos como neocolonialismo são apropriados para o Ensino Médio. A estrutura do item, com seu enunciado contextualizador e a análise de uma transformação histórica, segue fielmente o formato característico das questões de Humanas do ENEM.</t>
        </is>
      </c>
      <c r="AB1341" s="6" t="n">
        <v>4.8</v>
      </c>
      <c r="AC1341" s="6" t="n">
        <v>5</v>
      </c>
      <c r="AD1341" s="6" t="n">
        <v>5</v>
      </c>
      <c r="AE1341" s="6" t="n">
        <v>4</v>
      </c>
      <c r="AF1341" s="6" t="n">
        <v>5</v>
      </c>
      <c r="AG1341" s="6" t="n">
        <v>5</v>
      </c>
      <c r="AH1341" s="6" t="inlineStr">
        <is>
          <t>O item apresenta excelente alinhamento à habilidade CH-H9, pois exige explicitamente a comparação entre dois momentos históricos (século XIX e atualidade) para identificar a transformação na organização político-socioeconômica da África Central. Os objetos de conhecimento (organização do espaço, ação do Estado, capital global) são perfeitamente adequados. Os distratores são plausíveis, testando tanto a compreensão textual quanto conceitual, embora as alternativas D e E sejam um pouco mais fáceis de eliminar por contradizerem o foco na extração mineral descrita no enunciado. O nível de complexidade e a linguagem são compatíveis com o Ensino Médio, e o formato segue rigorosamente os padrões do ENEM, com enunciado contextualizado e comando claro.</t>
        </is>
      </c>
    </row>
    <row r="1342">
      <c r="A1342" s="6" t="inlineStr">
        <is>
          <t>22457903-953e-4bc9-8ab1-8aa36a31adba</t>
        </is>
      </c>
      <c r="B1342" s="6" t="inlineStr">
        <is>
          <t>sem_grafo</t>
        </is>
      </c>
      <c r="C1342" s="6" t="inlineStr">
        <is>
          <t>CH</t>
        </is>
      </c>
      <c r="D1342" s="6" t="inlineStr">
        <is>
          <t>Ciencias Humanas e suas Tecnologias</t>
        </is>
      </c>
      <c r="E1342" s="6" t="n">
        <v>2</v>
      </c>
      <c r="F1342" s="6" t="inlineStr">
        <is>
          <t>CH-H9</t>
        </is>
      </c>
      <c r="G1342" s="6" t="inlineStr">
        <is>
          <t>Comparar o significado historico-geografico das organizacoes politicas e socioeconomicas em escala local, regional ou mundial.</t>
        </is>
      </c>
      <c r="H1342" s="6" t="inlineStr">
        <is>
          <t>No século XIX, a reorganização do espaço mundial ocorreu de formas distintas conforme o modelo de desenvolvimento de cada região. Enquanto na Inglaterra a Revolução Industrial concentrava fábricas e operários em áreas urbanas, gerando cidades industriais densas, no Brasil, o Ciclo do Café impulsionava a expansão das ferrovias em direção ao porto de Santos, estruturando o território para escoar a produção agrícola para o exterior.</t>
        </is>
      </c>
      <c r="I1342" s="6" t="inlineStr">
        <is>
          <t>Ambos os processos resultaram na mecanização completa das atividades agrícolas e no fim do trabalho manual nos campos.</t>
        </is>
      </c>
      <c r="J1342" s="6" t="inlineStr">
        <is>
          <t>A organização espacial inglesa voltava-se para o abastecimento do mercado interno, diferentemente da brasileira, que priorizava a integração regional autônoma.</t>
        </is>
      </c>
      <c r="K1342" s="6" t="inlineStr">
        <is>
          <t>A industrialização inglesa configurou um espaço urbano-industrial central, ao passo que a economia cafeeira brasileira estruturou o território como periferia produtora de matérias-primas.</t>
        </is>
      </c>
      <c r="L1342" s="6" t="inlineStr">
        <is>
          <t>As ferrovias no Brasil tiveram a função principal de promover a urbanização litorânea, assim como ocorreu com as cidades fabris inglesas.</t>
        </is>
      </c>
      <c r="M1342" s="6" t="inlineStr">
        <is>
          <t>A diferença geográfica entre os dois territórios explica-se apenas pelas condições climáticas, que favoreciam a indústria na Europa e a monocultura na América Latina.</t>
        </is>
      </c>
      <c r="N1342" s="6" t="inlineStr">
        <is>
          <t>C</t>
        </is>
      </c>
      <c r="O1342" s="6" t="inlineStr">
        <is>
          <t>A questão exige a comparação do significado histórico-geográfico das organizações socioeconômicas (Habilidade CH-H9). A alternativa C é a correta ao identificar que a Inglaterra representava o centro do capitalismo industrial, organizando o espaço internamente em torno das fábricas e cidades, enquanto o Brasil assumia um papel periférico na divisão internacional do trabalho, organizando seu espaço (ferrovias e portos) para atender a demanda externa de produtos primários.</t>
        </is>
      </c>
      <c r="P1342" s="6" t="b">
        <v>1</v>
      </c>
      <c r="Q1342" s="6" t="n">
        <v>0.06930693069306931</v>
      </c>
      <c r="R1342" s="6" t="n">
        <v>2.684466019417476</v>
      </c>
      <c r="S1342" s="6" t="n">
        <v>0.9181818181818182</v>
      </c>
      <c r="T1342" s="6" t="n">
        <v>17.74416040100251</v>
      </c>
      <c r="U1342" s="6" t="n">
        <v>4.8</v>
      </c>
      <c r="V1342" s="6" t="n">
        <v>5</v>
      </c>
      <c r="W1342" s="6" t="n">
        <v>5</v>
      </c>
      <c r="X1342" s="6" t="n">
        <v>4</v>
      </c>
      <c r="Y1342" s="6" t="n">
        <v>5</v>
      </c>
      <c r="Z1342" s="6" t="n">
        <v>5</v>
      </c>
      <c r="AA1342" s="6" t="inlineStr">
        <is>
          <t>O item demonstra excelente alinhamento com a habilidade CH-H9, pois exige a comparação explícita do significado histórico-geográfico de duas organizações socioeconômicas (industrialização inglesa e economia cafeeira brasileira) em escalas mundial e regional. Os objetos de conhecimento (formas de organização social, ação do Estado, representação espacial) estão perfeitamente integrados ao enunciado e à alternativa correta. Os distratores são plausíveis, pois exploram equívocos comuns (A, B, D) e uma simplificação excessiva (E), embora a alternativa E seja um pouco mais genérica e menos sofisticada que os outros. O nível de complexidade é adequado para o Ensino Médio, exigindo compreensão de conceitos como divisão internacional do trabalho e centro-periferia. A aderência ao formato ENEM é alta, com um enunciado contextualizado, uma pergunta clara e alternativas que exigem análise crítica e não apenas memória.</t>
        </is>
      </c>
      <c r="AB1342" s="6" t="n">
        <v>5</v>
      </c>
      <c r="AC1342" s="6" t="n">
        <v>5</v>
      </c>
      <c r="AD1342" s="6" t="n">
        <v>5</v>
      </c>
      <c r="AE1342" s="6" t="n">
        <v>5</v>
      </c>
      <c r="AF1342" s="6" t="n">
        <v>5</v>
      </c>
      <c r="AG1342" s="6" t="n">
        <v>5</v>
      </c>
      <c r="AH1342" s="6" t="inlineStr">
        <is>
          <t>O item apresenta excelente alinhamento à habilidade CH-H9, pois exige a comparação entre duas organizações socioeconômicas distintas (Revolução Industrial na Inglaterra e Ciclo do Café no Brasil) e suas respectivas configurações espaciais e históricas. Os objetos de conhecimento (representação espacial e formas de organização social) são integralmente abordados. Os distratores são plausíveis e exploram erros comuns, como o determinismo geográfico, a confusão sobre a dinâmica centro-periferia e a função das ferrovias. O nível de complexidade é adequado ao Ensino Médio e o formato segue rigorosamente os padrões do ENEM.</t>
        </is>
      </c>
    </row>
    <row r="1343">
      <c r="A1343" s="6" t="inlineStr">
        <is>
          <t>ffe5f02b-1763-426d-a6f8-44d1a5f191c9</t>
        </is>
      </c>
      <c r="B1343" s="6" t="inlineStr">
        <is>
          <t>sem_grafo</t>
        </is>
      </c>
      <c r="C1343" s="6" t="inlineStr">
        <is>
          <t>CN</t>
        </is>
      </c>
      <c r="D1343" s="6" t="inlineStr">
        <is>
          <t>Ciencias da Natureza e suas Tecnologias</t>
        </is>
      </c>
      <c r="E1343" s="6" t="n">
        <v>1</v>
      </c>
      <c r="F1343" s="6" t="inlineStr">
        <is>
          <t>CN-H1</t>
        </is>
      </c>
      <c r="G1343" s="6" t="inlineStr">
        <is>
          <t>Reconhecer caracteristicas ou propriedades de fenomenos ondulatorios ou oscilatorios, relacionando-os a seus usos em diferentes contextos.</t>
        </is>
      </c>
      <c r="H1343" s="6" t="inlineStr">
        <is>
          <t>Durante uma viagem rodoviaria por uma regiao montanhosa, um motorista observa que a sintonizacao da radio AM permanece estavel, enquanto o sinal da radio FM sofre frequentes cortes e ruidos. Esse comportamento distinto dos sinais de radio esta diretamente relacionado a uma propriedade fundamental das ondas eletromagneticas que influencia sua capacidade de contornar obstaculos.</t>
        </is>
      </c>
      <c r="I1343" s="6" t="inlineStr">
        <is>
          <t>A frequencia das ondas de AM e maior que a das ondas de FM, o que aumenta sua velocidade de propagacao no ar.</t>
        </is>
      </c>
      <c r="J1343" s="6" t="inlineStr">
        <is>
          <t>O comprimento de onda das emissoras de AM e maior que o das emissoras de FM, o que favorece o fenomeno de difracao ao contornar as montanhas.</t>
        </is>
      </c>
      <c r="K1343" s="6" t="inlineStr">
        <is>
          <t>As ondas de FM possuem maior amplitude, o que as torna mais suscetiveis a absorcao pelas rochas das montanhas.</t>
        </is>
      </c>
      <c r="L1343" s="6" t="inlineStr">
        <is>
          <t>A modulacao em amplitude (AM) utiliza ondas mecanicas que se propagam melhor no solo do que as ondas eletromagneticas da FM.</t>
        </is>
      </c>
      <c r="M1343" s="6" t="inlineStr">
        <is>
          <t>A velocidade das ondas de AM e alterada pela presenca de campos magneticos terrestres, garantindo maior estabilidade do sinal.</t>
        </is>
      </c>
      <c r="N1343" s="6" t="inlineStr">
        <is>
          <t>B</t>
        </is>
      </c>
      <c r="O1343" s="6" t="inlineStr">
        <is>
          <t>A questao aborda a habilidade CN-H1 ao exigir o reconhecimento da propriedade ondulatoria (comprimento de onda) e sua relacao com o fenomeno de difracao em um contexto real (recepcao de radio). Ondas de radio AM possuem frequencias menores e, consequentemente, comprimentos de onda maiores que as ondas FM. Ondas com maior comprimento de onda sofrem difracao de forma mais acentuada, ou seja, conseguem contornar obstaculos (como montanhas) com maior facilidade do que ondas de menor comprimento de onda, que tendem a ser bloqueadas ou refletidas.</t>
        </is>
      </c>
      <c r="P1343" s="6" t="b">
        <v>1</v>
      </c>
      <c r="Q1343" s="6" t="n">
        <v>0.06153846153846154</v>
      </c>
      <c r="R1343" s="6" t="n">
        <v>1.6875</v>
      </c>
      <c r="S1343" s="6" t="n">
        <v>0.7142857142857143</v>
      </c>
      <c r="T1343" s="6" t="n">
        <v>14.48529360210342</v>
      </c>
      <c r="U1343" s="6" t="n">
        <v>4.8</v>
      </c>
      <c r="V1343" s="6" t="n">
        <v>5</v>
      </c>
      <c r="W1343" s="6" t="n">
        <v>5</v>
      </c>
      <c r="X1343" s="6" t="n">
        <v>4</v>
      </c>
      <c r="Y1343" s="6" t="n">
        <v>5</v>
      </c>
      <c r="Z1343" s="6" t="n">
        <v>5</v>
      </c>
      <c r="AA1343" s="6" t="inlineStr">
        <is>
          <t>O item apresenta excelente alinhamento com a habilidade-alvo CN-H1, pois demanda o reconhecimento da propriedade fundamental do comprimento de onda e sua relação com o fenômeno da difração para explicar um fenômeno do cotidiano. Os objetos de conhecimento esperados (Ondas) são perfeitamente adequados e aplicados. Os distratores são plausíveis, explorando conceitos incorretos mas comuns, como a relação entre frequência e velocidade (A), amplitude e absorção (C), e a natureza da onda (D). Apenas o distrator E é menos plausível por introduzir um fator (campos magnéticos terrestres) irrelevante para o fenômeno descrito. O nível de complexidade é adequado para o Ensino Médio, exigindo a compreensão de conceitos de ondulatória e sua aplicação prática. A aderência ao formato ENEM é alta, com um enunciado contextualizado, baseado em um cotidiano real, e que exige a análise de informações para a resolução.</t>
        </is>
      </c>
      <c r="AB1343" s="6" t="n">
        <v>4.8</v>
      </c>
      <c r="AC1343" s="6" t="n">
        <v>5</v>
      </c>
      <c r="AD1343" s="6" t="n">
        <v>5</v>
      </c>
      <c r="AE1343" s="6" t="n">
        <v>4</v>
      </c>
      <c r="AF1343" s="6" t="n">
        <v>5</v>
      </c>
      <c r="AG1343" s="6" t="n">
        <v>5</v>
      </c>
      <c r="AH1343" s="6" t="inlineStr">
        <is>
          <t>O item apresenta excelente alinhamento à habilidade CN-H1, pois exige o reconhecimento de uma propriedade fundamental das ondas (comprimento de onda) e sua relação direta com o fenômeno da difração em um contexto prático (recepção de rádio em terreno montanhoso). Os objetos de conhecimento envolvidos (ondas eletromagnéticas, propagação, difração) são perfeitamente adequados. Os distratores são plausíveis e exploram concepções errôneas comuns, como a confusão entre frequência e velocidade, a influência da amplitude na propagação e a natureza das ondas (mecânicas vs. eletromagnéticas). O nível de complexidade e a linguagem utilizada são apropriados para o Ensino Médio, e a estrutura do enunciado e das alternativas segue rigorosamente o padrão adotado pelo ENEM.</t>
        </is>
      </c>
    </row>
    <row r="1344">
      <c r="A1344" s="6" t="inlineStr">
        <is>
          <t>4fff7c9d-7d8e-4d51-b41e-f9e184316aa1</t>
        </is>
      </c>
      <c r="B1344" s="6" t="inlineStr">
        <is>
          <t>sem_grafo</t>
        </is>
      </c>
      <c r="C1344" s="6" t="inlineStr">
        <is>
          <t>CN</t>
        </is>
      </c>
      <c r="D1344" s="6" t="inlineStr">
        <is>
          <t>Ciencias da Natureza e suas Tecnologias</t>
        </is>
      </c>
      <c r="E1344" s="6" t="n">
        <v>1</v>
      </c>
      <c r="F1344" s="6" t="inlineStr">
        <is>
          <t>CN-H1</t>
        </is>
      </c>
      <c r="G1344" s="6" t="inlineStr">
        <is>
          <t>Reconhecer caracteristicas ou propriedades de fenomenos ondulatorios ou oscilatorios, relacionando-os a seus usos em diferentes contextos.</t>
        </is>
      </c>
      <c r="H1344" s="6" t="inlineStr">
        <is>
          <t>Durante uma consulta de pré-natal, um médico utiliza um aparelho de ultrassonografia para visualizar o desenvolvimento do feto. Esse equipamento emite ondas sonoras de alta frequência que atravessam a pele e os tecidos da mãe, sendo refletidas ao encontrar o bebê. As ondas refletidas são captadas e transformadas em uma imagem na tela do monitor. A escolha de ondas sonoras de alta frequência nesse procedimento é justificada pelo fato de que elas apresentam:</t>
        </is>
      </c>
      <c r="I1344" s="6" t="inlineStr">
        <is>
          <t>maior velocidade de propagacao no ar do que as ondas de baixa frequencia.</t>
        </is>
      </c>
      <c r="J1344" s="6" t="inlineStr">
        <is>
          <t>capacidade de atravessar materiais densos sem sofrer qualquer tipo de reflexao.</t>
        </is>
      </c>
      <c r="K1344" s="6" t="inlineStr">
        <is>
          <t>comprimentos de onda menores, o que permite uma melhor resolucao de detalhes na imagem.</t>
        </is>
      </c>
      <c r="L1344" s="6" t="inlineStr">
        <is>
          <t>amplitudes de vibracao maiores, garantindo maior intensidade sonora para o feto.</t>
        </is>
      </c>
      <c r="M1344" s="6" t="inlineStr">
        <is>
          <t>natureza eletromagnetica, diferentemente das ondas sonoras audiveis.</t>
        </is>
      </c>
      <c r="N1344" s="6" t="inlineStr">
        <is>
          <t>C</t>
        </is>
      </c>
      <c r="O1344" s="6" t="inlineStr">
        <is>
          <t>A questao aborda a habilidade CN-H1 ao contextualizar o uso de ondas sonoras na medicina e exigir o reconhecimento da propriedade fisica (relacao entre frequencia e comprimento de onda) que viabiliza esse uso (formacao de imagens detalhadas). Ondas de alta frequencia possuem menor comprimento de onda, o que aumenta a capacidade de resolucao do aparelho, permitindo visualizar estruturas pequenas e distintas.</t>
        </is>
      </c>
      <c r="P1344" s="6" t="b">
        <v>1</v>
      </c>
      <c r="Q1344" s="6" t="n">
        <v>0.07352941176470588</v>
      </c>
      <c r="R1344" s="6" t="n">
        <v>2.447916666666667</v>
      </c>
      <c r="S1344" s="6" t="n">
        <v>0.85</v>
      </c>
      <c r="T1344" s="6" t="n">
        <v>13.84138565891473</v>
      </c>
      <c r="U1344" s="6" t="n">
        <v>4.8</v>
      </c>
      <c r="V1344" s="6" t="n">
        <v>5</v>
      </c>
      <c r="W1344" s="6" t="n">
        <v>5</v>
      </c>
      <c r="X1344" s="6" t="n">
        <v>4</v>
      </c>
      <c r="Y1344" s="6" t="n">
        <v>5</v>
      </c>
      <c r="Z1344" s="6" t="n">
        <v>5</v>
      </c>
      <c r="AA1344" s="6" t="inlineStr">
        <is>
          <t>O item apresenta excelente alinhamento com a habilidade-alvo CN-H1, pois contextualiza um uso tecnológico (ultrassonografia) e exige o reconhecimento de uma propriedade física das ondas (relação frequência-comprimento de onda) para justificar a aplicação. Os objetos de conhecimento esperados (Ondas) são perfeitamente adequados e aplicados. Os distratores são plausíveis, explorando conceitos incorretos mas comuns (velocidade, reflexão, amplitude, natureza eletromagnética), embora o distrator B seja um pouco exagerado ao afirmar 'sem sofrer qualquer tipo de reflexão'. O nível de complexidade e o uso de um contexto da vida real são adequados para o Ensino Médio. O formato segue rigorosamente as características do ENEM, com enunciado contextualizado, alternativas de múltipla escolha e uma justificativa que conecta a física ao contexto.</t>
        </is>
      </c>
      <c r="AB1344" s="6" t="n">
        <v>5</v>
      </c>
      <c r="AC1344" s="6" t="n">
        <v>5</v>
      </c>
      <c r="AD1344" s="6" t="n">
        <v>5</v>
      </c>
      <c r="AE1344" s="6" t="n">
        <v>5</v>
      </c>
      <c r="AF1344" s="6" t="n">
        <v>5</v>
      </c>
      <c r="AG1344" s="6" t="n">
        <v>5</v>
      </c>
      <c r="AH1344" s="6" t="inlineStr">
        <is>
          <t>O item apresenta excelente alinhamento à habilidade CN-H1, pois exige do estudante a relação entre uma propriedade física das ondas (frequência e comprimento de onda) e sua aplicação prática (resolução de imagem em ultrassonografia). O contexto de uso (medicina) é adequado e atual. Os objetos de conhecimento (ondas sonoras, propriedades) são pertinentes. Os distratores exploram concepções alternativas comuns, como a dependência da velocidade da onda com a frequência, a confusão entre amplitude e frequência, e a natureza das ondas (eletromagnéticas vs. mecânicas). O nível de exigência é compatível com o Ensino Médio, e a estrutura segue rigorosamente o padrão do ENEM, com enunciado contextualizado e alternativas bem formuladas.</t>
        </is>
      </c>
    </row>
    <row r="1345">
      <c r="A1345" s="6" t="inlineStr">
        <is>
          <t>203f4ddf-6160-43d3-84a6-e9ef35f290a4</t>
        </is>
      </c>
      <c r="B1345" s="6" t="inlineStr">
        <is>
          <t>sem_grafo</t>
        </is>
      </c>
      <c r="C1345" s="6" t="inlineStr">
        <is>
          <t>CN</t>
        </is>
      </c>
      <c r="D1345" s="6" t="inlineStr">
        <is>
          <t>Ciencias da Natureza e suas Tecnologias</t>
        </is>
      </c>
      <c r="E1345" s="6" t="n">
        <v>1</v>
      </c>
      <c r="F1345" s="6" t="inlineStr">
        <is>
          <t>CN-H1</t>
        </is>
      </c>
      <c r="G1345" s="6" t="inlineStr">
        <is>
          <t>Reconhecer caracteristicas ou propriedades de fenomenos ondulatorios ou oscilatorios, relacionando-os a seus usos em diferentes contextos.</t>
        </is>
      </c>
      <c r="H1345" s="6" t="inlineStr">
        <is>
          <t>Durante uma viagem por uma região serrana, um motorista percebe que a recepção da rádio AM permanece estável, enquanto a rádio FM apresenta muitas falhas e chiados. Esse fenômeno ocorre porque as ondas de rádio possuem comportamentos distintos ao encontrarem obstáculos, como as montanhas. A diferença na recepção entre as duas faixas está diretamente relacionada à capacidade da onda de contornar barreiras, o que depende de uma de suas características fundamentais. Qual característica física da onda permite que o sinal AM seja recebido com mais qualidade nessa situação, em comparação ao sinal FM?</t>
        </is>
      </c>
      <c r="I1345" s="6" t="inlineStr">
        <is>
          <t>A maior amplitude da onda AM, que aumenta a potência do sinal.</t>
        </is>
      </c>
      <c r="J1345" s="6" t="inlineStr">
        <is>
          <t>A maior velocidade de propagação da onda AM no ar.</t>
        </is>
      </c>
      <c r="K1345" s="6" t="inlineStr">
        <is>
          <t>A maior frequência da onda AM, que facilita a transmissão.</t>
        </is>
      </c>
      <c r="L1345" s="6" t="inlineStr">
        <is>
          <t>O maior comprimento de onda da onda AM, que favorece a difração.</t>
        </is>
      </c>
      <c r="M1345" s="6" t="inlineStr">
        <is>
          <t>A menor capacidade de reflexão da onda AM nas superfícies das montanhas.</t>
        </is>
      </c>
      <c r="N1345" s="6" t="inlineStr">
        <is>
          <t>D</t>
        </is>
      </c>
      <c r="O1345" s="6" t="inlineStr">
        <is>
          <t>A questão aborda a habilidade CN-H1 ao relacionar a propriedade de difração dos fenômenos ondulatórios com o contexto de transmissão de rádio em terrenos acidentados. Ondas com maior comprimento de onda (como as de AM, que possuem menor frequência) sofrem difração de forma mais intensa, ou seja, têm maior capacidade de contornar obstáculos como montanhas. Por outro lado, ondas de FM possuem menor comprimento de onda e sofrem menos difração, sendo facilmente bloqueadas pelos obstáculos, o que explica a falha na recepção.</t>
        </is>
      </c>
      <c r="P1345" s="6" t="b">
        <v>1</v>
      </c>
      <c r="Q1345" s="6" t="n">
        <v>0.02985074626865672</v>
      </c>
      <c r="R1345" s="6" t="n">
        <v>0.9777777777777779</v>
      </c>
      <c r="S1345" s="6" t="n">
        <v>0.7362637362637363</v>
      </c>
      <c r="T1345" s="6" t="n">
        <v>11.53646532438479</v>
      </c>
      <c r="U1345" s="6" t="n">
        <v>4.8</v>
      </c>
      <c r="V1345" s="6" t="n">
        <v>5</v>
      </c>
      <c r="W1345" s="6" t="n">
        <v>5</v>
      </c>
      <c r="X1345" s="6" t="n">
        <v>4</v>
      </c>
      <c r="Y1345" s="6" t="n">
        <v>5</v>
      </c>
      <c r="Z1345" s="6" t="n">
        <v>5</v>
      </c>
      <c r="AA1345" s="6" t="inlineStr">
        <is>
          <t>O item apresenta excelente alinhamento com a habilidade CN-H1, pois exige que o aluno reconheça a propriedade da difração (característica de fenômenos ondulatórios) e a relacione diretamente com um uso tecnológico e cotidiano (recepção de rádio AM/FM). Os objetos de conhecimento esperados (Ondas, Optica e Radiacao) são perfeitamente adequados e aplicados no contexto do item. Os distratores são plausíveis, pois exploram conceitos frequentemente associados a ondas (amplitude, velocidade, frequência) e um fenômeno relacionado (reflexão), exigindo que o aluno diferencie a propriedade correta das incorretas. O nível de complexidade e o uso de um contexto do mundo real são adequados para o Ensino Médio. A estrutura do enunciado, o formato de múltipla escolha com cinco alternativas e a contextualização do problema seguem rigorosamente as características do formato ENEM.</t>
        </is>
      </c>
      <c r="AB1345" s="6" t="n">
        <v>4.8</v>
      </c>
      <c r="AC1345" s="6" t="n">
        <v>5</v>
      </c>
      <c r="AD1345" s="6" t="n">
        <v>5</v>
      </c>
      <c r="AE1345" s="6" t="n">
        <v>4</v>
      </c>
      <c r="AF1345" s="6" t="n">
        <v>5</v>
      </c>
      <c r="AG1345" s="6" t="n">
        <v>5</v>
      </c>
      <c r="AH1345" s="6" t="inlineStr">
        <is>
          <t>O item apresenta excelente alinhamento à habilidade CN-H1, pois exige o reconhecimento de uma propriedade fundamental dos fenômenos ondulatórios (comprimento de onda e sua relação com a difração) para explicar um fenômeno cotidiano (recepção de rádio em terrenos acidentados). Os objetos de conhecimento abordados (ondas, radiação e ótica) são plenamente adequados. Os distratores são plausíveis e exploram concepções alternativas comuns, como a confusão entre amplitude e potência, ou a ideia de que a velocidade de propagação varia entre as faixas no mesmo meio. O nível de complexidade é apropriado para o Ensino Médio, e o item segue rigorosamente o formato do ENEM, com enunciado contextualizado, comando claro e alternativas bem estruturadas.</t>
        </is>
      </c>
    </row>
    <row r="1346">
      <c r="A1346" s="6" t="inlineStr">
        <is>
          <t>15c63025-9741-4acb-a4de-db75298d6b3a</t>
        </is>
      </c>
      <c r="B1346" s="6" t="inlineStr">
        <is>
          <t>sem_grafo</t>
        </is>
      </c>
      <c r="C1346" s="6" t="inlineStr">
        <is>
          <t>CN</t>
        </is>
      </c>
      <c r="D1346" s="6" t="inlineStr">
        <is>
          <t>Ciencias da Natureza e suas Tecnologias</t>
        </is>
      </c>
      <c r="E1346" s="6" t="n">
        <v>1</v>
      </c>
      <c r="F1346" s="6" t="inlineStr">
        <is>
          <t>CN-H1</t>
        </is>
      </c>
      <c r="G1346" s="6" t="inlineStr">
        <is>
          <t>Reconhecer caracteristicas ou propriedades de fenomenos ondulatorios ou oscilatorios, relacionando-os a seus usos em diferentes contextos.</t>
        </is>
      </c>
      <c r="H1346" s="6" t="inlineStr">
        <is>
          <t>Durante uma viagem a uma região serrana, um motorista percebe que a transmissão da rádio AM permanece estável, enquanto a sintonia da rádio FM sofre frequentes cortes e interferências. Esse comportamento distinto dos sinais de rádio está associado à propriedade ondulatória da difração, que depende do comprimento de onda da radiação. Considerando esse contexto, qual característica física explica por que as ondas de rádio AM têm maior facilidade de contornar obstáculos, como morros e montanhas, em comparação às ondas FM?</t>
        </is>
      </c>
      <c r="I1346" s="6" t="inlineStr">
        <is>
          <t>As ondas AM possuem maior frequência, o que aumenta sua capacidade de refletir nas superfícies das montanhas.</t>
        </is>
      </c>
      <c r="J1346" s="6" t="inlineStr">
        <is>
          <t>As ondas AM apresentam maior comprimento de onda, o que favorece a difração em torno de obstáculos de grandes dimensões.</t>
        </is>
      </c>
      <c r="K1346" s="6" t="inlineStr">
        <is>
          <t>As ondas FM têm menor velocidade de propagação no ar, sendo absorvidas pela vegetação antes de chegar ao receptor.</t>
        </is>
      </c>
      <c r="L1346" s="6" t="inlineStr">
        <is>
          <t>As ondas AM utilizam modulação em amplitude, o que garante maior intensidade do sinal em longas distâncias.</t>
        </is>
      </c>
      <c r="M1346" s="6" t="inlineStr">
        <is>
          <t>As ondas FM sofrem polarização linear, o que impede que elas atravessem regiões com relevo acidentado.</t>
        </is>
      </c>
      <c r="N1346" s="6" t="inlineStr">
        <is>
          <t>B</t>
        </is>
      </c>
      <c r="O1346" s="6" t="inlineStr">
        <is>
          <t>A questão aborda a habilidade CN-H1 ao exigir o reconhecimento da propriedade de difração das ondas e sua relação com o comprimento de onda em um contexto prático (recepção de rádio). A difração é o fenômeno que permite às ondas contornar obstáculos; ela é tanto mais efetiva quanto maior for o comprimento de onda da radiação em relação ao tamanho do obstáculo. As ondas de rádio AM possuem comprimentos de onda muito maiores (da ordem de centenas de metros) que as ondas FM (da ordem de metros), o que permite que as ondas AM difratem intensamente ao redor de morros e montanhas, mantendo o sinal, enquanto as ondas FM, de menor comprimento de onda, são bloqueadas mais facilmente.</t>
        </is>
      </c>
      <c r="P1346" s="6" t="b">
        <v>1</v>
      </c>
      <c r="Q1346" s="6" t="n">
        <v>0.02409638554216868</v>
      </c>
      <c r="R1346" s="6" t="n">
        <v>1.173913043478261</v>
      </c>
      <c r="S1346" s="6" t="n">
        <v>0.7685185185185185</v>
      </c>
      <c r="T1346" s="6" t="n">
        <v>14.36354289940829</v>
      </c>
      <c r="U1346" s="6" t="n">
        <v>4.8</v>
      </c>
      <c r="V1346" s="6" t="n">
        <v>5</v>
      </c>
      <c r="W1346" s="6" t="n">
        <v>5</v>
      </c>
      <c r="X1346" s="6" t="n">
        <v>4</v>
      </c>
      <c r="Y1346" s="6" t="n">
        <v>5</v>
      </c>
      <c r="Z1346" s="6" t="n">
        <v>5</v>
      </c>
      <c r="AA1346" s="6" t="inlineStr">
        <is>
          <t>O item apresenta excelente alinhamento com a habilidade-alvo CN-H1, pois demanda explicitamente o reconhecimento da propriedade ondulatória da difração e sua relação com o comprimento de onda para explicar um fenômeno do cotidiano. Os objetos de conhecimento esperados (Ondas, Oscilações) são perfeitamente adequados e aplicados. Os distratores são plausíveis, pois exploram conceitos relacionados (modulação, frequência, velocidade, polarização) que podem causar confusão, mas são fisicamente incorretos no contexto da pergunta. O nível de complexidade é adequado para o Ensino Médio, exigindo a compreensão de um conceito de física ondulatória e sua aplicação prática. A aderência ao formato ENEM é alta, com um enunciado contextualizado, linguagem acessível e alternativas que exigem discernimento conceitual.</t>
        </is>
      </c>
      <c r="AB1346" s="6" t="n">
        <v>5</v>
      </c>
      <c r="AC1346" s="6" t="n">
        <v>5</v>
      </c>
      <c r="AD1346" s="6" t="n">
        <v>5</v>
      </c>
      <c r="AE1346" s="6" t="n">
        <v>5</v>
      </c>
      <c r="AF1346" s="6" t="n">
        <v>5</v>
      </c>
      <c r="AG1346" s="6" t="n">
        <v>5</v>
      </c>
      <c r="AH1346" s="6" t="inlineStr">
        <is>
          <t>O item apresenta excelente alinhamento à habilidade CN-H1, pois exige do estudante a identificação da propriedade de difração e sua relação com o comprimento de onda em um contexto prático e cotidiano (recepção de rádio). Os objetos de conhecimento (ondas e radiação) são plenamente adequados. Os distratores são plausíveis, explorando conceitos físicos correlatos (frequência, velocidade, modulação, polarização) de forma a testar a compreensão profunda do fenômeno sem serem óbvios. O nível de exigência é compatível com o Ensino Médio, e a estrutura segue rigorosamente o formato adotado pelo ENEM, com enunciado contextualizado e alternativas bem formuladas.</t>
        </is>
      </c>
    </row>
    <row r="1347">
      <c r="A1347" s="6" t="inlineStr">
        <is>
          <t>72795119-b029-4376-97e5-bc7c196ada94</t>
        </is>
      </c>
      <c r="B1347" s="6" t="inlineStr">
        <is>
          <t>sem_grafo</t>
        </is>
      </c>
      <c r="C1347" s="6" t="inlineStr">
        <is>
          <t>CN</t>
        </is>
      </c>
      <c r="D1347" s="6" t="inlineStr">
        <is>
          <t>Ciencias da Natureza e suas Tecnologias</t>
        </is>
      </c>
      <c r="E1347" s="6" t="n">
        <v>1</v>
      </c>
      <c r="F1347" s="6" t="inlineStr">
        <is>
          <t>CN-H1</t>
        </is>
      </c>
      <c r="G1347" s="6" t="inlineStr">
        <is>
          <t>Reconhecer caracteristicas ou propriedades de fenomenos ondulatorios ou oscilatorios, relacionando-os a seus usos em diferentes contextos.</t>
        </is>
      </c>
      <c r="H1347" s="6" t="inlineStr">
        <is>
          <t>Durante uma expedição de pesquisa marinha, cientistas utilizam um equipamento de sonar instalado em um barco para investigar a topografia do fundo do oceano. O dispositivo funciona emitindo pulsos sonoros ultrassônicos que viajam pela água até atingirem o fundo e, em seguida, retornam à superfície na forma de eco. Em um determinado ponto, o sistema registrou que o tempo decorrido entre a emissão do som e o retorno do eco foi de 4 segundos. Considerando que a velocidade de propagação do som na água do mar seja de 1500 m/s, qual é a profundidade aproximada do oceano nesse local?</t>
        </is>
      </c>
      <c r="I1347" s="6" t="inlineStr">
        <is>
          <t>1500 m</t>
        </is>
      </c>
      <c r="J1347" s="6" t="inlineStr">
        <is>
          <t>3000 m</t>
        </is>
      </c>
      <c r="K1347" s="6" t="inlineStr">
        <is>
          <t>6000 m</t>
        </is>
      </c>
      <c r="L1347" s="6" t="inlineStr">
        <is>
          <t>7500 m</t>
        </is>
      </c>
      <c r="M1347" s="6" t="inlineStr">
        <is>
          <t>12000 m</t>
        </is>
      </c>
      <c r="N1347" s="6" t="inlineStr">
        <is>
          <t>B</t>
        </is>
      </c>
      <c r="O1347" s="6" t="inlineStr">
        <is>
          <t>A questão exige o reconhecimento de propriedades de fenômenos ondulatorios (velocidade de propagacao e reflexao/eco) aplicadas a um contexto real (mapeamento oceanico). O som percorre a distancia ate o fundo e retorna, totalizando um percurso de ida e volta. A distancia total calculada e d = v x t = 1500 m/s x 4 s = 6000 m. Como a profundidade corresponde apenas a ida, deve-se dividir esse valor por 2, resultando em 3000 m.</t>
        </is>
      </c>
      <c r="P1347" s="6" t="b">
        <v>1</v>
      </c>
      <c r="Q1347" s="6" t="n">
        <v>0</v>
      </c>
      <c r="R1347" s="6" t="n">
        <v>0</v>
      </c>
      <c r="S1347" s="6" t="n">
        <v>0.8360655737704918</v>
      </c>
      <c r="T1347" s="6" t="n">
        <v>12.93952293577982</v>
      </c>
      <c r="U1347" s="6" t="n">
        <v>4.8</v>
      </c>
      <c r="V1347" s="6" t="n">
        <v>5</v>
      </c>
      <c r="W1347" s="6" t="n">
        <v>5</v>
      </c>
      <c r="X1347" s="6" t="n">
        <v>4</v>
      </c>
      <c r="Y1347" s="6" t="n">
        <v>5</v>
      </c>
      <c r="Z1347" s="6" t="n">
        <v>5</v>
      </c>
      <c r="AA1347" s="6" t="inlineStr">
        <is>
          <t>O item demonstra excelente alinhamento com a habilidade-alvo CN-H1, pois exige o reconhecimento de propriedades fundamentais de fenômenos ondulatórios (velocidade de propagação e reflexão) e sua aplicação em um contexto tecnológico e científico (sonar). Os objetos de conhecimento esperados (Ondas, Optica e Radiacao) são perfeitamente adequados, pois o som é uma onda mecânica e o eco um fenômeno de reflexão. Os distratores são plausíveis, pois exploram erros de cálculo comuns (não dividir por 2, multiplicar por 2, usar o tempo total como se fosse o de ida), sendo apenas a alternativa A (1500 m) um erro conceitual mais básico que poderia ser considerado menos sofisticado. O nível de complexidade é adequado para o Ensino Médio, envolvendo uma aplicação direta da fórmula da velocidade e um raciocínio lógico simples (ida e volta). A aderência ao formato ENEM é máxima, pois apresenta um cotidiano da ciência, contextualiza a física em uma aplicação realista e utiliza linguagem acessível.</t>
        </is>
      </c>
      <c r="AB1347" s="6" t="n">
        <v>5</v>
      </c>
      <c r="AC1347" s="6" t="n">
        <v>5</v>
      </c>
      <c r="AD1347" s="6" t="n">
        <v>5</v>
      </c>
      <c r="AE1347" s="6" t="n">
        <v>5</v>
      </c>
      <c r="AF1347" s="6" t="n">
        <v>5</v>
      </c>
      <c r="AG1347" s="6" t="n">
        <v>5</v>
      </c>
      <c r="AH1347" s="6" t="inlineStr">
        <is>
          <t>O item avalia corretamente a habilidade CN-H1 ao exigir o reconhecimento de propriedades de fenômenos ondulatórios (velocidade do som e reflexão/eco) aplicados a um contexto real de uso (sonar em pesquisa marinha). Os objetos de conhecimento envolvem oscilações e ondas, conforme esperado. Os distratores são plausíveis, destacando-se a alternativa C, que representa o erro comum de não dividir a distância total por 2 (esquecendo que o tempo inclui ida e volta). O nível de exigência é adequado ao Ensino Médio, e o formato (enunciado contextualizado seguido de 5 alternativas) adere perfeitamente ao padrão ENEM.</t>
        </is>
      </c>
    </row>
    <row r="1348">
      <c r="A1348" s="6" t="inlineStr">
        <is>
          <t>d932330c-f9da-4ce7-955a-da0b10adb440</t>
        </is>
      </c>
      <c r="B1348" s="6" t="inlineStr">
        <is>
          <t>sem_grafo</t>
        </is>
      </c>
      <c r="C1348" s="6" t="inlineStr">
        <is>
          <t>CN</t>
        </is>
      </c>
      <c r="D1348" s="6" t="inlineStr">
        <is>
          <t>Ciencias da Natureza e suas Tecnologias</t>
        </is>
      </c>
      <c r="E1348" s="6" t="n">
        <v>3</v>
      </c>
      <c r="F1348" s="6" t="inlineStr">
        <is>
          <t>CN-H10</t>
        </is>
      </c>
      <c r="G1348" s="6" t="inlineStr">
        <is>
          <t>Analisar perturbacoes ambientais, identificando fontes, transporte e(ou) destino dos poluentes ou prevendo efeitos em sistemas naturais, produtivos ou sociais.</t>
        </is>
      </c>
      <c r="H1348" s="6" t="inlineStr">
        <is>
          <t>Em uma região de intensa agricultura irrigada, o uso excessivo de fertilizantes nitrogenados é uma prática comum para aumentar a produtividade. Após um período de chuvas intensas, moradores da vizinhança de um lago que recebe as águas de drenagem da área agrícola relataram a mudança da cor da água para um verde intenso, o surgimento de mau cheiro e a morte de grande quantidade de peixes. Considerando o transporte do poluente e seus efeitos no sistema natural, qual processo explica a sequência de eventos observados?</t>
        </is>
      </c>
      <c r="I1348" s="6" t="inlineStr">
        <is>
          <t>A evaporação do nitrogênio do solo formou nuvens tóxicas que, ao precipitarem, acidificaram o lago, matando os peixes.</t>
        </is>
      </c>
      <c r="J1348" s="6" t="inlineStr">
        <is>
          <t>O escoamento superficial transportou o excesso de nutrientes para o lago, provocando a eutrofização, o que levou ao consumo excessivo de oxigênio e à morte da fauna aquática.</t>
        </is>
      </c>
      <c r="K1348" s="6" t="inlineStr">
        <is>
          <t>As chuvas diluíram os fertilizantes no solo, impedindo que chegassem ao lago, sendo a morte dos peixes causada pela competição por alimento devido ao aumento da população de peixes.</t>
        </is>
      </c>
      <c r="L1348" s="6" t="inlineStr">
        <is>
          <t>Os poluentes foram absorvidos pelas raízes das plantas marginais, que liberaram toxinas na água, eliminando os peixes sem alterar a cor ou o odor do lago.</t>
        </is>
      </c>
      <c r="M1348" s="6" t="inlineStr">
        <is>
          <t>O transporte dos poluentes ocorreu via lençol freático, onde foram filtrados pelas rochas, chegando ao lago em estado puro e causando um desequilíbrio térmico letal.</t>
        </is>
      </c>
      <c r="N1348" s="6" t="inlineStr">
        <is>
          <t>B</t>
        </is>
      </c>
      <c r="O1348" s="6" t="inlineStr">
        <is>
          <t>A questão exige a análise de uma perturbação ambiental (poluição agrícola), identificando a fonte (fertilizantes), o transporte (escoamento superficial impulsionado pela chuva) e o efeito no sistema natural (eutrofização e mortandade de peixes). A alternativa B é a correta pois descreve o processo de eutrofização, onde o enriquecimento da água por nutrientes causa o florescimento de algas, cuja decomposição posterior reduz drasticamente o oxigênio dissolvido, matando os peixes, em consonância com a habilidade CN-H10.</t>
        </is>
      </c>
      <c r="P1348" s="6" t="b">
        <v>1</v>
      </c>
      <c r="Q1348" s="6" t="n">
        <v>0.009433962264150943</v>
      </c>
      <c r="R1348" s="6" t="n">
        <v>0.7466666666666666</v>
      </c>
      <c r="S1348" s="6" t="n">
        <v>0.8346456692913385</v>
      </c>
      <c r="T1348" s="6" t="n">
        <v>15.55596563981043</v>
      </c>
      <c r="U1348" s="6" t="n">
        <v>4.8</v>
      </c>
      <c r="V1348" s="6" t="n">
        <v>5</v>
      </c>
      <c r="W1348" s="6" t="n">
        <v>5</v>
      </c>
      <c r="X1348" s="6" t="n">
        <v>4</v>
      </c>
      <c r="Y1348" s="6" t="n">
        <v>5</v>
      </c>
      <c r="Z1348" s="6" t="n">
        <v>5</v>
      </c>
      <c r="AA1348" s="6" t="inlineStr">
        <is>
          <t>O item apresenta excelente alinhamento com a habilidade CN-H10, pois demanda a análise de uma perturbação ambiental (eutrofização), identificando claramente a fonte (fertilizantes nitrogenados), o transporte (escoamento superficial por chuvas) e os efeitos no sistema natural (morte de peixes por anoxia). Os objetos de conhecimento (Ecologia, Química e Tecnologia/Sociedade/Ambiente) são perfeitamente adequados e integrados ao contexto do problema. Os distratores são plausíveis e funcionam como armadilhas baseadas em conceitos científicos incorretos ou incompletos (evaporação, diluição, absorção por plantas, filtragem no lençol freático), exigindo do estudante a compreensão do mecanismo correto. O nível de complexidade e a linguagem são adequados ao Ensino Médio, e a estrutura do item (contexto realista, pergunta direta, alternativas com núcleo conceitual) está em total conformidade com o formato do ENEM.</t>
        </is>
      </c>
      <c r="AB1348" s="6" t="n">
        <v>4.8</v>
      </c>
      <c r="AC1348" s="6" t="n">
        <v>5</v>
      </c>
      <c r="AD1348" s="6" t="n">
        <v>5</v>
      </c>
      <c r="AE1348" s="6" t="n">
        <v>4</v>
      </c>
      <c r="AF1348" s="6" t="n">
        <v>5</v>
      </c>
      <c r="AG1348" s="6" t="n">
        <v>5</v>
      </c>
      <c r="AH1348" s="6" t="inlineStr">
        <is>
          <t>O item apresenta excelente alinhamento à habilidade CN-H10, pois exige do estudante a identificação da fonte (fertilizantes), do transporte (escoamento superficial) e do efeito (eutrofização) de uma perturbação ambiental. Os objetos de conhecimento (Ecologia, Química Ambiental) são pertinentes e adequados ao Ensino Médio. O formato segue o padrão ENEM, com enunciado contextualizado e alternativas claras. Os distratores são plausíveis para testar o erro conceitual, embora alguns (A e E) apresentem explicações cientificamente muito distantes da realidade, o que é comum para filtrar o acerto aleatório.</t>
        </is>
      </c>
    </row>
    <row r="1349">
      <c r="A1349" s="6" t="inlineStr">
        <is>
          <t>5f1f3a65-dd29-49bb-a019-d975451e1d34</t>
        </is>
      </c>
      <c r="B1349" s="6" t="inlineStr">
        <is>
          <t>sem_grafo</t>
        </is>
      </c>
      <c r="C1349" s="6" t="inlineStr">
        <is>
          <t>CN</t>
        </is>
      </c>
      <c r="D1349" s="6" t="inlineStr">
        <is>
          <t>Ciencias da Natureza e suas Tecnologias</t>
        </is>
      </c>
      <c r="E1349" s="6" t="n">
        <v>3</v>
      </c>
      <c r="F1349" s="6" t="inlineStr">
        <is>
          <t>CN-H10</t>
        </is>
      </c>
      <c r="G1349" s="6" t="inlineStr">
        <is>
          <t>Analisar perturbacoes ambientais, identificando fontes, transporte e(ou) destino dos poluentes ou prevendo efeitos em sistemas naturais, produtivos ou sociais.</t>
        </is>
      </c>
      <c r="H1349" s="6" t="inlineStr">
        <is>
          <t>Uma comunidade ribeirha depende da pesca artesanal em um lago que também recebe efluentes de uma fazenda de suínos localizada a montante. Para aumentar a produção, o proprietário da fazenda passou a descartar os dejetos animais diretamente em um afluente que desagua no lago, sem tratamento prévio. Após algumas semanas, os moradores notaram que a água do lago ficou com um coloração verde-escura e com mau cheiro, seguido pela morte de grande quantidade de peixes. Considerando o ciclo do nitrogênio e o impacto de poluentes orgânicos em ecossistemas aquáticos, qual processo biológico explica a mortandade dos peixes?</t>
        </is>
      </c>
      <c r="I1349" s="6" t="inlineStr">
        <is>
          <t>A acidificação da água, causada pela liberação de ácidos graxos dos dejetos, queimou as brânquias dos peixes, impedindo a respiração.</t>
        </is>
      </c>
      <c r="J1349" s="6" t="inlineStr">
        <is>
          <t>A intoxicação direta dos peixes pelos compostos de nitrogênio amoniacal, que agiram como veneno metabólico imediato.</t>
        </is>
      </c>
      <c r="K1349" s="6" t="inlineStr">
        <is>
          <t>A eutrofização da água, onde o excesso de nutrientes estimulou o crescimento descontrolado de algas, cuja decomposição consumiu o oxigênio dissolvido, causando hipóxia.</t>
        </is>
      </c>
      <c r="L1349" s="6" t="inlineStr">
        <is>
          <t>A proliferação de bactérias patogênicas provenientes dos dejetos suínos, que infectaram os peixes e causaram uma doença epidêmica.</t>
        </is>
      </c>
      <c r="M1349" s="6" t="inlineStr">
        <is>
          <t>O aumento da temperatura da água devido à matéria orgânica em decomposição, que elevou a temperatura corporal dos peixes além do limite suportável.</t>
        </is>
      </c>
      <c r="N1349" s="6" t="inlineStr">
        <is>
          <t>C</t>
        </is>
      </c>
      <c r="O1349" s="6" t="inlineStr">
        <is>
          <t>A questão exige a análise de uma perturbação ambiental (lançamento de dejetos), identificando a fonte (fazenda de suínos), o transporte (afluente) e o efeito no sistema natural (morte dos peixes). A alternativa correta descreve o processo de eutrofização: o excesso de nutrientes (fonte) transportados pela água causa o bloom de algas; a subsequente decomposição dessas algas consome o oxigênio dissolvido, levando à morte dos peixes por asfixia, o que demonstra a compreensão da habilidade CN-H10.</t>
        </is>
      </c>
      <c r="P1349" s="6" t="b">
        <v>1</v>
      </c>
      <c r="Q1349" s="6" t="n">
        <v>0.01886792452830189</v>
      </c>
      <c r="R1349" s="6" t="n">
        <v>1.368421052631579</v>
      </c>
      <c r="S1349" s="6" t="n">
        <v>0.8617886178861789</v>
      </c>
      <c r="T1349" s="6" t="n">
        <v>14.74971235194586</v>
      </c>
      <c r="U1349" s="6" t="n">
        <v>4.8</v>
      </c>
      <c r="V1349" s="6" t="n">
        <v>5</v>
      </c>
      <c r="W1349" s="6" t="n">
        <v>5</v>
      </c>
      <c r="X1349" s="6" t="n">
        <v>4</v>
      </c>
      <c r="Y1349" s="6" t="n">
        <v>5</v>
      </c>
      <c r="Z1349" s="6" t="n">
        <v>5</v>
      </c>
      <c r="AA1349" s="6" t="inlineStr">
        <is>
          <t>O item apresenta excelente alinhamento com a habilidade CN-H10, pois demanda a análise de uma perturbação ambiental (poluição por efluentes), a identificação da fonte (fazenda de suínos), do transporte (afluente) e a previsão do efeito no sistema natural (morte de peixes) por meio de um processo biológico específico (eutrofização). Os objetos de conhecimento (Ecologia, Química e Tecnologia/Sociedade/Ambiente) são perfeitamente adequados e necessários para a resolução. Os distratores são plausíveis, pois exploram outros efeitos conhecidos da poluição orgânica (intoxicação, patógenos, temperatura, acidificação), exigindo do estudante a compreensão do mecanismo central da eutrofização para diferenciar a alternativa correta. O nível de complexidade e o uso de um cenário realista são adequados ao Ensino Médio. A estrutura do enunciado, do contexto e das alternativas segue rigorosamente o padrão do ENEM, com uma justificativa clara e cientificamente correta para a resposta.</t>
        </is>
      </c>
      <c r="AB1349" s="6" t="n">
        <v>5</v>
      </c>
      <c r="AC1349" s="6" t="n">
        <v>5</v>
      </c>
      <c r="AD1349" s="6" t="n">
        <v>5</v>
      </c>
      <c r="AE1349" s="6" t="n">
        <v>5</v>
      </c>
      <c r="AF1349" s="6" t="n">
        <v>5</v>
      </c>
      <c r="AG1349" s="6" t="n">
        <v>5</v>
      </c>
      <c r="AH1349" s="6" t="inlineStr">
        <is>
          <t>O item apresenta uma situação-problema contextualizada e realista, exigindo do aluno a análise de uma perturbação ambiental (lançamento de efluentes) e a identificação do processo biológico responsável pelo efeito observado (morte dos peixes), o que está em perfeita consonância com a habilidade CN-H10. Os objetos de conhecimento envolvidos (ciclo do nitrogênio, eutrofização, ecologia) são adequados e pertinentes. Os distratores são bem elaborados e plausíveis, explorando conceitos correlatos como toxicidade direta, acidificação e contaminação patogênica, o que obriga o estudante a compreender a cadeia causal da eutrofização para acertar. O nível de exigência é compatível com o Ensino Médio e a estrutura do item segue rigorosamente o formato padronizado do ENEM.</t>
        </is>
      </c>
    </row>
    <row r="1350">
      <c r="A1350" s="6" t="inlineStr">
        <is>
          <t>7fcb0f3f-4b9e-41cc-b414-408b454a6afc</t>
        </is>
      </c>
      <c r="B1350" s="6" t="inlineStr">
        <is>
          <t>sem_grafo</t>
        </is>
      </c>
      <c r="C1350" s="6" t="inlineStr">
        <is>
          <t>CN</t>
        </is>
      </c>
      <c r="D1350" s="6" t="inlineStr">
        <is>
          <t>Ciencias da Natureza e suas Tecnologias</t>
        </is>
      </c>
      <c r="E1350" s="6" t="n">
        <v>3</v>
      </c>
      <c r="F1350" s="6" t="inlineStr">
        <is>
          <t>CN-H10</t>
        </is>
      </c>
      <c r="G1350" s="6" t="inlineStr">
        <is>
          <t>Analisar perturbacoes ambientais, identificando fontes, transporte e(ou) destino dos poluentes ou prevendo efeitos em sistemas naturais, produtivos ou sociais.</t>
        </is>
      </c>
      <c r="H1350" s="6" t="inlineStr">
        <is>
          <t>Uma pequena cidade depende da 'Lagoa do Cedro' para o abastecimento publico de agua e para a pesca artesanal. Na regiao que margeia o lago, ha uma intensa atividade agricola que utiliza grandes quantidades de fertilizantes nitrogenados e fosfatados. Durante o periodo de chuvas intensas, os moradores notam que a agua do lago torna-se turva e adquire uma coloracao verde-escura, acompanhada de mau cheiro. Alem disso, ha um aumento significativo na mortalidade dos peixes e um encarecimento do tratamento da agua para consumo humano.</t>
        </is>
      </c>
      <c r="I1350" s="6" t="inlineStr">
        <is>
          <t>Acidificacao da agua pela chuva acida carregada de compostos sulfuricos provenientes da queima de combustiveis fosseis.</t>
        </is>
      </c>
      <c r="J1350" s="6" t="inlineStr">
        <is>
          <t>Eutrofizacao da agua pelo excesso de nutrientes que estimula o crescimento descontrolado de algas e reduz a concentracao de oxigenio dissolvido.</t>
        </is>
      </c>
      <c r="K1350" s="6" t="inlineStr">
        <is>
          <t>Bioacumulacao de metais pesados na cadeia alimentar aquatica, intoxicando os peixes e tornando a agua imprpria para o consumo.</t>
        </is>
      </c>
      <c r="L1350" s="6" t="inlineStr">
        <is>
          <t>Assoreamento do leito do lago devido ao transporte de particulas solidas do solo, o que reduz o volume de agua disponivel.</t>
        </is>
      </c>
      <c r="M1350" s="6" t="inlineStr">
        <is>
          <t>Poluicao termica causada pelo aumento da temperatura da agua, que diminui a solubilidade dos gases e provoca a morte dos peixes.</t>
        </is>
      </c>
      <c r="N1350" s="6" t="inlineStr">
        <is>
          <t>B</t>
        </is>
      </c>
      <c r="O1350" s="6" t="inlineStr">
        <is>
          <t>A habilidade CN-H10 e avaliada ao solicitar a analise de uma perturbacao ambiental, identificando a fonte (fertilizantes agricolas), o transporte (escoamento superficial pela chuva) e o destino/efeito (lagoa). A situacao descreve a eutrofizacao, processo em que o excesso de nutrientes (nitrogenio e fosforo) favorece a proliferacao de algas, levando ao consumo do oxigenio dissolvido e morte da fauna, impactando tanto o sistema natural quanto o social (abastecimento).</t>
        </is>
      </c>
      <c r="P1350" s="6" t="b">
        <v>1</v>
      </c>
      <c r="Q1350" s="6" t="n">
        <v>0.03125</v>
      </c>
      <c r="R1350" s="6" t="n">
        <v>0.6486486486486486</v>
      </c>
      <c r="S1350" s="6" t="n">
        <v>0.8648648648648649</v>
      </c>
      <c r="T1350" s="6" t="n">
        <v>15.8318315018315</v>
      </c>
      <c r="U1350" s="6" t="n">
        <v>4.8</v>
      </c>
      <c r="V1350" s="6" t="n">
        <v>5</v>
      </c>
      <c r="W1350" s="6" t="n">
        <v>5</v>
      </c>
      <c r="X1350" s="6" t="n">
        <v>4</v>
      </c>
      <c r="Y1350" s="6" t="n">
        <v>5</v>
      </c>
      <c r="Z1350" s="6" t="n">
        <v>5</v>
      </c>
      <c r="AA1350" s="6" t="inlineStr">
        <is>
          <t>O item apresenta excelente alinhamento com a habilidade CN-H10, pois descreve uma perturbação ambiental (eutrofização) e exige do estudante a identificação da fonte (fertilizantes agrícolas), do transporte (chuvas intensas) e dos efeitos (morte de peixes, mau cheiro, turvação, encarecimento do tratamento). Os objetos de conhecimento (Ecologia, Química e Tecnologia/Sociedade/Ambiente) são perfeitamente adequados e integrados na situação-problema. Os distratores são plausíveis, pois descrevem outros problemas ambientais reais (acidificação, bioacumulação, assoreamento, poluição térmica), exigindo que o estudante diferencie os processos. O nível de complexidade e a linguagem são apropriados para o Ensino Médio. O formato segue as características do ENEM, com um texto contextualizado, alternativas que exigem análise crítica e uma justificativa que conecta os elementos da questão à habilidade avaliada.</t>
        </is>
      </c>
      <c r="AB1350" s="6" t="n">
        <v>5</v>
      </c>
      <c r="AC1350" s="6" t="n">
        <v>5</v>
      </c>
      <c r="AD1350" s="6" t="n">
        <v>5</v>
      </c>
      <c r="AE1350" s="6" t="n">
        <v>5</v>
      </c>
      <c r="AF1350" s="6" t="n">
        <v>5</v>
      </c>
      <c r="AG1350" s="6" t="n">
        <v>5</v>
      </c>
      <c r="AH1350" s="6" t="inlineStr">
        <is>
          <t>O item apresenta excelente alinhamento à habilidade CN-H10, exigindo do estudante a identificação da fonte (fertilizantes), do transporte (escoamento superficial) e dos efeitos (eutrofização) da perturbação ambiental descrita. Os objetos de conhecimento (Ecologia, Química Ambiental) são pertinentes e bem articulados. Os distratores são plausíveis, pois remetem a outros problemas ambientais conhecidos (chuva ácida, bioacumulação, assoreamento, poluição térmica), testando a capacidade de discernimento com base nos sintomas específicos descritos no enunciado (coloração verde, mau cheiro, contexto de nutrientes). O nível de complexidade é adequado ao Ensino Médio e o formato segue rigorosamente os padrões do ENEM, com enunciado contextualizado e interdisciplinar.</t>
        </is>
      </c>
    </row>
    <row r="1351">
      <c r="A1351" s="6" t="inlineStr">
        <is>
          <t>6c8cd8ce-a312-41f7-ac2e-4a6a8153f91d</t>
        </is>
      </c>
      <c r="B1351" s="6" t="inlineStr">
        <is>
          <t>sem_grafo</t>
        </is>
      </c>
      <c r="C1351" s="6" t="inlineStr">
        <is>
          <t>CN</t>
        </is>
      </c>
      <c r="D1351" s="6" t="inlineStr">
        <is>
          <t>Ciencias da Natureza e suas Tecnologias</t>
        </is>
      </c>
      <c r="E1351" s="6" t="n">
        <v>3</v>
      </c>
      <c r="F1351" s="6" t="inlineStr">
        <is>
          <t>CN-H10</t>
        </is>
      </c>
      <c r="G1351" s="6" t="inlineStr">
        <is>
          <t>Analisar perturbacoes ambientais, identificando fontes, transporte e(ou) destino dos poluentes ou prevendo efeitos em sistemas naturais, produtivos ou sociais.</t>
        </is>
      </c>
      <c r="H1351" s="6" t="inlineStr">
        <is>
          <t>Uma cidade localizada às margens de um lago artificial utiliza suas águas para abastecimento público e pesca artesanal. Na região a montante do lago, há uma intensa atividade agrícola que utiliza grandes quantidades de fertilizantes nitrogenados e fosfatados. Após um período de chuvas intensas, a população percebeu que a água do lago tornou-se turva, com coloração esverdeada e odor desagradável, resultando na mortandade de peixes e dificuldade no tratamento da água para consumo. Considerando as relações entre as atividades humanas e o ciclo da água, qual processo biológico explica a transformação observada no ecossistema do lago?</t>
        </is>
      </c>
      <c r="I1351" s="6" t="inlineStr">
        <is>
          <t>A chuva ácida formada pela queima de combustíveis fósseis nas máquinas agrícolas acidificou o lago, matando os peixes e contaminando a água.</t>
        </is>
      </c>
      <c r="J1351" s="6" t="inlineStr">
        <is>
          <t>O escoamento superficial das águas da chuva carregou o excesso de nutrientes (nitratos e fosfatos) para o lago, provocando a eutrofização, o crescimento excessivo de algas e a consequente diminuição do oxigênio dissolvido na água.</t>
        </is>
      </c>
      <c r="K1351" s="6" t="inlineStr">
        <is>
          <t>O desmatamento das margens do lago para a agricultura causou o assoreamento, aumentando a temperatura da água e facilitando a proliferação de bactérias patogênicas.</t>
        </is>
      </c>
      <c r="L1351" s="6" t="inlineStr">
        <is>
          <t>Os agrotóxicos utilizados na lavoura contaminaram diretamente o lençol freático, que aflora no lago, tornando a água tóxica e imprópria para o consumo humano.</t>
        </is>
      </c>
      <c r="M1351" s="6" t="inlineStr">
        <is>
          <t>A decomposição da matéria orgânica do solo agrícola liberou gases de efeito estufa que, dissolvidos na água do lago, alteraram o pH, causando a morte dos peixes.</t>
        </is>
      </c>
      <c r="N1351" s="6" t="inlineStr">
        <is>
          <t>B</t>
        </is>
      </c>
      <c r="O1351" s="6" t="inlineStr">
        <is>
          <t>A habilidade CN-H10 é avaliada ao exigir do aluno a identificação da fonte poluidora (fertilizantes agrícolas), o meio de transporte (escoamento superficial/chuva), o destino (lago) e a previsão dos efeitos no sistema natural (eutrofização, proliferação de algas, queda de oxigênio) e social (dificuldade no tratamento da água). A alternativa B é a única que conecta corretamente todos esses elementos da cadeia de perturbação ambiental.</t>
        </is>
      </c>
      <c r="P1351" s="6" t="b">
        <v>1</v>
      </c>
      <c r="Q1351" s="6" t="n">
        <v>0.02608695652173913</v>
      </c>
      <c r="R1351" s="6" t="n">
        <v>1.395348837209302</v>
      </c>
      <c r="S1351" s="6" t="n">
        <v>0.8333333333333334</v>
      </c>
      <c r="T1351" s="6" t="n">
        <v>16.5961403508772</v>
      </c>
      <c r="U1351" s="6" t="n">
        <v>4.8</v>
      </c>
      <c r="V1351" s="6" t="n">
        <v>5</v>
      </c>
      <c r="W1351" s="6" t="n">
        <v>5</v>
      </c>
      <c r="X1351" s="6" t="n">
        <v>4</v>
      </c>
      <c r="Y1351" s="6" t="n">
        <v>5</v>
      </c>
      <c r="Z1351" s="6" t="n">
        <v>5</v>
      </c>
      <c r="AA1351" s="6" t="inlineStr">
        <is>
          <t>O item apresenta excelente alinhamento com a habilidade-alvo CN-H10, pois demanda a análise de uma perturbação ambiental complexa, exigindo a identificação da fonte (fertilizantes agrícolas), o transporte (escoamento superficial), o destino (lago) e a previsão dos efeitos em sistemas naturais (eutrofização, mortandade de peixes) e sociais (dificuldade no tratamento da água). Os objetos de conhecimento esperados (Ecologia, Relações da Química com o Meio Ambiente) são perfeitamente adequados e cobertos pelo enunciado e pela alternativa correta. Os distratores são plausíveis, pois exploram conceitos ambientais relevantes (chuva ácida, assoreamento, contaminação por agrotóxicos, gases de efeito estufa), mas contêm erros conceituais ou explicativos que os tornam incorretos, sendo apenas a alternativa B que estabelece a cadeia causal correta. O nível de complexidade e a contextualização são adequados para o Ensino Médio, exigindo a compreensão de processos ecológicos como a eutrofização. A aderência ao formato ENEM é máxima, com um enunciado longo e contextualizado, uma pergunta que exige análise e síntese de informações, e alternativas que testam o domínio do conteúdo e o raciocínio científico.</t>
        </is>
      </c>
      <c r="AB1351" s="6" t="n">
        <v>5</v>
      </c>
      <c r="AC1351" s="6" t="n">
        <v>5</v>
      </c>
      <c r="AD1351" s="6" t="n">
        <v>5</v>
      </c>
      <c r="AE1351" s="6" t="n">
        <v>5</v>
      </c>
      <c r="AF1351" s="6" t="n">
        <v>5</v>
      </c>
      <c r="AG1351" s="6" t="n">
        <v>5</v>
      </c>
      <c r="AH1351" s="6" t="inlineStr">
        <is>
          <t>O item apresenta excelente alinhamento à habilidade CN-H10, exigindo a identificação da fonte (fertilizantes), transporte (escoamento superficial), destino (lago) e efeitos (eutrofização, mortandade de peixes). Os objetos de conhecimento (Ecologia, Química Ambiental) são pertinentes. Os distratores são plausíveis, abordando outros impactos ambientais comuns (chuva ácida, assoreamento, contaminação por agrotóxicos) que testam a capacidade do aluno de distinguir os sintomas específicos descritos no enunciado (coloração esverdeada). O nível de dificuldade e a linguagem são adequados ao Ensino Médio, e o formato segue rigorosamente o padrão do ENEM, com enunciado contextualizado e alternativas bem elaboradas.</t>
        </is>
      </c>
    </row>
    <row r="1352">
      <c r="A1352" s="6" t="inlineStr">
        <is>
          <t>34e67f5b-e9fd-4711-917d-8b63e0d397ef</t>
        </is>
      </c>
      <c r="B1352" s="6" t="inlineStr">
        <is>
          <t>sem_grafo</t>
        </is>
      </c>
      <c r="C1352" s="6" t="inlineStr">
        <is>
          <t>CN</t>
        </is>
      </c>
      <c r="D1352" s="6" t="inlineStr">
        <is>
          <t>Ciencias da Natureza e suas Tecnologias</t>
        </is>
      </c>
      <c r="E1352" s="6" t="n">
        <v>3</v>
      </c>
      <c r="F1352" s="6" t="inlineStr">
        <is>
          <t>CN-H10</t>
        </is>
      </c>
      <c r="G1352" s="6" t="inlineStr">
        <is>
          <t>Analisar perturbacoes ambientais, identificando fontes, transporte e(ou) destino dos poluentes ou prevendo efeitos em sistemas naturais, produtivos ou sociais.</t>
        </is>
      </c>
      <c r="H1352" s="6" t="inlineStr">
        <is>
          <t>Em uma região de agricultura intensiva, o uso indiscriminado de fertilizantes químicos ricos em nitrogênio e fósforo é uma prática comum para aumentar o rendimento das lavouras. Durante a estação chuvosa, o escoamento superficial da água da chuva carrega parte desses compostos químicos das áreas plantadas para um rio que deságua em uma lagoa utilizada para pesca e lazer. Algumas semanas após as chuvas intensas, a água da lagoa apresentou uma coloração verde-escura, forte odor desagradável e foi registrada a morte de grande quantidade de peixes. Com base na dinâmica ambiental descrita, é correto afirmar que a mortandade dos peixes foi consequência direta de qual processo?</t>
        </is>
      </c>
      <c r="I1352" s="6" t="inlineStr">
        <is>
          <t>Acidificação da água pela reação química dos fertilizantes com a chuva, o que alterou drasticamente o pH da lagoa.</t>
        </is>
      </c>
      <c r="J1352" s="6" t="inlineStr">
        <is>
          <t>Eutrofização da lagoa, causada pelo excesso de nutrientes que favoreceu o crescimento descontrolado de algas e a subsequente redução do oxigênio dissolvido na água.</t>
        </is>
      </c>
      <c r="K1352" s="6" t="inlineStr">
        <is>
          <t>Contaminação por metais pesados presentes na composição dos fertilizantes, que bioacumularam nos tecidos dos peixes causando intoxicação aguda.</t>
        </is>
      </c>
      <c r="L1352" s="6" t="inlineStr">
        <is>
          <t>Aumento da temperatura da água (poluição térmica) devido à reação exotérmica dos nutrientes com a luz solar, gerando estresse térmico para a fauna aquática.</t>
        </is>
      </c>
      <c r="M1352" s="6" t="inlineStr">
        <is>
          <t>Assoreamento do leito da lagoa, que impediu a desova dos peixes e causou a morte por asfixia dos indivíduos adultos devido ao acúmulo de sedimentos.</t>
        </is>
      </c>
      <c r="N1352" s="6" t="inlineStr">
        <is>
          <t>B</t>
        </is>
      </c>
      <c r="O1352" s="6" t="inlineStr">
        <is>
          <t>A questão exige a análise de uma perturbação ambiental (poluição por nutrientes), identificando a fonte (fertilizantes agrícolas), o transporte (escoamento superficial/chuva) e o efeito no sistema natural (eutrofização). A alternativa B é a correta pois descreve o processo de eutrofização: o excesso de nutrientes (N e P) provoca a proliferação de algas, que, ao morrerem e serem decompostas por bactérias, consomem o oxigênio dissolvido, levando à morte dos peixes por hipóxia. As demais alternativas apresentam mecanismos incorretos ou não relacionados ao contexto descrito.</t>
        </is>
      </c>
      <c r="P1352" s="6" t="b">
        <v>1</v>
      </c>
      <c r="Q1352" s="6" t="n">
        <v>0.01769911504424779</v>
      </c>
      <c r="R1352" s="6" t="n">
        <v>1.064935064935065</v>
      </c>
      <c r="S1352" s="6" t="n">
        <v>0.8560606060606061</v>
      </c>
      <c r="T1352" s="6" t="n">
        <v>16.22277777777778</v>
      </c>
      <c r="U1352" s="6" t="n">
        <v>4.8</v>
      </c>
      <c r="V1352" s="6" t="n">
        <v>5</v>
      </c>
      <c r="W1352" s="6" t="n">
        <v>5</v>
      </c>
      <c r="X1352" s="6" t="n">
        <v>4</v>
      </c>
      <c r="Y1352" s="6" t="n">
        <v>5</v>
      </c>
      <c r="Z1352" s="6" t="n">
        <v>5</v>
      </c>
      <c r="AA1352" s="6" t="inlineStr">
        <is>
          <t>O item apresenta excelente alinhamento com a habilidade-alvo CN-H10, pois descreve uma perturbação ambiental (eutrofização) e exige que o aluno identifique a fonte (fertilizantes), o transporte (escoamento pluvial) e o efeito no sistema natural (morte de peixes). Os objetos de conhecimento (Ecologia, Química e Tecnologia/Sociedade/Ambiente) são perfeitamente adequados e necessários para a resolução. Os distratores são plausíveis, pois exploram outros tipos de poluição (ácida, por metais pesados, térmica, por assoreamento) que podem ocorrer em contextos agrícolas, exigindo do aluno um conhecimento diferenciado para descartá-los. O nível de complexidade é adequado para o Ensino Médio, exigindo a compreensão de cadeias causais e processos ecológicos. A aderência ao formato ENEM é máxima, com um enunciado contextualizado, baseado em uma situação-problema realista e alternativas que exigem análise crítica e não apenas memória.</t>
        </is>
      </c>
      <c r="AB1352" s="6" t="n">
        <v>5</v>
      </c>
      <c r="AC1352" s="6" t="n">
        <v>5</v>
      </c>
      <c r="AD1352" s="6" t="n">
        <v>5</v>
      </c>
      <c r="AE1352" s="6" t="n">
        <v>5</v>
      </c>
      <c r="AF1352" s="6" t="n">
        <v>5</v>
      </c>
      <c r="AG1352" s="6" t="n">
        <v>5</v>
      </c>
      <c r="AH1352" s="6" t="inlineStr">
        <is>
          <t>O item apresenta excelente alinhamento à habilidade CN-H10, pois exige a análise de uma perturbação ambiental (poluição por nutrientes), solicitando a identificação da fonte (fertilizantes), do transporte (escoamento superficial) e do efeito no sistema natural (eutrofização e mortandade de peixes). Os objetos de conhecimento envolvem Ecologia e relações da Química com o Meio Ambiente, sendo totalmente adequados. Os distratores são plausíveis, explorando conceitos de poluição comuns (acidificação, metais pesados, poluição térmica, assoreamento), mas que não explicam os sintomas específicos descritos (coloração verde-escura e odor). O nível de exigência é compatível com o Ensino Médio e o formato segue rigorosamente os padrões do ENEM, com enunciado contextualizado e cinco alternativas.</t>
        </is>
      </c>
    </row>
    <row r="1353">
      <c r="A1353" s="6" t="inlineStr">
        <is>
          <t>e7169a4a-62e2-4fb6-bfb3-97b88525461f</t>
        </is>
      </c>
      <c r="B1353" s="6" t="inlineStr">
        <is>
          <t>sem_grafo</t>
        </is>
      </c>
      <c r="C1353" s="6" t="inlineStr">
        <is>
          <t>CN</t>
        </is>
      </c>
      <c r="D1353" s="6" t="inlineStr">
        <is>
          <t>Ciencias da Natureza e suas Tecnologias</t>
        </is>
      </c>
      <c r="E1353" s="6" t="n">
        <v>3</v>
      </c>
      <c r="F1353" s="6" t="inlineStr">
        <is>
          <t>CN-H11</t>
        </is>
      </c>
      <c r="G1353" s="6" t="inlineStr">
        <is>
          <t>Reconhecer beneficios, limitacoes e aspectos eticos da biotecnologia, considerando estruturas e processos biologicos envolvidos em produtos biotecnologicos.</t>
        </is>
      </c>
      <c r="H1353" s="6" t="inlineStr">
        <is>
          <t>Em uma discussão sobre segurança alimentar e sustentabilidade, um grupo de agricultores analisa a adoção de milho geneticamente modificado (transgênico). Essa variedade foi desenvolvida pela inserção de um gene da bactéria Bacillus thuringiensis no genoma da planta, permitindo que ela produza uma proteína inseticida específica. Enquanto defensores destacam a redução no uso de agrotóxicos pulverizados, críticos apontam riscos ecológicos e éticos associados a essa tecnologia. Considerando os processos biológicos envolvidos e os impactos da biotecnologia descrita, qual alternativa apresenta corretamente um benefício e uma limitação ética ou ambiental dessa prática?</t>
        </is>
      </c>
      <c r="I1353" s="6" t="inlineStr">
        <is>
          <t>Benefício: Aumento da fertilidade do solo, dispensando o uso de adubos químicos. Limitação: Risco de contaminação de lençóis freáticos por toxinas liberadas pelas raízes.</t>
        </is>
      </c>
      <c r="J1353" s="6" t="inlineStr">
        <is>
          <t>Benefício: Diminuição da aplicação de inseticidas químicos nas lavouras. Limitação: Possibilidade de seleção de insetos resistentes à toxina e impacto em espécies não alvo.</t>
        </is>
      </c>
      <c r="K1353" s="6" t="inlineStr">
        <is>
          <t>Benefício: Eliminação total de pragas agrícolas, garantindo colheitas recordes. Limitação: Aumento do custo de produção devido à necessidade de sementes importadas.</t>
        </is>
      </c>
      <c r="L1353" s="6" t="inlineStr">
        <is>
          <t>Benefício: Aumento da variabilidade genética da espécie de milho. Limitação: Alteração do código genético dos consumidores ao ingerirem o grão transgênico.</t>
        </is>
      </c>
      <c r="M1353" s="6" t="inlineStr">
        <is>
          <t>Benefício: Capacidade da planta de se adaptar a climas áridos sem irrigação. Limitação: Extinção imediata da bactéria Bacillus thuringiensis no ambiente natural.</t>
        </is>
      </c>
      <c r="N1353" s="6" t="inlineStr">
        <is>
          <t>B</t>
        </is>
      </c>
      <c r="O1353" s="6" t="inlineStr">
        <is>
          <t>A habilidade CN-H11 exige o reconhecimento de benefícios e limitações da biotecnologia. No caso do milho Bt, o benefício biológico e econômico é a redução do uso de pesticidas, pois a planta produz sua própria defesa contra insetos (processo de expressão gênica). A limitação ambiental refere-se à pressão seletiva exercida sobre as pragas, que podem desenvolver resistência à toxina, e ao risco de afetar organismos benéficos (não alvo), demonstrando a necessidade de avaliação de impacto ecológico e ético no uso dessa tecnologia.</t>
        </is>
      </c>
      <c r="P1353" s="6" t="b">
        <v>1</v>
      </c>
      <c r="Q1353" s="6" t="n">
        <v>0.02586206896551724</v>
      </c>
      <c r="R1353" s="6" t="n">
        <v>1.421052631578947</v>
      </c>
      <c r="S1353" s="6" t="n">
        <v>0.8529411764705882</v>
      </c>
      <c r="T1353" s="6" t="n">
        <v>14.86387553041019</v>
      </c>
      <c r="U1353" s="6" t="n">
        <v>4.8</v>
      </c>
      <c r="V1353" s="6" t="n">
        <v>5</v>
      </c>
      <c r="W1353" s="6" t="n">
        <v>5</v>
      </c>
      <c r="X1353" s="6" t="n">
        <v>4</v>
      </c>
      <c r="Y1353" s="6" t="n">
        <v>5</v>
      </c>
      <c r="Z1353" s="6" t="n">
        <v>5</v>
      </c>
      <c r="AA1353" s="6" t="inlineStr">
        <is>
          <t>O item apresenta excelente alinhamento com a habilidade CN-H11, pois demanda explicitamente o reconhecimento de um benefício (redução de agrotóxicos) e uma limitação (seleção de resistência e impacto em espécies não alvo), conectando-os aos processos biológicos (expressão gênica) e aos aspectos éticos/ambientais. Os objetos de conhecimento (Ecologia, Química, Biologia Celular/Molecular) estão perfeitamente contemplados no enunciado e na alternativa correta. Os distratores são plausíveis e exploram conceitos frequentemente associados à biotecnologia (contaminação de água, alteração genética do consumidor, impacto na bactéria), mas contêm erros conceituais claros que um estudante bem-preparado deve identificar. O nível de complexidade e a linguagem são adequados ao Ensino Médio, exigindo compreensão de conceitos científicos e capacidade de análise de argumentos. A estrutura do item (contextualização, enunciado claro, alternativas com uma resposta correta e justificativa) está em total conformidade com o formato do ENEM.</t>
        </is>
      </c>
      <c r="AB1353" s="6" t="n">
        <v>5</v>
      </c>
      <c r="AC1353" s="6" t="n">
        <v>5</v>
      </c>
      <c r="AD1353" s="6" t="n">
        <v>5</v>
      </c>
      <c r="AE1353" s="6" t="n">
        <v>5</v>
      </c>
      <c r="AF1353" s="6" t="n">
        <v>5</v>
      </c>
      <c r="AG1353" s="6" t="n">
        <v>5</v>
      </c>
      <c r="AH1353" s="6" t="inlineStr">
        <is>
          <t>O item apresenta excelente alinhamento à habilidade CN-H11, pois exige do estudante a identificação de um benefício (redução de inseticidas) e uma limitação (seleção de resistência e impacto em não alvo) da biotecnologia (milho Bt), considerando os processos biológicos de expressão gênica e interações ecológicas. Os objetos de conhecimento (moleculas, células, relações CTSA e ecologia) são integralmente mobilizados. Os distratores são plausíveis e bem elaborados, explorando concepções alternativas comuns, como a alteração do código genético humano (D) ou a confusão com outras tecnologias transgênicas (E). O nível de complexidade é adequado ao Ensino Médio e o formato segue rigorosamente os padrões do ENEM, com enunciado contextualizado e alternativas que exigem análise crítica.</t>
        </is>
      </c>
    </row>
    <row r="1354">
      <c r="A1354" s="6" t="inlineStr">
        <is>
          <t>b18254e5-179b-412b-8ade-2821e889aa82</t>
        </is>
      </c>
      <c r="B1354" s="6" t="inlineStr">
        <is>
          <t>sem_grafo</t>
        </is>
      </c>
      <c r="C1354" s="6" t="inlineStr">
        <is>
          <t>CN</t>
        </is>
      </c>
      <c r="D1354" s="6" t="inlineStr">
        <is>
          <t>Ciencias da Natureza e suas Tecnologias</t>
        </is>
      </c>
      <c r="E1354" s="6" t="n">
        <v>3</v>
      </c>
      <c r="F1354" s="6" t="inlineStr">
        <is>
          <t>CN-H11</t>
        </is>
      </c>
      <c r="G1354" s="6" t="inlineStr">
        <is>
          <t>Reconhecer beneficios, limitacoes e aspectos eticos da biotecnologia, considerando estruturas e processos biologicos envolvidos em produtos biotecnologicos.</t>
        </is>
      </c>
      <c r="H1354" s="6" t="inlineStr">
        <is>
          <t>Em uma região agrícola, a introdução de milho transgênico, modificado geneticamente para expressar uma toxina inseticida proveniente da bactéria Bacillus thuringiensis (Bt), resultou em aumento significativo da produtividade e redução no uso de pesticidas químicos. No entanto, essa prática gerou preocupações sobre o impacto em insetos benéficos e a possibilidade de transferência do gene transgênico para plantas vizinhas. Considerando os processos biológicos envolvidos na biotecnologia e o contexto apresentado, identifica-se corretamente um benefício e uma limitação ética/ambiental dessa tecnologia em:</t>
        </is>
      </c>
      <c r="I1354" s="6" t="inlineStr">
        <is>
          <t>Benefício: Aumento do valor nutricional do grão. Limitação: Risco de contaminação do solo por metais pesados.</t>
        </is>
      </c>
      <c r="J1354" s="6" t="inlineStr">
        <is>
          <t>Benefício: Diminuição da aplicação de agrotóxicos. Limitação: Possibilidade de seleção de pragas resistentes e impacto na biodiversidade local.</t>
        </is>
      </c>
      <c r="K1354" s="6" t="inlineStr">
        <is>
          <t>Benefício: Eliminação total da necessidade de adubação. Limitação: Extinção imediata de espécies de insetos polinizadores.</t>
        </is>
      </c>
      <c r="L1354" s="6" t="inlineStr">
        <is>
          <t>Benefício: Maior tolerância a períodos de seca. Limitação: Aumento no custo de produção das sementes para o pequeno agricultor.</t>
        </is>
      </c>
      <c r="M1354" s="6" t="inlineStr">
        <is>
          <t>Benefício: Aceleração do ciclo reprodutivo da planta. Limitação: Impossibilidade de reprodução da planta devido à esterilidade induzida.</t>
        </is>
      </c>
      <c r="N1354" s="6" t="inlineStr">
        <is>
          <t>B</t>
        </is>
      </c>
      <c r="O1354" s="6" t="inlineStr">
        <is>
          <t>A habilidade CN-H11 é avaliada ao identificar que a inserção do gene da bactéria Bt no milho (processo biológico de engenharia genética) proporciona o benefício agrícola de reduzir o uso de inseticidas químicos. Contudo, exige-se o reconhecimento das limitações e aspectos éticos/ambientais, como a pressão seletiva que pode gerar pragas resistentes e o risco potencial à biodiversidade, afetando insetos não alvo e o equilíbrio ecológico.</t>
        </is>
      </c>
      <c r="P1354" s="6" t="b">
        <v>1</v>
      </c>
      <c r="Q1354" s="6" t="n">
        <v>0.02173913043478261</v>
      </c>
      <c r="R1354" s="6" t="n">
        <v>1.311111111111111</v>
      </c>
      <c r="S1354" s="6" t="n">
        <v>0.8440366972477065</v>
      </c>
      <c r="T1354" s="6" t="n">
        <v>16.23310606060606</v>
      </c>
      <c r="U1354" s="6" t="n">
        <v>4.8</v>
      </c>
      <c r="V1354" s="6" t="n">
        <v>5</v>
      </c>
      <c r="W1354" s="6" t="n">
        <v>5</v>
      </c>
      <c r="X1354" s="6" t="n">
        <v>4</v>
      </c>
      <c r="Y1354" s="6" t="n">
        <v>5</v>
      </c>
      <c r="Z1354" s="6" t="n">
        <v>5</v>
      </c>
      <c r="AA1354" s="6" t="inlineStr">
        <is>
          <t>O item apresenta excelente alinhamento com a habilidade-alvo CN-H11, pois demanda explicitamente o reconhecimento de um benefício (redução de agrotóxicos) e de limitações éticas/ambientais (seleção de pragas resistentes e impacto na biodiversidade), conectando-os aos processos biológicos da engenharia genética. Os objetos de conhecimento (Ecologia, Tecnologias e Sociedade, Moleculas e Celulas) são perfeitamente contemplados no enunciado e na alternativa correta. Os distratores são plausíveis e funcionais, pois exploram outros benefícios e limitações comuns na discussão sobre transgênicos, exigindo do estudante a compreensão específica do contexto apresentado. O nível de complexidade e a linguagem são adequados para o Ensino Médio, e o formato, com seu contexto e múltipla escolha, segue rigorosamente as características do ENEM.</t>
        </is>
      </c>
      <c r="AB1354" s="6" t="n">
        <v>4.8</v>
      </c>
      <c r="AC1354" s="6" t="n">
        <v>5</v>
      </c>
      <c r="AD1354" s="6" t="n">
        <v>5</v>
      </c>
      <c r="AE1354" s="6" t="n">
        <v>4</v>
      </c>
      <c r="AF1354" s="6" t="n">
        <v>5</v>
      </c>
      <c r="AG1354" s="6" t="n">
        <v>5</v>
      </c>
      <c r="AH1354" s="6" t="inlineStr">
        <is>
          <t>O item apresenta excelente alinhamento à habilidade CN-H11, pois exige do estudante a identificação de um benefício (redução de agrotóxicos) e de uma limitação/aspecto ético-ambiental (seleção de pragas resistentes e impacto na biodiversidade) decorrentes do uso de uma biotecnologia específica (milho Bt), considerando o processo biológico de expressão da toxina. Os objetos de conhecimento (molecular, ecologia, interações químicas e ambientais) são perfeitamente adequados e integrados. Os distratores são plausíveis na medida em que confundem características de outras modificações genéticas (valor nutricional, tolerância à seca, esterilidade) com o contexto específico do Bt, embora o distrator C contenha uma afirmação biologicamente absurda (eliminação da adubação) que o torna muito fácil de descartar. O nível de complexidade e a linguagem são adequados ao Ensino Médio, e o formato segue rigorosamente o padrão do ENEM, com enunciado contextualizado e comando claro.</t>
        </is>
      </c>
    </row>
    <row r="1355">
      <c r="A1355" s="6" t="inlineStr">
        <is>
          <t>e7c18080-5504-49f8-a81f-cb46f4560c87</t>
        </is>
      </c>
      <c r="B1355" s="6" t="inlineStr">
        <is>
          <t>sem_grafo</t>
        </is>
      </c>
      <c r="C1355" s="6" t="inlineStr">
        <is>
          <t>CN</t>
        </is>
      </c>
      <c r="D1355" s="6" t="inlineStr">
        <is>
          <t>Ciencias da Natureza e suas Tecnologias</t>
        </is>
      </c>
      <c r="E1355" s="6" t="n">
        <v>3</v>
      </c>
      <c r="F1355" s="6" t="inlineStr">
        <is>
          <t>CN-H11</t>
        </is>
      </c>
      <c r="G1355" s="6" t="inlineStr">
        <is>
          <t>Reconhecer beneficios, limitacoes e aspectos eticos da biotecnologia, considerando estruturas e processos biologicos envolvidos em produtos biotecnologicos.</t>
        </is>
      </c>
      <c r="H1355" s="6" t="inlineStr">
        <is>
          <t>A utilização de organismos geneticamente modificados (OGMs) na agricultura tem gerado intensos debates mundiais. Um exemplo notório é o desenvolvimento de variedades de milho transgênico que expressam uma proteína inseticida (toxina Bt), originária de uma bactéria do solo. Essa toxina é específica para lagartas que atacam a plantação, sendo inofensiva para humanos e mamíferos. Enquanto agricultores elogiam o aumento da produtividade e a redução no uso de pesticidas químicos, ambientalistas e cientistas alertam para riscos ecológicos e a necessidade de regulamentação rigorosa. Considerando os processos biológicos envolvidos na produção desse milho e os impactos de seu cultivo, qual alternativa apresenta corretamente um benefício e uma limitação ética ou ambiental dessa biotecnologia?</t>
        </is>
      </c>
      <c r="I1355" s="6" t="inlineStr">
        <is>
          <t>Benefício: A planta adquire a capacidade de fixar nitrogênio atmosférico, dispensando o uso de adubos nitrogenados. Limitação: O consumo do milho causa alergias graves em toda a população humana devido à proteína estranha.</t>
        </is>
      </c>
      <c r="J1355" s="6" t="inlineStr">
        <is>
          <t>Benefício: A toxina produzida pela planta elimina todas as pragas agrícolas, garantindo colheitas recordes sem perdas. Limitação: A bactéria utilizada na modificação pode causar doenças infecciosas graves nos agricultores que manuseiam as sementes.</t>
        </is>
      </c>
      <c r="K1355" s="6" t="inlineStr">
        <is>
          <t>Benefício: Redução da aplicação de inseticidas químicos, diminuindo a contaminação do solo e da água. Limitação: O fluxo gênico para plantas silvestres parentes pode afetar a biodiversidade e selecionar insetos resistentes à toxina.</t>
        </is>
      </c>
      <c r="L1355" s="6" t="inlineStr">
        <is>
          <t>Benefício: O milho transgênico torna-se imune a todos os tipos de vírus e fungos, aumentando a validade do alimento. Limitação: O cultivo exige o uso de sementes estéreis, impedindo a reprodução natural da espécie e extinguindo o milho tradicional.</t>
        </is>
      </c>
      <c r="M1355" s="6" t="inlineStr">
        <is>
          <t>Benefício: A planta realiza fotossíntese de forma mais eficiente, crescendo em solos pobres e sem necessidade de luz solar direta. Limitação: A proteína inserida torna o milho não comestível para o gado bovino, causando prejuízos à pecuária.</t>
        </is>
      </c>
      <c r="N1355" s="6" t="inlineStr">
        <is>
          <t>C</t>
        </is>
      </c>
      <c r="O1355" s="6" t="inlineStr">
        <is>
          <t>A habilidade CN-H11 exige o reconhecimento de benefícios e limitações da biotecnologia com base em processos biológicos. A alternativa C está correta ao identificar o benefício da expressão gênica da toxina Bt (redução de agrotóxicos) e apontar uma limitação ética e ambiental: o risco de fluxo gênico (transferência do gene transgênico para parentes silvestres) e a pressão seletiva que pode levar ao surgimento de insetos resistentes, questões centrais na biossegurança de OGMs.</t>
        </is>
      </c>
      <c r="P1355" s="6" t="b">
        <v>1</v>
      </c>
      <c r="Q1355" s="6" t="n">
        <v>0.0196078431372549</v>
      </c>
      <c r="R1355" s="6" t="n">
        <v>1.5</v>
      </c>
      <c r="S1355" s="6" t="n">
        <v>0.8095238095238095</v>
      </c>
      <c r="T1355" s="6" t="n">
        <v>16.10613986013986</v>
      </c>
      <c r="U1355" s="6" t="n">
        <v>5</v>
      </c>
      <c r="V1355" s="6" t="n">
        <v>5</v>
      </c>
      <c r="W1355" s="6" t="n">
        <v>5</v>
      </c>
      <c r="X1355" s="6" t="n">
        <v>5</v>
      </c>
      <c r="Y1355" s="6" t="n">
        <v>5</v>
      </c>
      <c r="Z1355" s="6" t="n">
        <v>5</v>
      </c>
      <c r="AA1355" s="6" t="inlineStr">
        <is>
          <t>O item apresenta excelente alinhamento com a habilidade CN-H11, pois demanda do estudante o reconhecimento de um benefício (redução de agrotóxicos) e de limitações (impacto na biodiversidade e resistência de pragas) da biotecnologia, conectando-as diretamente aos processos biológicos envolvidos (expressão gênica, fluxo gênico, pressão seletiva). Os objetos de conhecimento esperados (Ecologia, Relações da Química com a Sociedade e o Meio Ambiente, Moleculas e Celulas) são plenamente contemplados. Os distratores são plausíveis e bem elaborados, explorando conceitos incorretos ou exagerados comuns no debate sobre OGMs (ex.: alergias, esterilidade, imunidade total), exigindo do estudante discernimento. O nível de complexidade e a linguagem são adequados ao Ensino Médio. A estrutura do item (contextualização, pergunta com dois focos, alternativas com uma resposta correta e justificativa clara) está em total aderência ao formato do ENEM.</t>
        </is>
      </c>
      <c r="AB1355" s="6" t="n">
        <v>4.8</v>
      </c>
      <c r="AC1355" s="6" t="n">
        <v>5</v>
      </c>
      <c r="AD1355" s="6" t="n">
        <v>5</v>
      </c>
      <c r="AE1355" s="6" t="n">
        <v>4</v>
      </c>
      <c r="AF1355" s="6" t="n">
        <v>5</v>
      </c>
      <c r="AG1355" s="6" t="n">
        <v>5</v>
      </c>
      <c r="AH1355" s="6" t="inlineStr">
        <is>
          <t>O item está perfeitamente alinhado à habilidade CN-H11, pois solicita explicitamente a identificação de um benefício e uma limitação (ética/ambiental) da biotecnologia (milho Bt), considerando os processos biológicos descritos no enunciado. Os objetos de conhecimento (ecologia, relações químicas/biológicas) são integrados de forma coerente. Os distratores A, B e D são plausíveis, pois confundem o milho Bt com outras biotecnologias (fixação de nitrogênio, sementes estéreis) ou exageram seus efeitos, exigindo do aluno domínio do conteúdo específico; o distrator E é um pouco menos plausível biologicamente (fotossíntese sem luz), mas não invalida o item. O nível de dificuldade e a estrutura contextualizada são adequados ao Ensino Médio e seguem fielmente o padrão ENEM.</t>
        </is>
      </c>
    </row>
    <row r="1356">
      <c r="A1356" s="6" t="inlineStr">
        <is>
          <t>87fa22cf-6a69-4a03-80b6-ee3098f5c41a</t>
        </is>
      </c>
      <c r="B1356" s="6" t="inlineStr">
        <is>
          <t>sem_grafo</t>
        </is>
      </c>
      <c r="C1356" s="6" t="inlineStr">
        <is>
          <t>CN</t>
        </is>
      </c>
      <c r="D1356" s="6" t="inlineStr">
        <is>
          <t>Ciencias da Natureza e suas Tecnologias</t>
        </is>
      </c>
      <c r="E1356" s="6" t="n">
        <v>3</v>
      </c>
      <c r="F1356" s="6" t="inlineStr">
        <is>
          <t>CN-H11</t>
        </is>
      </c>
      <c r="G1356" s="6" t="inlineStr">
        <is>
          <t>Reconhecer beneficios, limitacoes e aspectos eticos da biotecnologia, considerando estruturas e processos biologicos envolvidos em produtos biotecnologicos.</t>
        </is>
      </c>
      <c r="H1356" s="6" t="inlineStr">
        <is>
          <t>Em uma região agrícola, o ataque constante de uma lagarta que devora as folhas do milho tem causado grandes prejuízos aos agricultores. Para combater essa praga, foi desenvolvido um milho transgênico que contém um gene da bactéria Bacillus thuringiensis (Bt). Esse gene permite que a planta produza uma proteína inseticida que, ao ser ingerida pela lagarta, perfura o intestino do inseto, levando-o à morte. Essa proteína, no entanto, é inofensiva para humanos e outros mamíferos, pois só é ativada em condições específicas do sistema digestivo dos insetos. A adoção dessa tecnologia gerou debates intensos: de um lado, agricultores celebram a redução no uso de pesticidas químicos; de outro, ambientalistas temem o impacto na cadeia alimentar e a seleção de pragas resistentes. Considerando os processos biológicos envolvidos e o contexto social descrito, qual análise apresenta corretamente um benefício e uma limitação ética ou ambiental dessa biotecnologia?</t>
        </is>
      </c>
      <c r="I1356" s="6" t="inlineStr">
        <is>
          <t>Benefício: O milho transgênico adquire capacidade de fixar nitrogênio da atmosfera, eliminando a necessidade de adubos. Limitação: O gene inserido pode causar mutações genéticas nos consumidores humanos, tornando-os resistentes a antibióticos.</t>
        </is>
      </c>
      <c r="J1356" s="6" t="inlineStr">
        <is>
          <t>Benefício: A planta produz a toxina apenas quando atacada, reduzindo a aplicação de inseticidas químicos no campo. Limitação: O cultivo contínuo pode exercer uma pressão seletiva, favorecendo o surgimento de lagartas resistentes e afetando insetos polinizadores não alvo.</t>
        </is>
      </c>
      <c r="K1356" s="6" t="inlineStr">
        <is>
          <t>Benefício: A proteína Bt aumenta o valor nutricional do milho, combatendo a desnutrição em populações rurais. Limitação: A tecnologia é eticamente inaceitável pois envolve a clonagem de plantas, o que reduz a variabilidade genética a zero.</t>
        </is>
      </c>
      <c r="L1356" s="6" t="inlineStr">
        <is>
          <t>Benefício: A toxina produzida elimina todos os tipos de pragas do solo, garantindo uma colheita livre de agrotóxicos por tempo indeterminado. Limitação: O consumo do milho Bt é proibido em todo o mundo devido ao alto risco de causar câncer em humanos.</t>
        </is>
      </c>
      <c r="M1356" s="6" t="inlineStr">
        <is>
          <t>Benefício: O gene bacteriano permite que o milho cresça em solos áridos sem necessidade de água. Limitação: A polinização cruzada com plantas vizinhas pode transmitir a característica de resistência a herbicidas, criando superplantas invasoras.</t>
        </is>
      </c>
      <c r="N1356" s="6" t="inlineStr">
        <is>
          <t>B</t>
        </is>
      </c>
      <c r="O1356" s="6" t="inlineStr">
        <is>
          <t>A habilidade CN-H11 exige o reconhecimento de benefícios, limitações e aspectos éticos da biotecnologia. A alternativa B está correta porque identifica o benefício agronômico e ambiental (redução de pesticidas químicos) ligado ao processo biológico (produção de proteína inseticida pela planta) e aponta uma limitação/risgo ambiental (seleção de resistência e impacto em biodiversidade), que são pontos centrais das discussões éticas sobre transgênicos. As outras alternativas apresentam conceitos biológicos incorretos ou exagerados não condizentes com o funcionamento do milho Bt.</t>
        </is>
      </c>
      <c r="P1356" s="6" t="b">
        <v>1</v>
      </c>
      <c r="Q1356" s="6" t="n">
        <v>0.01169590643274854</v>
      </c>
      <c r="R1356" s="6" t="n">
        <v>0.8786127167630059</v>
      </c>
      <c r="S1356" s="6" t="n">
        <v>0.7990654205607477</v>
      </c>
      <c r="T1356" s="6" t="n">
        <v>15.66667944785276</v>
      </c>
      <c r="U1356" s="6" t="n">
        <v>4.8</v>
      </c>
      <c r="V1356" s="6" t="n">
        <v>5</v>
      </c>
      <c r="W1356" s="6" t="n">
        <v>5</v>
      </c>
      <c r="X1356" s="6" t="n">
        <v>4</v>
      </c>
      <c r="Y1356" s="6" t="n">
        <v>5</v>
      </c>
      <c r="Z1356" s="6" t="n">
        <v>5</v>
      </c>
      <c r="AA1356" s="6" t="inlineStr">
        <is>
          <t>O item apresenta excelente alinhamento com a habilidade-alvo CN-H11, pois demanda do estudante a análise de um benefício (redução de agrotóxicos) e de uma limitação/aspecto ético/ambiental (seleção de resistência e impacto em polinizadores) da biotecnologia, conectando-os diretamente aos processos biológicos descritos (ação da proteína Bt). Os objetos de conhecimento esperados (Ecologia, Relações da Química com a Sociedade e o Ambiente, Moleculas e Celulas) são plenamente contemplados no enunciado e na alternativa correta. Os distratores são plausíveis e funcionais, pois exploram conceitos comuns sobre transgênicos (mutação, clonagem, proibição mundial, superplantas), mas contêm erros conceituais ou exageros que permitem a identificação da alternativa correta por quem domina o conteúdo. O nível de complexidade é adequado para o Ensino Médio, exigindo compreensão de texto, análise de argumentos e conhecimento de biologia básica. O formato segue rigorosamente as características do ENEM, com um enunciado contextualizado, uma pergunta que exige análise crítica e alternativas que apresentam diferentes facetas do debate sobre a tecnologia.</t>
        </is>
      </c>
      <c r="AB1356" s="6" t="n">
        <v>5</v>
      </c>
      <c r="AC1356" s="6" t="n">
        <v>5</v>
      </c>
      <c r="AD1356" s="6" t="n">
        <v>5</v>
      </c>
      <c r="AE1356" s="6" t="n">
        <v>5</v>
      </c>
      <c r="AF1356" s="6" t="n">
        <v>5</v>
      </c>
      <c r="AG1356" s="6" t="n">
        <v>5</v>
      </c>
      <c r="AH1356" s="6" t="inlineStr">
        <is>
          <t>O item apresenta alinhamento perfeito à habilidade CN-H11, exigindo do estudante a identificação de benefícios e limitações da biotecnologia (milho Bt) com base nos processos biológicos descritos no enunciado. Os objetos de conhecimento (proteínas, ecologia, impactos ambientais) são integrados de forma coerente. Os distratores são plausíveis e bem elaborados, explorando conceitos comuns de outras biotecnologias (fixação de nitrogênio, resistência a herbicidas) ou concepções errôneas sobre OGMs, o que exige domínio do conteúdo específico para a escolha correta. O nível de complexidade e a linguagem são adequados ao Ensino Médio, e o formato segue rigorosamente o padrão do ENEM, com enunciado contextualizado e alternativas bem estruturadas.</t>
        </is>
      </c>
    </row>
    <row r="1357">
      <c r="A1357" s="6" t="inlineStr">
        <is>
          <t>caf41180-9b2d-4179-8168-0a0df43c5e53</t>
        </is>
      </c>
      <c r="B1357" s="6" t="inlineStr">
        <is>
          <t>sem_grafo</t>
        </is>
      </c>
      <c r="C1357" s="6" t="inlineStr">
        <is>
          <t>CN</t>
        </is>
      </c>
      <c r="D1357" s="6" t="inlineStr">
        <is>
          <t>Ciencias da Natureza e suas Tecnologias</t>
        </is>
      </c>
      <c r="E1357" s="6" t="n">
        <v>3</v>
      </c>
      <c r="F1357" s="6" t="inlineStr">
        <is>
          <t>CN-H11</t>
        </is>
      </c>
      <c r="G1357" s="6" t="inlineStr">
        <is>
          <t>Reconhecer beneficios, limitacoes e aspectos eticos da biotecnologia, considerando estruturas e processos biologicos envolvidos em produtos biotecnologicos.</t>
        </is>
      </c>
      <c r="H1357" s="6" t="inlineStr">
        <is>
          <t>A terapia gênica representa uma fronteira promissora da biotecnologia, oferecendo potencial de cura para doenças genéticas até então incuráveis. Em um estudo clínico histórico para o tratamento da imunodeficiência combinada grave (SCID), conhecida como 'doença do menino da bolha', cientistas utilizaram vírus modificados como vetores para transportar uma cópia funcional do gene defeituoso para as células do sistema imunológico dos pacientes. Embora o tratamento tenha restaurado a imunidade na maioria dos casos, alguns pacientes desenvolveram leucemia anos depois. A investigação revelou que o material genético inserido se integrou ao genoma humano em uma região próxima a um gene regulador do crescimento celular, ativando-o de forma descontrolada. Considerando os processos biológicos e as implicacoes desse caso, qual analise correta relaciona beneficios, limitacoes e aspectos eticos da biotecnologia?</t>
        </is>
      </c>
      <c r="I1357" s="6" t="inlineStr">
        <is>
          <t>O beneficio do procedimento e a eliminacao definitiva de todas as doencas geneticas, e a limitacao e que o virus utilizado nao e capaz de infectar celulas humanas, tornando o metodo ineficaz.</t>
        </is>
      </c>
      <c r="J1357" s="6" t="inlineStr">
        <is>
          <t>O processo biologico envolvido e a clonagem reprodutiva de seres humanos, e o aspecto etico principal reside na possibilidade de escolher caracteristicas fisicas dos futuros pacientes.</t>
        </is>
      </c>
      <c r="K1357" s="6" t="inlineStr">
        <is>
          <t>A limitacao tecnica demonstrada e a dificuldade em controlar o local exato de insercao do gene no genoma hospedeiro, o que pode gerar riscos como o cancer, exigindo uma avaliacao etica sobre o equilibrio entre o risco e o beneficio terapeutico.</t>
        </is>
      </c>
      <c r="L1357" s="6" t="inlineStr">
        <is>
          <t>O aspecto etico e superado pelo beneficio da cura, pois a biotecnologia garante que a insercao de genes ocorra apenas em regioes do DNA que nao possuem funcao biologica, evitando efeitos colaterais.</t>
        </is>
      </c>
      <c r="M1357" s="6" t="inlineStr">
        <is>
          <t>A limitacao e puramente economica, ja que o processo biologico de insercao genica e perfeito e seguro, nao havendo riscos de mutacoes ou alteracoes no funcionamento celular normal.</t>
        </is>
      </c>
      <c r="N1357" s="6" t="inlineStr">
        <is>
          <t>C</t>
        </is>
      </c>
      <c r="O1357" s="6" t="inlineStr">
        <is>
          <t>A habilidade CN-H11 exige o reconhecimento de beneficios, limitacoes e aspectos eticos da biotecnologia, fundamentados em processos biologicos. O item descreve o uso de vetores virais (processo biologico) para terapia genica (beneficio potencial), mas destaca uma limitacao critica: a insercao aleatoria do gene no genoma pode ativar oncogenes (risco biologico/limitacao). A alternativa C e a unica que conecta corretamente o mecanismo de insercao genica ao risco observado (leucemia) e a necessidade de ponderacao etica entre o risco de efeitos adversos graves e o beneficio da cura.</t>
        </is>
      </c>
      <c r="P1357" s="6" t="b">
        <v>1</v>
      </c>
      <c r="Q1357" s="6" t="n">
        <v>0.0379746835443038</v>
      </c>
      <c r="R1357" s="6" t="n">
        <v>2.348837209302325</v>
      </c>
      <c r="S1357" s="6" t="n">
        <v>0.8729281767955801</v>
      </c>
      <c r="T1357" s="6" t="n">
        <v>19.45622807017544</v>
      </c>
      <c r="U1357" s="6" t="n">
        <v>5</v>
      </c>
      <c r="V1357" s="6" t="n">
        <v>5</v>
      </c>
      <c r="W1357" s="6" t="n">
        <v>5</v>
      </c>
      <c r="X1357" s="6" t="n">
        <v>5</v>
      </c>
      <c r="Y1357" s="6" t="n">
        <v>5</v>
      </c>
      <c r="Z1357" s="6" t="n">
        <v>5</v>
      </c>
      <c r="AA1357" s="6" t="inlineStr">
        <is>
          <t>O item apresenta excelente alinhamento com a habilidade CN-H11, pois descreve um caso real de biotecnologia (terapia gênica) e exige do estudante a análise de seus benefícios (cura para doenças genéticas), limitações (risco de leucemia devido à inserção descontrolada do gene) e aspectos éticos (ponderação entre risco e benefício), tudo fundamentado em processos biológicos (integração do material genético no genoma hospedeiro e ativação de genes reguladores). Os objetos de conhecimento (Ecologia, Relações da Química com a Sociedade, Moleculas e Células) são perfeitamente adequados e contemplados no enunciado e na alternativa correta. Os distratores são plausíveis e funcionais como alternativas incorretas: A e E contêm informações factualmente erradas sobre o processo biológico; B descreve um processo (clonagem reprodutiva) que não tem relação com o texto; D apresenta uma afirmação eticamente simplista e biologicamente incorreta. O nível de complexidade e a linguagem são apropriados para o Ensino Médio, exigindo compreensão de conceitos de biologia celular e genética, bem como de análise de argumentos. A estrutura do item (contexto, questão, alternativas) segue rigorosamente o padrão do ENEM.</t>
        </is>
      </c>
      <c r="AB1357" s="6" t="n">
        <v>4.6</v>
      </c>
      <c r="AC1357" s="6" t="n">
        <v>5</v>
      </c>
      <c r="AD1357" s="6" t="n">
        <v>5</v>
      </c>
      <c r="AE1357" s="6" t="n">
        <v>3</v>
      </c>
      <c r="AF1357" s="6" t="n">
        <v>5</v>
      </c>
      <c r="AG1357" s="6" t="n">
        <v>5</v>
      </c>
      <c r="AH1357" s="6" t="inlineStr">
        <is>
          <t>O item apresenta excelente alinhamento à habilidade CN-H11, exigindo a identificação de uma limitação biológica específica (inserção gênica aleatória) e sua consequência ética (risco de câncer vs. benefício terapêutico). Os objetos de conhecimento (molecular, celular) são adequados. O nível de escolaridade é compatível, abordando biotecnologia contemporânea. O formato segue rigorosamente o padrão ENEM. No entanto, a plausibilidade dos distratores é comprometida: as alternativas A, D e E contradizem diretamente o enunciado (que afirma que o vírus funcionou, mas causou efeitos colaterais), tornando-as fáceis de eliminar apenas por leitura, sem exigir raciocínio biológico profundo, exceto a alternativa B que explora a confusão conceitual com clonagem.</t>
        </is>
      </c>
    </row>
    <row r="1358">
      <c r="A1358" s="6" t="inlineStr">
        <is>
          <t>a95339b9-4814-4476-a0da-8594f3702b35</t>
        </is>
      </c>
      <c r="B1358" s="6" t="inlineStr">
        <is>
          <t>sem_grafo</t>
        </is>
      </c>
      <c r="C1358" s="6" t="inlineStr">
        <is>
          <t>CN</t>
        </is>
      </c>
      <c r="D1358" s="6" t="inlineStr">
        <is>
          <t>Ciencias da Natureza e suas Tecnologias</t>
        </is>
      </c>
      <c r="E1358" s="6" t="n">
        <v>3</v>
      </c>
      <c r="F1358" s="6" t="inlineStr">
        <is>
          <t>CN-H12</t>
        </is>
      </c>
      <c r="G1358" s="6" t="inlineStr">
        <is>
          <t>Avaliar impactos em ambientes naturais decorrentes de atividades sociais ou economicas, considerando interesses contraditorios.</t>
        </is>
      </c>
      <c r="H1358" s="6" t="inlineStr">
        <is>
          <t>A carcinicultura (criacao de camaroes em cativeiro) e uma atividade economica que tem se expandido rapidamente em areas costeiras do Nordeste brasileiro, gerando empregos e divisas para a regiao. Para a instalacao dos tanques de criacao, no entanto, e necessario remover a vegetacao de manguezal, um ecossistema que atua como bercario para diversas especies marinhas e como barreira natural contra a erosao costeira. Esse cenario ilustra um conflito entre o desenvolvimento economico imediato e a manutencao dos servicos ecossistemicos. Considerando os interesses contraditorios envolvidos, qual e a principal consequencia ambiental da substituicao do manguezal por tanques de carcinicultura que afeta diretamente a sustentabilidade da pesca artesanal local?</t>
        </is>
      </c>
      <c r="I1358" s="6" t="inlineStr">
        <is>
          <t>Aumento da biodiversidade marinha devido ao enriquecimento da agua pelos residuos da alimentacao dos camaroes.</t>
        </is>
      </c>
      <c r="J1358" s="6" t="inlineStr">
        <is>
          <t>Reducao da captura de peixes e crustaceos devido a destruicao dos locais de reproducao e abrigo de especies comerciais.</t>
        </is>
      </c>
      <c r="K1358" s="6" t="inlineStr">
        <is>
          <t>Melhoria na qualidade da agua costeira, pois os tanques funcionam como filtros naturais para os poluentes industriais.</t>
        </is>
      </c>
      <c r="L1358" s="6" t="inlineStr">
        <is>
          <t>Controle da erosao costeira, pois as diques construidos para os tanques sao mais eficientes que as raizes do mangue.</t>
        </is>
      </c>
      <c r="M1358" s="6" t="inlineStr">
        <is>
          <t>Diminuicao da salinidade da agua, favorecendo o cultivo de especies de agua doce na regiao costeira.</t>
        </is>
      </c>
      <c r="N1358" s="6" t="inlineStr">
        <is>
          <t>B</t>
        </is>
      </c>
      <c r="O1358" s="6" t="inlineStr">
        <is>
          <t>A questao avalia o impacto ambiental (destruicao do habitat de reproducao) decorrente de uma atividade economica (carcinicultura), alinhando-se a habilidade CN-H12. O gabarito 'B' esta correto pois identifica que a remocao do manguezal elimina o bercario natural, reduzindo os estoques pesqueiros e gerando um conflito de interesses entre os carcinicultores (lucro) e os pescadores artesanais (sobrevivencia tradicional).</t>
        </is>
      </c>
      <c r="P1358" s="6" t="b">
        <v>1</v>
      </c>
      <c r="Q1358" s="6" t="n">
        <v>0.03092783505154639</v>
      </c>
      <c r="R1358" s="6" t="n">
        <v>1.75609756097561</v>
      </c>
      <c r="S1358" s="6" t="n">
        <v>0.8362068965517241</v>
      </c>
      <c r="T1358" s="6" t="n">
        <v>16.9847322970639</v>
      </c>
      <c r="U1358" s="6" t="n">
        <v>4.8</v>
      </c>
      <c r="V1358" s="6" t="n">
        <v>5</v>
      </c>
      <c r="W1358" s="6" t="n">
        <v>5</v>
      </c>
      <c r="X1358" s="6" t="n">
        <v>4</v>
      </c>
      <c r="Y1358" s="6" t="n">
        <v>5</v>
      </c>
      <c r="Z1358" s="6" t="n">
        <v>5</v>
      </c>
      <c r="AA1358" s="6" t="inlineStr">
        <is>
          <t>O item apresenta excelente alinhamento com a habilidade-alvo CN-H12, pois exige a avaliação do impacto ambiental (destruição do manguezal) de uma atividade econômica (carcinicultura), explicitando o conflito de interesses entre desenvolvimento econômico e sustentabilidade pesqueira. Os objetos de conhecimento (Ecologia, Relações da Química com a Sociedade e o Meio Ambiente) são perfeitamente adequados e aplicados ao contexto do problema. Os distratores são plausíveis, pois exploram conceitos relacionados (biodiversidade, qualidade da água, erosão), mas contêm informações incorretas ou contraditórias que um estudante bem-preparado deve identificar. O nível de linguagem e a complexidade do raciocínio exigido são adequados para o Ensino Médio. O formato, com enunciado contextualizado, alternativas de múltipla escolha e foco em um tema de relevância social e ambiental, está em total aderência ao padrão do ENEM.</t>
        </is>
      </c>
      <c r="AB1358" s="6" t="n">
        <v>4.8</v>
      </c>
      <c r="AC1358" s="6" t="n">
        <v>5</v>
      </c>
      <c r="AD1358" s="6" t="n">
        <v>5</v>
      </c>
      <c r="AE1358" s="6" t="n">
        <v>4</v>
      </c>
      <c r="AF1358" s="6" t="n">
        <v>5</v>
      </c>
      <c r="AG1358" s="6" t="n">
        <v>5</v>
      </c>
      <c r="AH1358" s="6" t="inlineStr">
        <is>
          <t>O item apresenta um contexto real e atual (carcinicultura vs. manguezal), exigindo do aluno a compreensão de impactos ambientais e o conflito de interesses econômicos e sociais, o que está perfeitamente alinhado à habilidade CN-H12. Os objetos de conhecimento de Ecologia e relações entre sociedade e meio ambiente são adequadamente mobilizados. Os distratores são plausíveis, testando a interpretação de texto e conceitos ecológicos básicos, embora alguns sejam mais facilmente descartáveis. O nível de complexidade e a linguagem são adequados ao Ensino Médio, e a estrutura segue rigorosamente o padrão do ENEM.</t>
        </is>
      </c>
    </row>
    <row r="1359">
      <c r="A1359" s="6" t="inlineStr">
        <is>
          <t>76185fa4-443b-4cc4-850a-e38649bcc7f6</t>
        </is>
      </c>
      <c r="B1359" s="6" t="inlineStr">
        <is>
          <t>sem_grafo</t>
        </is>
      </c>
      <c r="C1359" s="6" t="inlineStr">
        <is>
          <t>CN</t>
        </is>
      </c>
      <c r="D1359" s="6" t="inlineStr">
        <is>
          <t>Ciencias da Natureza e suas Tecnologias</t>
        </is>
      </c>
      <c r="E1359" s="6" t="n">
        <v>3</v>
      </c>
      <c r="F1359" s="6" t="inlineStr">
        <is>
          <t>CN-H12</t>
        </is>
      </c>
      <c r="G1359" s="6" t="inlineStr">
        <is>
          <t>Avaliar impactos em ambientes naturais decorrentes de atividades sociais ou economicas, considerando interesses contraditorios.</t>
        </is>
      </c>
      <c r="H1359" s="6" t="inlineStr">
        <is>
          <t>Uma empresa do setor de mineração planeja instalar uma grande extração de ferro em uma região que abriga uma nascente importante e comunidades ribeirinhas. O projeto é defendido pelo governo estadual e por sindicatos de trabalhadores devido ao potencial de geração de empregos e aumento no PIB local. No entanto, ambientalistas e moradores alertam que a atividade pode causar o assoreamento do rio, contaminação da água por metais pesados e o deslocamento forçado das famílias que vivem da pesca artesanal. Considerando os interesses contraditórios envolvidos nessa situação, a avaliação correta dos impactos ambientais deve:</t>
        </is>
      </c>
      <c r="I1359" s="6" t="inlineStr">
        <is>
          <t>Priorizar a instalação da mina, pois o crescimento econômico é o único fator capaz de resolver os problemas sociais da região.</t>
        </is>
      </c>
      <c r="J1359" s="6" t="inlineStr">
        <is>
          <t>Negar a licença ambiental, uma vez que qualquer atividade de extração mineral é proibida em áreas que possuem nascentes de água.</t>
        </is>
      </c>
      <c r="K1359" s="6" t="inlineStr">
        <is>
          <t>Analisar a capacidade de suporte do ecossistema e buscar tecnologias que minimizem os danos, equilibrando o ganho econômico com a preservação dos recursos hídricos e o modo de vida local.</t>
        </is>
      </c>
      <c r="L1359" s="6" t="inlineStr">
        <is>
          <t>Aprovar o projeto sem restrições, garantindo apenas a indenização financeira das famílias que precisarem sair de suas casas, pois o dinheiro compensa a perda ambiental.</t>
        </is>
      </c>
      <c r="M1359" s="6" t="inlineStr">
        <is>
          <t>Transferir a responsabilidade da decisão para a empresa mineradora, visto que ela detém a tecnologia necessária para resolver todos os problemas ambientais que possam surgir.</t>
        </is>
      </c>
      <c r="N1359" s="6" t="inlineStr">
        <is>
          <t>C</t>
        </is>
      </c>
      <c r="O1359" s="6" t="inlineStr">
        <is>
          <t>A habilidade CN-H12 exige a avaliação de impactos em ambientes naturais decorrentes de atividades sociais ou econômicas, considerando interesses contraditórios. A alternativa C é a correta porque propõe uma análise que pondera o interesse econômico (geração de emprego e PIB) com o interesse ambiental e social (preservação da água e sobrevivência das comunidades), buscando soluções de mitigação. As demais alternativas focam apenas em um dos lados da questão (apenas econômico ou apenas ambientalista) ou apresentam soluções simplistas que não consideram a complexidade dos impactos.</t>
        </is>
      </c>
      <c r="P1359" s="6" t="b">
        <v>1</v>
      </c>
      <c r="Q1359" s="6" t="n">
        <v>0.02542372881355932</v>
      </c>
      <c r="R1359" s="6" t="n">
        <v>1.310526315789474</v>
      </c>
      <c r="S1359" s="6" t="n">
        <v>0.8939393939393939</v>
      </c>
      <c r="T1359" s="6" t="n">
        <v>17.11962962962963</v>
      </c>
      <c r="U1359" s="6" t="n">
        <v>5</v>
      </c>
      <c r="V1359" s="6" t="n">
        <v>5</v>
      </c>
      <c r="W1359" s="6" t="n">
        <v>5</v>
      </c>
      <c r="X1359" s="6" t="n">
        <v>5</v>
      </c>
      <c r="Y1359" s="6" t="n">
        <v>5</v>
      </c>
      <c r="Z1359" s="6" t="n">
        <v>5</v>
      </c>
      <c r="AA1359" s="6" t="inlineStr">
        <is>
          <t>O item apresenta excelente alinhamento com a habilidade-alvo CN-H12, pois demanda do estudante a avaliação de impactos ambientais de uma atividade econômica (mineração), explicitando os interesses contraditórios entre desenvolvimento econômico e preservação ambiental/social. Os objetos de conhecimento (Ecologia, Relações da Química com a Sociedade e o Meio Ambiente) são perfeitamente adequados e mobilizados no enunciado, que aborda assoreamento, contaminação por metais pesados e deslocamento comunitário. Os distratores (A, B, D, E) são plausíveis e funcionam efetivamente como alternativas incorretas, pois representam visões de mundo simplistas, radicalizadas ou tecnicistas, que não consideram a complexidade da situação, forçando o estudante a辨识 (identificar) a única alternativa que propõe um equilíbrio e uma análise aprofundada (C). O nível de complexidade e a contextualização são adequados ao Ensino Médio, exigindo pensamento crítico e não apenas memorização. O formato, com um contexto social relevante, uma questão de múltipla escolha com cinco alternativas e um gabarito claro, está em total aderência ao padrão do ENEM.</t>
        </is>
      </c>
      <c r="AB1359" s="6" t="n">
        <v>5</v>
      </c>
      <c r="AC1359" s="6" t="n">
        <v>5</v>
      </c>
      <c r="AD1359" s="6" t="n">
        <v>5</v>
      </c>
      <c r="AE1359" s="6" t="n">
        <v>5</v>
      </c>
      <c r="AF1359" s="6" t="n">
        <v>5</v>
      </c>
      <c r="AG1359" s="6" t="n">
        <v>5</v>
      </c>
      <c r="AH1359" s="6" t="inlineStr">
        <is>
          <t>O item está perfeitamente alinhado à habilidade CN-H12, pois apresenta uma situação-problema que exige a avaliação de impactos ambientais (mineração, recursos hídricos) considerando explicitamente interesses contraditórios (econômicos vs. ambientais/sociais). Os objetos de conhecimento de Ecologia e Ciências Ambientais são adequadamente mobilizados. Os distratores são plausíveis, pois representam visões unilaterais ou simplistas (apenas econômica, apenas proibicionista ou apenas compensatória), comuns em debates sociais, o que exige do aluno uma análise crítica para identificar a alternativa que busca o equilíbrio (sustentabilidade). O nível de linguagem e a complexidade são adequados ao Ensino Médio, e a estrutura segue rigorosamente o formato padronizado do ENEM.</t>
        </is>
      </c>
    </row>
    <row r="1360">
      <c r="A1360" s="6" t="inlineStr">
        <is>
          <t>e73a0cb3-a387-49e1-9ac0-98def0f812b9</t>
        </is>
      </c>
      <c r="B1360" s="6" t="inlineStr">
        <is>
          <t>sem_grafo</t>
        </is>
      </c>
      <c r="C1360" s="6" t="inlineStr">
        <is>
          <t>CN</t>
        </is>
      </c>
      <c r="D1360" s="6" t="inlineStr">
        <is>
          <t>Ciencias da Natureza e suas Tecnologias</t>
        </is>
      </c>
      <c r="E1360" s="6" t="n">
        <v>3</v>
      </c>
      <c r="F1360" s="6" t="inlineStr">
        <is>
          <t>CN-H12</t>
        </is>
      </c>
      <c r="G1360" s="6" t="inlineStr">
        <is>
          <t>Avaliar impactos em ambientes naturais decorrentes de atividades sociais ou economicas, considerando interesses contraditorios.</t>
        </is>
      </c>
      <c r="H1360" s="6" t="inlineStr">
        <is>
          <t>Em uma região litorânea do Nordeste brasileiro, a expansão da carcinicultura (criação de camarões em cativeiro) tem levado ao desmatamento de grandes áreas de manguezais para a instalação de tanques de cultivo. Essa atividade tem gerado significativa arrecadação de impostos e empregos para o município, mas pescadores artesanais da região relatam uma drástica redução na quantidade de peixes e mariscos capturados, comprometendo sua subsistência. Considerando a descrição desse cenário, qual é a principal consequência ambiental e social decorrente desse modelo de desenvolvimento econômico?</t>
        </is>
      </c>
      <c r="I1360" s="6" t="inlineStr">
        <is>
          <t>O aumento da biodiversidade marinha nos tanques de cultivo, que funcionam como novos berçários naturais, compensando a perda do manguezal.</t>
        </is>
      </c>
      <c r="J1360" s="6" t="inlineStr">
        <is>
          <t>A eliminação da pesca artesanal como atividade econômica, o que é benfico para o meio ambiente, pois reduz a pressão sobre as espécies nativas.</t>
        </is>
      </c>
      <c r="K1360" s="6" t="inlineStr">
        <is>
          <t>A degradação do ecossistema de manguezal, que atua como berçário natural, gerando um conflito de interesses entre o lucro empresarial e a sobrevivência das comunidades tradicionais.</t>
        </is>
      </c>
      <c r="L1360" s="6" t="inlineStr">
        <is>
          <t>A salinização do solo, que é um processo positivo para a agricultura local, permitindo o cultivo de espécies mais resistentes e valorizadas economicamente.</t>
        </is>
      </c>
      <c r="M1360" s="6" t="inlineStr">
        <is>
          <t>A poluição da água por dejetos químicos, que é um problema isolado e facilmente resolvido com a construção de estações de tratamento próximas aos tanques.</t>
        </is>
      </c>
      <c r="N1360" s="6" t="inlineStr">
        <is>
          <t>C</t>
        </is>
      </c>
      <c r="O1360" s="6" t="inlineStr">
        <is>
          <t>A habilidade CN-H12 exige a avaliação de impactos ambientais gerados por atividades econômicas, ponderando interesses contraditórios. A alternativa C está correta ao identificar que a atividade econômica (carcinicultura) causa um impacto ambiental (destruição do manguezal e perda de sua função de berçário) que afeta diretamente outro grupo social (pescadores), evidenciando o conflito entre o desenvolvimento econômico de um setor e a sustentabilidade ambiental/social de outro.</t>
        </is>
      </c>
      <c r="P1360" s="6" t="b">
        <v>1</v>
      </c>
      <c r="Q1360" s="6" t="n">
        <v>0.05660377358490566</v>
      </c>
      <c r="R1360" s="6" t="n">
        <v>3.203007518796993</v>
      </c>
      <c r="S1360" s="6" t="n">
        <v>0.9137931034482759</v>
      </c>
      <c r="T1360" s="6" t="n">
        <v>16.04755597014926</v>
      </c>
      <c r="U1360" s="6" t="n">
        <v>5</v>
      </c>
      <c r="V1360" s="6" t="n">
        <v>5</v>
      </c>
      <c r="W1360" s="6" t="n">
        <v>5</v>
      </c>
      <c r="X1360" s="6" t="n">
        <v>5</v>
      </c>
      <c r="Y1360" s="6" t="n">
        <v>5</v>
      </c>
      <c r="Z1360" s="6" t="n">
        <v>5</v>
      </c>
      <c r="AA1360" s="6" t="inlineStr">
        <is>
          <t>O item apresenta excelente alinhamento com a habilidade-alvo CN-H12, pois descreve um cenário que exige do estudante a avaliação de impactos ambientais (degradação do manguezal) decorrentes de uma atividade econômica (carcinicultura), explicitando os interesses contraditórios entre o lucro empresarial e a subsistência das comunidades tradicionais. Os objetos de conhecimento (Ecologia, Relações da Química com a Sociedade e o Meio Ambiente) são perfeitamente adequados e mobilizados no enunciado e na alternativa correta. Os distratores são plausíveis e funcionam como armadilhas bem construídas: a alternativa A apresenta uma visão simplista e incorreta sobre a função dos tanques de cultivo; a B propõe uma solução extrema e antiética; a D e a E invertem o sinal do problema, tratando impactos negativos como positivos ou irrelevantes. O nível de complexidade é adequado para o Ensino Médio, exigindo análise de texto, compreensão de conceitos ecológicos (berçário natural) e capacidade de discernir entre diferentes perspectivas sociais. O formato segue rigorosamente as especificações do ENEM, com um enunciado contextualizado, uma pergunta clara e cinco alternativas de resposta múltipla com única correta.</t>
        </is>
      </c>
      <c r="AB1360" s="6" t="n">
        <v>4.8</v>
      </c>
      <c r="AC1360" s="6" t="n">
        <v>5</v>
      </c>
      <c r="AD1360" s="6" t="n">
        <v>5</v>
      </c>
      <c r="AE1360" s="6" t="n">
        <v>4</v>
      </c>
      <c r="AF1360" s="6" t="n">
        <v>5</v>
      </c>
      <c r="AG1360" s="6" t="n">
        <v>5</v>
      </c>
      <c r="AH1360" s="6" t="inlineStr">
        <is>
          <t>O item está perfeitamente alinhado à habilidade CN-H12, pois apresenta um cenário de conflito entre desenvolvimento econômico (carcinicultura) e sustentabilidade ambiental/social (preservação do manguezal e subsistência de pescadores), exigindo a avaliação de impactos e interesses contraditórios. Mobiliza adequadamente objetos de conhecimento de Ecologia e Ciências Ambientais. Os distratores são plausíveis e exploram erros conceituais comuns ou interpretações equivocadas do impacto econômico versus ambiental, embora a alternativa B seja um pouco mais facilmente descartável por apresentar um julgamento de valor extremado. O nível de complexidade e a linguagem são adequados ao Ensino Médio, e o formato segue rigorosamente os padrões do ENEM, com enunciado contextualizado e alternativas claras.</t>
        </is>
      </c>
    </row>
    <row r="1361">
      <c r="A1361" s="6" t="inlineStr">
        <is>
          <t>87e7040d-8604-4ff1-ab06-199be39a5607</t>
        </is>
      </c>
      <c r="B1361" s="6" t="inlineStr">
        <is>
          <t>sem_grafo</t>
        </is>
      </c>
      <c r="C1361" s="6" t="inlineStr">
        <is>
          <t>CN</t>
        </is>
      </c>
      <c r="D1361" s="6" t="inlineStr">
        <is>
          <t>Ciencias da Natureza e suas Tecnologias</t>
        </is>
      </c>
      <c r="E1361" s="6" t="n">
        <v>3</v>
      </c>
      <c r="F1361" s="6" t="inlineStr">
        <is>
          <t>CN-H12</t>
        </is>
      </c>
      <c r="G1361" s="6" t="inlineStr">
        <is>
          <t>Avaliar impactos em ambientes naturais decorrentes de atividades sociais ou economicas, considerando interesses contraditorios.</t>
        </is>
      </c>
      <c r="H1361" s="6" t="inlineStr">
        <is>
          <t>A instalação de uma grande mineradora em uma região de Cerrado foi autorizada pelo governo federal com o objetivo de explorar reservas de nióbio, um mineral estratégico para a indústria de alta tecnologia. O projeto é defendido por empresários e autoridades econômicas, que ressaltam a geração de empregos, o aumento das exportações e o desenvolvimento do município. Por outro lado, ambientalistas e agricultores familiares da região manifestam preocupação, pois a atividade minerária pode contaminar os lençóis freáticos e reduzir a disponibilidade de água para a irrigação, além de destruir áreas de vegetação nativa.</t>
        </is>
      </c>
      <c r="I1361" s="6" t="inlineStr">
        <is>
          <t>A disputa pela posse da terra entre grandes proprietários rurais e agricultores familiares.</t>
        </is>
      </c>
      <c r="J1361" s="6" t="inlineStr">
        <is>
          <t>A oposição entre o crescimento econômico industrial e a sustentabilidade dos recursos naturais locais.</t>
        </is>
      </c>
      <c r="K1361" s="6" t="inlineStr">
        <is>
          <t>A ineficiência das tecnologias de extração de nióbio em comparação com outros minérios.</t>
        </is>
      </c>
      <c r="L1361" s="6" t="inlineStr">
        <is>
          <t>A falta de qualificação profissional da população local para trabalhar na mineração.</t>
        </is>
      </c>
      <c r="M1361" s="6" t="inlineStr">
        <is>
          <t>O desinteresse do mercado internacional pela compra de minérios brasileiros.</t>
        </is>
      </c>
      <c r="N1361" s="6" t="inlineStr">
        <is>
          <t>B</t>
        </is>
      </c>
      <c r="O1361" s="6" t="inlineStr">
        <is>
          <t>A questão aborda a habilidade CN-H12 ao apresentar uma situação na qual uma atividade econômica (mineração) gera impactos ambientais (contaminação da água, destruição da vegetação). A alternativa correta (B) identifica explicitamente o conflito de interesses contraditórios: o desenvolvimento econômico e industrial versus a preservação ambiental e a sustentabilidade dos recursos hídricos necessários para a agricultura local.</t>
        </is>
      </c>
      <c r="P1361" s="6" t="b">
        <v>1</v>
      </c>
      <c r="Q1361" s="6" t="n">
        <v>0.03571428571428571</v>
      </c>
      <c r="R1361" s="6" t="n">
        <v>1.764705882352941</v>
      </c>
      <c r="S1361" s="6" t="n">
        <v>0.9438202247191011</v>
      </c>
      <c r="T1361" s="6" t="n">
        <v>14.95721774193548</v>
      </c>
      <c r="U1361" s="6" t="n">
        <v>4.8</v>
      </c>
      <c r="V1361" s="6" t="n">
        <v>5</v>
      </c>
      <c r="W1361" s="6" t="n">
        <v>5</v>
      </c>
      <c r="X1361" s="6" t="n">
        <v>4</v>
      </c>
      <c r="Y1361" s="6" t="n">
        <v>5</v>
      </c>
      <c r="Z1361" s="6" t="n">
        <v>5</v>
      </c>
      <c r="AA1361" s="6" t="inlineStr">
        <is>
          <t>O item demonstra excelente alinhamento com a habilidade CN-H12, pois a situação-problema centraliza-se na avaliação de impactos ambientais (contaminação de aquíferos, destruição de vegetação) decorrentes de uma atividade econômica (mineração), explicitando os interesses contraditórios entre desenvolvimento econômico e sustentabilidade ambiental. Os objetos de conhecimento (Ecologia, Relações da Química com a Sociedade e o Meio Ambiente) são perfeitamente adequados e mobilizados no enunciado. Os distratores (A, C, D, E) são plausíveis, pois abordam temas relevantes ao contexto (conflito social, tecnologia, trabalho, mercado), mas não se referem ao núcleo da questão, que é o conflito entre economia e meio ambiente. O nível de linguagem e a complexidade da situação são apropriados para o Ensino Médio. O formato, com um texto contextualizado, alternativas de múltipla escolha e um gabarito que exige análise crítica, está em total aderência ao padrão ENEM.</t>
        </is>
      </c>
      <c r="AB1361" s="6" t="n">
        <v>4.8</v>
      </c>
      <c r="AC1361" s="6" t="n">
        <v>5</v>
      </c>
      <c r="AD1361" s="6" t="n">
        <v>5</v>
      </c>
      <c r="AE1361" s="6" t="n">
        <v>4</v>
      </c>
      <c r="AF1361" s="6" t="n">
        <v>5</v>
      </c>
      <c r="AG1361" s="6" t="n">
        <v>5</v>
      </c>
      <c r="AH1361" s="6" t="inlineStr">
        <is>
          <t>O item apresenta excelente alinhamento à habilidade CN-H12, pois expõe claramente um conflito entre interesses econômicos (mineração, empregos) e ambientais (contaminação, preservação), exigindo do aluno a identificação e avaliação desses impactos contraditórios. Os objetos de conhecimento (Ecologia, Química e Sociedade) são adequadamente mobilizados no contexto do Cerrado e da mineração. Os distratores são plausíveis, especialmente o A, que aborda um tema correlato (posse de terra) comum em discussões agrárias, testando a leitura atenta do enunciado. O vocabulário e a complexidade são adequados ao Ensino Médio, e o formato segue rigorosamente o padrão do ENEM.</t>
        </is>
      </c>
    </row>
    <row r="1362">
      <c r="A1362" s="6" t="inlineStr">
        <is>
          <t>e197f691-eaaa-4014-b07c-4c4e10f1c3fa</t>
        </is>
      </c>
      <c r="B1362" s="6" t="inlineStr">
        <is>
          <t>sem_grafo</t>
        </is>
      </c>
      <c r="C1362" s="6" t="inlineStr">
        <is>
          <t>CN</t>
        </is>
      </c>
      <c r="D1362" s="6" t="inlineStr">
        <is>
          <t>Ciencias da Natureza e suas Tecnologias</t>
        </is>
      </c>
      <c r="E1362" s="6" t="n">
        <v>3</v>
      </c>
      <c r="F1362" s="6" t="inlineStr">
        <is>
          <t>CN-H12</t>
        </is>
      </c>
      <c r="G1362" s="6" t="inlineStr">
        <is>
          <t>Avaliar impactos em ambientes naturais decorrentes de atividades sociais ou economicas, considerando interesses contraditorios.</t>
        </is>
      </c>
      <c r="H1362" s="6" t="inlineStr">
        <is>
          <t>A instalação de uma grande usina hidrelétrica em um rio foi planejada para atender à crescente demanda por energia elétrica de uma região em desenvolvimento. O projeto promete a geração de empregos e o aumento da arrecadação de impostos para o município. No entanto, estudos ambientais apontam que a formação do reservatório inundará uma vasta área de floresta nativa, alterando o habitat de diversas espécies e deslocando comunidades ribeirinhas que dependem do rio para subsistência. Considerando o conflito entre o desenvolvimento econômico e a sustentabilidade ambiental, o principal impacto negativo no ecossistema local que deve ser avaliado na tomada de decisão é:</t>
        </is>
      </c>
      <c r="I1362" s="6" t="inlineStr">
        <is>
          <t>Aumento do custo de vida na região urbana devido à migração de trabalhadores.</t>
        </is>
      </c>
      <c r="J1362" s="6" t="inlineStr">
        <is>
          <t>Perda de biodiversidade e alteração nos ciclos biológicos da área alagada.</t>
        </is>
      </c>
      <c r="K1362" s="6" t="inlineStr">
        <is>
          <t>Diminuição da pesca artesanal devido ao aumento do turismo na região.</t>
        </is>
      </c>
      <c r="L1362" s="6" t="inlineStr">
        <is>
          <t>Emissão de gases poluentes pelas turbinas durante a geração de energia.</t>
        </is>
      </c>
      <c r="M1362" s="6" t="inlineStr">
        <is>
          <t>Erosão do solo nas margens do rio causada pela navegação de barcos turísticos.</t>
        </is>
      </c>
      <c r="N1362" s="6" t="inlineStr">
        <is>
          <t>B</t>
        </is>
      </c>
      <c r="O1362" s="6" t="inlineStr">
        <is>
          <t>A habilidade CN-H12 exige a avaliação de impactos ambientais gerados por atividades econômicas, ponderando interesses contraditórios. No cenário apresentado, o interesse econômico (geração de energia e empregos) conflita diretamente com a preservação ambiental. A alternativa B é a correta pois identifica o impacto direto e significativo no ambiente natural — a perda de biodiversidade e a alteração dos ciclos ecológicos devido ao alagamento da floresta — que deve ser pesado contra os benefícios econômicos propostos.</t>
        </is>
      </c>
      <c r="P1362" s="6" t="b">
        <v>1</v>
      </c>
      <c r="Q1362" s="6" t="n">
        <v>0.04761904761904762</v>
      </c>
      <c r="R1362" s="6" t="n">
        <v>1.718518518518519</v>
      </c>
      <c r="S1362" s="6" t="n">
        <v>0.8842105263157894</v>
      </c>
      <c r="T1362" s="6" t="n">
        <v>15.27241459627329</v>
      </c>
      <c r="U1362" s="6" t="n">
        <v>4.8</v>
      </c>
      <c r="V1362" s="6" t="n">
        <v>5</v>
      </c>
      <c r="W1362" s="6" t="n">
        <v>5</v>
      </c>
      <c r="X1362" s="6" t="n">
        <v>4</v>
      </c>
      <c r="Y1362" s="6" t="n">
        <v>5</v>
      </c>
      <c r="Z1362" s="6" t="n">
        <v>5</v>
      </c>
      <c r="AA1362" s="6" t="inlineStr">
        <is>
          <t>O item apresenta excelente alinhamento com a habilidade CN-H12, pois o enunciado estabelece um conflito claro entre desenvolvimento econômico (usina hidrelétrica) e sustentabilidade ambiental (inundação de floresta), exigindo do estudante a avaliação de impactos ambientais. Os objetos de conhecimento (Ecologia, Relações da Química com a Sociedade e o Meio Ambiente) são perfeitamente adequados e aplicados ao contexto do item. Os distratores (A, C, D, E) são plausíveis, pois mencionam consequências reais de grandes obras, mas desviam o foco do impacto central no ecossistema (perda de biodiversidade), sendo apenas o distrator D um pouco menos direto por introduzir um elemento químico (gases poluentes) que não é o principal impacto da formação do reservatório. O nível de complexidade e a linguagem são adequados ao Ensino Médio. A aderência ao formato ENEM é perfeita, com um texto contextualizado, uma questão de múltipla escolha com cinco alternativas e uma demanda de análise crítica e avaliação de cenários.</t>
        </is>
      </c>
      <c r="AB1362" s="6" t="n">
        <v>4.8</v>
      </c>
      <c r="AC1362" s="6" t="n">
        <v>5</v>
      </c>
      <c r="AD1362" s="6" t="n">
        <v>5</v>
      </c>
      <c r="AE1362" s="6" t="n">
        <v>4</v>
      </c>
      <c r="AF1362" s="6" t="n">
        <v>5</v>
      </c>
      <c r="AG1362" s="6" t="n">
        <v>5</v>
      </c>
      <c r="AH1362" s="6" t="inlineStr">
        <is>
          <t>O item apresenta excelente alinhamento à habilidade CN-H12, ao expor um conflito clássico entre desenvolvimento econômico e preservação ambiental e solicitar a identificação do impacto no ecossistema. Os objetos de conhecimento de Ecologia são adequadamente mobilizados. Os distratores A e C são plausíveis, pois focam em impactos socioeconômicos descritos no texto, testando a atenção do aluno ao comando da questão (impacto no ecossistema). O nível de dificuldade e o vocabulário são adequados ao Ensino Médio, e o item segue rigorosamente o formato padrão do ENEM.</t>
        </is>
      </c>
    </row>
    <row r="1363">
      <c r="A1363" s="6" t="inlineStr">
        <is>
          <t>a984aacc-9a3d-48f4-b089-a63c2988ca02</t>
        </is>
      </c>
      <c r="B1363" s="6" t="inlineStr">
        <is>
          <t>sem_grafo</t>
        </is>
      </c>
      <c r="C1363" s="6" t="inlineStr">
        <is>
          <t>CN</t>
        </is>
      </c>
      <c r="D1363" s="6" t="inlineStr">
        <is>
          <t>Ciencias da Natureza e suas Tecnologias</t>
        </is>
      </c>
      <c r="E1363" s="6" t="n">
        <v>4</v>
      </c>
      <c r="F1363" s="6" t="inlineStr">
        <is>
          <t>CN-H13</t>
        </is>
      </c>
      <c r="G1363" s="6" t="inlineStr">
        <is>
          <t>Reconhecer mecanismos de transmissao da vida, prevendo ou explicando a manifestacao de caracteristicas dos seres vivos.</t>
        </is>
      </c>
      <c r="H1363" s="6" t="inlineStr">
        <is>
          <t>Um casal busca aconselhamento genético antes de planejar ter filhos. O homem apresenta albinismo, uma condição genética que impede a produção de melanina e é causada por um alelo recessivo. A mulher tem pigmentação normal, mas ela relata que seu falecido pai também era albino. Considerando o padrão de herança autossômico descrito, qual é a probabilidade de que esse casal venha a ter uma criança com albinismo?</t>
        </is>
      </c>
      <c r="I1363" s="6" t="inlineStr">
        <is>
          <t>0%</t>
        </is>
      </c>
      <c r="J1363" s="6" t="inlineStr">
        <is>
          <t>25%</t>
        </is>
      </c>
      <c r="K1363" s="6" t="inlineStr">
        <is>
          <t>50%</t>
        </is>
      </c>
      <c r="L1363" s="6" t="inlineStr">
        <is>
          <t>75%</t>
        </is>
      </c>
      <c r="M1363" s="6" t="inlineStr">
        <is>
          <t>100%</t>
        </is>
      </c>
      <c r="N1363" s="6" t="inlineStr">
        <is>
          <t>C</t>
        </is>
      </c>
      <c r="O1363" s="6" t="inlineStr">
        <is>
          <t>A habilidade CN-H13 é avaliada ao exigir o reconhecimento do mecanismo de herança (herança autossômica recessiva) e a previsão da manifestação da característica na prole. O homem é albino, portanto homozigoto recessivo (aa). A mulher tem pigmentação normal, mas seu pai era albino (aa), o que significa que ela herdou necessariamente um alelo recessivo do pai e, sendo normal, deve possuir um alelo dominante, sendo heterozigota (Aa). O cruzamento (aa x Aa) resulta em 50% de chance de descendentes com genótipo aa (albinos) e 50% com genótipo Aa (normais portadores).</t>
        </is>
      </c>
      <c r="P1363" s="6" t="b">
        <v>1</v>
      </c>
      <c r="Q1363" s="6" t="n">
        <v>0</v>
      </c>
      <c r="R1363" s="6" t="n">
        <v>0</v>
      </c>
      <c r="S1363" s="6" t="n">
        <v>0.9285714285714286</v>
      </c>
      <c r="T1363" s="6" t="n">
        <v>11.00377777777778</v>
      </c>
      <c r="U1363" s="6" t="n">
        <v>4.8</v>
      </c>
      <c r="V1363" s="6" t="n">
        <v>5</v>
      </c>
      <c r="W1363" s="6" t="n">
        <v>5</v>
      </c>
      <c r="X1363" s="6" t="n">
        <v>4</v>
      </c>
      <c r="Y1363" s="6" t="n">
        <v>5</v>
      </c>
      <c r="Z1363" s="6" t="n">
        <v>5</v>
      </c>
      <c r="AA1363" s="6" t="inlineStr">
        <is>
          <t>O item apresenta excelente alinhamento com a habilidade CN-H13, pois exige o reconhecimento do mecanismo de herança autossômica recessiva e a previsão da manifestação da característica na prole, indo além da mera identificação. Os objetos de conhecimento (moleculas, celulas e tecidos; hereditariedade e diversidade da vida; identidade dos seres vivos) são perfeitamente adequados e necessários para a resolução do problema. Os distratores (0%, 25%, 75%, 100%) representam erros comuns de interpretação do padrão de herança e da constituição genética dos pais, sendo plausíveis para um estudante que não dominou o cálculo de probabilidades em cruzamentos monohíbridos. O nível de complexidade é apropriado para o Ensino Médio, exigindo a aplicação de conhecimentos de genética clássica. O formato, incluindo o contexto (aconselhamento genético), a linguagem clara e a estrutura de múltipla escolha com um único gabarito, está em total aderência ao padrão do ENEM.</t>
        </is>
      </c>
      <c r="AB1363" s="6" t="n">
        <v>5</v>
      </c>
      <c r="AC1363" s="6" t="n">
        <v>5</v>
      </c>
      <c r="AD1363" s="6" t="n">
        <v>5</v>
      </c>
      <c r="AE1363" s="6" t="n">
        <v>5</v>
      </c>
      <c r="AF1363" s="6" t="n">
        <v>5</v>
      </c>
      <c r="AG1363" s="6" t="n">
        <v>5</v>
      </c>
      <c r="AH1363" s="6" t="inlineStr">
        <is>
          <t>O item apresenta excelente alinhamento à habilidade CN-H13, pois exige do estudante a compreensão do mecanismo de herança autossômica recessiva e a aplicação desse conhecimento para prever a probabilidade fenotípica da prole. Os objetos de conhecimento (hereditariedade) são plenamente adequados. Os distratores são plausíveis, refletindo erros comuns na interpretação de cruzamentos genéticos, como confundir a probabilidade de cruzamentos entre heterozigotos (25%) ou assumir que a normalidade da mãe garante a ausência da doença (0%). O nível de dificuldade é compatível com o Ensino Médio, abordando Genética Mendeliana básica. O formato segue rigorosamente o padrão do ENEM, com enunciado contextualizado e cinco alternativas.</t>
        </is>
      </c>
    </row>
    <row r="1364">
      <c r="A1364" s="6" t="inlineStr">
        <is>
          <t>96b5d844-91b7-4303-8717-a0509c58e55b</t>
        </is>
      </c>
      <c r="B1364" s="6" t="inlineStr">
        <is>
          <t>sem_grafo</t>
        </is>
      </c>
      <c r="C1364" s="6" t="inlineStr">
        <is>
          <t>CN</t>
        </is>
      </c>
      <c r="D1364" s="6" t="inlineStr">
        <is>
          <t>Ciencias da Natureza e suas Tecnologias</t>
        </is>
      </c>
      <c r="E1364" s="6" t="n">
        <v>4</v>
      </c>
      <c r="F1364" s="6" t="inlineStr">
        <is>
          <t>CN-H13</t>
        </is>
      </c>
      <c r="G1364" s="6" t="inlineStr">
        <is>
          <t>Reconhecer mecanismos de transmissao da vida, prevendo ou explicando a manifestacao de caracteristicas dos seres vivos.</t>
        </is>
      </c>
      <c r="H1364" s="6" t="inlineStr">
        <is>
          <t>Um casal, Ana e Bruno, possui pigmentação normal da pele. No entanto, o primeiro filho do casal, Lucas, nasceu com albinismo, uma condição genética caracterizada pela ausência de melanina. Sabendo que o albinismo é uma doença autossômica recessiva, o casal planeja ter um segundo filho e deseja saber a probabilidade de essa nova criança também apresentar a condição. Com base nos mecanismos de transmissão hereditária, qual é a probabilidade de o segundo filho de Ana e Bruno nascer com albinismo?</t>
        </is>
      </c>
      <c r="I1364" s="6" t="inlineStr">
        <is>
          <t>0%, pois como os pais não têm a doença, eles não podem transmitir o gene responsável.</t>
        </is>
      </c>
      <c r="J1364" s="6" t="inlineStr">
        <is>
          <t>25%, pois ambos os pais são heterozigotos e há uma chance em quatro de o filho receber os dois alelos recessivos.</t>
        </is>
      </c>
      <c r="K1364" s="6" t="inlineStr">
        <is>
          <t>50%, pois um dos pais é obrigatoriamente homozigoto recessivo e o outro heterozigoto.</t>
        </is>
      </c>
      <c r="L1364" s="6" t="inlineStr">
        <is>
          <t>75%, pois a característica recessiva tende a se manifestar na maioria dos descendentes quando os pais são normais.</t>
        </is>
      </c>
      <c r="M1364" s="6" t="inlineStr">
        <is>
          <t>100%, pois o gene do albinismo, uma vez manifestado no primeiro filho, torna-se dominante na prole seguinte.</t>
        </is>
      </c>
      <c r="N1364" s="6" t="inlineStr">
        <is>
          <t>B</t>
        </is>
      </c>
      <c r="O1364" s="6" t="inlineStr">
        <is>
          <t>A questão aborda a habilidade CN-H13 ao exigir o reconhecimento do mecanismo de transmissão de uma característica hereditária (herança mendeliana). Como o casal tem fenótipo normal (pigmentação) mas teve um filho com albinismo (fenótipo recessivo), deduz-se que ambos os pais são heterozigotos (Aa). O cruzamento Aa x Aa resulta na proporção genotípica de 25% homozigoto dominante (AA), 50% heterozigoto (Aa) e 25% homozigoto recessivo (aa). Portanto, a probabilidade de manifestação da característica (albinismo) é de 25%.</t>
        </is>
      </c>
      <c r="P1364" s="6" t="b">
        <v>1</v>
      </c>
      <c r="Q1364" s="6" t="n">
        <v>0</v>
      </c>
      <c r="R1364" s="6" t="n">
        <v>0</v>
      </c>
      <c r="S1364" s="6" t="n">
        <v>0.74</v>
      </c>
      <c r="T1364" s="6" t="n">
        <v>12.8</v>
      </c>
      <c r="U1364" s="6" t="n">
        <v>5</v>
      </c>
      <c r="V1364" s="6" t="n">
        <v>5</v>
      </c>
      <c r="W1364" s="6" t="n">
        <v>5</v>
      </c>
      <c r="X1364" s="6" t="n">
        <v>5</v>
      </c>
      <c r="Y1364" s="6" t="n">
        <v>5</v>
      </c>
      <c r="Z1364" s="6" t="n">
        <v>5</v>
      </c>
      <c r="AA1364" s="6" t="inlineStr">
        <is>
          <t>O item apresenta excelente alinhamento com a habilidade CN-H13, pois demanda o reconhecimento do mecanismo de transmissão hereditária (herança autossômica recessiva) para prever a probabilidade de manifestação de uma característica (albinismo) na prole. Os objetos de conhecimento esperados (Moléculas, células e tecidos; Hereditariedade e diversidade da vida; Identidade dos seres vivos) são plenamente contemplados, pois a questão aborda genes, alelos, genótipos e fenótipos. Os distratores são plausíveis e bem elaborados: a alternativa A reflete uma concepção errônea de que apenas indivíduos doentes transmitem a doença; a C e D propõem relações mendelianas incorretas (1:2 e 3:1, respectivamente); a E introduz um conceito biologicamente falso de dominância 'adquirida'. O item é adequado ao nível de Ensino Médio, pois requer o domínio de conceitos básicos de genética mendeliana, um conteúdo curricular esperado para essa etapa. A aderência ao formato ENEM é perfeita, pois apresenta um contexto do cotidiano (planejamento familiar), uma pergunta que exige a aplicação de um conceito científico para resolver um problema, e alternativas que testam a compreensão e a capacidade de discernir informações corretas de erros comuns.</t>
        </is>
      </c>
      <c r="AB1364" s="6" t="n">
        <v>5</v>
      </c>
      <c r="AC1364" s="6" t="n">
        <v>5</v>
      </c>
      <c r="AD1364" s="6" t="n">
        <v>5</v>
      </c>
      <c r="AE1364" s="6" t="n">
        <v>5</v>
      </c>
      <c r="AF1364" s="6" t="n">
        <v>5</v>
      </c>
      <c r="AG1364" s="6" t="n">
        <v>5</v>
      </c>
      <c r="AH1364" s="6" t="inlineStr">
        <is>
          <t>O item está perfeitamente alinhado à habilidade CN-H13, pois exige o reconhecimento do mecanismo de transmissão hereditária (herança autossômica recessiva) para prever a probabilidade de manifestação de uma característica fenotípica. Os objetos de conhecimento abordados (hereditariedade e diversidade da vida) são pertinentes e adequados. Os distratores são plausíveis, explorando erros comuns de estudantes, como a confusão entre genótipo e fenótipo, a interpretação incorreta de probabilidades e o desconhecimento do conceito de portador. O nível de complexidade é apropriado para o Ensino Médio, tratando de um conteúdo clássico de genética mendeliana. A estrutura do item (enunciado contextualizado, comando de ação claro e cinco alternativas) adere rigorosamente ao formato padrão das questões do ENEM.</t>
        </is>
      </c>
    </row>
    <row r="1365">
      <c r="A1365" s="6" t="inlineStr">
        <is>
          <t>e5d8b082-bbc3-4949-a7c4-c1e590fb3969</t>
        </is>
      </c>
      <c r="B1365" s="6" t="inlineStr">
        <is>
          <t>sem_grafo</t>
        </is>
      </c>
      <c r="C1365" s="6" t="inlineStr">
        <is>
          <t>CN</t>
        </is>
      </c>
      <c r="D1365" s="6" t="inlineStr">
        <is>
          <t>Ciencias da Natureza e suas Tecnologias</t>
        </is>
      </c>
      <c r="E1365" s="6" t="n">
        <v>4</v>
      </c>
      <c r="F1365" s="6" t="inlineStr">
        <is>
          <t>CN-H13</t>
        </is>
      </c>
      <c r="G1365" s="6" t="inlineStr">
        <is>
          <t>Reconhecer mecanismos de transmissao da vida, prevendo ou explicando a manifestacao de caracteristicas dos seres vivos.</t>
        </is>
      </c>
      <c r="H1365" s="6" t="inlineStr">
        <is>
          <t>Durante uma consulta de aconselhamento genético, um casal relata que teve seu primeiro filho com albinismo, uma condição genética caracterizada pela ausência total ou parcial de melanina na pele, nos cabelos e nos olhos. O médico geneticista informa que essa característica é determinada por um gene autossômico recessivo. Sabendo-se que tanto o pai quanto a mãe apresentam pigmentação normal, qual é a probabilidade de que o próximo filho desse casal nasça com albinismo?</t>
        </is>
      </c>
      <c r="I1365" s="6" t="inlineStr">
        <is>
          <t>0%, pois como os pais são normais, eles não possuem o gene para o albinismo.</t>
        </is>
      </c>
      <c r="J1365" s="6" t="inlineStr">
        <is>
          <t>25%, pois ambos os pais são heterozigotos para o caráter.</t>
        </is>
      </c>
      <c r="K1365" s="6" t="inlineStr">
        <is>
          <t>50%, pois o gene para o albinismo é dominante sobre o gene normal.</t>
        </is>
      </c>
      <c r="L1365" s="6" t="inlineStr">
        <is>
          <t>75%, pois a chance de nascer uma criança normal é menor que a de nascer com a doença.</t>
        </is>
      </c>
      <c r="M1365" s="6" t="inlineStr">
        <is>
          <t>100%, pois o primeiro filho já nasceu com a condição, o que garante a repetição no próximo.</t>
        </is>
      </c>
      <c r="N1365" s="6" t="inlineStr">
        <is>
          <t>B</t>
        </is>
      </c>
      <c r="O1365" s="6" t="inlineStr">
        <is>
          <t>A questão aborda a habilidade CN-H13 ao exigir o reconhecimento do mecanismo de herança (herança autossômica recessiva) e a previsão da manifestação de uma característica na prole. Como o filho apresenta albinismo (fenótipo recessivo), seu genótipo é homozigoto recessivo (aa). Para que isso ocorra, ambos os pais, que são normais, devem ser obrigatoriamente portadores do alelo recessivo, sendo heterozigotos (Aa). O cruzamento Aa x Aa resulta na proporção genotípica de 25% AA, 50% Aa e 25% aa. Portanto, a probabilidade de outro filho nascer com albinismo (aa) é de 25%.</t>
        </is>
      </c>
      <c r="P1365" s="6" t="b">
        <v>1</v>
      </c>
      <c r="Q1365" s="6" t="n">
        <v>0</v>
      </c>
      <c r="R1365" s="6" t="n">
        <v>0</v>
      </c>
      <c r="S1365" s="6" t="n">
        <v>0.75</v>
      </c>
      <c r="T1365" s="6" t="n">
        <v>10.9247602739726</v>
      </c>
      <c r="U1365" s="6" t="n">
        <v>5</v>
      </c>
      <c r="V1365" s="6" t="n">
        <v>5</v>
      </c>
      <c r="W1365" s="6" t="n">
        <v>5</v>
      </c>
      <c r="X1365" s="6" t="n">
        <v>5</v>
      </c>
      <c r="Y1365" s="6" t="n">
        <v>5</v>
      </c>
      <c r="Z1365" s="6" t="n">
        <v>5</v>
      </c>
      <c r="AA1365" s="6" t="inlineStr">
        <is>
          <t>O item demonstra excelente alinhamento com a habilidade CN-H13, pois exige o reconhecimento do mecanismo de herança autossômica recessiva e a previsão da probabilidade de manifestação de um caráter na prole. Os objetos de conhecimento (moleculas/celulas, hereditariedade, identidade) são perfeitamente adequados e necessários para a resolução. Os distratores são plausíveis e bem elaborados, explorando conceitos errôneos comuns como herança dominativa (C), ausência do gene em pais normais (A), probabilidade baseada em eventos passados (E) e inversão de probabilidades (D). O nível de complexidade é adequado para o Ensino Médio, exigindo a aplicação de conhecimentos de genética mendeliana. A aderência ao formato ENEM é alta, pois apresenta um contexto social (aconselhamento genético) e um problema que exige o uso de conhecimentos científicos para uma tomada de decisão informada.</t>
        </is>
      </c>
      <c r="AB1365" s="6" t="n">
        <v>5</v>
      </c>
      <c r="AC1365" s="6" t="n">
        <v>5</v>
      </c>
      <c r="AD1365" s="6" t="n">
        <v>5</v>
      </c>
      <c r="AE1365" s="6" t="n">
        <v>5</v>
      </c>
      <c r="AF1365" s="6" t="n">
        <v>5</v>
      </c>
      <c r="AG1365" s="6" t="n">
        <v>5</v>
      </c>
      <c r="AH1365" s="6" t="inlineStr">
        <is>
          <t>O item apresenta excelente alinhamento à habilidade CN-H13, pois exige do estudante a identificação do mecanismo de herança (autossômica recessiva) e a previsão da probabilidade de manifestação da característica na prole. Os objetos de conhecimento (Hereditariedade e diversidade da vida) são plenamente adequados. Os distratores são plausíveis, explorando concepções alternativas comuns, como a confusão entre dominância e presença de alelo, e a interpretação incorreta de probabilidades. O nível de complexidade é apropriado para o Ensino Médio, abordando conteúdo clássico de Genética Mendeliana. O formato adere estritamente aos padrões do ENEM, com enunciado contextualizado, comando claro e cinco alternativas.</t>
        </is>
      </c>
    </row>
    <row r="1366">
      <c r="A1366" s="6" t="inlineStr">
        <is>
          <t>52231f9e-703f-4bdc-9051-3674ecc0e075</t>
        </is>
      </c>
      <c r="B1366" s="6" t="inlineStr">
        <is>
          <t>sem_grafo</t>
        </is>
      </c>
      <c r="C1366" s="6" t="inlineStr">
        <is>
          <t>CN</t>
        </is>
      </c>
      <c r="D1366" s="6" t="inlineStr">
        <is>
          <t>Ciencias da Natureza e suas Tecnologias</t>
        </is>
      </c>
      <c r="E1366" s="6" t="n">
        <v>4</v>
      </c>
      <c r="F1366" s="6" t="inlineStr">
        <is>
          <t>CN-H13</t>
        </is>
      </c>
      <c r="G1366" s="6" t="inlineStr">
        <is>
          <t>Reconhecer mecanismos de transmissao da vida, prevendo ou explicando a manifestacao de caracteristicas dos seres vivos.</t>
        </is>
      </c>
      <c r="H1366" s="6" t="inlineStr">
        <is>
          <t>Durante uma consulta de aconselhamento genético, um casal relata que seu primeiro filho foi diagnosticado com albinismo, uma condição genética que impede a produção de melanina. Ambos os pais possuem pigmentação normal. O geneticista explica que o albinismo é uma característica autossômica recessiva, ou seja, a doença só se manifesta quando o indivíduo herda dois alelos recessivos. Considerando os genótipos dos pais e o mecanismo de transmissão dessa característica, qual é a probabilidade de que o próximo filho desse casal nasça com albinismo?</t>
        </is>
      </c>
      <c r="I1366" s="6" t="inlineStr">
        <is>
          <t>0%, pois como os pais são normais, eles não possuem o alelo para o albinismo.</t>
        </is>
      </c>
      <c r="J1366" s="6" t="inlineStr">
        <is>
          <t>25%, pois o cruzamento de dois heterozigotos gera uma chance de quatro para o fenótipo recessivo.</t>
        </is>
      </c>
      <c r="K1366" s="6" t="inlineStr">
        <is>
          <t>50%, pois um dos pais deve ser portador do alelo dominante e o outro do recessivo.</t>
        </is>
      </c>
      <c r="L1366" s="6" t="inlineStr">
        <is>
          <t>75%, pois é mais provável que o filho herde a característica normal dos pais.</t>
        </is>
      </c>
      <c r="M1366" s="6" t="inlineStr">
        <is>
          <t>100%, pois o gene do albinismo se manifesta em todos os filhos de casais portadores.</t>
        </is>
      </c>
      <c r="N1366" s="6" t="inlineStr">
        <is>
          <t>B</t>
        </is>
      </c>
      <c r="O1366" s="6" t="inlineStr">
        <is>
          <t>A questão aborda a habilidade CN-H13 ao exigir o reconhecimento do mecanismo de transmissão hereditária (Lei da Segregação de Mendel). Como o filho apresenta albinismo (homozigoto recessivo - aa) e os pais são normais, conclui-se que ambos são heterozigotos (Aa). O cruzamento Aa x Aa resulta na proporção genotípica de 1 AA : 2 Aa : 1 aa. Portanto, a probabilidade de manifestação da característica (fenótipo albino) é de 1/4 ou 25%.</t>
        </is>
      </c>
      <c r="P1366" s="6" t="b">
        <v>1</v>
      </c>
      <c r="Q1366" s="6" t="n">
        <v>0</v>
      </c>
      <c r="R1366" s="6" t="n">
        <v>0</v>
      </c>
      <c r="S1366" s="6" t="n">
        <v>0.7472527472527473</v>
      </c>
      <c r="T1366" s="6" t="n">
        <v>12.45094339622642</v>
      </c>
      <c r="U1366" s="6" t="n">
        <v>5</v>
      </c>
      <c r="V1366" s="6" t="n">
        <v>5</v>
      </c>
      <c r="W1366" s="6" t="n">
        <v>5</v>
      </c>
      <c r="X1366" s="6" t="n">
        <v>5</v>
      </c>
      <c r="Y1366" s="6" t="n">
        <v>5</v>
      </c>
      <c r="Z1366" s="6" t="n">
        <v>5</v>
      </c>
      <c r="AA1366" s="6" t="inlineStr">
        <is>
          <t>O item apresenta excelente alinhamento com a habilidade CN-H13, pois exige o reconhecimento do mecanismo de transmissão hereditária (Lei da Segregação Independente) para prever a manifestação de uma característica (albinismo) na prole. Os objetos de conhecimento (Moléculas, células e tecidos; Hereditariedade e diversidade da vida; Identidade dos seres vivos) são plenamente adequados, pois a questão envolve conceitos de genética clássica e herança genética. Os distratores são plausíveis e bem elaborados: a alternativa A reflete uma compreensão comum sobre herança dominante; a C e a D exploram interpretações simplistas ou incorretas da segregação gênica; a E representa uma visão determinista e equivocada. O nível de complexidade é adequado para o Ensino Médio, exigindo a aplicação de conhecimentos de genética mendeliana sem a necessidade de cálculos avançados. A aderência ao formato ENEM é alta, pois contextualiza o problema em um cenário real (aconselhamento genético), utiliza linguagem clara e objetiva, e as alternativas exigem a análise de informações e a aplicação de conceitos científicos para a resolução.</t>
        </is>
      </c>
      <c r="AB1366" s="6" t="n">
        <v>5</v>
      </c>
      <c r="AC1366" s="6" t="n">
        <v>5</v>
      </c>
      <c r="AD1366" s="6" t="n">
        <v>5</v>
      </c>
      <c r="AE1366" s="6" t="n">
        <v>5</v>
      </c>
      <c r="AF1366" s="6" t="n">
        <v>5</v>
      </c>
      <c r="AG1366" s="6" t="n">
        <v>5</v>
      </c>
      <c r="AH1366" s="6" t="inlineStr">
        <is>
          <t>O item está perfeitamente alinhado à habilidade CN-H13, pois exige o reconhecimento do mecanismo de transmissão hereditária (herança autossômica recessiva) e a previsão da manifestação de uma característica (albinismo) na prole. Os objetos de conhecimento abordados (hereditariedade e diversidade da vida) são pertinentes e adequados. Os distratores são plausíveis, explorando erros comuns como a desconsideração de portadores assintomáticos ou a inversão das probabilidades genotípicas/fenotípicas. O nível de complexidade é apropriado para o Ensino Médio, tratando de conceitos fundamentais da Genética Mendeliana. A estrutura e o formato aderem rigorosamente ao padrão do ENEM, apresentando um enunciado contextualizado e cinco alternativas.</t>
        </is>
      </c>
    </row>
    <row r="1367">
      <c r="A1367" s="6" t="inlineStr">
        <is>
          <t>d5c93095-6c4e-4479-bc61-e1bfcbe863a3</t>
        </is>
      </c>
      <c r="B1367" s="6" t="inlineStr">
        <is>
          <t>sem_grafo</t>
        </is>
      </c>
      <c r="C1367" s="6" t="inlineStr">
        <is>
          <t>CN</t>
        </is>
      </c>
      <c r="D1367" s="6" t="inlineStr">
        <is>
          <t>Ciencias da Natureza e suas Tecnologias</t>
        </is>
      </c>
      <c r="E1367" s="6" t="n">
        <v>4</v>
      </c>
      <c r="F1367" s="6" t="inlineStr">
        <is>
          <t>CN-H13</t>
        </is>
      </c>
      <c r="G1367" s="6" t="inlineStr">
        <is>
          <t>Reconhecer mecanismos de transmissao da vida, prevendo ou explicando a manifestacao de caracteristicas dos seres vivos.</t>
        </is>
      </c>
      <c r="H1367" s="6" t="inlineStr">
        <is>
          <t>A criação de gado leiteiro exige atenção às características genéticas do rebanho para garantir maior produtividade. Em uma determinada fazenda, existe uma raça de bovinos na qual a ausência de chifres (polled) é determinada por um alelo dominante (P), enquanto a presença de chifres é condicionada pelo alelo recessivo (p). Um criador cruzou um touro sem chifres, heterozigoto para essa característica, com uma vaca também sem chifres, mas cujo genótipo era desconhecido. Desse cruzamento, nasceram vários bezerros, e o criador observou que aproximadamente 25% da prole apresentava chifres. Com base nessa observação e nos mecanismos de herança genética, qual é o genótipo provável da vaca?</t>
        </is>
      </c>
      <c r="I1367" s="6" t="inlineStr">
        <is>
          <t>Homozigoto dominante (PP).</t>
        </is>
      </c>
      <c r="J1367" s="6" t="inlineStr">
        <is>
          <t>Heterozigoto (Pp).</t>
        </is>
      </c>
      <c r="K1367" s="6" t="inlineStr">
        <is>
          <t>Homozigoto recessivo (pp).</t>
        </is>
      </c>
      <c r="L1367" s="6" t="inlineStr">
        <is>
          <t>Hemizigoto dominante.</t>
        </is>
      </c>
      <c r="M1367" s="6" t="inlineStr">
        <is>
          <t>Homozigoto recessivo ou heterozigoto indistintamente.</t>
        </is>
      </c>
      <c r="N1367" s="6" t="inlineStr">
        <is>
          <t>B</t>
        </is>
      </c>
      <c r="O1367" s="6" t="inlineStr">
        <is>
          <t>A habilidade CN-H13 é avaliada ao exigir o reconhecimento do mecanismo de transmissão de características (herança mendeliana) e a previsão da manifestação fenotípica. Sabe-se que o touro é Pp. Para que surjam descendentes com o fenótipo recessivo (chifres, pp), é necessário que ambos os pais contribuam com o alelo recessivo (p). Como o touro é heterozigoto (Pp), ele pode fornecer o alelo p. Para que 25% da prole seja pp, o cruzamento deve ser entre dois heterozigotos (Pp x Pp), resultando na proporção genotípica de 1 PP : 2 Pp : 1 pp. Portanto, a vaca deve ser heterozigota (Pp).</t>
        </is>
      </c>
      <c r="P1367" s="6" t="b">
        <v>1</v>
      </c>
      <c r="Q1367" s="6" t="n">
        <v>0</v>
      </c>
      <c r="R1367" s="6" t="n">
        <v>0</v>
      </c>
      <c r="S1367" s="6" t="n">
        <v>0.7341772151898734</v>
      </c>
      <c r="T1367" s="6" t="n">
        <v>13.95833333333334</v>
      </c>
      <c r="U1367" s="6" t="n">
        <v>4.8</v>
      </c>
      <c r="V1367" s="6" t="n">
        <v>5</v>
      </c>
      <c r="W1367" s="6" t="n">
        <v>5</v>
      </c>
      <c r="X1367" s="6" t="n">
        <v>4</v>
      </c>
      <c r="Y1367" s="6" t="n">
        <v>5</v>
      </c>
      <c r="Z1367" s="6" t="n">
        <v>5</v>
      </c>
      <c r="AA1367" s="6" t="inlineStr">
        <is>
          <t>O item apresenta excelente alinhamento com a habilidade CN-H13, pois exige o reconhecimento do mecanismo de herança mendeliana (transmissão da vida) para explicar a manifestação de uma característica (presença/ausência de chifres) na prole. Os objetos de conhecimento esperados (Moléculas, células e tecidos; Hereditariedade e diversidade da vida; Identidade dos seres vivos) são perfeitamente contemplados, pois o problema se centra em genética, herança e identidade fenotípica/genotípica. Os distratores são plausíveis: a alternativa A (PP) é uma escolha comum para quem não considera a necessidade de ambos os pais contribuírem com o alelo recessivo; a alternativa C (pp) seria a resposta se a prole fosse 100% com chifres; a alternativa D (hemizigoto) é um erro conceitual que pode atrair quem confunde os termos; a alternativa E (pp ou Pp) é uma tentativa de generalização incorreta. O nível de complexidade é adequado para o Ensino Médio, exigindo a aplicação de conhecimentos de genética mendeliana básica (cruzamento monohíbrido, análise de proporções fenotípicas/genotípicas). O formato segue rigorosamente as especificações do ENEM, com um enunciado contextualizado, uma pergunta clara e alternativas que exigem raciocínio, não apenas memória.</t>
        </is>
      </c>
      <c r="AB1367" s="6" t="n">
        <v>5</v>
      </c>
      <c r="AC1367" s="6" t="n">
        <v>5</v>
      </c>
      <c r="AD1367" s="6" t="n">
        <v>5</v>
      </c>
      <c r="AE1367" s="6" t="n">
        <v>5</v>
      </c>
      <c r="AF1367" s="6" t="n">
        <v>5</v>
      </c>
      <c r="AG1367" s="6" t="n">
        <v>5</v>
      </c>
      <c r="AH1367" s="6" t="inlineStr">
        <is>
          <t>O item avalia com precisão a habilidade CN-H13, pois exige do estudante a compreensão dos mecanismos de transmissão hereditária (Lei de Segregação de Mendel) e a capacidade de prever o genótipo dos genitores a partir da proporção fenotípica observada na descendência. Os objetos de conhecimento (hereditariedade e diversidade da vida) são plenamente adequados e centrais à resolução do problema. Os distratores são plausíveis, explorando erros comuns de interpretação genética, como a confusão entre homozigose e heterozigose ou o cálculo incorreto de probabilidades. O nível de complexidade é adequado ao Ensino Médio, abordando um conteúdo fundamental de Genética de forma contextualizada. O formato segue rigorosamente o padrão do ENEM, apresentando um enunciado contextualizado, alternativas claras e um comando de avaliação bem definido.</t>
        </is>
      </c>
    </row>
    <row r="1368">
      <c r="A1368" s="6" t="inlineStr">
        <is>
          <t>89b8ec6c-cf51-44d5-b5df-59a9d211d097</t>
        </is>
      </c>
      <c r="B1368" s="6" t="inlineStr">
        <is>
          <t>sem_grafo</t>
        </is>
      </c>
      <c r="C1368" s="6" t="inlineStr">
        <is>
          <t>CN</t>
        </is>
      </c>
      <c r="D1368" s="6" t="inlineStr">
        <is>
          <t>Ciencias da Natureza e suas Tecnologias</t>
        </is>
      </c>
      <c r="E1368" s="6" t="n">
        <v>4</v>
      </c>
      <c r="F1368" s="6" t="inlineStr">
        <is>
          <t>CN-H14</t>
        </is>
      </c>
      <c r="G1368" s="6" t="inlineStr">
        <is>
          <t>Identificar padroes em fenomenos e processos vitais dos organismos, como manutencao do equilibrio interno, defesa, relacoes com o ambiente, sexualidade, entre outros.</t>
        </is>
      </c>
      <c r="H1368" s="6" t="inlineStr">
        <is>
          <t>Em um documentário sobre estratégias de sobrevivência na natureza, são apresentados dois casos distintos. No primeiro, um ouriço-do-mar, ao perceber a aproximação de um predador, contrai seus músculos para tornar seus espinhos rígidos e afiados, dificultando o ataque. No segundo, quando um vírus invade uma célula humana, o sistema imunológico é ativado para produzir anticorpos específicos que neutralizam o agente infeccioso. Embora envolvam organismos de reinos diferentes, esses processos exemplificam um padrão vital comum relacionado a:</t>
        </is>
      </c>
      <c r="I1368" s="6" t="inlineStr">
        <is>
          <t>à reprodução assexuada para garantir a continuidade da espécie.</t>
        </is>
      </c>
      <c r="J1368" s="6" t="inlineStr">
        <is>
          <t>à manutenção da homeostase térmica do organismo.</t>
        </is>
      </c>
      <c r="K1368" s="6" t="inlineStr">
        <is>
          <t>ao mecanismo de defesa contra agentes agressores externos.</t>
        </is>
      </c>
      <c r="L1368" s="6" t="inlineStr">
        <is>
          <t>à competição interespecífica por recursos alimentares.</t>
        </is>
      </c>
      <c r="M1368" s="6" t="inlineStr">
        <is>
          <t>à adaptação morfológica para o aumento da taxa fotossintética.</t>
        </is>
      </c>
      <c r="N1368" s="6" t="inlineStr">
        <is>
          <t>C</t>
        </is>
      </c>
      <c r="O1368" s="6" t="inlineStr">
        <is>
          <t>A habilidade CN-H14 exige a identificação de padrões em fenômenos vitais, como a defesa. O item apresenta duas situações: uma reação física de um invertebrado (ouriço-do-mar) e uma resposta bioquímica de um vertebrado (ser humano). Ambas, apesar das diferenças estruturais, compartilham o padrão biológico de defesa do organismo contra ameaças externas, seja um predador ou um patógeno.</t>
        </is>
      </c>
      <c r="P1368" s="6" t="b">
        <v>1</v>
      </c>
      <c r="Q1368" s="6" t="n">
        <v>0.0273972602739726</v>
      </c>
      <c r="R1368" s="6" t="n">
        <v>1.111111111111111</v>
      </c>
      <c r="S1368" s="6" t="n">
        <v>1</v>
      </c>
      <c r="T1368" s="6" t="n">
        <v>14.43711956521739</v>
      </c>
      <c r="U1368" s="6" t="n">
        <v>5</v>
      </c>
      <c r="V1368" s="6" t="n">
        <v>5</v>
      </c>
      <c r="W1368" s="6" t="n">
        <v>5</v>
      </c>
      <c r="X1368" s="6" t="n">
        <v>5</v>
      </c>
      <c r="Y1368" s="6" t="n">
        <v>5</v>
      </c>
      <c r="Z1368" s="6" t="n">
        <v>5</v>
      </c>
      <c r="AA1368" s="6" t="inlineStr">
        <is>
          <t>O item demonstra excelente alinhamento com a habilidade CN-H14, pois exige a identificação do padrão 'defesa' em dois fenômenos vitais de reinos distintos, superando a mera memorização. Os objetos de conhecimento (moleculas/celulas, identidade dos seres vivos) são perfeitamente adequados e necessários para a resolução. Os distratores são plausíveis, pois exploram outros padrões vitais (reprodução, homeostase, competição, adaptação), exigindo que o aluno diferencie os conceitos. O nível de complexidade e a contextualização com um documentário são apropriados para o Ensino Médio. O formato segue as características do ENEM, com um enunciado contextualizado e alternativas que exigem análise e síntese de conhecimentos.</t>
        </is>
      </c>
      <c r="AB1368" s="6" t="n">
        <v>4.6</v>
      </c>
      <c r="AC1368" s="6" t="n">
        <v>5</v>
      </c>
      <c r="AD1368" s="6" t="n">
        <v>5</v>
      </c>
      <c r="AE1368" s="6" t="n">
        <v>3</v>
      </c>
      <c r="AF1368" s="6" t="n">
        <v>5</v>
      </c>
      <c r="AG1368" s="6" t="n">
        <v>5</v>
      </c>
      <c r="AH1368" s="6" t="inlineStr">
        <is>
          <t>O item apresenta excelente alinhamento à habilidade CN-H14, pois exige do estudante a identificação de um padrão biológico (defesa) a partir de dois exemplos distintos (defesa mecânica em invertebrado e defesa imunológica em humano). Os objetos de conhecimento são adequadamente mobilizados, abordando diversidade dos seres vivos e processos celulares/moleculares. O nível de complexidade é apropriado para o Ensino Médio, e o formato segue rigorosamente o padrão do ENEM, com enunciado contextualizado. No entanto, a plausibilidade dos distratores é a dimensão que merece ressalva: a alternativa E (fotossíntese) é muito fraca, visto que se trata de animais, e a alternativa A (reprodução assexuada) não se sustenta no texto apresentado, tornando a discriminação do gabarito um pouco fácil demais em comparação com itens de maior dificuldade da prova.</t>
        </is>
      </c>
    </row>
    <row r="1369">
      <c r="A1369" s="6" t="inlineStr">
        <is>
          <t>9d5d0345-3f96-4eea-a051-df886746c4ad</t>
        </is>
      </c>
      <c r="B1369" s="6" t="inlineStr">
        <is>
          <t>sem_grafo</t>
        </is>
      </c>
      <c r="C1369" s="6" t="inlineStr">
        <is>
          <t>CN</t>
        </is>
      </c>
      <c r="D1369" s="6" t="inlineStr">
        <is>
          <t>Ciencias da Natureza e suas Tecnologias</t>
        </is>
      </c>
      <c r="E1369" s="6" t="n">
        <v>4</v>
      </c>
      <c r="F1369" s="6" t="inlineStr">
        <is>
          <t>CN-H14</t>
        </is>
      </c>
      <c r="G1369" s="6" t="inlineStr">
        <is>
          <t>Identificar padroes em fenomenos e processos vitais dos organismos, como manutencao do equilibrio interno, defesa, relacoes com o ambiente, sexualidade, entre outros.</t>
        </is>
      </c>
      <c r="H1369" s="6" t="inlineStr">
        <is>
          <t>Durante uma aula de campo em um ecossistema local, um grupo de estudantes observou que diferentes seres vivos apresentam respostas semelhantes quando sofrem agressões do ambiente. Eles notaram que, ao ter uma folha cortada, uma planta libera uma resina que veda a ferida; um inseto possui um exoesqueleto rígido que dificulta a penetração de micro-organismos; e um anfíbio produz na pele uma substância viscosa com propriedades antibacterianas. Essas observações evidenciam um padrão biológico comum relacionado a qual processo vital?</t>
        </is>
      </c>
      <c r="I1369" s="6" t="inlineStr">
        <is>
          <t>A reprodução sexuada para variabilidade genética.</t>
        </is>
      </c>
      <c r="J1369" s="6" t="inlineStr">
        <is>
          <t>A regulação da temperatura corporal (homeotermia).</t>
        </is>
      </c>
      <c r="K1369" s="6" t="inlineStr">
        <is>
          <t>A defesa do organismo contra agentes invasores.</t>
        </is>
      </c>
      <c r="L1369" s="6" t="inlineStr">
        <is>
          <t>A busca ativa por fontes de energia alimentar.</t>
        </is>
      </c>
      <c r="M1369" s="6" t="inlineStr">
        <is>
          <t>A eliminação de resíduos do metabolismo celular.</t>
        </is>
      </c>
      <c r="N1369" s="6" t="inlineStr">
        <is>
          <t>C</t>
        </is>
      </c>
      <c r="O1369" s="6" t="inlineStr">
        <is>
          <t>A habilidade CN-H14 exige identificar padrões em processos vitais. No enunciado, observa-se que a planta, o inseto e o anfíbio, apesar de serem organismos distintos, utilizam estratégias específicas (resina, exoesqueleto e muco) para realizar a mesma função vital: proteger o corpo contra lesões e infecções. Portanto, o padrão identificado é o mecanismo de defesa.</t>
        </is>
      </c>
      <c r="P1369" s="6" t="b">
        <v>1</v>
      </c>
      <c r="Q1369" s="6" t="n">
        <v>0.05333333333333334</v>
      </c>
      <c r="R1369" s="6" t="n">
        <v>2.215384615384616</v>
      </c>
      <c r="S1369" s="6" t="n">
        <v>1</v>
      </c>
      <c r="T1369" s="6" t="n">
        <v>13.62317477876106</v>
      </c>
      <c r="U1369" s="6" t="n">
        <v>4.8</v>
      </c>
      <c r="V1369" s="6" t="n">
        <v>5</v>
      </c>
      <c r="W1369" s="6" t="n">
        <v>5</v>
      </c>
      <c r="X1369" s="6" t="n">
        <v>4</v>
      </c>
      <c r="Y1369" s="6" t="n">
        <v>5</v>
      </c>
      <c r="Z1369" s="6" t="n">
        <v>5</v>
      </c>
      <c r="AA1369" s="6" t="inlineStr">
        <is>
          <t>O item apresenta excelente alinhamento com a habilidade CN-H14, pois exige a identificação de um padrão (estratégias de defesa) em fenômenos vitais de diferentes organismos. Os objetos de conhecimento (moleculas, celulas e tecidos; hereditariedade e diversidade da vida; identidade dos seres vivos) são plenamente adequados, pois a defesa é um processo que ocorre em múltiplos níveis organizacionais, desde a substância química (resina, muco) até a estrutura (exoesqueleto). Os distratores são plausíveis, pois representam outros processos vitais estudados no Ensino Médio (reprodução, homeotermia, nutrição, excreção), exigindo do estudante a compreensão dos conceitos para não ser enganado. A linguagem e o contexto (aula de campo) são adequados ao nível de escolaridade e ao formato do ENEM, que valoriza a aplicação do conhecimento em situações-problema.</t>
        </is>
      </c>
      <c r="AB1369" s="6" t="n">
        <v>5</v>
      </c>
      <c r="AC1369" s="6" t="n">
        <v>5</v>
      </c>
      <c r="AD1369" s="6" t="n">
        <v>5</v>
      </c>
      <c r="AE1369" s="6" t="n">
        <v>5</v>
      </c>
      <c r="AF1369" s="6" t="n">
        <v>5</v>
      </c>
      <c r="AG1369" s="6" t="n">
        <v>5</v>
      </c>
      <c r="AH1369" s="6" t="inlineStr">
        <is>
          <t>O item apresenta excelente alinhamento à habilidade CN-H14, pois solicita a identificação de um padrão (mecanismos de defesa) comum a diferentes organismos diante de agressões ambientais. A contextualização através de uma aula de campo é adequada e típica do ENEM. Os objetos de conhecimento (identidade e diversidade dos seres vivos) são integralmente contemplados. Os distratores representam outros processos vitais relevantes (reprodução, homeostase, nutrição, excreção), sendo plausíveis dentro do contexto biológico, embora o gabarito seja claramente identificável pela leitura atenta. O nível de linguagem e a complexidade cognitiva são perfeitamente adequados ao Ensino Médio, e a estrutura do item segue fielmente o formato adotado pelo exame.</t>
        </is>
      </c>
    </row>
    <row r="1370">
      <c r="A1370" s="6" t="inlineStr">
        <is>
          <t>df85b35e-fbd8-487b-a5ef-a6b05dc74a6d</t>
        </is>
      </c>
      <c r="B1370" s="6" t="inlineStr">
        <is>
          <t>sem_grafo</t>
        </is>
      </c>
      <c r="C1370" s="6" t="inlineStr">
        <is>
          <t>CN</t>
        </is>
      </c>
      <c r="D1370" s="6" t="inlineStr">
        <is>
          <t>Ciencias da Natureza e suas Tecnologias</t>
        </is>
      </c>
      <c r="E1370" s="6" t="n">
        <v>4</v>
      </c>
      <c r="F1370" s="6" t="inlineStr">
        <is>
          <t>CN-H14</t>
        </is>
      </c>
      <c r="G1370" s="6" t="inlineStr">
        <is>
          <t>Identificar padroes em fenomenos e processos vitais dos organismos, como manutencao do equilibrio interno, defesa, relacoes com o ambiente, sexualidade, entre outros.</t>
        </is>
      </c>
      <c r="H1370" s="6" t="inlineStr">
        <is>
          <t>Em um documentário sobre a vida aquática, um biólogo compara a fisiologia de um peixe de água doce, como o tambaqui, com a de um peixe de água salgada, como o robalo. O biólogo observa que o tambaqui, que vive em um ambiente menos concentrado que seu fluido corporal, elimina grande volume de urina diluída e bebe pouca água. Em contrapartida, o robalo, que vive em um ambiente mais concentrado que seu sangue, bebe frequentemente água do mar e elimina urina concentrada. Essas diferenças comportamentais e fisiológicas representam um padrão vital de adaptação relacionado diretamente à:</t>
        </is>
      </c>
      <c r="I1370" s="6" t="inlineStr">
        <is>
          <t>regulação térmica, para manter a temperatura corporal estável independentemente da água.</t>
        </is>
      </c>
      <c r="J1370" s="6" t="inlineStr">
        <is>
          <t>defesa imunológica, para eliminar patógenos específicos de cada tipo de habitat.</t>
        </is>
      </c>
      <c r="K1370" s="6" t="inlineStr">
        <is>
          <t>manutenção do equilíbrio osmótico, controlando o balanço de água e sais no corpo.</t>
        </is>
      </c>
      <c r="L1370" s="6" t="inlineStr">
        <is>
          <t>reprodução sexuada, para garantir a viabilidade dos gametas em meios com densidades diferentes.</t>
        </is>
      </c>
      <c r="M1370" s="6" t="inlineStr">
        <is>
          <t>obtenção de energia, otimizando a digestão de nutrientes disponíveis na água doce ou salgada.</t>
        </is>
      </c>
      <c r="N1370" s="6" t="inlineStr">
        <is>
          <t>C</t>
        </is>
      </c>
      <c r="O1370" s="6" t="inlineStr">
        <is>
          <t>A questão exige a identificação de um padrão fisiológico (osmorregulação) utilizado por organismos para manter o equilíbrio interno (homeostase) em relação ao ambiente. Peixes de água doce tendem a ganhar água por osmose e perder sais, eliminando urina diluída; peixes de água salgada perdem água por osmose e ganham sais, ingerindo água e eliminando urina concentrada. Isso alinha-se à habilidade CN-H14 de reconhecer mecanismos de manutenção do equilíbrio interno.</t>
        </is>
      </c>
      <c r="P1370" s="6" t="b">
        <v>1</v>
      </c>
      <c r="Q1370" s="6" t="n">
        <v>0.02631578947368421</v>
      </c>
      <c r="R1370" s="6" t="n">
        <v>1.283018867924528</v>
      </c>
      <c r="S1370" s="6" t="n">
        <v>0.8</v>
      </c>
      <c r="T1370" s="6" t="n">
        <v>14.29351265822785</v>
      </c>
      <c r="U1370" s="6" t="n">
        <v>4.8</v>
      </c>
      <c r="V1370" s="6" t="n">
        <v>5</v>
      </c>
      <c r="W1370" s="6" t="n">
        <v>5</v>
      </c>
      <c r="X1370" s="6" t="n">
        <v>4</v>
      </c>
      <c r="Y1370" s="6" t="n">
        <v>5</v>
      </c>
      <c r="Z1370" s="6" t="n">
        <v>5</v>
      </c>
      <c r="AA1370" s="6" t="inlineStr">
        <is>
          <t>O item demonstra excelente alinhamento com a habilidade-alvo CN-H14, pois a questão central é a identificação do padrão de osmorregulação como um mecanismo de manutenção do equilíbrio interno (homeostase) dos peixes. Os objetos de conhecimento esperados ('Moleculas, celulas e tecidos' e 'Identidade dos seres vivos') são perfeitamente adequados, pois a osmorregulação é um processo fisiológico que ocorre no nível celular (transporte de água e sais) e define a adaptação de um grupo de organismos (os peixes) a diferentes ambientes. Os distratores são plausíveis, pois exploram outros padrões vitais importantes (regulação térmica, defesa, reprodução, obtenção de energia), que são conhecidos pelos estudantes, mas que não se aplicam ao fenômeno descrito. O nível de escolaridade é adequado, pois a osmorregulação é um conteúdo abordado no Ensino Médio, dentro do tema de fisiologia animal. A aderência ao formato ENEM é alta, pois o enunciado contextualiza o conhecimento em um cenário real (documentário), a pergunta exige a compreensão de um processo biológico e a análise de dados, e as alternativas são bem elaboradas para diferenciar o conhecimento correto de conceitos relacionados mas incorretos.</t>
        </is>
      </c>
      <c r="AB1370" s="6" t="n">
        <v>4.8</v>
      </c>
      <c r="AC1370" s="6" t="n">
        <v>5</v>
      </c>
      <c r="AD1370" s="6" t="n">
        <v>5</v>
      </c>
      <c r="AE1370" s="6" t="n">
        <v>4</v>
      </c>
      <c r="AF1370" s="6" t="n">
        <v>5</v>
      </c>
      <c r="AG1370" s="6" t="n">
        <v>5</v>
      </c>
      <c r="AH1370" s="6" t="inlineStr">
        <is>
          <t>O item apresenta excelente alinhamento à habilidade CN-H14, pois exige a identificação de um padrão vital (osmorregulação) relacionado à manutenção do equilíbrio interno (homeostase) em diferentes ambientes. Os objetos de conhecimento envolvem fisiologia e adaptação dos seres vivos, perfeitamente adequados. Os distratores exploram outras funções vitais (termorregulação, defesa, reprodução, metabolismo), sendo plausíveis para testar a discriminação de conceitos biológicos, embora o distrator D seja menos conectado ao contexto descrito. O nível de complexidade e a linguagem são apropriados para o Ensino Médio, e o item segue rigorosamente o formato discursivo-indutivo típico do ENEM, com enunciado contextualizado e comando claro.</t>
        </is>
      </c>
    </row>
    <row r="1371">
      <c r="A1371" s="6" t="inlineStr">
        <is>
          <t>bf3ffd70-d642-4983-b44d-b053f0b9394e</t>
        </is>
      </c>
      <c r="B1371" s="6" t="inlineStr">
        <is>
          <t>sem_grafo</t>
        </is>
      </c>
      <c r="C1371" s="6" t="inlineStr">
        <is>
          <t>CN</t>
        </is>
      </c>
      <c r="D1371" s="6" t="inlineStr">
        <is>
          <t>Ciencias da Natureza e suas Tecnologias</t>
        </is>
      </c>
      <c r="E1371" s="6" t="n">
        <v>4</v>
      </c>
      <c r="F1371" s="6" t="inlineStr">
        <is>
          <t>CN-H14</t>
        </is>
      </c>
      <c r="G1371" s="6" t="inlineStr">
        <is>
          <t>Identificar padroes em fenomenos e processos vitais dos organismos, como manutencao do equilibrio interno, defesa, relacoes com o ambiente, sexualidade, entre outros.</t>
        </is>
      </c>
      <c r="H1371" s="6" t="inlineStr">
        <is>
          <t>Durante uma expedição científica, pesquisadores observaram que, em dias de muito calor, os lagartos aumentam a superfície de contato com o solo para dissipar calor, enquanto as plantas do cerrado fecham seus estômatos para reduzir a perda de água. Já em ambientes aquáticos, peixes ósseos eliminam o excesso de água pela urina diluída. Essas diferentes respostas fisiológicas demonstram um padrão comum nos seres vivos, que consiste na:</t>
        </is>
      </c>
      <c r="I1371" s="6" t="inlineStr">
        <is>
          <t>busca ativa por novos nichos ecológicos para evitar a competição.</t>
        </is>
      </c>
      <c r="J1371" s="6" t="inlineStr">
        <is>
          <t>capacidade de se reproduzir assexuadamente para garantir a descendência.</t>
        </is>
      </c>
      <c r="K1371" s="6" t="inlineStr">
        <is>
          <t>manutenção do equilíbrio interno diante das variações do ambiente.</t>
        </is>
      </c>
      <c r="L1371" s="6" t="inlineStr">
        <is>
          <t>defesa química contra o ataque de patógenos e parasitas.</t>
        </is>
      </c>
      <c r="M1371" s="6" t="inlineStr">
        <is>
          <t>alteração do material genético para se adaptar às mudanças climáticas.</t>
        </is>
      </c>
      <c r="N1371" s="6" t="inlineStr">
        <is>
          <t>C</t>
        </is>
      </c>
      <c r="O1371" s="6" t="inlineStr">
        <is>
          <t>A habilidade CN-H14 exige identificar padrões em fenômenos vitais, como a manutenção do equilíbrio interno (homeostase) e as relações com o ambiente. Os exemplos apresentados (termorregulação em lagartos, controle hídrico em plantas e osmorregulação em peixes) são mecanismos distintos, mas que seguem o mesmo padrão funcional: ajustar o funcionamento do organismo para preservar a estabilidade interna frente a estímulos externos.</t>
        </is>
      </c>
      <c r="P1371" s="6" t="b">
        <v>1</v>
      </c>
      <c r="Q1371" s="6" t="n">
        <v>0.02816901408450704</v>
      </c>
      <c r="R1371" s="6" t="n">
        <v>1.424242424242424</v>
      </c>
      <c r="S1371" s="6" t="n">
        <v>0.9726027397260274</v>
      </c>
      <c r="T1371" s="6" t="n">
        <v>12.80879699248121</v>
      </c>
      <c r="U1371" s="6" t="n">
        <v>4.8</v>
      </c>
      <c r="V1371" s="6" t="n">
        <v>5</v>
      </c>
      <c r="W1371" s="6" t="n">
        <v>5</v>
      </c>
      <c r="X1371" s="6" t="n">
        <v>4</v>
      </c>
      <c r="Y1371" s="6" t="n">
        <v>5</v>
      </c>
      <c r="Z1371" s="6" t="n">
        <v>5</v>
      </c>
      <c r="AA1371" s="6" t="inlineStr">
        <is>
          <t>O item demonstra excelente alinhamento com a habilidade CN-H14, pois os três exemplos (lagartos, plantas, peixes) são fenômenos vitais distintos que compartilham o padrão de manutenção do equilíbrio interno (homeostase) diante de variações ambientais, exatamente o que a habilidade solicita. Os objetos de conhecimento (moleculas, celulas e tecidos; hereditariedade e diversidade; identidade) são adequados, pois os processos fisiológicos descritos ocorrem em níveis celular e tecidual e são fundamentais para a identidade e sobrevivência dos organismos. Os distratores são plausíveis, pois exploram outros conceitos importantes da biologia (competição, reprodução, defesa, genética), mas são logicamente distintos do padrão central do enunciado. O nível de complexidade é apropriado para o Ensino Médio, exigindo a compreensão de conceitos fisiológicos integrados, sem aprofundamento em detalhes bioquímicos ou taxonômicos. O formato segue rigorosamente o padrão ENEM, com um enunciado contextualizado, alternativas que exigem análise de padrões e não apenas memória, e uma justificativa clara para o gabarito.</t>
        </is>
      </c>
      <c r="AB1371" s="6" t="n">
        <v>4.8</v>
      </c>
      <c r="AC1371" s="6" t="n">
        <v>5</v>
      </c>
      <c r="AD1371" s="6" t="n">
        <v>5</v>
      </c>
      <c r="AE1371" s="6" t="n">
        <v>4</v>
      </c>
      <c r="AF1371" s="6" t="n">
        <v>5</v>
      </c>
      <c r="AG1371" s="6" t="n">
        <v>5</v>
      </c>
      <c r="AH1371" s="6" t="inlineStr">
        <is>
          <t>O item apresenta excelente alinhamento à habilidade CN-H14, pois exige do estudante a identificação do padrão de homeostase (manutenção do equilíbrio interno) a partir de exemplos distintos de regulação fisiológica em animais e plantas. Os objetos de conhecimento são pertinentes, abordando mecanismos vitais fundamentais. Os distratores são plausíveis, explorando conceitos biológicos correlatos (adaptação evolutiva, nichos ecológicos, reprodução) que podem confundir o aluno que não domina o conceito central. O nível de dificuldade e a linguagem são adequados ao Ensino Médio, e o formato segue rigorosamente o padrão do ENEM, com enunciado contextualizado e exigência de análise e síntese.</t>
        </is>
      </c>
    </row>
    <row r="1372">
      <c r="A1372" s="6" t="inlineStr">
        <is>
          <t>c8dc0306-b6ce-4c96-ac11-ea2298c7df95</t>
        </is>
      </c>
      <c r="B1372" s="6" t="inlineStr">
        <is>
          <t>sem_grafo</t>
        </is>
      </c>
      <c r="C1372" s="6" t="inlineStr">
        <is>
          <t>CN</t>
        </is>
      </c>
      <c r="D1372" s="6" t="inlineStr">
        <is>
          <t>Ciencias da Natureza e suas Tecnologias</t>
        </is>
      </c>
      <c r="E1372" s="6" t="n">
        <v>4</v>
      </c>
      <c r="F1372" s="6" t="inlineStr">
        <is>
          <t>CN-H14</t>
        </is>
      </c>
      <c r="G1372" s="6" t="inlineStr">
        <is>
          <t>Identificar padroes em fenomenos e processos vitais dos organismos, como manutencao do equilibrio interno, defesa, relacoes com o ambiente, sexualidade, entre outros.</t>
        </is>
      </c>
      <c r="H1372" s="6" t="inlineStr">
        <is>
          <t>Durante uma aula de campo em um manguezal, estudantes observaram a presença de caranguejos do genero Uca, conhecidos como caranguejos-violinistas. Eles notaram que, quando a mare sobe e inunda a regiao, os caranguejos se refugiam em tocas no solo para respirar. Ja durante a mare baixa, eles saem das tocas para se alimentar de detritos no sedimento. Os estudantes tambem observaram que, em dias muito quentes, esses animais permanecem mais tempo dentro das tocas ou buscam areas umidas para evitar a desidratacao. O comportamento descrito demonstra um padrao biologico relacionado diretamente com:</t>
        </is>
      </c>
      <c r="I1372" s="6" t="inlineStr">
        <is>
          <t>a capacidade de reproducao assexuada para aumentar a populacao rapidamente.</t>
        </is>
      </c>
      <c r="J1372" s="6" t="inlineStr">
        <is>
          <t>a manutencao do equilibrio interno do organismo frente as variacoes do ambiente.</t>
        </is>
      </c>
      <c r="K1372" s="6" t="inlineStr">
        <is>
          <t>a competicao interespecifica por espaco e recursos alimentares.</t>
        </is>
      </c>
      <c r="L1372" s="6" t="inlineStr">
        <is>
          <t>a fuga de predadores que habitam exclusivamente o ambiente aquatico.</t>
        </is>
      </c>
      <c r="M1372" s="6" t="inlineStr">
        <is>
          <t>a adaptacao evolutiva que transformou as brânquias em pulmoes.</t>
        </is>
      </c>
      <c r="N1372" s="6" t="inlineStr">
        <is>
          <t>B</t>
        </is>
      </c>
      <c r="O1372" s="6" t="inlineStr">
        <is>
          <t>A questao exige a identificacao de um padrao vital (manutencao das condicoes internas) em face de mudancas externas (mare, temperatura). O comportamento de buscar abrigo e umidade reflete a homeostase, mecanismo pelo qual os organismos regulam seu ambiente interno para garantir a sobrevivencia, o que corresponde exatamente ao descrito na habilidade CN-H14 sobre a manutencao do equilibrio interno.</t>
        </is>
      </c>
      <c r="P1372" s="6" t="b">
        <v>1</v>
      </c>
      <c r="Q1372" s="6" t="n">
        <v>0</v>
      </c>
      <c r="R1372" s="6" t="n">
        <v>0</v>
      </c>
      <c r="S1372" s="6" t="n">
        <v>0.8863636363636364</v>
      </c>
      <c r="T1372" s="6" t="n">
        <v>14.20368794326241</v>
      </c>
      <c r="U1372" s="6" t="n">
        <v>4.8</v>
      </c>
      <c r="V1372" s="6" t="n">
        <v>5</v>
      </c>
      <c r="W1372" s="6" t="n">
        <v>5</v>
      </c>
      <c r="X1372" s="6" t="n">
        <v>4</v>
      </c>
      <c r="Y1372" s="6" t="n">
        <v>5</v>
      </c>
      <c r="Z1372" s="6" t="n">
        <v>5</v>
      </c>
      <c r="AA1372" s="6" t="inlineStr">
        <is>
          <t>O item apresenta excelente alinhamento com a habilidade-alvo CN-H14, pois descreve um padrão comportamental (busca por abrigo e umidade) que é um mecanismo direto de manutenção do equilíbrio interno (homeostase) frente a variações ambientais (mare e temperatura). Os objetos de conhecimento esperados (moleculas, celulas e tecidos; hereditariedade e diversidade da vida; identidade dos seres vivos) são plenamente adequados, pois o fenômeno aborda a fisiologia e o comportamento de um organismo como resposta ao ambiente, temas centrais para a compreensão da identidade e da diversidade da vida. Os distratores são plausíveis, pois exploram conceitos biológicos relevantes (reprodução, competição, adaptação evolutiva, predação), mas são logicamente distintos do fenômeno descrito, funcionando como bons alternativas que exigem o estudante a discriminar o padrão de homeostase de outros processos vitais. O nível de complexidade e o contexto de aula de campo são adequados para o Ensino Médio, exigindo a análise de um cenário real para a aplicação de conceitos teóricos. O formato segue estritamente as especificações do ENEM, com enunciado contextualizado, alternativas bem formuladas e uma justificativa clara para o gabarito.</t>
        </is>
      </c>
      <c r="AB1372" s="6" t="n">
        <v>4.8</v>
      </c>
      <c r="AC1372" s="6" t="n">
        <v>5</v>
      </c>
      <c r="AD1372" s="6" t="n">
        <v>5</v>
      </c>
      <c r="AE1372" s="6" t="n">
        <v>4</v>
      </c>
      <c r="AF1372" s="6" t="n">
        <v>5</v>
      </c>
      <c r="AG1372" s="6" t="n">
        <v>5</v>
      </c>
      <c r="AH1372" s="6" t="inlineStr">
        <is>
          <t>O item apresenta excelente alinhamento à habilidade CN-H14, pois solicita a identificação de um padrão vital (homeostase) a partir da descrição de comportamentos de regulação fisiológica em resposta a variações ambientais. Os objetos de conhecimento abordados (fisiologia, relações com o ambiente) são pertinentes. Os distratores são, em geral, plausíveis e exploram conceitos biológicos comuns (competição, predação, evolução), embora a alternativa A seja menos conexa com o cenário descrito. O nível de exigência e a estrutura contextualizada são adequados ao Ensino Médio e seguem fielmente o padrão de itens do ENEM.</t>
        </is>
      </c>
    </row>
    <row r="1373">
      <c r="A1373" s="6" t="inlineStr">
        <is>
          <t>f25f3552-4cb8-448e-9b21-81720d84e560</t>
        </is>
      </c>
      <c r="B1373" s="6" t="inlineStr">
        <is>
          <t>sem_grafo</t>
        </is>
      </c>
      <c r="C1373" s="6" t="inlineStr">
        <is>
          <t>CN</t>
        </is>
      </c>
      <c r="D1373" s="6" t="inlineStr">
        <is>
          <t>Ciencias da Natureza e suas Tecnologias</t>
        </is>
      </c>
      <c r="E1373" s="6" t="n">
        <v>4</v>
      </c>
      <c r="F1373" s="6" t="inlineStr">
        <is>
          <t>CN-H15</t>
        </is>
      </c>
      <c r="G1373" s="6" t="inlineStr">
        <is>
          <t>Interpretar modelos e experimentos para explicar fenomenos ou processos biologicos em qualquer nivel de organizacao dos sistemas biologicos.</t>
        </is>
      </c>
      <c r="H1373" s="6" t="inlineStr">
        <is>
          <t>Em uma aula de laboratório, alunos investigaram a influencia da temperatura na atividade da enzima catalase, presente no figado bovino, sobre a decomposicao da agua oxigenada. O grupo preparou cinco tubos de ensaio com a mesma quantidade de extrato hepatico e agua oxigenada, submetendo cada tubo a uma temperatura diferente (0°C, 20°C, 37°C, 60°C e 100°C). Apos 5 minutos, eles mediram a altura da coluna de bolhas de oxigenio liberada. Os resultados mostraram que a atividade foi baixa a 0°C, aumentou progressivamente ate atingir o maximo a 37°C, caiu drasticamente a 60°C e foi inexistente a 100°C. Com base nesse modelo experimental, qual e a explicacao biologica para a reducao da atividade enzimatica nas temperaturas acima de 37°C?</t>
        </is>
      </c>
      <c r="I1373" s="6" t="inlineStr">
        <is>
          <t>O aumento da temperatura provocou a evaporacao do substrato antes que a enzima pudesse agir.</t>
        </is>
      </c>
      <c r="J1373" s="6" t="inlineStr">
        <is>
          <t>A alta temperatura aumentou a energia de ativacao necessaria para que a reacao ocorresse.</t>
        </is>
      </c>
      <c r="K1373" s="6" t="inlineStr">
        <is>
          <t>O calor excessivo causou a desnaturacao da enzima, alterando sua estrutura espacial e o seu sitio ativo.</t>
        </is>
      </c>
      <c r="L1373" s="6" t="inlineStr">
        <is>
          <t>A enzima entrou em um estado de dormencia para se proteger da alta temperatura, parando a reacao temporariamente.</t>
        </is>
      </c>
      <c r="M1373" s="6" t="inlineStr">
        <is>
          <t>A velocidade das moleculas do substrato tornou-se tao alta que impossibilitou o encaixe na enzima.</t>
        </is>
      </c>
      <c r="N1373" s="6" t="inlineStr">
        <is>
          <t>C</t>
        </is>
      </c>
      <c r="O1373" s="6" t="inlineStr">
        <is>
          <t>A questao exige a interpretacao de um modelo experimental (relacao entre temperatura e producao de gas) para explicar um fenomeno biologico (funcionamento enzimatico). O aluno deve reconhecer que enzimas sao proteinas com estrutura tridimensional sensivel a temperatura, e que o calor excessivo provoca a desnaturacao, que perda da forma e da funcao catalitica, justificando a queda na producao de oxigenio.</t>
        </is>
      </c>
      <c r="P1373" s="6" t="b">
        <v>1</v>
      </c>
      <c r="Q1373" s="6" t="n">
        <v>0.02127659574468085</v>
      </c>
      <c r="R1373" s="6" t="n">
        <v>0.732824427480916</v>
      </c>
      <c r="S1373" s="6" t="n">
        <v>0.7833333333333333</v>
      </c>
      <c r="T1373" s="6" t="n">
        <v>15.93259390862944</v>
      </c>
      <c r="U1373" s="6" t="n">
        <v>4.8</v>
      </c>
      <c r="V1373" s="6" t="n">
        <v>5</v>
      </c>
      <c r="W1373" s="6" t="n">
        <v>5</v>
      </c>
      <c r="X1373" s="6" t="n">
        <v>4</v>
      </c>
      <c r="Y1373" s="6" t="n">
        <v>5</v>
      </c>
      <c r="Z1373" s="6" t="n">
        <v>5</v>
      </c>
      <c r="AA1373" s="6" t="inlineStr">
        <is>
          <t>O item apresenta excelente alinhamento com a habilidade-alvo CN-H15, pois exige a interpretação de um modelo experimental (o gráfico implícito da atividade enzimática vs. temperatura) para explicar um processo biológico (o funcionamento enzimático e sua dependência da temperatura). A pergunta direciona o aluno para a compreensão do mecanismo molecular por trás da observação empírica. Os objetos de conhecimento esperados (Moléculas, Células e Tecidos; Hereditariedade e Diversidade da Vida; Identidade dos Seres Vivos) são plenamente adequados, pois a questão aborda a estrutura e função de moléculas (enzimas) e a identidade dos seres vivos (processos metabólicos celulares). Os distratores são plausíveis e funcionais como alternativas incorretas: A e E exploram conceitos incorretos de cinética química, B inverte o conceito de energia de ativação e D postula um mecanismo de regulação inexistente para enzimas. O nível de complexidade é apropriado para o Ensino Médio, exigindo a compreensão de conceitos de bioquímica de forma contextualizada. A aderência ao formato ENEM é perfeita, com um enunciado contextualizado, um experimento claro, uma pergunta que exige interpretação e análise, e alternativas que exigem discernimento conceitual.</t>
        </is>
      </c>
      <c r="AB1373" s="6" t="n">
        <v>5</v>
      </c>
      <c r="AC1373" s="6" t="n">
        <v>5</v>
      </c>
      <c r="AD1373" s="6" t="n">
        <v>5</v>
      </c>
      <c r="AE1373" s="6" t="n">
        <v>5</v>
      </c>
      <c r="AF1373" s="6" t="n">
        <v>5</v>
      </c>
      <c r="AG1373" s="6" t="n">
        <v>5</v>
      </c>
      <c r="AH1373" s="6" t="inlineStr">
        <is>
          <t>O item apresenta excelente alinhamento à habilidade CN-H15, pois exige a interpretação de um modelo experimental clássico (atividade enzimática x temperatura) para explicar um fenômeno biológico (desnaturação). Os objetos de conhecimento (moléculas, células e tecidos) são plenamente adequados. Os distratores são plausíveis e baseados em concepções alternativas comuns (evaporação, aumento da energia de ativação, antropomorfismo). O nível de complexidade é apropriado para o Ensino Médio e a estrutura segue rigorosamente o formato do ENEM, com contextualização prática e exigência de análise de dados.</t>
        </is>
      </c>
    </row>
    <row r="1374">
      <c r="A1374" s="6" t="inlineStr">
        <is>
          <t>0aaa749b-eb06-45f3-af1a-bea5f535c44a</t>
        </is>
      </c>
      <c r="B1374" s="6" t="inlineStr">
        <is>
          <t>sem_grafo</t>
        </is>
      </c>
      <c r="C1374" s="6" t="inlineStr">
        <is>
          <t>CN</t>
        </is>
      </c>
      <c r="D1374" s="6" t="inlineStr">
        <is>
          <t>Ciencias da Natureza e suas Tecnologias</t>
        </is>
      </c>
      <c r="E1374" s="6" t="n">
        <v>4</v>
      </c>
      <c r="F1374" s="6" t="inlineStr">
        <is>
          <t>CN-H15</t>
        </is>
      </c>
      <c r="G1374" s="6" t="inlineStr">
        <is>
          <t>Interpretar modelos e experimentos para explicar fenomenos ou processos biologicos em qualquer nivel de organizacao dos sistemas biologicos.</t>
        </is>
      </c>
      <c r="H1374" s="6" t="inlineStr">
        <is>
          <t>Em uma aula prática de Biologia, alunos investigaram a influencia da temperatura na atividade da enzima amilase, presente na saliva humana e responsavel pela quebra do amido em moleculas menores. O grupo preparou tres tubos de ensaio contendo uma solucao de amido e adicionou saliva a cada um. Os tubos foram submetidos a diferentes condicoes de temperatura por um periodo fixo. Apos esse tempo, algumas gotas de lugol (um indicador que adquire cor azul-escura na presenca de amido) foram adicionadas aos tubos. Os resultados observados foram:
- Tubo 1 (mantido em banho de gelo a 5°C): Solucao apresentou coloracao azul-escura.
- Tubo 2 (mantido em estufa a 37°C): Solucao apresentou coloracao amarela (nao reagiu com o lugol).
- Tubo 3 (mantido em agua fervendo a 100°C): Solucao apresentou coloracao azul-escura.
Com base nos resultados do experimento e no modelo de acao enzimatica, qual e a explicacao biologica para a digestao do amido ter ocorrido apenas no Tubo 2?</t>
        </is>
      </c>
      <c r="I1374" s="6" t="inlineStr">
        <is>
          <t>A amilase e ativada apenas pela luz, que estava presente apenas na estufa a 37°C, e nao pelo calor.</t>
        </is>
      </c>
      <c r="J1374" s="6" t="inlineStr">
        <is>
          <t>A temperatura de 37°C e a unica em que o amido se torna solucional, permitindo que a saliva entre em contato com ele.</t>
        </is>
      </c>
      <c r="K1374" s="6" t="inlineStr">
        <is>
          <t>A amilase possui uma temperatura otima de acao; temperaturas baixas reduzem a velocidade da reacao e temperaturas muito altas causam a desnaturacao da enzima.</t>
        </is>
      </c>
      <c r="L1374" s="6" t="inlineStr">
        <is>
          <t>O lugol perde sua funcao de indicador em temperaturas extremas (muito fria ou muito quente), mascarando o resultado nos tubos 1 e 3.</t>
        </is>
      </c>
      <c r="M1374" s="6" t="inlineStr">
        <is>
          <t>A enzima amilase atua de forma mais eficiente em temperaturas acima de 50°C, mas o amido foi totalmente consumido pela fervura antes da reacao.</t>
        </is>
      </c>
      <c r="N1374" s="6" t="inlineStr">
        <is>
          <t>C</t>
        </is>
      </c>
      <c r="O1374" s="6" t="inlineStr">
        <is>
          <t>A questao exige a interpretacao de um modelo experimental (variacao de temperatura e uso de indicador) para explicar um processo biologico (catálise enzimática). O aluno deve associar a ausência de coloração azul no tubo 2 à digestão do amido, concluindo que a enzima funciona otimamente na temperatura corporal, enquanto o frio inibe a cinética e o calor extremo desnatura a proteína, impedindo a reação, conforme estabelece a habilidade CN-H15.</t>
        </is>
      </c>
      <c r="P1374" s="6" t="b">
        <v>1</v>
      </c>
      <c r="Q1374" s="6" t="n">
        <v>0.01851851851851852</v>
      </c>
      <c r="R1374" s="6" t="n">
        <v>0.8648648648648649</v>
      </c>
      <c r="S1374" s="6" t="n">
        <v>0.6545454545454545</v>
      </c>
      <c r="T1374" s="6" t="n">
        <v>13.93656716417911</v>
      </c>
      <c r="U1374" s="6" t="n">
        <v>4.8</v>
      </c>
      <c r="V1374" s="6" t="n">
        <v>5</v>
      </c>
      <c r="W1374" s="6" t="n">
        <v>5</v>
      </c>
      <c r="X1374" s="6" t="n">
        <v>4</v>
      </c>
      <c r="Y1374" s="6" t="n">
        <v>5</v>
      </c>
      <c r="Z1374" s="6" t="n">
        <v>5</v>
      </c>
      <c r="AA1374" s="6" t="inlineStr">
        <is>
          <t>O item apresenta excelente alinhamento com a habilidade CN-H15, pois exige a interpretação de um modelo experimental (variação de temperatura e uso de indicador) para explicar um processo biológico (digestão enzimática). A habilidade de associar a ausência de coloração azul no tubo 2 à ação da enzima e, posteriormente, explicar os resultados dos tubos 1 e 3 com base no conceito de temperatura ótima e desnaturação enzimática, é central. Os objetos de conhecimento (Moléculas, células e tecidos; Hereditariedade e diversidade da vida; Identidade dos seres vivos) são plenamente adequados, pois o item aborda a estrutura e função de uma enzima (molécula) e seu papel no metabolismo (processo celular). Os distratores são plausíveis e funcionam como armadilhas conceituais comuns: a alternativa A confunde temperatura com luz; a B propõe uma mudança na solubilidade do substrato, não na enzima; a D sugere um problema com o reagente, não com o biológico; e a E inverte a temperatura ótima. A linguagem e o contexto (aula prática) são apropriados para o Ensino Médio. O formato, com enunciado descritivo, tabela de resultados e múltipla escolha com uma alternativa correta e justificativa clara, segue estritamente o padrão do ENEM.</t>
        </is>
      </c>
      <c r="AB1374" s="6" t="n">
        <v>5</v>
      </c>
      <c r="AC1374" s="6" t="n">
        <v>5</v>
      </c>
      <c r="AD1374" s="6" t="n">
        <v>5</v>
      </c>
      <c r="AE1374" s="6" t="n">
        <v>5</v>
      </c>
      <c r="AF1374" s="6" t="n">
        <v>5</v>
      </c>
      <c r="AG1374" s="6" t="n">
        <v>5</v>
      </c>
      <c r="AH1374" s="6" t="inlineStr">
        <is>
          <t>O item apresenta excelente alinhamento à habilidade CN-H15, pois exige a interpretação de um modelo experimental clássico (ação enzimática x temperatura) para explicar um fenômeno biológico. Os objetos de conhecimento (moléculas, enzimas) são pertinentes. Os distratores são plausíveis, explorando equívocos comuns como a variação de controle experimental (luz), a solubilidade do substrato e a falha do indicador, exigindo do aluno a compreensão da desnaturação proteica. O nível de complexidade é adequado ao Ensino Médio e o item segue rigorosamente o formato e a linguagem adotados pelo ENEM.</t>
        </is>
      </c>
    </row>
    <row r="1375">
      <c r="A1375" s="6" t="inlineStr">
        <is>
          <t>cced42a2-eb26-49f8-9e21-28d797edc515</t>
        </is>
      </c>
      <c r="B1375" s="6" t="inlineStr">
        <is>
          <t>sem_grafo</t>
        </is>
      </c>
      <c r="C1375" s="6" t="inlineStr">
        <is>
          <t>CN</t>
        </is>
      </c>
      <c r="D1375" s="6" t="inlineStr">
        <is>
          <t>Ciencias da Natureza e suas Tecnologias</t>
        </is>
      </c>
      <c r="E1375" s="6" t="n">
        <v>4</v>
      </c>
      <c r="F1375" s="6" t="inlineStr">
        <is>
          <t>CN-H15</t>
        </is>
      </c>
      <c r="G1375" s="6" t="inlineStr">
        <is>
          <t>Interpretar modelos e experimentos para explicar fenomenos ou processos biologicos em qualquer nivel de organizacao dos sistemas biologicos.</t>
        </is>
      </c>
      <c r="H1375" s="6" t="inlineStr">
        <is>
          <t>Em uma aula pratica de Biologia, um grupo de alunos investigou a influencia da temperatura na atividade da enzima catalase presente no figado bovino. A catalase acelera a quebra de agua oxigenada (H2O2) em agua e oxigenio. Os alunos montaram tres tubos de ensaio com pedacos de figado e adicionaram agua oxigenada em cada um. O tubo A foi colocado em gelo, o tubo B ficou a temperatura ambiente e o tubo C foi aquecido em banho-maria fervente. Apos a adicao do reagente, observou-se intensa formacao de bolhas no tubo B, moderada no tubo A e nenhuma bolha no tubo C. Com base nesse modelo experimental, explique o resultado observado no tubo C.</t>
        </is>
      </c>
      <c r="I1375" s="6" t="inlineStr">
        <is>
          <t>A alta temperatura aumentou a energia de ativacao da reacao, impedindo que a agua oxigenada fosse quebrada.</t>
        </is>
      </c>
      <c r="J1375" s="6" t="inlineStr">
        <is>
          <t>O calor excessivo desnaturou a enzima, alterando sua estrutura tridimensional e impedindo sua atuacao no substrato.</t>
        </is>
      </c>
      <c r="K1375" s="6" t="inlineStr">
        <is>
          <t>A agua oxigenada evaporou completamente antes de entrar em contato com a enzima no tubo aquecido.</t>
        </is>
      </c>
      <c r="L1375" s="6" t="inlineStr">
        <is>
          <t>A temperatura elevada acelerou tanto a reacao que a liberacao de oxigenio ocorreu instantaneamente, sem formacao de bolhas visiveis.</t>
        </is>
      </c>
      <c r="M1375" s="6" t="inlineStr">
        <is>
          <t>O figado bovino perdeu toda a sua agua devido ao calor, o que inibiu a reacao quimica por falta de solvente.</t>
        </is>
      </c>
      <c r="N1375" s="6" t="inlineStr">
        <is>
          <t>B</t>
        </is>
      </c>
      <c r="O1375" s="6" t="inlineStr">
        <is>
          <t>A habilidade CN-H15 e exercitada ao interpretar o experimento descrito para explicar o processo biologico da catalise enzimatica. O aluno deve reconhecer que as enzimas sao proteinas que possuem uma temperatura otima de funcionamento e que temperaturas muito elevadas causam a desnaturacao (perda da forma e da funcao) da enzima, o que justifica a ausencia de atividade no tubo C.</t>
        </is>
      </c>
      <c r="P1375" s="6" t="b">
        <v>1</v>
      </c>
      <c r="Q1375" s="6" t="n">
        <v>0.01111111111111111</v>
      </c>
      <c r="R1375" s="6" t="n">
        <v>0.4573643410852713</v>
      </c>
      <c r="S1375" s="6" t="n">
        <v>0.7142857142857143</v>
      </c>
      <c r="T1375" s="6" t="n">
        <v>14.52924392439244</v>
      </c>
      <c r="U1375" s="6" t="n">
        <v>4.8</v>
      </c>
      <c r="V1375" s="6" t="n">
        <v>5</v>
      </c>
      <c r="W1375" s="6" t="n">
        <v>5</v>
      </c>
      <c r="X1375" s="6" t="n">
        <v>4</v>
      </c>
      <c r="Y1375" s="6" t="n">
        <v>5</v>
      </c>
      <c r="Z1375" s="6" t="n">
        <v>5</v>
      </c>
      <c r="AA1375" s="6" t="inlineStr">
        <is>
          <t>O item apresenta excelente alinhamento com a habilidade-alvo CN-H15, pois exige a interpretação de um modelo experimental para explicar um fenômeno biológico (ação enzimática). A questão demanda que o aluno conecte a observação (ausência de bolhas) ao conhecimento sobre a estrutura e função de enzimas, especificamente o efeito da temperatura sobre sua conformação tridimensional. Os objetos de conhecimento esperados (Moléculas, células e tecidos; Hereditariedade e diversidade da vida; Identidade dos seres vivos) são plenamente adequados, pois a catalase é uma molécula (proteína) que define a identidade celular e seu funcionamento é um processo biológico fundamental. Os distratores são plausíveis e exploram concepções alternativas comuns: a alternativa A confunde o conceito de energia de ativação com o efeito da temperatura na enzima; a C e a E propõem explicações secundárias que, embora incorretas, são logicamente possíveis no contexto do experimento; a D sugere uma causa e efeito contraintuitiva. O nível de complexidade é apropriado para o Ensino Médio, exigindo compreensão de conceitos de bioquímica e fisiologia celular, sem aprofundamento excessivo. O formato segue rigorosamente as características do ENEM, com um enunciado contextualizado, um modelo experimental claro e alternativas que exigem análise crítica e aplicação de conhecimento.</t>
        </is>
      </c>
      <c r="AB1375" s="6" t="n">
        <v>4.8</v>
      </c>
      <c r="AC1375" s="6" t="n">
        <v>5</v>
      </c>
      <c r="AD1375" s="6" t="n">
        <v>5</v>
      </c>
      <c r="AE1375" s="6" t="n">
        <v>4</v>
      </c>
      <c r="AF1375" s="6" t="n">
        <v>5</v>
      </c>
      <c r="AG1375" s="6" t="n">
        <v>5</v>
      </c>
      <c r="AH1375" s="6" t="inlineStr">
        <is>
          <t>O item esta perfeitamente alinhado a habilidade CN-H15, pois exige a interpretacao de um modelo experimental (acao da catalase sob diferentes temperaturas) para explicar um fenomeno biologico (desnaturacao enzimatica). Os objetos de conhecimento referentes a bioquimica (moleculas, celulas e tecidos) sao pertinentes. Os distratores sao, em sua maioria, plausiveis, explorando misconceptions comuns como a alteracao da energia de ativacao (A) ou a velocidade da reacao (D), embora os distratores C e E sejam menos robustos conceitualmente. O nivel de complexidade e adequado ao Ensino Medio, e o item segue fielmente o formato e a estrutura adotados pelo ENEM.</t>
        </is>
      </c>
    </row>
    <row r="1376">
      <c r="A1376" s="6" t="inlineStr">
        <is>
          <t>e105d592-33f0-46c1-89cf-3feaae045a05</t>
        </is>
      </c>
      <c r="B1376" s="6" t="inlineStr">
        <is>
          <t>sem_grafo</t>
        </is>
      </c>
      <c r="C1376" s="6" t="inlineStr">
        <is>
          <t>CN</t>
        </is>
      </c>
      <c r="D1376" s="6" t="inlineStr">
        <is>
          <t>Ciencias da Natureza e suas Tecnologias</t>
        </is>
      </c>
      <c r="E1376" s="6" t="n">
        <v>4</v>
      </c>
      <c r="F1376" s="6" t="inlineStr">
        <is>
          <t>CN-H15</t>
        </is>
      </c>
      <c r="G1376" s="6" t="inlineStr">
        <is>
          <t>Interpretar modelos e experimentos para explicar fenomenos ou processos biologicos em qualquer nivel de organizacao dos sistemas biologicos.</t>
        </is>
      </c>
      <c r="H1376" s="6" t="inlineStr">
        <is>
          <t>Em uma aula pratica de biologia, alunos realizaram um experimento para investigar o transporte de agua atraves da membrana celular. Eles cortaram tres cubos de batata de mesmo tamanho e os mergulharam em tres bequeres contendo solucoes diferentes: Bequer I (agua destilada), Bequer II (solução de sal com concentracao igual a da batata) e Bequer III (solução de sal com concentracao muito superior a da batata). Apos uma hora, os alunos observaram que o cubo no Bequer I estava mais rigido e aumentou de volume, o cubo no Bequer II manteve suas caracteristicas originais e o cubo no Bequer III estava murcho e com volume reduzido.</t>
        </is>
      </c>
      <c r="I1376" s="6" t="inlineStr">
        <is>
          <t>No Bequer I, a agua entrou na batata porque o meio era hipertonico; no Bequer II, a agua saiu da batata; no Bequer III, houve equilibrio osmotico.</t>
        </is>
      </c>
      <c r="J1376" s="6" t="inlineStr">
        <is>
          <t>No Bequer I, a batata perdeu agua por difusao simples; no Bequer II, a batata ganhou agua; no Bequer III, a batata manteve o volume pois a membrana ficou impermeavel.</t>
        </is>
      </c>
      <c r="K1376" s="6" t="inlineStr">
        <is>
          <t>No Bequer I, a agua moveu-se do meio hipotonico para o interior da celula, tornando-a turgescente; no Bequer II, nao houve movimento liquido de agua; no Bequer III, a agua saiu da celula para o meio hipertonico, causando plasmolise.</t>
        </is>
      </c>
      <c r="L1376" s="6" t="inlineStr">
        <is>
          <t>No Bequer I, ocorreu transporte ativo de agua para dentro da batata; no Bequer II, a batata sofreu deplasmolise; no Bequer III, a agua entrou na batata para tentar diluir o sal externo.</t>
        </is>
      </c>
      <c r="M1376" s="6" t="inlineStr">
        <is>
          <t>Em todos os bequeres, a agua entrou na batata, pois a concentracao de sal sempre tende a se igualar, mas o aumento de volume so foi visivel no Bequer I devido a falta de nutrientes.</t>
        </is>
      </c>
      <c r="N1376" s="6" t="inlineStr">
        <is>
          <t>C</t>
        </is>
      </c>
      <c r="O1376" s="6" t="inlineStr">
        <is>
          <t>A questao exige a interpretacao de um modelo experimental (imersao em solucoes com diferentes concentracoes) para explicar o fenomeno biologico da osmose. A habilidade CN-H15 e avaliada ao identificar a relacao entre a concentracao de solutos e o movimento de agua: em meio hipotonico (Bequer I) a celula ganha agua e fica turgescente; em meio isotônico (Bequer II) ha equilibrio; e em meio hipertonico (Bequer III) a celula perde agua e sofre plasmolise.</t>
        </is>
      </c>
      <c r="P1376" s="6" t="b">
        <v>1</v>
      </c>
      <c r="Q1376" s="6" t="n">
        <v>0.02150537634408602</v>
      </c>
      <c r="R1376" s="6" t="n">
        <v>1.102040816326531</v>
      </c>
      <c r="S1376" s="6" t="n">
        <v>0.5284090909090909</v>
      </c>
      <c r="T1376" s="6" t="n">
        <v>17.37027777777778</v>
      </c>
      <c r="U1376" s="6" t="n">
        <v>5</v>
      </c>
      <c r="V1376" s="6" t="n">
        <v>5</v>
      </c>
      <c r="W1376" s="6" t="n">
        <v>5</v>
      </c>
      <c r="X1376" s="6" t="n">
        <v>5</v>
      </c>
      <c r="Y1376" s="6" t="n">
        <v>5</v>
      </c>
      <c r="Z1376" s="6" t="n">
        <v>5</v>
      </c>
      <c r="AA1376" s="6" t="inlineStr">
        <is>
          <t>O item apresenta excelente alinhamento com a habilidade-alvo CN-H15, pois exige a interpretação de um modelo experimental (imersão de batata em soluções de diferentes concentrações) para explicar o fenomeno da osmose em células. Os objetos de conhecimento esperados (Moleculas, celulas e tecidos; Hereditariedade e diversidade da vida; Identidade dos seres vivos) são plenamente contemplados, com foco na estrutura celular e nos processos de transporte. Os distratores (A, B, D, E) são plausíveis e bem elaborados, pois incorrem em erros conceituais comuns e frequentes entre estudantes, como a confusão entre os termos hipertonico/hipotonico, a atribuição do transporte de água ao transporte ativo ou à difusão simples, e a ideia de que a água sempre entra na célula. O nível de complexidade é adequado para o Ensino Médio, exigindo a compreensão de conceitos fundamentais de fisiologia celular. A aderência ao formato ENEM é perfeita, pois apresenta um contexto de aula prática, um fenômeno biológico observável e alternativas que exigem análise crítica e conhecimento teórico para a seleção da resposta correta.</t>
        </is>
      </c>
      <c r="AB1376" s="6" t="n">
        <v>5</v>
      </c>
      <c r="AC1376" s="6" t="n">
        <v>5</v>
      </c>
      <c r="AD1376" s="6" t="n">
        <v>5</v>
      </c>
      <c r="AE1376" s="6" t="n">
        <v>5</v>
      </c>
      <c r="AF1376" s="6" t="n">
        <v>5</v>
      </c>
      <c r="AG1376" s="6" t="n">
        <v>5</v>
      </c>
      <c r="AH1376" s="6" t="inlineStr">
        <is>
          <t>O item apresenta um experimento classico de osmose, exigindo a interpretacao de resultados observacionais (variacao de volume e rigidez) para explicar o fenomeno biologico de transporte atraves da membrana, o que esta perfeitamente alinhado a habilidade CN-H15. O conteudo abordado (Moleculas, celulas e tecidos) e pertinente e adequado ao objeto de conhecimento. Os distratores sao bem elaborados, explorando concecoes alternativas comuns, como a confusao entre os termos hipotonico/hipertonico, a classificacao incorreta do transporte como ativo e a incompreensao do equilibrio osmotico. O nivel de complexidade e a linguagem sao adequados ao Ensino Medio, e a estrutura do item segue rigorosamente o padrao adotado pelo ENEM.</t>
        </is>
      </c>
    </row>
    <row r="1377">
      <c r="A1377" s="6" t="inlineStr">
        <is>
          <t>dffae6bc-7820-4610-aab5-66b610612be1</t>
        </is>
      </c>
      <c r="B1377" s="6" t="inlineStr">
        <is>
          <t>sem_grafo</t>
        </is>
      </c>
      <c r="C1377" s="6" t="inlineStr">
        <is>
          <t>CN</t>
        </is>
      </c>
      <c r="D1377" s="6" t="inlineStr">
        <is>
          <t>Ciencias da Natureza e suas Tecnologias</t>
        </is>
      </c>
      <c r="E1377" s="6" t="n">
        <v>4</v>
      </c>
      <c r="F1377" s="6" t="inlineStr">
        <is>
          <t>CN-H15</t>
        </is>
      </c>
      <c r="G1377" s="6" t="inlineStr">
        <is>
          <t>Interpretar modelos e experimentos para explicar fenomenos ou processos biologicos em qualquer nivel de organizacao dos sistemas biologicos.</t>
        </is>
      </c>
      <c r="H1377" s="6" t="inlineStr">
        <is>
          <t>Em uma aula de laboratório, alunos investigaram o transporte de água em células animais utilizando hemácias. Eles prepararam três lâminas de microscópio: a Lâmina A continha hemácias em água destilada, a Lâmina B em solução fisiológica (0,9% NaCl) e a Lâmina C em solução concentrada (10% NaCl). Após alguns minutos, ao observarem no microscópio, notaram que na Lâmina A as células haviam estourado, na Lâmina B mantiveram o formato normal e na Lâmina C as células estavam murchas. Com base nesse modelo experimental, qual processo biológico explica os resultados observados nas Lâminas A e C?</t>
        </is>
      </c>
      <c r="I1377" s="6" t="inlineStr">
        <is>
          <t>Transporte ativo, no qual a célula gasta energia para bombear íons para fora, causando a perda de água.</t>
        </is>
      </c>
      <c r="J1377" s="6" t="inlineStr">
        <is>
          <t>Difusão simples, permitindo a passagem de sal para dentro da célula a fim de equilibrar as pressões.</t>
        </is>
      </c>
      <c r="K1377" s="6" t="inlineStr">
        <is>
          <t>Osmose, que envolve o movimento de água da região de menor concentração de solutos para a de maior concentração.</t>
        </is>
      </c>
      <c r="L1377" s="6" t="inlineStr">
        <is>
          <t>Fagocitose, onde a célula engloba partículas do meio externo, aumentando ou diminuindo seu volume.</t>
        </is>
      </c>
      <c r="M1377" s="6" t="inlineStr">
        <is>
          <t>Plasmólise, um processo exclusivo de células vegetais que retrata a membrana da parede celular.</t>
        </is>
      </c>
      <c r="N1377" s="6" t="inlineStr">
        <is>
          <t>C</t>
        </is>
      </c>
      <c r="O1377" s="6" t="inlineStr">
        <is>
          <t>A questão exige a interpretação de um experimento (modelo de hemácias em soluções com diferentes concentrações) para explicar o fenômeno biológico do transporte de água. A habilidade CN-H15 é avaliada ao identificar que a variação de volume celular (estourar ou murchar) ocorre devido à osmose, onde a água se move em resposta à diferença de concentração de solutos entre o meio intracelular e o extracelular, sem gasto de energia direta.</t>
        </is>
      </c>
      <c r="P1377" s="6" t="b">
        <v>1</v>
      </c>
      <c r="Q1377" s="6" t="n">
        <v>0.01136363636363636</v>
      </c>
      <c r="R1377" s="6" t="n">
        <v>0.4912280701754386</v>
      </c>
      <c r="S1377" s="6" t="n">
        <v>0.7787610619469026</v>
      </c>
      <c r="T1377" s="6" t="n">
        <v>13.01333333333334</v>
      </c>
      <c r="U1377" s="6" t="n">
        <v>4.8</v>
      </c>
      <c r="V1377" s="6" t="n">
        <v>5</v>
      </c>
      <c r="W1377" s="6" t="n">
        <v>5</v>
      </c>
      <c r="X1377" s="6" t="n">
        <v>4</v>
      </c>
      <c r="Y1377" s="6" t="n">
        <v>5</v>
      </c>
      <c r="Z1377" s="6" t="n">
        <v>5</v>
      </c>
      <c r="AA1377" s="6" t="inlineStr">
        <is>
          <t>O item apresenta excelente alinhamento com a habilidade-alvo CN-H15, pois exige a interpretação de um modelo experimental (hemácias em soluções hipotônica, isotônica e hipertônica) para explicar o fenômeno do transporte de água. Os objetos de conhecimento esperados (Moléculas, células e tecidos; Hereditariedade e diversidade da vida; Identidade dos seres vivos) são plenamente contemplados, pois o item aborda o nível celular e a identidade da célula animal através de sua membrana plasmática. Os distratores são plausíveis, pois exploram conceitos relacionados ao transporte de materiais (transporte ativo, difusão, fagocitose) e contêm uma alternativa com erro conceitual comum (plasmólise em células animais), exigindo do aluno um conhecimento preciso. O nível de complexidade é adequado para o Ensino Médio, envolvendo um clássico experimento de biologia celular. A aderência ao formato ENEM é alta, pois apresenta um contexto de investigação científica (aula de laboratório), um fenômeno biológico observável e exige a aplicação do conhecimento para interpretar os resultados.</t>
        </is>
      </c>
      <c r="AB1377" s="6" t="n">
        <v>5</v>
      </c>
      <c r="AC1377" s="6" t="n">
        <v>5</v>
      </c>
      <c r="AD1377" s="6" t="n">
        <v>5</v>
      </c>
      <c r="AE1377" s="6" t="n">
        <v>5</v>
      </c>
      <c r="AF1377" s="6" t="n">
        <v>5</v>
      </c>
      <c r="AG1377" s="6" t="n">
        <v>5</v>
      </c>
      <c r="AH1377" s="6" t="inlineStr">
        <is>
          <t>O item apresenta um modelo experimental clássico (hemácias em soluções de diferentes concentrações) que exige a interpretação de resultados observados (lise e crenação) para identificar o processo biológico subjacente (osmose), estando perfeitamente alinhado à habilidade CN-H15. O conteúdo é pertinente ao objeto de conhecimento 'Moléculas, células e tecidos'. Os distratores são plausíveis, explorando erros comuns como confusão entre transporte ativo e passivo, movimento de soluto versus solvente, e terminologia específica de células vegetais (plasmólise) aplicada incorretamente a células animais. O nível de complexidade é adequado ao Ensino Médio, abordando conceitos fundamentais de citologia. A estrutura e a linguagem aderem ao padrão do ENEM, com enunciado contextualizado e alternativas claras.</t>
        </is>
      </c>
    </row>
    <row r="1378">
      <c r="A1378" s="6" t="inlineStr">
        <is>
          <t>5935b880-f921-4f07-8d58-eeaa64c669aa</t>
        </is>
      </c>
      <c r="B1378" s="6" t="inlineStr">
        <is>
          <t>sem_grafo</t>
        </is>
      </c>
      <c r="C1378" s="6" t="inlineStr">
        <is>
          <t>CN</t>
        </is>
      </c>
      <c r="D1378" s="6" t="inlineStr">
        <is>
          <t>Ciencias da Natureza e suas Tecnologias</t>
        </is>
      </c>
      <c r="E1378" s="6" t="n">
        <v>4</v>
      </c>
      <c r="F1378" s="6" t="inlineStr">
        <is>
          <t>CN-H16</t>
        </is>
      </c>
      <c r="G1378" s="6" t="inlineStr">
        <is>
          <t>Compreender o papel da evolucao na producao de padroes, processos biologicos ou na organizacao taxonomica dos seres vivos.</t>
        </is>
      </c>
      <c r="H1378" s="6" t="inlineStr">
        <is>
          <t>O tigre-da-tasmânia (Thylacinus cynocephalus), um mamífero carnívoro extinto na década de 1930, apresentava uma aparência física notavelmente semelhante à de um lobo ou a um cachorro, possuindo focinho alongado e corpo ágil. No entanto, análises anatômicas e reprodutivas confirmaram que ele pertencia à ordem Marsupial, sendo filogeneticamente mais próximo dos cangurus do que dos canídeos placentários. A existência dessas semelhanças morfológicas entre organismos de linhagens evolutivas distintas, mas que ocupam nichos ecológicos semelhantes, é um exemplo de como a evolução molda os seres vivos. Esse fenômeno é denominado:</t>
        </is>
      </c>
      <c r="I1378" s="6" t="inlineStr">
        <is>
          <t>Evolução convergente, na qual a seleção natural favorece o surgimento de características análogas em grupos diferentes devido à pressão de ambientes parecidos.</t>
        </is>
      </c>
      <c r="J1378" s="6" t="inlineStr">
        <is>
          <t>Irradiação adaptativa, na qual uma espécie ancestral dá origem a uma grande variedade de descendentes para explorar diferentes recursos ecológicos.</t>
        </is>
      </c>
      <c r="K1378" s="6" t="inlineStr">
        <is>
          <t>Coevolução, na qual duas ou mais espécies interagem de forma tão próxima que a evolução de uma provoca alterações evolutivas na outra.</t>
        </is>
      </c>
      <c r="L1378" s="6" t="inlineStr">
        <is>
          <t>Homologia estrutural, que explica a presença de estruturas com mesma origem embrionária e função herdadas diretamente de um ancestral comum.</t>
        </is>
      </c>
      <c r="M1378" s="6" t="inlineStr">
        <is>
          <t>Seleção sexual, na qual características específicas são desenvolvidas apenas para atrair parceiros reprodutivos, sem influência do ambiente físico.</t>
        </is>
      </c>
      <c r="N1378" s="6" t="inlineStr">
        <is>
          <t>A</t>
        </is>
      </c>
      <c r="O1378" s="6" t="inlineStr">
        <is>
          <t>A habilidade CN-H16 exige compreender o papel da evolução na produção de padrões biológicos. A questão aborda a evolução convergente, um processo onde organismos não aparentados desenvolvem características semelhantes (padrões morfológicos) como resposta adaptativa a pressões seletivas semelhantes (nichos ecológicos análogos). Isso demonstra como a evolução, e não apenas a ancestralidade comum, organiza a diversidade biológica e gera padrões de semelhança, distinguindo estruturas análogas (tigre-da-tasmânia e lobo) de homólogas.</t>
        </is>
      </c>
      <c r="P1378" s="6" t="b">
        <v>1</v>
      </c>
      <c r="Q1378" s="6" t="n">
        <v>0.02727272727272727</v>
      </c>
      <c r="R1378" s="6" t="n">
        <v>2.018181818181818</v>
      </c>
      <c r="S1378" s="6" t="n">
        <v>0.9016393442622951</v>
      </c>
      <c r="T1378" s="6" t="n">
        <v>17.39671052631579</v>
      </c>
      <c r="U1378" s="6" t="n">
        <v>5</v>
      </c>
      <c r="V1378" s="6" t="n">
        <v>5</v>
      </c>
      <c r="W1378" s="6" t="n">
        <v>5</v>
      </c>
      <c r="X1378" s="6" t="n">
        <v>5</v>
      </c>
      <c r="Y1378" s="6" t="n">
        <v>5</v>
      </c>
      <c r="Z1378" s="6" t="n">
        <v>5</v>
      </c>
      <c r="AA1378" s="6" t="inlineStr">
        <is>
          <t>O item apresenta excelente alinhamento com a habilidade CN-H16, pois aborda diretamente como a evolução (convergente) produz padrões morfológicos em linhagens distintas. Os objetos de conhecimento (Hereditariedade e diversidade da vida; Identidade dos seres vivos) são perfeitamente adequados, pois o enunciado explora a diversidade de vida e a identidade dos organismos sob a ótica da evolução. Os distratores (B, C, D, E) são plausíveis e bem elaborados, pois representam outros conceitos evolutivos importantes (irradiação adaptativa, coevolução, homologia, seleção sexual), exigindo do estudante a compreensão precisa dos limites de cada um. O nível de complexidade e o vocabulário técnico (filogenia, nicho ecológico, características análogas) são apropriados para o Ensino Médio. A aderência ao formato ENEM é máxima, com um contexto biológico relevante, um enunciado que apresenta uma situação-problema e alternativas que exigem análise crítica e não apenas memória.</t>
        </is>
      </c>
      <c r="AB1378" s="6" t="n">
        <v>5</v>
      </c>
      <c r="AC1378" s="6" t="n">
        <v>5</v>
      </c>
      <c r="AD1378" s="6" t="n">
        <v>5</v>
      </c>
      <c r="AE1378" s="6" t="n">
        <v>5</v>
      </c>
      <c r="AF1378" s="6" t="n">
        <v>5</v>
      </c>
      <c r="AG1378" s="6" t="n">
        <v>5</v>
      </c>
      <c r="AH1378" s="6" t="inlineStr">
        <is>
          <t>O item apresenta excelente alinhamento à habilidade CN-H16, pois exige do estudante a compreensão de como a evolução molda padrões biológicos (semelhanças morfológicas) e a organização taxonômica, distinguindo entre ancestralidade e adaptação. O enunciado é contextualizado, claro e utiliza um exemplo clássico (tigre-da-tasmânia) para ilustrar o conceito. Os objetos de conhecimento referentes à diversidade e hereditariedade são plenamente adequados. Os distratores são bem construídos e plausíveis, destacando-se a alternativa D (Homologia), que aborda o conceito antagônico ao gabarito, testando a capacidade de discernimento entre estruturas análogas e homólogas. O vocabulário e a complexidade são apropriados ao Ensino Médio, e a estrutura segue rigorosamente o padrão ENEM.</t>
        </is>
      </c>
    </row>
    <row r="1379">
      <c r="A1379" s="6" t="inlineStr">
        <is>
          <t>a2c586e7-9421-4760-af95-948700899395</t>
        </is>
      </c>
      <c r="B1379" s="6" t="inlineStr">
        <is>
          <t>sem_grafo</t>
        </is>
      </c>
      <c r="C1379" s="6" t="inlineStr">
        <is>
          <t>CN</t>
        </is>
      </c>
      <c r="D1379" s="6" t="inlineStr">
        <is>
          <t>Ciencias da Natureza e suas Tecnologias</t>
        </is>
      </c>
      <c r="E1379" s="6" t="n">
        <v>4</v>
      </c>
      <c r="F1379" s="6" t="inlineStr">
        <is>
          <t>CN-H16</t>
        </is>
      </c>
      <c r="G1379" s="6" t="inlineStr">
        <is>
          <t>Compreender o papel da evolucao na producao de padroes, processos biologicos ou na organizacao taxonomica dos seres vivos.</t>
        </is>
      </c>
      <c r="H1379" s="6" t="inlineStr">
        <is>
          <t>Em regiões desérticas da África, existem plantas do gênero Euphorbia que apresentam caules suculentos, espinhos e folhas reduzidas, características muito semelhantes às dos cactos encontrados nos desertos da América. Apesar da grande semelhança morfológica, estudos genéticos mostram que esses grupos não possuem um ancestral comum recente e pertencem a famílias botânicas distintas. A explicação evolutiva para a ocorrência dessas estruturas semelhantes em grupos tão diferentes é:</t>
        </is>
      </c>
      <c r="I1379" s="6" t="inlineStr">
        <is>
          <t>A existência de homologia, indicando que essas plantas compartilham o mesmo código genético básico herdado de um ancestral comum direto.</t>
        </is>
      </c>
      <c r="J1379" s="6" t="inlineStr">
        <is>
          <t>A irradiação adaptativa, onde um único ancestral colonizou os dois continentes e se diversificou em espécies diferentes.</t>
        </is>
      </c>
      <c r="K1379" s="6" t="inlineStr">
        <is>
          <t>A evolução convergente, na qual a seleção natural favoreceu, independentemente, características adaptativas semelhantes em resposta a pressões ambientais análogas.</t>
        </is>
      </c>
      <c r="L1379" s="6" t="inlineStr">
        <is>
          <t>A deriva genética, que causou mutações aleatórias idênticas nas populações africanas e americanas para garantir a sobrevivência na seca.</t>
        </is>
      </c>
      <c r="M1379" s="6" t="inlineStr">
        <is>
          <t>A coevolução, onde as plantas interagiram com os mesmos polinizadores em ambos os continentes, forçando o desenvolvimento de espinhos para defesa.</t>
        </is>
      </c>
      <c r="N1379" s="6" t="inlineStr">
        <is>
          <t>C</t>
        </is>
      </c>
      <c r="O1379" s="6" t="inlineStr">
        <is>
          <t>A questão exige a compreensão de como a evolução molda padrões biológicos (Habilidade CN-H16). O cenário descreve a analogia entre estruturas de espécies não aparentadas que vivem em ambientes semelhantes. O aluno deve reconhecer que a evolução convergente é o processo pelo quais seleções naturais independentes levam ao surgimento de traços semelhantes (padrões) para resolver o mesmo problema ambiental (escassez de água), diferenciando-se de homologia (ancestralidade comum) ou irradiação adaptativa (diversificação a partir de um ancestral).</t>
        </is>
      </c>
      <c r="P1379" s="6" t="b">
        <v>1</v>
      </c>
      <c r="Q1379" s="6" t="n">
        <v>0.01030927835051546</v>
      </c>
      <c r="R1379" s="6" t="n">
        <v>0.9215686274509804</v>
      </c>
      <c r="S1379" s="6" t="n">
        <v>0.8818181818181818</v>
      </c>
      <c r="T1379" s="6" t="n">
        <v>17.76410934744268</v>
      </c>
      <c r="U1379" s="6" t="n">
        <v>5</v>
      </c>
      <c r="V1379" s="6" t="n">
        <v>5</v>
      </c>
      <c r="W1379" s="6" t="n">
        <v>5</v>
      </c>
      <c r="X1379" s="6" t="n">
        <v>5</v>
      </c>
      <c r="Y1379" s="6" t="n">
        <v>5</v>
      </c>
      <c r="Z1379" s="6" t="n">
        <v>5</v>
      </c>
      <c r="AA1379" s="6" t="inlineStr">
        <is>
          <t>O item apresenta excelente alinhamento com a habilidade-alvo CN-H16, pois aborda diretamente a compreensão de como a evolução produz padrões (estruturas semelhantes) em resposta a pressões ambientais. Os objetos de conhecimento esperados (Hereditariedade e diversidade da vida; Identidade dos seres vivos) são perfeitamente contemplados, pois a questão explora mecanismos evolutivos que explicam a diversidade e a identidade dos organismos. Os distratores são plausíveis e bem elaborados: a alternativa A confunde analogia com homologia, a B propõe um cenário de ancestralidade comum que contradiz o enunciado, a D sugere um mecanismo aleatório improvável e a E introduz um fator (coevolução com polinizadores) irrelevante para a explicação das estruturas descritas. O nível de complexidade é adequado para o Ensino Médio, exigindo a compreensão de conceitos-chave como evolução convergente e homologia, sem a necessidade de conhecimentos avançados. O formato segue rigorosamente as características do ENEM, com um enunciado contextualizado, uma pergunta clara e alternativas que exigem discernimento conceitual.</t>
        </is>
      </c>
      <c r="AB1379" s="6" t="n">
        <v>4.8</v>
      </c>
      <c r="AC1379" s="6" t="n">
        <v>5</v>
      </c>
      <c r="AD1379" s="6" t="n">
        <v>5</v>
      </c>
      <c r="AE1379" s="6" t="n">
        <v>4</v>
      </c>
      <c r="AF1379" s="6" t="n">
        <v>5</v>
      </c>
      <c r="AG1379" s="6" t="n">
        <v>5</v>
      </c>
      <c r="AH1379" s="6" t="inlineStr">
        <is>
          <t>O item apresenta excelente alinhamento à habilidade CN-H16, pois solicita a identificação do processo evolutivo (evolução convergente) responsável por um padrão biológico (semelhança morfológica) em grupos taxonomicamente distintos. Os objetos de conhecimento (diversidade, hereditariedade) são adequadamente mobilizados. Os distratores exploram conceitos correlatos frequentemente confundidos (homologia, irradiação adaptativa), sendo plausíveis para o aluno que não domina o tema. O nível de complexidade e a linguagem são apropriados ao Ensino Médio, e o formato segue rigorosamente os padrões do ENEM, com enunciado contextualizado e cinco alternativas.</t>
        </is>
      </c>
    </row>
    <row r="1380">
      <c r="A1380" s="6" t="inlineStr">
        <is>
          <t>9701a934-179d-425f-8095-a414d1e8818b</t>
        </is>
      </c>
      <c r="B1380" s="6" t="inlineStr">
        <is>
          <t>sem_grafo</t>
        </is>
      </c>
      <c r="C1380" s="6" t="inlineStr">
        <is>
          <t>CN</t>
        </is>
      </c>
      <c r="D1380" s="6" t="inlineStr">
        <is>
          <t>Ciencias da Natureza e suas Tecnologias</t>
        </is>
      </c>
      <c r="E1380" s="6" t="n">
        <v>4</v>
      </c>
      <c r="F1380" s="6" t="inlineStr">
        <is>
          <t>CN-H16</t>
        </is>
      </c>
      <c r="G1380" s="6" t="inlineStr">
        <is>
          <t>Compreender o papel da evolucao na producao de padroes, processos biologicos ou na organizacao taxonomica dos seres vivos.</t>
        </is>
      </c>
      <c r="H1380" s="6" t="inlineStr">
        <is>
          <t>Na Austrália, existem marsupiais que ocupam nichos ecológicos semelhantes aos de mamíferos placentários de outros continentes. Por exemplo, o lobo-da-tasmânia (marsupial) apresenta grande semelhança morfológica com o lobo cinzento (placentário), e o toupeira-marsupial assemelha-se à toupeira comum. No entanto, estudos genéticos mostram que essas espécies não compartilham um ancestral comum recente que possua essas características. Com base no processo evolutivo, qual é a explicação biológica para a existência desses padrões morfológicos semelhantes em grupos filogeneticamente distantes?</t>
        </is>
      </c>
      <c r="I1380" s="6" t="inlineStr">
        <is>
          <t>A ocorrência de irradiação adaptativa, onde um único ancestral originou todas essas espécies em diferentes regiões geográficas.</t>
        </is>
      </c>
      <c r="J1380" s="6" t="inlineStr">
        <is>
          <t>A evolução convergente, na qual a seleção natural favoreceu características semelhantes em resposta a pressões ambientais análogas.</t>
        </is>
      </c>
      <c r="K1380" s="6" t="inlineStr">
        <is>
          <t>A presença de homologia estrutural, indicando que essas espécies herdaram essas características diretamente de um ancestral comum exclusivo.</t>
        </is>
      </c>
      <c r="L1380" s="6" t="inlineStr">
        <is>
          <t>A deriva genética, que causou mutações aleatórias idênticas em populações isoladas, resultando na mesma aparência externa.</t>
        </is>
      </c>
      <c r="M1380" s="6" t="inlineStr">
        <is>
          <t>A lei do uso e desuso, que determinou o desenvolvimento desses órgãos devido à necessidade de sobrevivência no mesmo ambiente.</t>
        </is>
      </c>
      <c r="N1380" s="6" t="inlineStr">
        <is>
          <t>B</t>
        </is>
      </c>
      <c r="O1380" s="6" t="inlineStr">
        <is>
          <t>A habilidade CN-H16 exige compreender o papel da evolução na produção de padrões biológicos. O item aborda a evolução convergente, um processo evolutivo que explica a semelhança morfológica (padrão) entre organismos de linhagens diferentes (organização taxonômica distinta) devido à adaptação a ambientes semelhantes. A alternativa B corretamente identifica esse processo, enquanto as outras confundem conceitos como homologia, irradiação adaptativa ou propõem mecanismos lamarckistas.</t>
        </is>
      </c>
      <c r="P1380" s="6" t="b">
        <v>1</v>
      </c>
      <c r="Q1380" s="6" t="n">
        <v>0.01020408163265306</v>
      </c>
      <c r="R1380" s="6" t="n">
        <v>0.632183908045977</v>
      </c>
      <c r="S1380" s="6" t="n">
        <v>0.8376068376068376</v>
      </c>
      <c r="T1380" s="6" t="n">
        <v>16.91544715447155</v>
      </c>
      <c r="U1380" s="6" t="n">
        <v>5</v>
      </c>
      <c r="V1380" s="6" t="n">
        <v>5</v>
      </c>
      <c r="W1380" s="6" t="n">
        <v>5</v>
      </c>
      <c r="X1380" s="6" t="n">
        <v>5</v>
      </c>
      <c r="Y1380" s="6" t="n">
        <v>5</v>
      </c>
      <c r="Z1380" s="6" t="n">
        <v>5</v>
      </c>
      <c r="AA1380" s="6" t="inlineStr">
        <is>
          <t>O item apresenta excelente alinhamento com a habilidade CN-H16, pois aborda diretamente o papel da evolução na produção de padrões morfológicos (semelhanças entre espécies) em grupos filogeneticamente distantes, um núcleo central da habilidade. Os objetos de conhecimento (Moleculas, celulas e tecidos; Hereditariedade e diversidade da vida; Identidade dos seres vivos) são perfeitamente adequados, pois o enunciado e o gabarito exigem compreensão de genética (estudos genéticos), diversidade (marsupiais vs. placentários) e identidade (diferenciação evolutiva). Os distratores são plausíveis e bem elaborados: A confunde convergência com divergência (irradiação adaptativa), C confunde semelhança por convergência com homologia, D propõe um mecanismo genético improvável (mutações idênticas aleatórias) e E recorre a um conceito lamarckista ultrapassado. O nível de complexidade é adequado para o Ensino Médio, exigindo compreensão de conceitos evolutivos centrais, mas sem aprofundamento técnico excessivo. O formato segue rigorosamente o padrão ENEM, com um enunciado contextualizado, uma pergunta clara e alternativas que exploram nuances e conceitos-chave da biologia evolutiva.</t>
        </is>
      </c>
      <c r="AB1380" s="6" t="n">
        <v>5</v>
      </c>
      <c r="AC1380" s="6" t="n">
        <v>5</v>
      </c>
      <c r="AD1380" s="6" t="n">
        <v>5</v>
      </c>
      <c r="AE1380" s="6" t="n">
        <v>5</v>
      </c>
      <c r="AF1380" s="6" t="n">
        <v>5</v>
      </c>
      <c r="AG1380" s="6" t="n">
        <v>5</v>
      </c>
      <c r="AH1380" s="6" t="inlineStr">
        <is>
          <t>O item apresenta excelente alinhamento à habilidade CN-H16, pois solicita a explicação de um padrão biológico (semelhança morfológica) decorrente de processos evolutivos em grupos taxonomicamente distantes. Os objetos de conhecimento (Heredariedade e diversidade da vida) são plenamente contemplados. Os distratores são bem elaborados, explorando conceitos comuns e erros frequentes dos estudantes, como a confusão entre homologia e analogia, irradiação adaptativa e lamarckismo. O enunciado é claro, contextualizado e adequado ao nível do Ensino Médio, seguindo rigorosamente o formato e a linguagem adotados pelo ENEM.</t>
        </is>
      </c>
    </row>
    <row r="1381">
      <c r="A1381" s="6" t="inlineStr">
        <is>
          <t>814993b6-bb17-4020-9295-da6ed43f5fab</t>
        </is>
      </c>
      <c r="B1381" s="6" t="inlineStr">
        <is>
          <t>sem_grafo</t>
        </is>
      </c>
      <c r="C1381" s="6" t="inlineStr">
        <is>
          <t>CN</t>
        </is>
      </c>
      <c r="D1381" s="6" t="inlineStr">
        <is>
          <t>Ciencias da Natureza e suas Tecnologias</t>
        </is>
      </c>
      <c r="E1381" s="6" t="n">
        <v>4</v>
      </c>
      <c r="F1381" s="6" t="inlineStr">
        <is>
          <t>CN-H16</t>
        </is>
      </c>
      <c r="G1381" s="6" t="inlineStr">
        <is>
          <t>Compreender o papel da evolucao na producao de padroes, processos biologicos ou na organizacao taxonomica dos seres vivos.</t>
        </is>
      </c>
      <c r="H1381" s="6" t="inlineStr">
        <is>
          <t>Na Austrália, existem marsupiais que ocupam nichos ecológicos semelhantes aos de mamíferos placentários de outros continentes. Por exemplo, o lobo-da-tasmânia (marsupial) apresenta grande semelhança morfológica com o lobo cinzento (placentário), e o toupeira-marsupial assemelha-se à toupeira comum. No entanto, estudos genéticos mostram que essas espécies não compartilham um ancestral comum recente que possua essas características. Com base no processo evolutivo, qual é a explicação biológica para a existência desses padrões morfológicos semelhantes em grupos filogeneticamente distantes?</t>
        </is>
      </c>
      <c r="I1381" s="6" t="inlineStr">
        <is>
          <t>A ocorrência de irradiação adaptativa, onde um único ancestral originou todas essas espécies em diferentes regiões geográficas.</t>
        </is>
      </c>
      <c r="J1381" s="6" t="inlineStr">
        <is>
          <t>A evolução convergente, na qual a seleção natural favoreceu características semelhantes em resposta a pressões ambientais análogas.</t>
        </is>
      </c>
      <c r="K1381" s="6" t="inlineStr">
        <is>
          <t>A presença de homologia estrutural, indicando que essas espécies herdaram essas características diretamente de um ancestral comum exclusivo.</t>
        </is>
      </c>
      <c r="L1381" s="6" t="inlineStr">
        <is>
          <t>A deriva genética, que causou mutações aleatórias idênticas em populações isoladas, resultando na mesma aparência externa.</t>
        </is>
      </c>
      <c r="M1381" s="6" t="inlineStr">
        <is>
          <t>A lei do uso e desuso, que determinou o desenvolvimento desses órgãos devido à necessidade de sobrevivência no mesmo ambiente.</t>
        </is>
      </c>
      <c r="N1381" s="6" t="inlineStr">
        <is>
          <t>B</t>
        </is>
      </c>
      <c r="O1381" s="6" t="inlineStr">
        <is>
          <t>A habilidade CN-H16 exige compreender o papel da evolução na produção de padrões biológicos. O item aborda a evolução convergente, um processo evolutivo que explica a semelhança morfológica (padrão) entre organismos de linhagens diferentes (organização taxonômica distinta) devido à adaptação a ambientes semelhantes. A alternativa B corretamente identifica esse processo, enquanto as outras confundem conceitos como homologia, irradiação adaptativa ou propõem mecanismos lamarckistas.</t>
        </is>
      </c>
      <c r="P1381" s="6" t="b">
        <v>1</v>
      </c>
      <c r="Q1381" s="6" t="n">
        <v>0.01020408163265306</v>
      </c>
      <c r="R1381" s="6" t="n">
        <v>0.632183908045977</v>
      </c>
      <c r="S1381" s="6" t="n">
        <v>0.8376068376068376</v>
      </c>
      <c r="T1381" s="6" t="n">
        <v>16.91544715447155</v>
      </c>
      <c r="U1381" s="6" t="n">
        <v>5</v>
      </c>
      <c r="V1381" s="6" t="n">
        <v>5</v>
      </c>
      <c r="W1381" s="6" t="n">
        <v>5</v>
      </c>
      <c r="X1381" s="6" t="n">
        <v>5</v>
      </c>
      <c r="Y1381" s="6" t="n">
        <v>5</v>
      </c>
      <c r="Z1381" s="6" t="n">
        <v>5</v>
      </c>
      <c r="AA1381" s="6" t="inlineStr">
        <is>
          <t>O item apresenta excelente alinhamento com a habilidade CN-H16, pois aborda diretamente o papel da evolução na produção de padrões morfológicos (semelhanças entre espécies) em grupos filogeneticamente distantes, um núcleo central da habilidade. Os objetos de conhecimento (Moleculas, celulas e tecidos; Hereditariedade e diversidade da vida; Identidade dos seres vivos) são plenamente adequados, pois o enunciado e o gabarito exigem compreensão de genética (estudos genéticos), diversidade (marsupiais vs. placentários) e identidade (diferenciação entre homologia e convergência). Os distratores são plausíveis e bem elaborados: A confunde convergência com irradiação adaptativa; C apresenta o conceito errado de homologia; D propõe um evento estatisticamente improvável; E recorre a um mecanismo lamarckista, superado. O nível de complexidade é adequado ao Ensino Médio, exigindo a compreensão de conceitos evolutivos centrais, mas sem aprofundamento técnico excessivo. O formato segue rigorosamente as especificações do ENEM, com um contexto claro, uma pergunta direta e alternativas que exploram nuances conceituais.</t>
        </is>
      </c>
      <c r="AB1381" s="6" t="n">
        <v>5</v>
      </c>
      <c r="AC1381" s="6" t="n">
        <v>5</v>
      </c>
      <c r="AD1381" s="6" t="n">
        <v>5</v>
      </c>
      <c r="AE1381" s="6" t="n">
        <v>5</v>
      </c>
      <c r="AF1381" s="6" t="n">
        <v>5</v>
      </c>
      <c r="AG1381" s="6" t="n">
        <v>5</v>
      </c>
      <c r="AH1381" s="6" t="inlineStr">
        <is>
          <t>O item avalia com precisão a habilidade CN-H16 ao solicitar a explicação evolutiva para padrões morfológicos semelhantes em grupos distintos (convergência evolutiva). Os objetos de conhecimento sobre diversidade e hereditariedade são adequadamente mobilizados. Os distratores são bem elaborados, abordando erros conceituais frequentes como confusão entre homologia e analogia, irradiação adaptativa e lamarckismo. O vocabulário e a complexidade são apropriados para o Ensino Médio, e a estrutura do enunciado contextualizado segue o padrão das provas do ENEM.</t>
        </is>
      </c>
    </row>
    <row r="1382">
      <c r="A1382" s="6" t="inlineStr">
        <is>
          <t>60e9287e-16a0-4951-8423-1674687a94b6</t>
        </is>
      </c>
      <c r="B1382" s="6" t="inlineStr">
        <is>
          <t>sem_grafo</t>
        </is>
      </c>
      <c r="C1382" s="6" t="inlineStr">
        <is>
          <t>CN</t>
        </is>
      </c>
      <c r="D1382" s="6" t="inlineStr">
        <is>
          <t>Ciencias da Natureza e suas Tecnologias</t>
        </is>
      </c>
      <c r="E1382" s="6" t="n">
        <v>4</v>
      </c>
      <c r="F1382" s="6" t="inlineStr">
        <is>
          <t>CN-H16</t>
        </is>
      </c>
      <c r="G1382" s="6" t="inlineStr">
        <is>
          <t>Compreender o papel da evolucao na producao de padroes, processos biologicos ou na organizacao taxonomica dos seres vivos.</t>
        </is>
      </c>
      <c r="H1382" s="6" t="inlineStr">
        <is>
          <t>Na Austrália, existem marsupiais que ocupam nichos ecológicos semelhantes aos de mamíferos placentários de outros continentes. Por exemplo, o lobo-da-tasmânia (marsupial) apresenta grande semelhança morfológica com o lobo cinzento (placentário), e o toupeira-marsupial assemelha-se à toupeira comum. No entanto, estudos genéticos mostram que essas espécies não compartilham um ancestral comum recente que possua essas características. Com base no processo evolutivo, qual é a explicação biológica para a existência desses padrões morfológicos semelhantes em grupos filogeneticamente distantes?</t>
        </is>
      </c>
      <c r="I1382" s="6" t="inlineStr">
        <is>
          <t>A ocorrência de irradiação adaptativa, onde um único ancestral originou todas essas espécies em diferentes regiões geográficas.</t>
        </is>
      </c>
      <c r="J1382" s="6" t="inlineStr">
        <is>
          <t>A evolução convergente, na qual a seleção natural favoreceu características semelhantes em resposta a pressões ambientais análogas.</t>
        </is>
      </c>
      <c r="K1382" s="6" t="inlineStr">
        <is>
          <t>A presença de homologia estrutural, indicando que essas espécies herdaram essas características diretamente de um ancestral comum exclusivo.</t>
        </is>
      </c>
      <c r="L1382" s="6" t="inlineStr">
        <is>
          <t>A deriva genética, que causou mutações aleatórias idênticas em populações isoladas, resultando na mesma aparência externa.</t>
        </is>
      </c>
      <c r="M1382" s="6" t="inlineStr">
        <is>
          <t>A lei do uso e desuso, que determinou o desenvolvimento desses órgãos devido à necessidade de sobrevivência no mesmo ambiente.</t>
        </is>
      </c>
      <c r="N1382" s="6" t="inlineStr">
        <is>
          <t>B</t>
        </is>
      </c>
      <c r="O1382" s="6" t="inlineStr">
        <is>
          <t>A habilidade CN-H16 exige compreender o papel da evolução na produção de padrões biológicos. O item aborda a evolução convergente, um processo evolutivo que explica a semelhança morfológica (padrão) entre organismos de linhagens diferentes (organização taxonômica distinta) devido à adaptação a ambientes semelhantes. A alternativa B corretamente identifica esse processo, enquanto as outras confundem conceitos como homologia, irradiação adaptativa ou propõem mecanismos lamarckistas.</t>
        </is>
      </c>
      <c r="P1382" s="6" t="b">
        <v>1</v>
      </c>
      <c r="Q1382" s="6" t="n">
        <v>0.01020408163265306</v>
      </c>
      <c r="R1382" s="6" t="n">
        <v>0.632183908045977</v>
      </c>
      <c r="S1382" s="6" t="n">
        <v>0.8376068376068376</v>
      </c>
      <c r="T1382" s="6" t="n">
        <v>16.91544715447155</v>
      </c>
      <c r="U1382" s="6" t="n">
        <v>5</v>
      </c>
      <c r="V1382" s="6" t="n">
        <v>5</v>
      </c>
      <c r="W1382" s="6" t="n">
        <v>5</v>
      </c>
      <c r="X1382" s="6" t="n">
        <v>5</v>
      </c>
      <c r="Y1382" s="6" t="n">
        <v>5</v>
      </c>
      <c r="Z1382" s="6" t="n">
        <v>5</v>
      </c>
      <c r="AA1382" s="6" t="inlineStr">
        <is>
          <t>O item apresenta excelente alinhamento com a habilidade CN-H16, pois aborda diretamente o papel da evolução na produção de padrões morfológicos (semelhanças entre espécies) em grupos filogeneticamente distantes, um núcleo central da habilidade. Os objetos de conhecimento (Moleculas, celulas e tecidos; Hereditariedade e diversidade da vida; Identidade dos seres vivos) são plenamente adequados, pois o enunciado e o gabarito exigem compreensão de genética (estudos genéticos), diversidade (marsupiais vs. placentários) e identidade (diferenciação entre homologia e convergência). Os distratores são plausíveis e bem elaborados: A confunde convergência com irradiação adaptativa; C apresenta o conceito errado de homologia; D propõe um mecanismo genético improvável (mutações idênticas); E traz um conceito lamarckista ultrapassado. O nível de complexidade é adequado para o Ensino Médio, exigindo a compreensão de um conceito evolutivo central (convergência) e a capacidade de diferenciá-lo de outros. O formato segue rigorosamente o padrão ENEM, com um contexto claro, uma pergunta que exige análise e interpretação, e alternativas que exploram conceitos-chave da biologia evolutiva.</t>
        </is>
      </c>
      <c r="AB1382" s="6" t="n">
        <v>5</v>
      </c>
      <c r="AC1382" s="6" t="n">
        <v>5</v>
      </c>
      <c r="AD1382" s="6" t="n">
        <v>5</v>
      </c>
      <c r="AE1382" s="6" t="n">
        <v>5</v>
      </c>
      <c r="AF1382" s="6" t="n">
        <v>5</v>
      </c>
      <c r="AG1382" s="6" t="n">
        <v>5</v>
      </c>
      <c r="AH1382" s="6" t="inlineStr">
        <is>
          <t>O item apresenta excelente alinhamento à habilidade CN-H16, pois solicita a compreensão de um padrão biológico (semelhança morfológica) resultante de processos evolutivos em grupos taxonomicamente distintos. Os objetos de conhecimento (diversidade e identidade dos seres vivos) são plenamente contemplados. Os distratores são plausíveis e baseados em conceitos evolutivos correlatos ou erros comuns (irradiação adaptativa, homologia, deriva genética, lamarckismo), exigindo do estudante domínio conceitual para diferenciá-los da evolução convergente. O nível de complexidade e a linguagem são adequados ao Ensino Médio, e a estrutura contextualizada segue rigorosamente o padrão das provas do ENEM.</t>
        </is>
      </c>
    </row>
    <row r="1383">
      <c r="A1383" s="6" t="inlineStr">
        <is>
          <t>c7baafbe-9d54-464b-bdb2-85b6d78a8c10</t>
        </is>
      </c>
      <c r="B1383" s="6" t="inlineStr">
        <is>
          <t>sem_grafo</t>
        </is>
      </c>
      <c r="C1383" s="6" t="inlineStr">
        <is>
          <t>CN</t>
        </is>
      </c>
      <c r="D1383" s="6" t="inlineStr">
        <is>
          <t>Ciencias da Natureza e suas Tecnologias</t>
        </is>
      </c>
      <c r="E1383" s="6" t="n">
        <v>5</v>
      </c>
      <c r="F1383" s="6" t="inlineStr">
        <is>
          <t>CN-H17</t>
        </is>
      </c>
      <c r="G1383" s="6" t="inlineStr">
        <is>
          <t>Relacionar informacoes apresentadas em diferentes formas de linguagem e representacao usadas nas ciencias fisicas, quimicas ou biologicas, como texto discursivo, graficos, tabelas, relacoes matematicas ou linguagem simbolica.</t>
        </is>
      </c>
      <c r="H1383" s="6" t="inlineStr">
        <is>
          <t>A figura a seguir ilustra a curva de solubilidade de um determinado sal em agua, que mostra a massa maxima do soluto capaz de se dissolver em 100 g de agua em funcao da temperatura. De acordo com o grafico, a solubilidade aumenta linearmente: a 20 °C sao 30 g, a 40 °C sao 50 g e a 60 °C sao 70 g.
Um laboratorista prepara uma solucao saturada desse sal em 100 g de agua a uma temperatura de 60 °C. Em seguida, ele resfria o sistema lentamente ate atingir 20 °C. Com base nas informacoes apresentadas no grafico e na situacao descrita, qual a massa de sal que precipitara (cristalizara) apos o resfriamento?</t>
        </is>
      </c>
      <c r="I1383" s="6" t="inlineStr">
        <is>
          <t>10 g</t>
        </is>
      </c>
      <c r="J1383" s="6" t="inlineStr">
        <is>
          <t>20 g</t>
        </is>
      </c>
      <c r="K1383" s="6" t="inlineStr">
        <is>
          <t>30 g</t>
        </is>
      </c>
      <c r="L1383" s="6" t="inlineStr">
        <is>
          <t>40 g</t>
        </is>
      </c>
      <c r="M1383" s="6" t="inlineStr">
        <is>
          <t>50 g</t>
        </is>
      </c>
      <c r="N1383" s="6" t="inlineStr">
        <is>
          <t>D</t>
        </is>
      </c>
      <c r="O1383" s="6" t="inlineStr">
        <is>
          <t>A questao exige a relacao entre a informacao grafica (curva de solubilidade) e o texto discursivo (procedimento experimental). Inicialmente, a 60 °C, a solucao esta saturada com 70 g de sal (conforme o grafico). Ao resfriar para 20 °C, a solubilidade diminui para 30 g. A massa que precipita e a diferenca entre a massa inicial e a nova capacidade de dissolucao: 70 g - 30 g = 40 g. Isso demonstra a habilidade de converter dados visuais em quantitativos para resolver um problema.</t>
        </is>
      </c>
      <c r="P1383" s="6" t="b">
        <v>1</v>
      </c>
      <c r="Q1383" s="6" t="n">
        <v>0.02222222222222222</v>
      </c>
      <c r="R1383" s="6" t="n">
        <v>0.4571428571428571</v>
      </c>
      <c r="S1383" s="6" t="n">
        <v>0.6617647058823529</v>
      </c>
      <c r="T1383" s="6" t="n">
        <v>11.3206</v>
      </c>
      <c r="U1383" s="6" t="n">
        <v>4.8</v>
      </c>
      <c r="V1383" s="6" t="n">
        <v>5</v>
      </c>
      <c r="W1383" s="6" t="n">
        <v>5</v>
      </c>
      <c r="X1383" s="6" t="n">
        <v>4</v>
      </c>
      <c r="Y1383" s="6" t="n">
        <v>5</v>
      </c>
      <c r="Z1383" s="6" t="n">
        <v>5</v>
      </c>
      <c r="AA1383" s="6" t="inlineStr">
        <is>
          <t>O item demonstra excelente alinhamento com a habilidade CN-H17, pois exige a integração de informações de um texto descritivo com os dados de um gráfico para resolver um problema quantitativo. A habilidade de interpretar a curva de solubilidade (linguagem gráfica) e aplicá-la ao cenário experimental descrito (texto discursivo) é central. Os objetos de conhecimento (solubilidade, soluções saturadas) são fundamentais e adequados ao contexto de Física/Química do Ensino Médio. Os distratores são plausíveis, representando erros comuns de cálculo (subtração incorreta) ou interpretação (confusão entre massas). O nível de complexidade é apropriado para o Ensino Médio, exigindo raciocínio lógico-matemático sem a necessidade de conhecimentos avançados. O formato, com enunciado contextualizado, gráfico, alternativas e uma situação-problema, segue estritamente o padrão do ENEM.</t>
        </is>
      </c>
      <c r="AB1383" s="6" t="n">
        <v>4</v>
      </c>
      <c r="AC1383" s="6" t="n">
        <v>5</v>
      </c>
      <c r="AD1383" s="6" t="n">
        <v>1</v>
      </c>
      <c r="AE1383" s="6" t="n">
        <v>4</v>
      </c>
      <c r="AF1383" s="6" t="n">
        <v>5</v>
      </c>
      <c r="AG1383" s="6" t="n">
        <v>5</v>
      </c>
      <c r="AH1383" s="6" t="inlineStr">
        <is>
          <t>O item avalia com excelência a habilidade CN-H17, pois exige que o estudante relacione dados de um gráfico de solubilidade (representação visual) com um procedimento experimental descrito textualmente para realizar um cálculo. O nível de dificuldade e a estrutura são perfeitamente adequados ao Ensino Médio e ao padrão do ENEM. Os distratores são plausíveis, especialmente a alternativa C, que representa um erro comum de interpretação (confundir a massa dissolvida com a precipitada). No entanto, a nota d2 é mínima devido a um desalinhamento crítico: o objeto de conhecimento esperado era Física, mas o item aborda explicitamente um conceito de Química (solubilidade).</t>
        </is>
      </c>
    </row>
    <row r="1384">
      <c r="A1384" s="6" t="inlineStr">
        <is>
          <t>7a70a010-b4f3-4c86-a3e1-1e773e4c8e8a</t>
        </is>
      </c>
      <c r="B1384" s="6" t="inlineStr">
        <is>
          <t>sem_grafo</t>
        </is>
      </c>
      <c r="C1384" s="6" t="inlineStr">
        <is>
          <t>CN</t>
        </is>
      </c>
      <c r="D1384" s="6" t="inlineStr">
        <is>
          <t>Ciencias da Natureza e suas Tecnologias</t>
        </is>
      </c>
      <c r="E1384" s="6" t="n">
        <v>5</v>
      </c>
      <c r="F1384" s="6" t="inlineStr">
        <is>
          <t>CN-H17</t>
        </is>
      </c>
      <c r="G1384" s="6" t="inlineStr">
        <is>
          <t>Relacionar informacoes apresentadas em diferentes formas de linguagem e representacao usadas nas ciencias fisicas, quimicas ou biologicas, como texto discursivo, graficos, tabelas, relacoes matematicas ou linguagem simbolica.</t>
        </is>
      </c>
      <c r="H1384" s="6" t="inlineStr">
        <is>
          <t>Durante um teste de segurança de um novo modelo de automóvel, engenheiros analisaram o comportamento do veículo em uma frenagem de emergência em linha reta. O carro inicialmente movia-se a uma velocidade constante quando o motorista acionou os freios, reduzindo a velocidade uniformemente até o repouso. A tabela abaixo registra a velocidade escalar do veículo em função do tempo durante esse processo.
| Tempo (s) | Velocidade (m/s) |
|-----------|------------------|
| 0         | 20               |
| 1         | 15               |
| 2         | 10               |
| 3         | 5                |
| 4         | 0                |
Com base nos dados apresentados, qual é o formato do gráfico que representa a posição do automóvel em função do tempo durante o intervalo de 0 a 4 segundos?</t>
        </is>
      </c>
      <c r="I1384" s="6" t="inlineStr">
        <is>
          <t>Uma linha reta ascendente com inclinação constante, indicando que a posição aumenta uniformemente.</t>
        </is>
      </c>
      <c r="J1384" s="6" t="inlineStr">
        <is>
          <t>Uma linha reta descendente, pois a velocidade está diminuindo ao longo do tempo.</t>
        </is>
      </c>
      <c r="K1384" s="6" t="inlineStr">
        <is>
          <t>Uma parábola com concavidade voltada para cima, representando um movimento acelerado.</t>
        </is>
      </c>
      <c r="L1384" s="6" t="inlineStr">
        <is>
          <t>Uma parábola com concavidade voltada para baixo, na qual a inclinação da curva diminui progressivamente até se tornar nula.</t>
        </is>
      </c>
      <c r="M1384" s="6" t="inlineStr">
        <is>
          <t>Uma curva exponencial decrescente, pois a velocidade cai rapidamente nos primeiros instantes.</t>
        </is>
      </c>
      <c r="N1384" s="6" t="inlineStr">
        <is>
          <t>D</t>
        </is>
      </c>
      <c r="O1384" s="6" t="inlineStr">
        <is>
          <t>A habilidade CN-H17 é avaliada ao exigir a correlação entre a linguagem tabular (velocidade x tempo) e a representação gráfica (posição x tempo). A tabela mostra que a velocidade diminui linearmente com o tempo (Movimento Retilíneo Uniformemente Retardado). Na cinemática, quando a velocidade varia linearmente, a posição varia quadraticamente, gerando uma parábola. Como a velocidade é positiva mas diminui, o carro ainda avança, mas a distância percorrida a cada segundo é menor; graficamente, isso resulta em uma curva (parábola) com concavidade voltada para baixo, cuja tangente (inclinação) diminui até zero no instante em que o carro para.</t>
        </is>
      </c>
      <c r="P1384" s="6" t="b">
        <v>1</v>
      </c>
      <c r="Q1384" s="6" t="n">
        <v>0</v>
      </c>
      <c r="R1384" s="6" t="n">
        <v>0</v>
      </c>
      <c r="S1384" s="6" t="n">
        <v>0.7184466019417476</v>
      </c>
      <c r="T1384" s="6" t="n">
        <v>13.73325626204239</v>
      </c>
      <c r="U1384" s="6" t="n">
        <v>5</v>
      </c>
      <c r="V1384" s="6" t="n">
        <v>5</v>
      </c>
      <c r="W1384" s="6" t="n">
        <v>5</v>
      </c>
      <c r="X1384" s="6" t="n">
        <v>5</v>
      </c>
      <c r="Y1384" s="6" t="n">
        <v>5</v>
      </c>
      <c r="Z1384" s="6" t="n">
        <v>5</v>
      </c>
      <c r="AA1384" s="6" t="inlineStr">
        <is>
          <t>O item apresenta excelente alinhamento com a habilidade CN-H17, pois exige a relação entre uma tabela (velocidade vs. tempo) e a representação gráfica de outra grandeza (posição vs. time), aplicando conceitos de cinemática. Os objetos de conhecimento (conceitos fundamentais de Física) são perfeitamente adequados e necessários para a resolução. Os distratores são plausíveis e bem elaborados: exploram conceitos comuns de erro, como a confusão entre o gráfico da velocidade (A, B) e o da posição (C, D), e a ideia de uma queda exponencial (E), que não se aplica ao movimento uniformemente variado. O nível de complexidade é apropriado para o Ensino Médio, exigindo a compreensão da relação entre velocidade e posição, sem a necessidade de cálculos avançados. O formato segue rigorosamente as especificações do ENEM, com enunciado claro, tabela de dados, questão de múltipla escolha com cinco alternativas e uma justificativa que fundamenta a resposta correta com base em princípios científicos.</t>
        </is>
      </c>
      <c r="AB1384" s="6" t="n">
        <v>5</v>
      </c>
      <c r="AC1384" s="6" t="n">
        <v>5</v>
      </c>
      <c r="AD1384" s="6" t="n">
        <v>5</v>
      </c>
      <c r="AE1384" s="6" t="n">
        <v>5</v>
      </c>
      <c r="AF1384" s="6" t="n">
        <v>5</v>
      </c>
      <c r="AG1384" s="6" t="n">
        <v>5</v>
      </c>
      <c r="AH1384" s="6" t="inlineStr">
        <is>
          <t>O item apresenta excelente alinhamento à habilidade CN-H17, pois exige do estudante a capacidade de transitar entre diferentes formas de representação (tabela de velocidade x tempo e gráfico de posição x tempo) utilizando relações matemáticas da cinemática. Os objetos de conhecimento (Cinemática Escalar, Movimento Retilíneo Uniformemente Variado) são apropriados e fundamentais para o Ensino Médio. Os distratores são bem elaborados e plausíveis, explorando erros comuns como a confusão entre o gráfico de velocidade e o de posição (A e B), a inversão da concavidade da parábola (C) e a interpretação incorreta do decaimento da velocidade como exponencial (E). O enunciado é contextualizado, claro e segue rigorosamente o formato padrão do ENEM.</t>
        </is>
      </c>
    </row>
    <row r="1385">
      <c r="A1385" s="6" t="inlineStr">
        <is>
          <t>13b15584-8584-4746-894b-80ed78ecad73</t>
        </is>
      </c>
      <c r="B1385" s="6" t="inlineStr">
        <is>
          <t>sem_grafo</t>
        </is>
      </c>
      <c r="C1385" s="6" t="inlineStr">
        <is>
          <t>CN</t>
        </is>
      </c>
      <c r="D1385" s="6" t="inlineStr">
        <is>
          <t>Ciencias da Natureza e suas Tecnologias</t>
        </is>
      </c>
      <c r="E1385" s="6" t="n">
        <v>5</v>
      </c>
      <c r="F1385" s="6" t="inlineStr">
        <is>
          <t>CN-H17</t>
        </is>
      </c>
      <c r="G1385" s="6" t="inlineStr">
        <is>
          <t>Relacionar informacoes apresentadas em diferentes formas de linguagem e representacao usadas nas ciencias fisicas, quimicas ou biologicas, como texto discursivo, graficos, tabelas, relacoes matematicas ou linguagem simbolica.</t>
        </is>
      </c>
      <c r="H1385" s="6" t="inlineStr">
        <is>
          <t>Um motorista trafega por uma avenida reta a uma velocidade constante de 20 m/s quando avista um sinal de trânsito fechado. Ele aciona os freios e o veículo sofre uma desaceleração constante até parar completamente após 10 segundos. O gráfico de velocidade (v) em função do tempo (t) desse movimento é uma linha reta que parte do ponto (0, 20) e chega ao ponto (10, 0). Considerando a posição inicial igual a zero, qual equação matemática melhor representa a posição S do veículo em função do tempo t?</t>
        </is>
      </c>
      <c r="I1385" s="6" t="inlineStr">
        <is>
          <t>S = 20t</t>
        </is>
      </c>
      <c r="J1385" s="6" t="inlineStr">
        <is>
          <t>S = 20t + t^2</t>
        </is>
      </c>
      <c r="K1385" s="6" t="inlineStr">
        <is>
          <t>S = 20t - t^2</t>
        </is>
      </c>
      <c r="L1385" s="6" t="inlineStr">
        <is>
          <t>S = 20t - 2t^2</t>
        </is>
      </c>
      <c r="M1385" s="6" t="inlineStr">
        <is>
          <t>S = 10t - t^2</t>
        </is>
      </c>
      <c r="N1385" s="6" t="inlineStr">
        <is>
          <t>C</t>
        </is>
      </c>
      <c r="O1385" s="6" t="inlineStr">
        <is>
          <t>A questão exige a habilidade de relacionar a representação gráfica (velocidade x tempo) com a representação matemática (equação horária da posição). Analisando o gráfico descrito, a velocidade inicial (v0) é 20 m/s e a aceleração (a) é a inclinação da reta: (0 - 20) / 10 = -2 m/s². Substituindo esses valores na equação S = S0 + v0t + (at²)/2, considerando S0 = 0, temos S = 20t + (-2t²)/2, resultando em S = 20t - t².</t>
        </is>
      </c>
      <c r="P1385" s="6" t="b">
        <v>1</v>
      </c>
      <c r="Q1385" s="6" t="n">
        <v>0</v>
      </c>
      <c r="R1385" s="6" t="n">
        <v>0</v>
      </c>
      <c r="S1385" s="6" t="n">
        <v>0.6521739130434783</v>
      </c>
      <c r="T1385" s="6" t="n">
        <v>9.603254901960785</v>
      </c>
      <c r="U1385" s="6" t="n">
        <v>4.8</v>
      </c>
      <c r="V1385" s="6" t="n">
        <v>5</v>
      </c>
      <c r="W1385" s="6" t="n">
        <v>5</v>
      </c>
      <c r="X1385" s="6" t="n">
        <v>4</v>
      </c>
      <c r="Y1385" s="6" t="n">
        <v>5</v>
      </c>
      <c r="Z1385" s="6" t="n">
        <v>5</v>
      </c>
      <c r="AA1385" s="6" t="inlineStr">
        <is>
          <t>O item apresenta excelente alinhamento com a habilidade CN-H17, pois exige a relação entre a representação gráfica (v x t) e a representação matemática (equação da posição). A habilidade de interpretar a inclinação do gráfico para obter a aceleração e, em seguida, construir a equação horária da posição, é central. Os objetos de conhecimento (conceitos fundamentais de cinemática) são perfeitamente adequados e necessários para a resolução. Os distratores são plausíveis, pois representam erros comuns: a alternativa A ignora a aceleração, a B usa um sinal positivo para a aceleração, a D usa o dobro do valor correto para o termo quadrático e a E usa valores incorretos para a velocidade inicial e a aceleração. O nível de escolaridade é adequado, pois envolve o uso de equações do movimento uniformemente variado, um conteúdo do Ensino Médio. A aderência ao formato ENEM é alta, pois apresenta um contexto do cotidiano (trânsito), usa múltiplas representações (texto, gráfico, equação) e exige a aplicação de conceitos físicos para resolver um problema.</t>
        </is>
      </c>
      <c r="AB1385" s="6" t="n">
        <v>5</v>
      </c>
      <c r="AC1385" s="6" t="n">
        <v>5</v>
      </c>
      <c r="AD1385" s="6" t="n">
        <v>5</v>
      </c>
      <c r="AE1385" s="6" t="n">
        <v>5</v>
      </c>
      <c r="AF1385" s="6" t="n">
        <v>5</v>
      </c>
      <c r="AG1385" s="6" t="n">
        <v>5</v>
      </c>
      <c r="AH1385" s="6" t="inlineStr">
        <is>
          <t>O item apresenta excelente alinhamento à habilidade CN-H17, pois exige explicitamente a conversão entre a representação gráfica (descrita textualmente como gráfico v x t) e a representação matemática (equação horária da posição). Os objetos de conhecimento envolvem conceitos fundamentais de cinemática, adequados ao Ensino Médio. Os distratores são plausíveis e bem construídos, explorando erros comuns de interpretação do sinal da aceleração, esquecimento da divisão por dois na fórmula do espaço ou confusão com movimento uniforme. O formato, o nível de linguagem e a estrutura seguem rigorosamente o padrão do ENEM.</t>
        </is>
      </c>
    </row>
    <row r="1386">
      <c r="A1386" s="6" t="inlineStr">
        <is>
          <t>31650f7f-759f-41a6-9db0-d0ef82940c80</t>
        </is>
      </c>
      <c r="B1386" s="6" t="inlineStr">
        <is>
          <t>sem_grafo</t>
        </is>
      </c>
      <c r="C1386" s="6" t="inlineStr">
        <is>
          <t>CN</t>
        </is>
      </c>
      <c r="D1386" s="6" t="inlineStr">
        <is>
          <t>Ciencias da Natureza e suas Tecnologias</t>
        </is>
      </c>
      <c r="E1386" s="6" t="n">
        <v>5</v>
      </c>
      <c r="F1386" s="6" t="inlineStr">
        <is>
          <t>CN-H17</t>
        </is>
      </c>
      <c r="G1386" s="6" t="inlineStr">
        <is>
          <t>Relacionar informacoes apresentadas em diferentes formas de linguagem e representacao usadas nas ciencias fisicas, quimicas ou biologicas, como texto discursivo, graficos, tabelas, relacoes matematicas ou linguagem simbolica.</t>
        </is>
      </c>
      <c r="H1386" s="6" t="inlineStr">
        <is>
          <t>Em uma atividade experimental de Física, um grupo de alunos solta uma pequena esfera do topo de uma rampa inclinada sem atrito. Eles medem a velocidade da esfera em diferentes instantes e constroem o gráfico da velocidade (v) em função do tempo (t). O gráfico obtido apresenta o formato de uma linha reta que passa pela origem e possui inclinação constante positiva. Com base na análise desse gráfico e nas relações cinemáticas estudadas, qual é a expressão matemática que representa corretamente a posição (S) da esfera em função do tempo?</t>
        </is>
      </c>
      <c r="I1386" s="6" t="inlineStr">
        <is>
          <t>S = k . t, onde a posição cresce linearmente com o tempo.</t>
        </is>
      </c>
      <c r="J1386" s="6" t="inlineStr">
        <is>
          <t>S = k . t^2, onde a posição é proporcional ao quadrado do tempo.</t>
        </is>
      </c>
      <c r="K1386" s="6" t="inlineStr">
        <is>
          <t>S = k / t, onde a posição é inversamente proporcional ao tempo.</t>
        </is>
      </c>
      <c r="L1386" s="6" t="inlineStr">
        <is>
          <t>S = k, onde a posição permanece constante independentemente do tempo.</t>
        </is>
      </c>
      <c r="M1386" s="6" t="inlineStr">
        <is>
          <t>S = k . raiz(t), onde a posição cresce com a raiz quadrada do tempo.</t>
        </is>
      </c>
      <c r="N1386" s="6" t="inlineStr">
        <is>
          <t>B</t>
        </is>
      </c>
      <c r="O1386" s="6" t="inlineStr">
        <is>
          <t>A habilidade CN-H17 é avaliada ao exigir que o aluno correlacione a representação gráfica (gráfico v x t linear) com a representação matemática (equação da posição). O gráfico de velocidade linear passando pela origem indica um Movimento Uniformemente Variado (aceleração constante) com velocidade inicial zero. Matematicamente, a velocidade é dada por v = a.t. A posição é a integral da velocidade em relação ao tempo, resultando em S = S0 + v0.t + (a.t^2)/2. Considerando a origem no ponto de partida (S0=0) e repouso inicial (v0=0), a equação se reduz a S = (a/2).t^2, que é uma função quadrática do tipo S = k.t^2.</t>
        </is>
      </c>
      <c r="P1386" s="6" t="b">
        <v>1</v>
      </c>
      <c r="Q1386" s="6" t="n">
        <v>0</v>
      </c>
      <c r="R1386" s="6" t="n">
        <v>0</v>
      </c>
      <c r="S1386" s="6" t="n">
        <v>0.6041666666666666</v>
      </c>
      <c r="T1386" s="6" t="n">
        <v>9.804489795918371</v>
      </c>
      <c r="U1386" s="6" t="n">
        <v>5</v>
      </c>
      <c r="V1386" s="6" t="n">
        <v>5</v>
      </c>
      <c r="W1386" s="6" t="n">
        <v>5</v>
      </c>
      <c r="X1386" s="6" t="n">
        <v>5</v>
      </c>
      <c r="Y1386" s="6" t="n">
        <v>5</v>
      </c>
      <c r="Z1386" s="6" t="n">
        <v>5</v>
      </c>
      <c r="AA1386" s="6" t="inlineStr">
        <is>
          <t>O item apresenta excelente alinhamento com a habilidade CN-H17, pois exige a correlação entre uma representação gráfica (v x t linear) e uma representação matemática (equação da posição), além de envolver a linguagem simbolica das relações cinemáticas. Os objetos de conhecimento esperados são perfeitamente adequados, pois o problema se baseia fundamentalmente em conceitos de cinemática do Ensino Médio. Os distratores são plausíveis e bem elaborados, cada um representando um tipo de movimento diferente (MRU, MUV, movimento com posição constante, movimento com raiz quadrada), exigindo que o aluno discrimine corretamente o modelo físico descrito pelo gráfico. O nível de complexidade é adequado para o Ensino Médio, exigindo a compreensão da relação entre gráficos de velocidade e equações de posição, um conteúdo típico da disciplina. Finalmente, o item adere perfeitamente ao formato ENEM, ao apresentar um contexto experimental, uma representação gráfica e uma questão que exige a interpretação e a aplicação de conceitos físicos para resolver um problema.</t>
        </is>
      </c>
      <c r="AB1386" s="6" t="n">
        <v>5</v>
      </c>
      <c r="AC1386" s="6" t="n">
        <v>5</v>
      </c>
      <c r="AD1386" s="6" t="n">
        <v>5</v>
      </c>
      <c r="AE1386" s="6" t="n">
        <v>5</v>
      </c>
      <c r="AF1386" s="6" t="n">
        <v>5</v>
      </c>
      <c r="AG1386" s="6" t="n">
        <v>5</v>
      </c>
      <c r="AH1386" s="6" t="inlineStr">
        <is>
          <t>O item apresenta excelente alinhamento à habilidade CN-H17, pois exige do estudante a competência de transitar entre a representação gráfica (gráfico v x t linear) e a representação algébrica (equação da posição), integrando conceitos de cinemática. Os objetos de conhecimento (Cinemática, MU/MUV) são adequados e fundamentais para o Ensino Médio. Os distratores são plausíveis, abordando equívocos comuns como a confusão entre movimento uniforme e uniformemente variado (A), a inversão da relação de proporcionalidade (E) ou a estaticidade (D). O nível de dificuldade e a linguagem são compatíveis com o público do Ensino Médio, e o item segue estritamente o formato do ENEM, com enunciado contextualizado em situação experimental e cinco alternativas.</t>
        </is>
      </c>
    </row>
    <row r="1387">
      <c r="A1387" s="6" t="inlineStr">
        <is>
          <t>d896f816-2a88-452c-9430-3265193e5b7f</t>
        </is>
      </c>
      <c r="B1387" s="6" t="inlineStr">
        <is>
          <t>sem_grafo</t>
        </is>
      </c>
      <c r="C1387" s="6" t="inlineStr">
        <is>
          <t>CN</t>
        </is>
      </c>
      <c r="D1387" s="6" t="inlineStr">
        <is>
          <t>Ciencias da Natureza e suas Tecnologias</t>
        </is>
      </c>
      <c r="E1387" s="6" t="n">
        <v>5</v>
      </c>
      <c r="F1387" s="6" t="inlineStr">
        <is>
          <t>CN-H17</t>
        </is>
      </c>
      <c r="G1387" s="6" t="inlineStr">
        <is>
          <t>Relacionar informacoes apresentadas em diferentes formas de linguagem e representacao usadas nas ciencias fisicas, quimicas ou biologicas, como texto discursivo, graficos, tabelas, relacoes matematicas ou linguagem simbolica.</t>
        </is>
      </c>
      <c r="H1387" s="6" t="inlineStr">
        <is>
          <t>Uma empresa de logistica testou um novo sistema de freio automatico para seus carrinhos de armazem. Durante o teste, um sensor registrou a velocidade do carrinho a cada segundo apos o acionamento do freio, conforme mostrado na tabela abaixo.
Tempo (s) | Velocidade (m/s)
--- | ---
0 | 10
1 | 8
2 | 6
3 | 4
4 | 2
5 | 0
Considerando que a distancia percorrida pelo carrinho ate parar completamente corresponde a area sob a curva do grafico velocidade x tempo, qual e o valor aproximado dessa distancia?</t>
        </is>
      </c>
      <c r="I1387" s="6" t="inlineStr">
        <is>
          <t>15 m</t>
        </is>
      </c>
      <c r="J1387" s="6" t="inlineStr">
        <is>
          <t>25 m</t>
        </is>
      </c>
      <c r="K1387" s="6" t="inlineStr">
        <is>
          <t>30 m</t>
        </is>
      </c>
      <c r="L1387" s="6" t="inlineStr">
        <is>
          <t>50 m</t>
        </is>
      </c>
      <c r="M1387" s="6" t="inlineStr">
        <is>
          <t>60 m</t>
        </is>
      </c>
      <c r="N1387" s="6" t="inlineStr">
        <is>
          <t>B</t>
        </is>
      </c>
      <c r="O1387" s="6" t="inlineStr">
        <is>
          <t>A questao exige a habilidade de relacionar a linguagem tabular (tabela de dados) com a linguagem grafica (grafico velocidade x tempo) e a relacao matematica (area sob a curva). Os dados indicam uma diminuicao linear da velocidade (Movimento Uniformemente Retardado). Ao construir o grafico, a area formada e um triangulo com base igual ao tempo total (5 s) e altura igual a velocidade inicial (10 m/s). A area do triangulo e calculada por (base x altura) / 2, resultando em (5 x 10) / 2 = 25 m.</t>
        </is>
      </c>
      <c r="P1387" s="6" t="b">
        <v>1</v>
      </c>
      <c r="Q1387" s="6" t="n">
        <v>0.02380952380952381</v>
      </c>
      <c r="R1387" s="6" t="n">
        <v>0.625</v>
      </c>
      <c r="S1387" s="6" t="n">
        <v>0.7777777777777778</v>
      </c>
      <c r="T1387" s="6" t="n">
        <v>13.01728494623656</v>
      </c>
      <c r="U1387" s="6" t="n">
        <v>4.8</v>
      </c>
      <c r="V1387" s="6" t="n">
        <v>5</v>
      </c>
      <c r="W1387" s="6" t="n">
        <v>5</v>
      </c>
      <c r="X1387" s="6" t="n">
        <v>4</v>
      </c>
      <c r="Y1387" s="6" t="n">
        <v>5</v>
      </c>
      <c r="Z1387" s="6" t="n">
        <v>5</v>
      </c>
      <c r="AA1387" s="6" t="inlineStr">
        <is>
          <t>O item apresenta excelente alinhamento com a habilidade CN-H17, pois exige que o aluno interprete dados de uma tabela (linguagem tabular), os relacione com a representação gráfica implícita (velocidade x tempo) e aplique um conceito matemático (cálculo de área) para resolver o problema. A habilidade de calcular a área sob a curva para determinar a distância é um pilar da cinemática. Os objetos de conhecimento (conceitos fundamentais de Física) são perfeitamente adequados e essenciais para a resolução. Os distratores são plausíveis, pois representam erros comuns de cálculo (como esquecer de dividir por 2, resultando em 50m) ou interpretações incorretas dos dados (como somar os valores da tabela, resultando em 30m). A complexidade do item é apropriada para o Ensino Médio, envolvendo um conceito de Física básico aplicado a um contexto cotidiano. O formato segue rigorosamente as especificações do ENEM, com enunciado contextualizado, tabela de dados, pergunta clara e alternativas de resposta.</t>
        </is>
      </c>
      <c r="AB1387" s="6" t="n">
        <v>4.8</v>
      </c>
      <c r="AC1387" s="6" t="n">
        <v>5</v>
      </c>
      <c r="AD1387" s="6" t="n">
        <v>5</v>
      </c>
      <c r="AE1387" s="6" t="n">
        <v>4</v>
      </c>
      <c r="AF1387" s="6" t="n">
        <v>5</v>
      </c>
      <c r="AG1387" s="6" t="n">
        <v>5</v>
      </c>
      <c r="AH1387" s="6" t="inlineStr">
        <is>
          <t>O item apresenta excelente alinhamento à habilidade CN-H17, exigindo a transposição da linguagem tabular para a gráfica e a aplicação de relação matemática (cálculo de área) para resolver o problema físico. Os objetos de conhecimento envolvem conceitos fundamentais de Cinemática, adequados ao esperado. Os distratores são plausíveis, explorando erros comuns de interpretação, como a soma direta dos valores de velocidade (30 m) ou o cálculo da área de um retângulo (50 m). O nível de dificuldade é apropriado para o Ensino Médio e o item segue rigorosamente o formato e estilo do ENEM.</t>
        </is>
      </c>
    </row>
    <row r="1388">
      <c r="A1388" s="6" t="inlineStr">
        <is>
          <t>cbdc51c5-f9be-4a26-a7e9-2ecc2f750e30</t>
        </is>
      </c>
      <c r="B1388" s="6" t="inlineStr">
        <is>
          <t>sem_grafo</t>
        </is>
      </c>
      <c r="C1388" s="6" t="inlineStr">
        <is>
          <t>CN</t>
        </is>
      </c>
      <c r="D1388" s="6" t="inlineStr">
        <is>
          <t>Ciencias da Natureza e suas Tecnologias</t>
        </is>
      </c>
      <c r="E1388" s="6" t="n">
        <v>5</v>
      </c>
      <c r="F1388" s="6" t="inlineStr">
        <is>
          <t>CN-H18</t>
        </is>
      </c>
      <c r="G1388" s="6" t="inlineStr">
        <is>
          <t>Relacionar propriedades fisicas, quimicas ou biologicas de produtos, sistemas ou procedimentos tecnologicos as finalidades a que se destinam.</t>
        </is>
      </c>
      <c r="H1388" s="6" t="inlineStr">
        <is>
          <t>Na indústria de alimentos, o empacotamento de salgadinhos, como batatas fritas, é frequentemente realizado em embalagens que parecem 'infladas'. Isso ocorre porque, antes do fechamento final, o ar interno é removido e substituído por gás nitrogênio. Essa prática tecnológica é essencial para garantir que o produto chegue ao consumidor com a qualidade esperada. Qual propriedade física e química do nitrogênio justifica a sua utilização nesse procedimento?</t>
        </is>
      </c>
      <c r="I1388" s="6" t="inlineStr">
        <is>
          <t>Ser um gás mais denso que o ar, o que impede a entrada de luz e mantém a temperatura interna da embalagem constante.</t>
        </is>
      </c>
      <c r="J1388" s="6" t="inlineStr">
        <is>
          <t>Apresentar alta reatividade química com a umidade, formando uma película protetora que impede a proliferação de fungos.</t>
        </is>
      </c>
      <c r="K1388" s="6" t="inlineStr">
        <is>
          <t>Possuir baixa reatividade química (inércia), o que evita a oxidação dos lipídios e a absorção de umidade pelo alimento.</t>
        </is>
      </c>
      <c r="L1388" s="6" t="inlineStr">
        <is>
          <t>Ter capacidade de se liquefazer sob pressão ambiente, absorvendo o calor gerado durante o transporte e resfriando o produto.</t>
        </is>
      </c>
      <c r="M1388" s="6" t="inlineStr">
        <is>
          <t>Ser um gás inflamável que reage com o oxigênio residual, eliminando-o completamente e criando um ambiente estéril.</t>
        </is>
      </c>
      <c r="N1388" s="6" t="inlineStr">
        <is>
          <t>C</t>
        </is>
      </c>
      <c r="O1388" s="6" t="inlineStr">
        <is>
          <t>A questão aborda a habilidade CN-H18 ao solicitar a relação entre uma propriedade do gás nitrogênio e a finalidade tecnológica de conservação de alimentos. O nitrogênio é utilizado por ser um gás inerte (baixa reatividade química), ou seja, ele não reage com os componentes do alimento, como os óleos e gorduras. Diferente do oxigênio, que causa oxidação (ranço) e favorece o crescimento microbiano, o nitrogênio preserva as características originais do produto e evita que a embalagem amasse devido ao seu preenchimento.</t>
        </is>
      </c>
      <c r="P1388" s="6" t="b">
        <v>1</v>
      </c>
      <c r="Q1388" s="6" t="n">
        <v>0</v>
      </c>
      <c r="R1388" s="6" t="n">
        <v>0</v>
      </c>
      <c r="S1388" s="6" t="n">
        <v>0.8854166666666666</v>
      </c>
      <c r="T1388" s="6" t="n">
        <v>14.25374741200828</v>
      </c>
      <c r="U1388" s="6" t="n">
        <v>4.8</v>
      </c>
      <c r="V1388" s="6" t="n">
        <v>5</v>
      </c>
      <c r="W1388" s="6" t="n">
        <v>5</v>
      </c>
      <c r="X1388" s="6" t="n">
        <v>4</v>
      </c>
      <c r="Y1388" s="6" t="n">
        <v>5</v>
      </c>
      <c r="Z1388" s="6" t="n">
        <v>5</v>
      </c>
      <c r="AA1388" s="6" t="inlineStr">
        <is>
          <t>O item apresenta excelente alinhamento com a habilidade CN-H18, pois estabelece uma relação direta e clara entre uma propriedade química do nitrogênio (inércia) e a finalidade de uma tecnologia (conservação de alimentos). Os objetos de conhecimento são perfeitamente adequados, exigindo o entendimento de conceitos fundamentais de química como reatividade química e oxidação. Os distratores são plausíveis e bem elaborados: a alternativa A explora propriedades físicas (densidade) de forma coerente, a B e a E propõem reações químicas que, embora incorretas, são conceituais e podem ser confundidas por estudantes menos preparados, e a D aborda um fenômeno físico (liquefação) que é uma característica de outros gases. O nível de complexidade é adequado ao Ensino Médio, pois não requer conhecimentos avançados, mas sim a aplicação correta de conceitos básicos de química. A aderência ao formato ENEM é máxima, com um enunciado contextualizado, uma pergunta que exige análise de uma situação do cotidiano e alternativas que testam o domínio do conteúdo e o raciocínio científico.</t>
        </is>
      </c>
      <c r="AB1388" s="6" t="n">
        <v>5</v>
      </c>
      <c r="AC1388" s="6" t="n">
        <v>5</v>
      </c>
      <c r="AD1388" s="6" t="n">
        <v>5</v>
      </c>
      <c r="AE1388" s="6" t="n">
        <v>5</v>
      </c>
      <c r="AF1388" s="6" t="n">
        <v>5</v>
      </c>
      <c r="AG1388" s="6" t="n">
        <v>5</v>
      </c>
      <c r="AH1388" s="6" t="inlineStr">
        <is>
          <t>O item apresenta excelente alinhamento à habilidade CN-H18, pois exige do estudante a capacidade de relacionar uma propriedade específica do nitrogênio (baixa reatividade química/inércia) com a finalidade tecnológica de conservação de alimentos em embalagens. Os objetos de conhecimento abordados (propriedades físicas e químicas dos gases, estados da matéria, reatividade) são fundamentais e adequados ao Ensino Médio, integrando conceitos de Física e Química. Os distratores são plausíveis e bem elaborados, utilizando terminologia científica correta (densidade, liquefação, inflamabilidade) para descrever fenômenos que não se aplicam ao contexto ou ao elemento em questão, o que exige do aluno uma análise crítica para descartá-los. O enunciado é contextualizado, claro e segue estritamente o formato adotado pelo ENEM.</t>
        </is>
      </c>
    </row>
    <row r="1389">
      <c r="A1389" s="6" t="inlineStr">
        <is>
          <t>2da5a47d-1b48-4494-8ae4-1b4cd71ac63b</t>
        </is>
      </c>
      <c r="B1389" s="6" t="inlineStr">
        <is>
          <t>sem_grafo</t>
        </is>
      </c>
      <c r="C1389" s="6" t="inlineStr">
        <is>
          <t>CN</t>
        </is>
      </c>
      <c r="D1389" s="6" t="inlineStr">
        <is>
          <t>Ciencias da Natureza e suas Tecnologias</t>
        </is>
      </c>
      <c r="E1389" s="6" t="n">
        <v>5</v>
      </c>
      <c r="F1389" s="6" t="inlineStr">
        <is>
          <t>CN-H18</t>
        </is>
      </c>
      <c r="G1389" s="6" t="inlineStr">
        <is>
          <t>Relacionar propriedades fisicas, quimicas ou biologicas de produtos, sistemas ou procedimentos tecnologicos as finalidades a que se destinam.</t>
        </is>
      </c>
      <c r="H1389" s="6" t="inlineStr">
        <is>
          <t>Em regiões com clima muito frio, o sistema de arrefecimento de automóveis utiliza uma mistura de água e etilenoglicol em vez de apenas água pura. Essa prática tecnológica é fundamental para evitar que o motor sofra danos graves, como a trinca do bloco do motor, durante o inverno. A escolha desse aditivo baseia-se na modificação de uma propriedade física da água.</t>
        </is>
      </c>
      <c r="I1389" s="6" t="inlineStr">
        <is>
          <t>Aumento do calor específico, permitindo que o motor aqueça mais rapidamente.</t>
        </is>
      </c>
      <c r="J1389" s="6" t="inlineStr">
        <is>
          <t>Elevação da temperatura de ebulição, evitando que o líquido ferva em dias frios.</t>
        </is>
      </c>
      <c r="K1389" s="6" t="inlineStr">
        <is>
          <t>Redução do ponto de fusão, impedindo a solidificação do líquido no radiador.</t>
        </is>
      </c>
      <c r="L1389" s="6" t="inlineStr">
        <is>
          <t>Diminuição da densidade, facilitando o fluxo da mistura pelas mangueiras.</t>
        </is>
      </c>
      <c r="M1389" s="6" t="inlineStr">
        <is>
          <t>Aumento da condutividade elétrica, melhorando o funcionamento da bateria.</t>
        </is>
      </c>
      <c r="N1389" s="6" t="inlineStr">
        <is>
          <t>C</t>
        </is>
      </c>
      <c r="O1389" s="6" t="inlineStr">
        <is>
          <t>A habilidade CN-H18 é avaliada ao relacionar a propriedade física de abaixamento do ponto de fusão (ou congelamento) causada pela adição de etilenoglicol à água com a finalidade tecnológica de proteger o motor. A mistura resultante congela a temperaturas muito mais baixas do que a água pura, o que impede a formação de gelo que poderia expandir e danificar o sistema de arrefecimento.</t>
        </is>
      </c>
      <c r="P1389" s="6" t="b">
        <v>1</v>
      </c>
      <c r="Q1389" s="6" t="n">
        <v>0.015625</v>
      </c>
      <c r="R1389" s="6" t="n">
        <v>0.5555555555555556</v>
      </c>
      <c r="S1389" s="6" t="n">
        <v>0.9014084507042254</v>
      </c>
      <c r="T1389" s="6" t="n">
        <v>12.24086206896552</v>
      </c>
      <c r="U1389" s="6" t="n">
        <v>5</v>
      </c>
      <c r="V1389" s="6" t="n">
        <v>5</v>
      </c>
      <c r="W1389" s="6" t="n">
        <v>5</v>
      </c>
      <c r="X1389" s="6" t="n">
        <v>5</v>
      </c>
      <c r="Y1389" s="6" t="n">
        <v>5</v>
      </c>
      <c r="Z1389" s="6" t="n">
        <v>5</v>
      </c>
      <c r="AA1389" s="6" t="inlineStr">
        <is>
          <t>O item apresenta excelente alinhamento com a habilidade CN-H18, pois exige que o candidato relacione diretamente a propriedade física (redução do ponto de fusão) com a finalidade tecnológica (proteção do motor contra danos por congelamento). Os objetos de conhecimento são perfeitamente adequados, pois a questão se baseia em um conceito fundamental de física (propriedades de misturas). Os distratores são plausíveis e bem elaborados, explorando conceitos relacionados ao tema (calor específico, temperatura de ebulição, densidade, condutividade) que podem ser confundidos se o conhecimento não for sólido. O nível de complexidade é adequado para o Ensino Médio, exigindo a compreensão de um fenômeno físico e sua aplicação tecnológica. A aderência ao formato ENEM é máxima, com um enunciado contextualizado, uma pergunta clara e alternativas que exigem análise crítica.</t>
        </is>
      </c>
      <c r="AB1389" s="6" t="n">
        <v>4.8</v>
      </c>
      <c r="AC1389" s="6" t="n">
        <v>5</v>
      </c>
      <c r="AD1389" s="6" t="n">
        <v>5</v>
      </c>
      <c r="AE1389" s="6" t="n">
        <v>4</v>
      </c>
      <c r="AF1389" s="6" t="n">
        <v>5</v>
      </c>
      <c r="AG1389" s="6" t="n">
        <v>5</v>
      </c>
      <c r="AH1389" s="6" t="inlineStr">
        <is>
          <t>O item apresenta excelente alinhamento à habilidade CN-H18, exigindo do estudante a relação entre uma propriedade física específica (ponto de fusão) e a finalidade tecnológica do sistema de arrefecimento em regiões frias. Os objetos de conhecimento de Termologia são adequados e fundamentais. Os distratores A e B são muito plausíveis, pois citam propriedades térmicas reais da mistura (calor específico e ebulição) que não correspondem à solução do problema proposto (inverno), testando a capacidade de seleção de argumentos. Os distratores D e E são menos robustos, mas não comprometem a qualidade. O formato e o nível de escolaridade são perfeitamente adequados ao padrão ENEM.</t>
        </is>
      </c>
    </row>
    <row r="1390">
      <c r="A1390" s="6" t="inlineStr">
        <is>
          <t>3156ffed-9979-4dfc-8e4d-2cb181203b16</t>
        </is>
      </c>
      <c r="B1390" s="6" t="inlineStr">
        <is>
          <t>sem_grafo</t>
        </is>
      </c>
      <c r="C1390" s="6" t="inlineStr">
        <is>
          <t>CN</t>
        </is>
      </c>
      <c r="D1390" s="6" t="inlineStr">
        <is>
          <t>Ciencias da Natureza e suas Tecnologias</t>
        </is>
      </c>
      <c r="E1390" s="6" t="n">
        <v>5</v>
      </c>
      <c r="F1390" s="6" t="inlineStr">
        <is>
          <t>CN-H18</t>
        </is>
      </c>
      <c r="G1390" s="6" t="inlineStr">
        <is>
          <t>Relacionar propriedades fisicas, quimicas ou biologicas de produtos, sistemas ou procedimentos tecnologicos as finalidades a que se destinam.</t>
        </is>
      </c>
      <c r="H1390" s="6" t="inlineStr">
        <is>
          <t>A indústria de higiene pessoal desenvolveu fraldas descartáveis com uma tecnologia que utiliza um polímero superabsorvente, o poliacrilato de sódio, em seu núcleo. Esse material tem a capacidade de reter grandes quantidades de líquido, transformando-o em um gel, o que evita vazamentos e mantém a pele do bebê seca por mais tempo. A utilização desse polímero na composição das fraldas é justificada pela sua propriedade de:</t>
        </is>
      </c>
      <c r="I1390" s="6" t="inlineStr">
        <is>
          <t>apresentar alta condutividade térmica, dissipando o calor gerado pelo corpo.</t>
        </is>
      </c>
      <c r="J1390" s="6" t="inlineStr">
        <is>
          <t>ser hidrofóbico, repelindo a água para evitar o contato com a pele.</t>
        </is>
      </c>
      <c r="K1390" s="6" t="inlineStr">
        <is>
          <t>possuir alta capacidade de absorção de água, retendo o líquido em sua estrutura.</t>
        </is>
      </c>
      <c r="L1390" s="6" t="inlineStr">
        <is>
          <t>apresentar alta resistência mecânica, impedindo o rasgo do material durante o uso.</t>
        </is>
      </c>
      <c r="M1390" s="6" t="inlineStr">
        <is>
          <t>ser biodegradável rapidamente, facilitando o descarte do produto no ambiente.</t>
        </is>
      </c>
      <c r="N1390" s="6" t="inlineStr">
        <is>
          <t>C</t>
        </is>
      </c>
      <c r="O1390" s="6" t="inlineStr">
        <is>
          <t>A habilidade CN-H18 exige relacionar propriedades de produtos tecnológicos às suas finalidades. O poliacrilato de sódio é utilizado em fraldas devido à sua propriedade química de ser um polímero superabsorvente (hidrofílico). Essa propriedade permite que o material retenha a urina na forma de gel, cumprindo a finalidade de evitar vazamentos e manter a secura, conforme descrito na alternativa C. As outras opções citam propriedades (condutividade térmica, hidrofobicidade, resistência mecânica, biodegradabilidade) que não explicam a função principal de absorção do núcleo da fralda.</t>
        </is>
      </c>
      <c r="P1390" s="6" t="b">
        <v>1</v>
      </c>
      <c r="Q1390" s="6" t="n">
        <v>0</v>
      </c>
      <c r="R1390" s="6" t="n">
        <v>0</v>
      </c>
      <c r="S1390" s="6" t="n">
        <v>0.863013698630137</v>
      </c>
      <c r="T1390" s="6" t="n">
        <v>13.61570267131243</v>
      </c>
      <c r="U1390" s="6" t="n">
        <v>5</v>
      </c>
      <c r="V1390" s="6" t="n">
        <v>5</v>
      </c>
      <c r="W1390" s="6" t="n">
        <v>5</v>
      </c>
      <c r="X1390" s="6" t="n">
        <v>5</v>
      </c>
      <c r="Y1390" s="6" t="n">
        <v>5</v>
      </c>
      <c r="Z1390" s="6" t="n">
        <v>5</v>
      </c>
      <c r="AA1390" s="6" t="inlineStr">
        <is>
          <t>O item apresenta excelente alinhamento com a habilidade CN-H18, pois exige que o aluno relacione diretamente a propriedade química do polímero (alta capacidade de absorção de água) com a finalidade tecnológica da fralda (manter a pele seca e evitar vazamentos). Os objetos de conhecimento, embora genéricos, são aplicáveis e fundamentais para a compreensão do fenômeno físico-químico descrito. Os distratores são plausíveis e bem elaborados, explorando propriedades que um leigo poderia associar a um produto de higiene (resistência, biodegradabilidade, condutividade térmica) e uma propriedade oposta (hidrofobicidade), exigindo do candidato um conhecimento mais preciso. O nível de linguagem e o contexto são apropriados para o Ensino Médio. A estrutura do item, com enunciado contextualizado e alternativas de múltipla escolha, segue rigorosamente o formato padrão do ENEM.</t>
        </is>
      </c>
      <c r="AB1390" s="6" t="n">
        <v>4.6</v>
      </c>
      <c r="AC1390" s="6" t="n">
        <v>5</v>
      </c>
      <c r="AD1390" s="6" t="n">
        <v>3</v>
      </c>
      <c r="AE1390" s="6" t="n">
        <v>5</v>
      </c>
      <c r="AF1390" s="6" t="n">
        <v>5</v>
      </c>
      <c r="AG1390" s="6" t="n">
        <v>5</v>
      </c>
      <c r="AH1390" s="6" t="inlineStr">
        <is>
          <t>O item apresenta excelente alinhamento à habilidade CN-H18, pois exige claramente a relação entre a propriedade do material (absorção) e a função tecnológica (retenção de líquido na fralda). Os distratores são plausíveis e bem elaborados, explorando outras propriedades físicas e químicas que poderiam ser associadas incorretamente ao contexto. O nível de dificuldade e o formato são perfeitamente adequados ao Ensino Médio e ao padrão ENEM. No entanto, a nota em d2 foi reduzida devido à discrepância com os objetos de conhecimento solicitados: o prompt especificava 'Conhecimentos básicos e fundamentais (Física)', mas o item aborda predominantemente um fenômeno químico (polímero superabsorvente), apesar de citar conceitos físicos nos distratores.</t>
        </is>
      </c>
    </row>
    <row r="1391">
      <c r="A1391" s="6" t="inlineStr">
        <is>
          <t>bc114dd0-5021-427a-9603-a4db9612dd43</t>
        </is>
      </c>
      <c r="B1391" s="6" t="inlineStr">
        <is>
          <t>sem_grafo</t>
        </is>
      </c>
      <c r="C1391" s="6" t="inlineStr">
        <is>
          <t>CN</t>
        </is>
      </c>
      <c r="D1391" s="6" t="inlineStr">
        <is>
          <t>Ciencias da Natureza e suas Tecnologias</t>
        </is>
      </c>
      <c r="E1391" s="6" t="n">
        <v>5</v>
      </c>
      <c r="F1391" s="6" t="inlineStr">
        <is>
          <t>CN-H18</t>
        </is>
      </c>
      <c r="G1391" s="6" t="inlineStr">
        <is>
          <t>Relacionar propriedades fisicas, quimicas ou biologicas de produtos, sistemas ou procedimentos tecnologicos as finalidades a que se destinam.</t>
        </is>
      </c>
      <c r="H1391" s="6" t="inlineStr">
        <is>
          <t>Em uma campanha de vacinação em regiões remotas da Amazônia, a equipe de saúde precisa transportar vacinas que devem ser mantidas entre 2°C e 8°C. Para garantir a estabilidade térmica desses imunizantes durante o transporte, sem depender de energia elétrica constante, são utilizadas caixas térmicas feitas de isopor (poliestireno expandido - EPS). A escolha desse material deve-se à sua capacidade de minimizar a troca de calor com o ambiente externo. Qual propriedade física do isopor justifica a sua utilização nessa situação tecnológica?</t>
        </is>
      </c>
      <c r="I1391" s="6" t="inlineStr">
        <is>
          <t>Alta densidade, que impede a entrada de ar frio na caixa.</t>
        </is>
      </c>
      <c r="J1391" s="6" t="inlineStr">
        <is>
          <t>Alta condutividade térmica, que permite a rápida dissipação do calor.</t>
        </is>
      </c>
      <c r="K1391" s="6" t="inlineStr">
        <is>
          <t>Baixa condutividade térmica, que dificulta a transferência de calor entre os ambientes.</t>
        </is>
      </c>
      <c r="L1391" s="6" t="inlineStr">
        <is>
          <t>Alta capacidade calorífica, que armazena grandes quantidades de frio no material.</t>
        </is>
      </c>
      <c r="M1391" s="6" t="inlineStr">
        <is>
          <t>Alta elasticidade, que absorve os impactos mecânicos durante o transporte.</t>
        </is>
      </c>
      <c r="N1391" s="6" t="inlineStr">
        <is>
          <t>C</t>
        </is>
      </c>
      <c r="O1391" s="6" t="inlineStr">
        <is>
          <t>A habilidade CN-H18 é avaliada ao relacionar a propriedade física do material (baixa condutividade térmica) à finalidade tecnológica a que se destina (manter a temperatura interna estável). O isopor atua como um isolante térmico eficiente porque é um mau condutor de calor, ou seja, possui baixa condutividade térmica. Essa característica física impede que o calor externo penetre rapidamente na caixa, preservando a temperatura adequada para a conservação das vacinas.</t>
        </is>
      </c>
      <c r="P1391" s="6" t="b">
        <v>1</v>
      </c>
      <c r="Q1391" s="6" t="n">
        <v>0</v>
      </c>
      <c r="R1391" s="6" t="n">
        <v>0</v>
      </c>
      <c r="S1391" s="6" t="n">
        <v>0.8295454545454546</v>
      </c>
      <c r="T1391" s="6" t="n">
        <v>12.89851851851852</v>
      </c>
      <c r="U1391" s="6" t="n">
        <v>4.8</v>
      </c>
      <c r="V1391" s="6" t="n">
        <v>5</v>
      </c>
      <c r="W1391" s="6" t="n">
        <v>5</v>
      </c>
      <c r="X1391" s="6" t="n">
        <v>4</v>
      </c>
      <c r="Y1391" s="6" t="n">
        <v>5</v>
      </c>
      <c r="Z1391" s="6" t="n">
        <v>5</v>
      </c>
      <c r="AA1391" s="6" t="inlineStr">
        <is>
          <t>O item apresenta excelente alinhamento com a habilidade CN-H18, pois exige que o candidato relacione diretamente uma propriedade física (baixa condutividade térmica) do isopor com a finalidade tecnológica de manter a temperatura das vacinas. Os objetos de conhecimento esperados são perfeitamente adequados e fundamentais para a resolução do problema. Os distratores são plausíveis e funcionais: a alternativa A confunde densidade com isolamento, a B apresenta o oposto da propriedade correta, a D confunde capacidade calorífica com condutividade, e a E introduz uma propriedade mecânica irrelevante para o problema térmico. O nível de complexidade é apropriado para o Ensino Médio, exigindo a compreensão de um conceito de física (condutividade térmica) e sua aplicação em um contexto cotidiano e tecnológico. A estrutura do item, com enunciado contextualizado e alternativas bem formuladas, está em total aderência ao formato do ENEM.</t>
        </is>
      </c>
      <c r="AB1391" s="6" t="n">
        <v>5</v>
      </c>
      <c r="AC1391" s="6" t="n">
        <v>5</v>
      </c>
      <c r="AD1391" s="6" t="n">
        <v>5</v>
      </c>
      <c r="AE1391" s="6" t="n">
        <v>5</v>
      </c>
      <c r="AF1391" s="6" t="n">
        <v>5</v>
      </c>
      <c r="AG1391" s="6" t="n">
        <v>5</v>
      </c>
      <c r="AH1391" s="6" t="inlineStr">
        <is>
          <t>O item avalia com precisão a habilidade CN-H18 ao solicitar a identificação da propriedade física (baixa condutividade térmica) que viabiliza a finalidade tecnológica descrita (manutenção da temperatura). Os conceitos de termologia envolvidos são fundamentais e adequados ao Ensino Médio. Os distratores são bem elaborados, abordando conceitos correlatos frequentemente confundidos (capacidade térmica, densidade, elasticidade) e o erro inverso (alta condutividade). A estrutura do item, com enunciado contextualizado e cinco alternativas, segue rigorosamente o modelo ENEM.</t>
        </is>
      </c>
    </row>
    <row r="1392">
      <c r="A1392" s="6" t="inlineStr">
        <is>
          <t>a128158f-e47b-4414-95ec-cfe2fcacb9c2</t>
        </is>
      </c>
      <c r="B1392" s="6" t="inlineStr">
        <is>
          <t>sem_grafo</t>
        </is>
      </c>
      <c r="C1392" s="6" t="inlineStr">
        <is>
          <t>CN</t>
        </is>
      </c>
      <c r="D1392" s="6" t="inlineStr">
        <is>
          <t>Ciencias da Natureza e suas Tecnologias</t>
        </is>
      </c>
      <c r="E1392" s="6" t="n">
        <v>5</v>
      </c>
      <c r="F1392" s="6" t="inlineStr">
        <is>
          <t>CN-H18</t>
        </is>
      </c>
      <c r="G1392" s="6" t="inlineStr">
        <is>
          <t>Relacionar propriedades fisicas, quimicas ou biologicas de produtos, sistemas ou procedimentos tecnologicos as finalidades a que se destinam.</t>
        </is>
      </c>
      <c r="H1392" s="6" t="inlineStr">
        <is>
          <t>Durante uma trilha em uma região de clima quente, um excursionista torce o tornozelo. O guia utiliza uma 'bolsa de gelo instantâneo' encontrada no kit de primeiros socorros para aliviar a dor e reduzir o inchaço. Esse dispositivo tecnológico consiste em uma bolsa plástica com dois compartimentos separados: um contendo nitrato de amônio sólido e outro contendo água destilada. Ao pressionar a bolsa, a divisão interna se rompe, permitindo que o sólido entre em contato com a água. Imediatamente, a temperatura da bolsa diminui drasticamente, proporcionando o efeito de gelo necessário para o tratamento da lesão.</t>
        </is>
      </c>
      <c r="I1392" s="6" t="inlineStr">
        <is>
          <t>O resfriamento ocorre porque a dissolução do nitrato de amônio é um processo exotérmico, liberando calor para o ambiente externo.</t>
        </is>
      </c>
      <c r="J1392" s="6" t="inlineStr">
        <is>
          <t>A queda de temperatura se deve ao fato de a dissolução do nitrato de amônio ser um processo endotérmico, absorvendo calor do entorno para quebrar as interações iônicas.</t>
        </is>
      </c>
      <c r="K1392" s="6" t="inlineStr">
        <is>
          <t>O efeito gelado é resultado de uma reação química de combustão entre o nitrato e a água, que consome o oxigênio e reduz a temperatura.</t>
        </is>
      </c>
      <c r="L1392" s="6" t="inlineStr">
        <is>
          <t>A temperatura diminui porque a mistura provoca uma mudança de estado da água, que passa rapidamente do líquido para o sólido, liberando frio.</t>
        </is>
      </c>
      <c r="M1392" s="6" t="inlineStr">
        <is>
          <t>O resfriamento acontece devido à alta densidade do nitrato de amônio, que impede a condução de calor da mão do socorrista para a bolsa.</t>
        </is>
      </c>
      <c r="N1392" s="6" t="inlineStr">
        <is>
          <t>B</t>
        </is>
      </c>
      <c r="O1392" s="6" t="inlineStr">
        <is>
          <t>A questão aborda a habilidade CN-H18 ao relacionar uma propriedade físico-química (o caráter endotérmico da dissolução do nitrato de amônio) com a finalidade tecnológica do produto (resfriamento instantâneo para tratamento médico). A dissolução endotérmica absorve energia térmica do ambiente (neste caso, da área lesionada e da bolsa), resultando na queda de temperatura desejada.</t>
        </is>
      </c>
      <c r="P1392" s="6" t="b">
        <v>1</v>
      </c>
      <c r="Q1392" s="6" t="n">
        <v>0</v>
      </c>
      <c r="R1392" s="6" t="n">
        <v>0</v>
      </c>
      <c r="S1392" s="6" t="n">
        <v>0.7560975609756098</v>
      </c>
      <c r="T1392" s="6" t="n">
        <v>14.41270370370371</v>
      </c>
      <c r="U1392" s="6" t="n">
        <v>5</v>
      </c>
      <c r="V1392" s="6" t="n">
        <v>5</v>
      </c>
      <c r="W1392" s="6" t="n">
        <v>5</v>
      </c>
      <c r="X1392" s="6" t="n">
        <v>5</v>
      </c>
      <c r="Y1392" s="6" t="n">
        <v>5</v>
      </c>
      <c r="Z1392" s="6" t="n">
        <v>5</v>
      </c>
      <c r="AA1392" s="6" t="inlineStr">
        <is>
          <t>O item apresenta excelente alinhamento com a habilidade-alvo CN-H18, pois estabelece uma relação clara e direta entre a propriedade físico-química do processo endotérmico de dissolução do nitrato de amônio e a finalidade tecnológica do produto, que é o resfriamento para tratamento médico. Os objetos de conhecimento esperados são perfeitamente adequados, pois a questão se baseia em um conceito fundamental de termodinâmica (processos endotérmicos e exotérmicos) estudado no Ensino Médio. Os distratores são plausíveis e bem elaborados: a alternativa A aborda o conceito oposto (exotérmico), a C sugere uma reação de combustão (falsa), a D propõe uma mudança de estado (falsa) e a E aponta para a densidade e condução de calor (conceito incorreto para o fenômeno), exigindo que o aluno diferencie os conceitos para identificar a resposta correta. O nível de complexidade e o conhecimento exigido são apropriados para o Ensino Médio. O formato segue as características do ENEM, com um enunciado contextualizado, uma descrição de um procedimento tecnológico e alternativas que exigem a compreensão de um conceito científico para resolver um problema prático.</t>
        </is>
      </c>
      <c r="AB1392" s="6" t="n">
        <v>4.2</v>
      </c>
      <c r="AC1392" s="6" t="n">
        <v>5</v>
      </c>
      <c r="AD1392" s="6" t="n">
        <v>2</v>
      </c>
      <c r="AE1392" s="6" t="n">
        <v>4</v>
      </c>
      <c r="AF1392" s="6" t="n">
        <v>5</v>
      </c>
      <c r="AG1392" s="6" t="n">
        <v>5</v>
      </c>
      <c r="AH1392" s="6" t="inlineStr">
        <is>
          <t>O item está muito bem construído e alinhado à habilidade CN-H18, exigindo que o estudante relacione a propriedade química (dissolução endotérmica) à finalidade tecnológica (resfriamento). Os distratores são plausíveis e abordam concepções alternativas comuns, como confundir processos exotérmicos com endotérmicos ou a ideia de que o 'frio' é liberado. O nível de escolaridade e o formato do enunciado são perfeitamente adequados ao ENEM. Contudo, a nota em d2 é baixa porque o item aborda explicitamente um conteúdo de Química (Termoquímica/Entalpia de dissolução), enquanto os objetos de conhecimento esperados especificados no prompt eram de Física.</t>
        </is>
      </c>
    </row>
    <row r="1393">
      <c r="A1393" s="6" t="inlineStr">
        <is>
          <t>f7fdc7ae-f288-4781-a8db-f3d97ca77654</t>
        </is>
      </c>
      <c r="B1393" s="6" t="inlineStr">
        <is>
          <t>sem_grafo</t>
        </is>
      </c>
      <c r="C1393" s="6" t="inlineStr">
        <is>
          <t>CN</t>
        </is>
      </c>
      <c r="D1393" s="6" t="inlineStr">
        <is>
          <t>Ciencias da Natureza e suas Tecnologias</t>
        </is>
      </c>
      <c r="E1393" s="6" t="n">
        <v>5</v>
      </c>
      <c r="F1393" s="6" t="inlineStr">
        <is>
          <t>CN-H19</t>
        </is>
      </c>
      <c r="G1393" s="6" t="inlineStr">
        <is>
          <t>Avaliar metodos, processos ou procedimentos das ciencias naturais que contribuam para diagnosticar ou solucionar problemas de ordem social, economica ou ambiental.</t>
        </is>
      </c>
      <c r="H1393" s="6" t="inlineStr">
        <is>
          <t>Em uma região costeira, um vazamento de petróleo atingiu manguezais, ameaçando a biodiversidade e a economia local de pesca. Para minimizar os danos ambientais sem remover a fauna, uma equipe de pesquisadores propôs a técnica de biorremediação. Esse método consiste na adição de nutrientes (como nitrogênio e fósforo) ao solo contaminado para estimular o crescimento de bactérias nativas capazes de degradar os hidrocarbonetos presentes no óleo. A escolha da biorremediação nesse cenário justifica-se pelo fato de esse procedimento:</t>
        </is>
      </c>
      <c r="I1393" s="6" t="inlineStr">
        <is>
          <t>promover a retirada física do óleo por bombeamento, impedindo que o poluente atinja o lençol freático.</t>
        </is>
      </c>
      <c r="J1393" s="6" t="inlineStr">
        <is>
          <t>introduzir espécies de bactérias geneticamente modificadas que se alimentam exclusivamente de petróleo bruto.</t>
        </is>
      </c>
      <c r="K1393" s="6" t="inlineStr">
        <is>
          <t>acelerar o processo natural de decomposição do poluente por microrganismos, reduzindo a toxicidade sem destruir a estrutura do ecossistema.</t>
        </is>
      </c>
      <c r="L1393" s="6" t="inlineStr">
        <is>
          <t>utilizar agentes químicos surfactantes que dissolvem o óleo na água, facilitando sua dispersão pela maré.</t>
        </is>
      </c>
      <c r="M1393" s="6" t="inlineStr">
        <is>
          <t>isolar a área contaminada com barreiras físicas para impedir a entrada de oxigênio, cessando a reação de oxidação do petróleo.</t>
        </is>
      </c>
      <c r="N1393" s="6" t="inlineStr">
        <is>
          <t>C</t>
        </is>
      </c>
      <c r="O1393" s="6" t="inlineStr">
        <is>
          <t>A habilidade CN-H19 exige a avaliação de métodos científicos para resolver problemas ambientais. A alternativa C está correta porque identifica a biorremediação como um processo que utiliza microrganismos para degradar poluentes, solucionando o problema do vazamento de forma menos agressiva ao manguezal do que métodos físicos ou químicos, preservando a estrutura do ecossistema e a economia local.</t>
        </is>
      </c>
      <c r="P1393" s="6" t="b">
        <v>1</v>
      </c>
      <c r="Q1393" s="6" t="n">
        <v>0</v>
      </c>
      <c r="R1393" s="6" t="n">
        <v>0</v>
      </c>
      <c r="S1393" s="6" t="n">
        <v>0.9278350515463918</v>
      </c>
      <c r="T1393" s="6" t="n">
        <v>15.49229037267081</v>
      </c>
      <c r="U1393" s="6" t="n">
        <v>4.8</v>
      </c>
      <c r="V1393" s="6" t="n">
        <v>5</v>
      </c>
      <c r="W1393" s="6" t="n">
        <v>5</v>
      </c>
      <c r="X1393" s="6" t="n">
        <v>4</v>
      </c>
      <c r="Y1393" s="6" t="n">
        <v>5</v>
      </c>
      <c r="Z1393" s="6" t="n">
        <v>5</v>
      </c>
      <c r="AA1393" s="6" t="inlineStr">
        <is>
          <t>O item apresenta excelente alinhamento com a habilidade CN-H19, pois exige a avaliação crítica do método de biorremediação para solucionar um problema ambiental real. A escolha do objeto de conhecimento (Física) é adequada, pois o processo de biorremediação envolve conceitos fundamentais como oxidação e decomposição, que são parte do currículo de Física do Ensino Médio. Os distratores são plausíveis, pois descrevem outras técnicas de remediação (físicas, químicas e de engenharia genética), mas contêm erros conceituais que um estudante bem-preparado deve identificar. O nível de complexidade e a contextualização do problema são apropriados para o Ensino Médio. O formato segue rigorosamente as especificações do ENEM, com um enunciado contextualizado, uma pergunta clara e cinco alternativas de resposta múltipla com uma única correta.</t>
        </is>
      </c>
      <c r="AB1393" s="6" t="n">
        <v>4.2</v>
      </c>
      <c r="AC1393" s="6" t="n">
        <v>5</v>
      </c>
      <c r="AD1393" s="6" t="n">
        <v>1</v>
      </c>
      <c r="AE1393" s="6" t="n">
        <v>5</v>
      </c>
      <c r="AF1393" s="6" t="n">
        <v>5</v>
      </c>
      <c r="AG1393" s="6" t="n">
        <v>5</v>
      </c>
      <c r="AH1393" s="6" t="inlineStr">
        <is>
          <t>O item apresenta excelente alinhamento à habilidade CN-H19, pois exige a avaliação de um procedimento científico (biorremediação) para solucionar um problema ambiental específico, considerando suas implicações para o ecossistema. A estrutura e o nível de complexidade são perfeitamente adequados ao Ensino Médio e ao formato do ENEM, com distratores plausíveis que descrevem outros métodos de contenção de poluição ou conceitos errôneos sobre o processo. Contudo, há uma incompatibilidade grave com os objetos de conhecimento solicitados: o prompt especificava 'Física', mas o item trata exclusivamente de conceitos de Biologia e Ecologia (decomposição por microrganismos, nutrientes, cadeia alimentar).</t>
        </is>
      </c>
    </row>
    <row r="1394">
      <c r="A1394" s="6" t="inlineStr">
        <is>
          <t>afb5a5ea-f0d4-47fc-a068-939ad43d6f04</t>
        </is>
      </c>
      <c r="B1394" s="6" t="inlineStr">
        <is>
          <t>sem_grafo</t>
        </is>
      </c>
      <c r="C1394" s="6" t="inlineStr">
        <is>
          <t>CN</t>
        </is>
      </c>
      <c r="D1394" s="6" t="inlineStr">
        <is>
          <t>Ciencias da Natureza e suas Tecnologias</t>
        </is>
      </c>
      <c r="E1394" s="6" t="n">
        <v>5</v>
      </c>
      <c r="F1394" s="6" t="inlineStr">
        <is>
          <t>CN-H19</t>
        </is>
      </c>
      <c r="G1394" s="6" t="inlineStr">
        <is>
          <t>Avaliar metodos, processos ou procedimentos das ciencias naturais que contribuam para diagnosticar ou solucionar problemas de ordem social, economica ou ambiental.</t>
        </is>
      </c>
      <c r="H1394" s="6" t="inlineStr">
        <is>
          <t>Em uma regiao agricola, o uso excessivo de fertilizantes nitrogenados provocou a eutrofizacao de um lago proximo, causando a morte de peixes e comprometendo a pesca, principal fonte de renda da populacao local. Para reverter esse problema de ordem ambiental e economica, pesquisadores propuseram a instalacao de um sistema de tratamento biologico utilizando wetlands construidas (zonas umidas artificiais). Nesse sistema, a agua poluida passa por canais plantados com especies vegetais aquaticas e micro-organismos que degradam o excesso de nutrientes antes de o agua retornar ao lago. Qual e o principio cientifico que fundamenta a eficiencia desse metodo proposto?</t>
        </is>
      </c>
      <c r="I1394" s="6" t="inlineStr">
        <is>
          <t>As plantas aquaticas realizam a fotossintese, transformando o nitrogenio dissolvido na agua em oxigenio puro, o que elimina a poluicao instantaneamente.</t>
        </is>
      </c>
      <c r="J1394" s="6" t="inlineStr">
        <is>
          <t>Os micro-organismos decompositores quebram a materia organica em excesso, enquanto as plantas absorvem os nitratos e fosfatos para o seu crescimento, reduzindo a concentracao desses poluentes na agua.</t>
        </is>
      </c>
      <c r="K1394" s="6" t="inlineStr">
        <is>
          <t>O sistema de wetlands funciona apenas como uma barreira fisica, retendo as particulas de solo e impedindo que os fertilizantes cheguem ao lago, sem alterar a quimica da agua.</t>
        </is>
      </c>
      <c r="L1394" s="6" t="inlineStr">
        <is>
          <t>As plantas aquaticas aumentam a temperatura da agua, acelerando a evaporacao dos compostos nitrogenados toxicos e purificando o ambiente por meio de destilacao natural.</t>
        </is>
      </c>
      <c r="M1394" s="6" t="inlineStr">
        <is>
          <t>Os micro-organismos presentes nas raizes das plantas convertem o nitrogenio em radioatividade, o que esteriliza a agua e impede o crescimento de algas nocivas.</t>
        </is>
      </c>
      <c r="N1394" s="6" t="inlineStr">
        <is>
          <t>B</t>
        </is>
      </c>
      <c r="O1394" s="6" t="inlineStr">
        <is>
          <t>A questao avalia a competencia de identificar como procedimentos das ciencias naturais (tratamento biologico com wetlands) solucionam um problema socioambiental (eutrofizacao). A alternativa B esta correta pois descreve o mecanismo de bioremediacao, onde a simbiose entre plantas e bacteria permite a absorcao e degradacao dos nutrientes em excesso (nitratos e fosfatos), restaurando o equilibrio do ecossistema e garantindo a sustentabilidade economica da pesca.</t>
        </is>
      </c>
      <c r="P1394" s="6" t="b">
        <v>1</v>
      </c>
      <c r="Q1394" s="6" t="n">
        <v>0.02608695652173913</v>
      </c>
      <c r="R1394" s="6" t="n">
        <v>1.149350649350649</v>
      </c>
      <c r="S1394" s="6" t="n">
        <v>0.8214285714285714</v>
      </c>
      <c r="T1394" s="6" t="n">
        <v>18.71755952380952</v>
      </c>
      <c r="U1394" s="6" t="n">
        <v>5</v>
      </c>
      <c r="V1394" s="6" t="n">
        <v>5</v>
      </c>
      <c r="W1394" s="6" t="n">
        <v>5</v>
      </c>
      <c r="X1394" s="6" t="n">
        <v>5</v>
      </c>
      <c r="Y1394" s="6" t="n">
        <v>5</v>
      </c>
      <c r="Z1394" s="6" t="n">
        <v>5</v>
      </c>
      <c r="AA1394" s="6" t="inlineStr">
        <is>
          <t>O item apresenta excelente alinhamento com a habilidade-alvo CN-H19, pois descreve um problema socioambiental (eutrofização) e pede a avaliação do princípio científico que fundamenta um método de solução (wetlands construídas), exigindo do estudante a compreensão de como um procedimento das ciências naturais atua para reverter o problema. Os objetos de conhecimento (física, com implicações em química e biologia) são adequados e fundamentais para a compreensão do processo de bioremediação. Os distratores são plausíveis e bem elaborados: a alternativa A confunde fotossíntese com remoção de nitrogênio; a C descreve um mecanismo de barreira física, ignorando o tratamento biológico; a D e a E propõem explicações cientificamente incorretas e absurdas (destilação natural e radioatividade), funcionando como bons eliminatórios. O nível de complexidade e a contextualização são apropriados para o Ensino Médio, exigindo a articulação de conceitos de biologia e química de forma integrada. O formato segue as características do ENEM, com um enunciado longo que contextualiza o problema e uma pergunta que exige a análise de um procedimento científico para a solução de um problema real.</t>
        </is>
      </c>
      <c r="AB1394" s="6" t="n">
        <v>3.6</v>
      </c>
      <c r="AC1394" s="6" t="n">
        <v>4</v>
      </c>
      <c r="AD1394" s="6" t="n">
        <v>1</v>
      </c>
      <c r="AE1394" s="6" t="n">
        <v>3</v>
      </c>
      <c r="AF1394" s="6" t="n">
        <v>5</v>
      </c>
      <c r="AG1394" s="6" t="n">
        <v>5</v>
      </c>
      <c r="AH1394" s="6" t="inlineStr">
        <is>
          <t>O item apresenta uma contextualização socioambiental adequada e solicita a compreensão do mecanismo de ação de um método de recuperação ambiental, o que se alinha bem à habilidade CN-H19, embora o foco seja mais na identificação do princípio biológico do que na avaliação comparativa de métodos. No entanto, há um desvio grave nos objetos de conhecimento: o item aborda conceitos de Biologia (ciclos biogeoquímicos, biorremediação), enquanto o requisito especificado era Física. Os distratores A, C e D exploram concepções alternativas plausíveis para o estudante, mas o distrator E (conversão de nitrogênio em radioatividade) é absurdo e cientificamente inviável, comprometendo a qualidade técnica. O nível de escolaridade e o formato do enunciado são perfeitamente adequados ao padrão ENEM.</t>
        </is>
      </c>
    </row>
    <row r="1395">
      <c r="A1395" s="6" t="inlineStr">
        <is>
          <t>4c811a38-d0d6-42b9-b877-cfa05f7a8b3b</t>
        </is>
      </c>
      <c r="B1395" s="6" t="inlineStr">
        <is>
          <t>sem_grafo</t>
        </is>
      </c>
      <c r="C1395" s="6" t="inlineStr">
        <is>
          <t>CN</t>
        </is>
      </c>
      <c r="D1395" s="6" t="inlineStr">
        <is>
          <t>Ciencias da Natureza e suas Tecnologias</t>
        </is>
      </c>
      <c r="E1395" s="6" t="n">
        <v>5</v>
      </c>
      <c r="F1395" s="6" t="inlineStr">
        <is>
          <t>CN-H19</t>
        </is>
      </c>
      <c r="G1395" s="6" t="inlineStr">
        <is>
          <t>Avaliar metodos, processos ou procedimentos das ciencias naturais que contribuam para diagnosticar ou solucionar problemas de ordem social, economica ou ambiental.</t>
        </is>
      </c>
      <c r="H1395" s="6" t="inlineStr">
        <is>
          <t>Uma comunidade rural proxima a uma antiga area de lixao eletronico apresenta solos contaminados por metais pesados, como o chumbo, o que inviabiliza o cultivo de alimentos e causa riscos a saude. Para recuperar a area e resolver esse problema ambiental e social, cientistas propuseram a tecnica de fitorremediacao. Esse metodo consiste no plantio de especies vegetais hiperacumuladoras, que sao capazes de absorver os metais toxicos do solo atraves das raizes e armazena-los em suas folhas e caules. Apos o periodo de crescimento, as plantas sao colhidas e encaminhadas para aterros industriais ou incineracao segura. Considerando a necessidade de recuperar a area de forma sustentavel, qual e a principal vantagem do processo de fitorremediacao em comparacao a remocao mecanica e transporte de todo o solo contaminado para outro local?</t>
        </is>
      </c>
      <c r="I1395" s="6" t="inlineStr">
        <is>
          <t>Elimina a necessidade de tratamento posterior, pois as plantas transformam os metais pesados em gases inofensivos liberados na atmosfera.</t>
        </is>
      </c>
      <c r="J1395" s="6" t="inlineStr">
        <is>
          <t>Permite o uso imediato do solo para o plantio de alimentos, pois as plantas protegem as culturas da absorcao de toxinas.</t>
        </is>
      </c>
      <c r="K1395" s="6" t="inlineStr">
        <is>
          <t>Reduz os custos economicos e o impacto ambiental, evitando a remocao e o transporte de grandes volumes de terra.</t>
        </is>
      </c>
      <c r="L1395" s="6" t="inlineStr">
        <is>
          <t>Aumenta a fertilidade do solo de forma instantanea, adicionando nutrientes essenciais para a agricultura local.</t>
        </is>
      </c>
      <c r="M1395" s="6" t="inlineStr">
        <is>
          <t>Degrada quimicamente os metais pesados em elementos inofensivos antes que sejam absorvidos pelo sistema radicular das plantas.</t>
        </is>
      </c>
      <c r="N1395" s="6" t="inlineStr">
        <is>
          <t>C</t>
        </is>
      </c>
      <c r="O1395" s="6" t="inlineStr">
        <is>
          <t>A habilidade CN-H19 e avaliada pois o item exige a comparacao entre dois procedimentos (remocao mecanica e fitorremediacao) para solucionar um problema ambiental (contaminacao do solo). A alternativa correta identifica que a fitorremediacao e um metodo mais eficiente economicamente e menos impactante ambientalmente, pois trata da contaminacao in loco sem a necessidade de escavar e transportar toneladas de terra, diferentemente da remocao mecanica.</t>
        </is>
      </c>
      <c r="P1395" s="6" t="b">
        <v>1</v>
      </c>
      <c r="Q1395" s="6" t="n">
        <v>0.00909090909090909</v>
      </c>
      <c r="R1395" s="6" t="n">
        <v>0.4858757062146893</v>
      </c>
      <c r="S1395" s="6" t="n">
        <v>0.8088235294117647</v>
      </c>
      <c r="T1395" s="6" t="n">
        <v>17.39454545454546</v>
      </c>
      <c r="U1395" s="6" t="n">
        <v>4.4</v>
      </c>
      <c r="V1395" s="6" t="n">
        <v>5</v>
      </c>
      <c r="W1395" s="6" t="n">
        <v>3</v>
      </c>
      <c r="X1395" s="6" t="n">
        <v>4</v>
      </c>
      <c r="Y1395" s="6" t="n">
        <v>5</v>
      </c>
      <c r="Z1395" s="6" t="n">
        <v>5</v>
      </c>
      <c r="AA1395" s="6" t="inlineStr">
        <is>
          <t>O item apresenta excelente alinhamento com a habilidade CN-H19, pois demanda a avaliação crítica de dois métodos de solução de um problema ambiental e social (contaminação por metais pesados), identificando vantagens e desvantagens. A alternativa correta (C) aponta para a vantagem econômica e ambiental da fitorremediação, que é o cerne da habilidade. Os objetos de conhecimento (Física) são apenas parcialmente adequados, pois o tema é mais diretamente ligado à Química e Biologia, embora a compreensão de processos e impactos possa envolver conceitos físicos. Os distratores são plausíveis e funcionais: A e E incorretamente atribuem à planta a capacidade de destruir ou transformar os metais; B e D apresentam benefícios desejáveis, mas não são a principal vantagem do método em comparação com a remoção mecânica. O item é adequado ao nível de Ensino Médio, pois utiliza um contexto real e exige a compreensão de um procedimento científico e sua análise crítica. A aderência ao formato ENEM é alta, com um enunciado contextualizado, linguagem acessível e uma questão que exige pensamento crítico e tomada de decisão baseada em critérios de sustentabilidade.</t>
        </is>
      </c>
      <c r="AB1395" s="6" t="n">
        <v>4</v>
      </c>
      <c r="AC1395" s="6" t="n">
        <v>5</v>
      </c>
      <c r="AD1395" s="6" t="n">
        <v>1</v>
      </c>
      <c r="AE1395" s="6" t="n">
        <v>4</v>
      </c>
      <c r="AF1395" s="6" t="n">
        <v>5</v>
      </c>
      <c r="AG1395" s="6" t="n">
        <v>5</v>
      </c>
      <c r="AH1395" s="6" t="inlineStr">
        <is>
          <t>O item esta perfeitamente alinhado a habilidade CN-H19, pois exige a avaliacao de um metodo cientifico (fitorremediacao) para resolver um problema ambiental e social, comparando-o a uma alternativa. No entanto, a nota em d2 e baixa pois ha um desvio grave nos objetos de conhecimento: o item trata de conceitos de Biologia e Quimica (absorcao de metais, fitorremediacao), enquanto o objeto esperado era Fisica. Os distratores sao plausiveis para quem faz leitura superficial, o nivel de dificuldade e adequado ao Ensino Medio e o formato segue rigorosamente o padrao do ENEM.</t>
        </is>
      </c>
    </row>
    <row r="1396">
      <c r="A1396" s="6" t="inlineStr">
        <is>
          <t>b386c9b2-ebbc-46ab-9c72-467373a91f67</t>
        </is>
      </c>
      <c r="B1396" s="6" t="inlineStr">
        <is>
          <t>sem_grafo</t>
        </is>
      </c>
      <c r="C1396" s="6" t="inlineStr">
        <is>
          <t>CN</t>
        </is>
      </c>
      <c r="D1396" s="6" t="inlineStr">
        <is>
          <t>Ciencias da Natureza e suas Tecnologias</t>
        </is>
      </c>
      <c r="E1396" s="6" t="n">
        <v>5</v>
      </c>
      <c r="F1396" s="6" t="inlineStr">
        <is>
          <t>CN-H19</t>
        </is>
      </c>
      <c r="G1396" s="6" t="inlineStr">
        <is>
          <t>Avaliar metodos, processos ou procedimentos das ciencias naturais que contribuam para diagnosticar ou solucionar problemas de ordem social, economica ou ambiental.</t>
        </is>
      </c>
      <c r="H1396" s="6" t="inlineStr">
        <is>
          <t>Em uma região afetada pelo descarte inadequado de baterias automotivas, o solo de uma comunidade agrícola apresentou níveis elevados de chumbo, representando risco à saúde da população e à segurança alimentar. Para reverter esse quadro sem remover a camada superficial da terra, pesquisadores propuseram a implementação da fitorremediação, um método biotecnológico que utiliza plantas específicas (como o girassol) capazes de absorver e acumular o metal pesado em suas raízes e folhas. Após o período de crescimento, a vegetação é colhida e encaminhada para destinação segura em aterros industriais. Considerando o contexto social e ambiental, a avaliação desse procedimento indica que ele é uma estratégia adequada porque</t>
        </is>
      </c>
      <c r="I1396" s="6" t="inlineStr">
        <is>
          <t>permite a reciclagem imediata do chumbo pelas plantas, transformando o contaminante em nutrientes para o solo, sem gerar custos de manutenção.</t>
        </is>
      </c>
      <c r="J1396" s="6" t="inlineStr">
        <is>
          <t>recupera a área in loco, preservando a estrutura do solo e a atividade agrícola futura, embora exija o manejo correto da biomassa contaminada para evitar riscos.</t>
        </is>
      </c>
      <c r="K1396" s="6" t="inlineStr">
        <is>
          <t>elimina a necessidade de monitoramento científico, pois as plantas degradam o chumbo em substâncias atóxicas em poucos dias, liberando oxigênio para o ambiente.</t>
        </is>
      </c>
      <c r="L1396" s="6" t="inlineStr">
        <is>
          <t>transfere o contaminante para a atmosfera por meio da transpiração das plantas, dispersando o poluente e reduzindo sua concentração no solo de forma rápida.</t>
        </is>
      </c>
      <c r="M1396" s="6" t="inlineStr">
        <is>
          <t>viabiliza o uso das plantas contaminadas como ração para o gado local, transformando o problema ambiental em uma fonte de renda econômica imediata para os agricultores.</t>
        </is>
      </c>
      <c r="N1396" s="6" t="inlineStr">
        <is>
          <t>B</t>
        </is>
      </c>
      <c r="O1396" s="6" t="inlineStr">
        <is>
          <t>A habilidade CN-H19 exige a avaliação de métodos das ciências naturais para solucionar problemas reais. Neste caso, a fitorremediação é avaliada positivamente (alternativa B) por ser uma técnica que soluciona a contaminação do solo (problema ambiental) sem destruir a estrutura da terra, permitindo o retorno da agricultura (aspecto social/econômico). A alternativa correta também aponta a necessidade de cuidado com a biomassa, demonstrando uma avaliação crítica do procedimento. As outras alternativas apresentam erros conceituais sobre o funcionamento da fitorremediação (não degrada o metal, não o libera na atmosfera, não transforma em nutriente) ou riscos à saúde (uso como ração).</t>
        </is>
      </c>
      <c r="P1396" s="6" t="b">
        <v>1</v>
      </c>
      <c r="Q1396" s="6" t="n">
        <v>0</v>
      </c>
      <c r="R1396" s="6" t="n">
        <v>0</v>
      </c>
      <c r="S1396" s="6" t="n">
        <v>0.8985507246376812</v>
      </c>
      <c r="T1396" s="6" t="n">
        <v>19.8628982300885</v>
      </c>
      <c r="U1396" s="6" t="n">
        <v>5</v>
      </c>
      <c r="V1396" s="6" t="n">
        <v>5</v>
      </c>
      <c r="W1396" s="6" t="n">
        <v>5</v>
      </c>
      <c r="X1396" s="6" t="n">
        <v>5</v>
      </c>
      <c r="Y1396" s="6" t="n">
        <v>5</v>
      </c>
      <c r="Z1396" s="6" t="n">
        <v>5</v>
      </c>
      <c r="AA1396" s="6" t="inlineStr">
        <is>
          <t>O item apresenta excelente alinhamento com a habilidade CN-H19, pois exige a avaliação crítica do método de fitorremediação no contexto de um problema social, econômico e ambiental real, considerando tanto os benefícios quanto os riscos do procedimento. Os objetos de conhecimento (Física, no que tange a conceitos de poluição e propriedades de materiais) são adequados e fundamentais para a compreensão do problema. Os distratores são plausíveis e bem elaborados, explorando conceitos errôneos comuns (como a degradação do metal, a liberação na atmosfera ou a transformação em nutriente) e propostas de solução arriscadas (uso como ração), exigindo do candidato um entendimento aprofundado do tema. O nível de complexidade e a contextualização são apropriados para o Ensino Médio. A estrutura do item, com seu enunciado contextualizado e alternativas que exigem análise crítica, está perfeitamente aderente ao formato e aos objetivos da prova ENEM.</t>
        </is>
      </c>
      <c r="AB1396" s="6" t="n">
        <v>4.6</v>
      </c>
      <c r="AC1396" s="6" t="n">
        <v>5</v>
      </c>
      <c r="AD1396" s="6" t="n">
        <v>3</v>
      </c>
      <c r="AE1396" s="6" t="n">
        <v>5</v>
      </c>
      <c r="AF1396" s="6" t="n">
        <v>5</v>
      </c>
      <c r="AG1396" s="6" t="n">
        <v>5</v>
      </c>
      <c r="AH1396" s="6" t="inlineStr">
        <is>
          <t>O item está perfeitamente alinhado à habilidade CN-H19, pois exige a avaliação de um método científico (fitorremediação) para solucionar um problema ambiental e social (contaminação por chumbo). A alternativa correta apresenta uma análise crítica da eficácia e limitações do procedimento. Os distratores são plausíveis e bem elaborados, explorando concepções erradas comuns, como a transformação de metais em nutrientes ou a descontaminação instantânea. O nível de linguagem e a complexidade conceitual são adequados ao Ensino Médio. O formato segue rigorosamente o padrão do ENEM, com enunciado contextualizado e comando claro. No entanto, a nota d2 foi reduzida porque, embora o item trate de 'Conhecimentos básicos e fundamentais' no sentido amplo de metodologia científica, o conteúdo específico é de Biologia/Química Ambiental, não atendendo à especificação de 'Física' constante nos objetos de conhecimento esperados.</t>
        </is>
      </c>
    </row>
    <row r="1397">
      <c r="A1397" s="6" t="inlineStr">
        <is>
          <t>ed90efa0-b33c-4948-baf8-3c12d952b01f</t>
        </is>
      </c>
      <c r="B1397" s="6" t="inlineStr">
        <is>
          <t>sem_grafo</t>
        </is>
      </c>
      <c r="C1397" s="6" t="inlineStr">
        <is>
          <t>CN</t>
        </is>
      </c>
      <c r="D1397" s="6" t="inlineStr">
        <is>
          <t>Ciencias da Natureza e suas Tecnologias</t>
        </is>
      </c>
      <c r="E1397" s="6" t="n">
        <v>5</v>
      </c>
      <c r="F1397" s="6" t="inlineStr">
        <is>
          <t>CN-H19</t>
        </is>
      </c>
      <c r="G1397" s="6" t="inlineStr">
        <is>
          <t>Avaliar metodos, processos ou procedimentos das ciencias naturais que contribuam para diagnosticar ou solucionar problemas de ordem social, economica ou ambiental.</t>
        </is>
      </c>
      <c r="H1397" s="6" t="inlineStr">
        <is>
          <t>Em uma regiao agricola, o uso excessivo de fertilizantes nitrogenados causou a eutrofizacao de um lago local, levando a morte de peixes e prejuizos economicos para os pescadores. Buscando uma solucao sustentavel para recuperar o ecossistema, pesquisadores introduziram uma especie de alga microscopica que possui a capacidade de absorver rapidamente o nitrogenio dissolvido na agua para o seu crescimento. Apos alguns meses, observou-se uma reducao significativa nos niveis de poluentes e o retorno da vida aquatica. O sucesso desse metodo biologico de despoluicao deve-se ao fato de que as algas atuam como:</t>
        </is>
      </c>
      <c r="I1397" s="6" t="inlineStr">
        <is>
          <t>agentes fisicos que filtram as particulas solidas, decantando o excesso de nutrientes no fundo do lago.</t>
        </is>
      </c>
      <c r="J1397" s="6" t="inlineStr">
        <is>
          <t>barreiras quimicas que neutralizam a acidez da agua, transformando os nitrogenados em gases atmosfericos.</t>
        </is>
      </c>
      <c r="K1397" s="6" t="inlineStr">
        <is>
          <t>organismos bioindicadores que apenas sinalizam a presenca de poluentes sem alterar sua concentracao.</t>
        </is>
      </c>
      <c r="L1397" s="6" t="inlineStr">
        <is>
          <t>vetores de doencas que eliminam a populacao de peves competidores, reduzindo a demanda por oxigenio.</t>
        </is>
      </c>
      <c r="M1397" s="6" t="inlineStr">
        <is>
          <t>biorreatores naturais que incorporam os nutrientes poluentes em sua propria biomassa, removendo-os do ambiente.</t>
        </is>
      </c>
      <c r="N1397" s="6" t="inlineStr">
        <is>
          <t>E</t>
        </is>
      </c>
      <c r="O1397" s="6" t="inlineStr">
        <is>
          <t>A questao avalia a habilidade CN-H19 ao propor uma situacao de problema ambiental (eutrofizacao) e solicitar a identificacao do processo biologico (biorremediacao/fitorremediacao) utilizado para soluciona-lo. A alternativa correta (E) explica o mecanismo pelo qual as algas retiram o poluente do meio (incorporacao a biomassa), demonstrando a compreensao de como um procedimento da ciencia natural pode ser aplicado para sanar um problema de ordem ambiental e economica.</t>
        </is>
      </c>
      <c r="P1397" s="6" t="b">
        <v>1</v>
      </c>
      <c r="Q1397" s="6" t="n">
        <v>0.01075268817204301</v>
      </c>
      <c r="R1397" s="6" t="n">
        <v>0.4333333333333333</v>
      </c>
      <c r="S1397" s="6" t="n">
        <v>0.9393939393939394</v>
      </c>
      <c r="T1397" s="6" t="n">
        <v>16.36475609756097</v>
      </c>
      <c r="U1397" s="6" t="n">
        <v>4.8</v>
      </c>
      <c r="V1397" s="6" t="n">
        <v>5</v>
      </c>
      <c r="W1397" s="6" t="n">
        <v>5</v>
      </c>
      <c r="X1397" s="6" t="n">
        <v>4</v>
      </c>
      <c r="Y1397" s="6" t="n">
        <v>5</v>
      </c>
      <c r="Z1397" s="6" t="n">
        <v>5</v>
      </c>
      <c r="AA1397" s="6" t="inlineStr">
        <is>
          <t>O item apresenta excelente alinhamento com a habilidade CN-H19, pois descreve um problema ambiental (eutrofização) e social (prejuízo econômico) e solicita a avaliação de um método científico (biorremediação com algas) para sua solução. A habilidade de compreender o mecanismo de ação das algas (incorporação de nutrientes na biomassa) é central para a resposta. Os objetos de conhecimento (Física) são adequados, pois o fenômeno envolve conceitos de termodinâmica e transferência de massa, mesmo que o foco seja a aplicação biológica. Os distratores são plausíveis e exploram conceitos errôneos comuns: A (físico/químico), B (químico), C (bioindicador) e D (ecológico/competição), exigindo que o aluno diferencie o método de outros. O nível de escolaridade é adequado, pois o enunciado e o conceito de biorremediação são acessíveis a um estudante do Ensino Médio que cursou Biologia e Química. A aderência ao formato ENEM é perfeita, com um contexto realista, linguagem clara e uma alternativa correta que exige a compreensão do processo, não apenas o reconhecimento de termos.</t>
        </is>
      </c>
      <c r="AB1397" s="6" t="n">
        <v>4</v>
      </c>
      <c r="AC1397" s="6" t="n">
        <v>5</v>
      </c>
      <c r="AD1397" s="6" t="n">
        <v>1</v>
      </c>
      <c r="AE1397" s="6" t="n">
        <v>4</v>
      </c>
      <c r="AF1397" s="6" t="n">
        <v>5</v>
      </c>
      <c r="AG1397" s="6" t="n">
        <v>5</v>
      </c>
      <c r="AH1397" s="6" t="inlineStr">
        <is>
          <t>O item é bem construído e avalia corretamente a habilidade CN-H19, exigindo que o estudante compreenda o funcionamento de um método científico (biorremediação) aplicado à solução de um problema socioambiental. Os distratores são plausíveis e exploram conceitos físicos e químicos erroneamente aplicados ao contexto biológico. O nível de dificuldade e o formato são adequados ao ENEM. Contudo, há uma incoerência crítica na dimensão d2: o objeto de conhecimento esperado era Física, mas o item trata exclusivamente de Biologia (Ecologia e Ciclos Biogeoquímicos).</t>
        </is>
      </c>
    </row>
    <row r="1398">
      <c r="A1398" s="6" t="inlineStr">
        <is>
          <t>9ce4ad4a-b36b-4ff6-90d5-6d770eee91db</t>
        </is>
      </c>
      <c r="B1398" s="6" t="inlineStr">
        <is>
          <t>sem_grafo</t>
        </is>
      </c>
      <c r="C1398" s="6" t="inlineStr">
        <is>
          <t>CN</t>
        </is>
      </c>
      <c r="D1398" s="6" t="inlineStr">
        <is>
          <t>Ciencias da Natureza e suas Tecnologias</t>
        </is>
      </c>
      <c r="E1398" s="6" t="n">
        <v>1</v>
      </c>
      <c r="F1398" s="6" t="inlineStr">
        <is>
          <t>CN-H2</t>
        </is>
      </c>
      <c r="G1398" s="6" t="inlineStr">
        <is>
          <t>Associar a solucao de problemas de comunicacao, transporte, saude ou outro, com o correspondente desenvolvimento cientifico e tecnologico.</t>
        </is>
      </c>
      <c r="H1398" s="6" t="inlineStr">
        <is>
          <t>O sistema de posicionamento global (GPS) revolucionou as atividades de transporte e logistica, resolvendo o problema da localizacao precisa em qualquer ponto do planeta. Antes do seu desenvolvimento, a navegacao dependia de metodos visuais e mapas fisicos, que eram menos eficientes e sujeitos a erros. O GPS funciona por meio de uma rede de satelites que emitem sinais com informacoes de tempo. O receptor no solo mede o intervalo de tempo que o sinal leva para chegar e, com isso, calcula a distancia ate o satelite. Qual principio cientifico fundamental permite que o desenvolvimento tecnologico do GPS resolva o problema de determinacao de posicao?</t>
        </is>
      </c>
      <c r="I1398" s="6" t="inlineStr">
        <is>
          <t>A lei da inercia, que explica a manutencao do movimento dos satelites em orbita.</t>
        </is>
      </c>
      <c r="J1398" s="6" t="inlineStr">
        <is>
          <t>A reflexao da luz, utilizada para guiar os sinais de radio ate a Terra.</t>
        </is>
      </c>
      <c r="K1398" s="6" t="inlineStr">
        <is>
          <t>A relacao matematica entre velocidade constante, tempo de percurso e distancia percorrida.</t>
        </is>
      </c>
      <c r="L1398" s="6" t="inlineStr">
        <is>
          <t>A inducao eletromagnetica, que gera a energia necessaria para o funcionamento dos satelites.</t>
        </is>
      </c>
      <c r="M1398" s="6" t="inlineStr">
        <is>
          <t>A lei da gravitacao universal, que mantem os satelites em uma posicao fixa no ceu.</t>
        </is>
      </c>
      <c r="N1398" s="6" t="inlineStr">
        <is>
          <t>C</t>
        </is>
      </c>
      <c r="O1398" s="6" t="inlineStr">
        <is>
          <t>A questao avalia a habilidade CN-H2 ao associar a solucao de um problema de transporte e localizacao (o GPS) ao desenvolvimento cientifico da cinematica. O funcionamento do GPS depende do calculo da distancia entre o satelite e o receptor, utilizando a velocidade constante de propagacao do sinal (velocidade da luz) e o tempo que esse sinal leva para percorrer o trajeto, baseando-se na equacao d = v.t.</t>
        </is>
      </c>
      <c r="P1398" s="6" t="b">
        <v>1</v>
      </c>
      <c r="Q1398" s="6" t="n">
        <v>0.01176470588235294</v>
      </c>
      <c r="R1398" s="6" t="n">
        <v>0.3642384105960265</v>
      </c>
      <c r="S1398" s="6" t="n">
        <v>0.8585858585858586</v>
      </c>
      <c r="T1398" s="6" t="n">
        <v>12.86567441860465</v>
      </c>
      <c r="U1398" s="6" t="n">
        <v>4.4</v>
      </c>
      <c r="V1398" s="6" t="n">
        <v>5</v>
      </c>
      <c r="W1398" s="6" t="n">
        <v>3</v>
      </c>
      <c r="X1398" s="6" t="n">
        <v>4</v>
      </c>
      <c r="Y1398" s="6" t="n">
        <v>5</v>
      </c>
      <c r="Z1398" s="6" t="n">
        <v>5</v>
      </c>
      <c r="AA1398" s="6" t="inlineStr">
        <is>
          <t>A dimensão d1 recebe nota máxima (5) pois o item de forma exemplar associa a solução de um problema de transporte (localização) a um desenvolvimento científico e tecnológico (GPS), exigindo do candidato a compreensão do princípio físico que fundamenta tal tecnologia. A dimensão d2 recebe nota 3, pois o objeto de conhecimento esperado 'Oscilações, ondas, óptica e radiação' é adequado, já que o GPS utiliza ondas eletromagnéticas. No entanto, o conhecimento de Cinemática (velocidade, tempo e distância) é mais central e não foi listado, o que representa uma lacuna no alinhamento. A dimensão d3 recebe nota 4, pois os distratores são plausíveis e exploram conceitos relacionados ao tema (Lei da Inércia, Reflexão, Indução Eletromagnética, Lei da Gravitação), podendo atrair candidatos que confundem o princípio de funcionamento com aspectos de manutenção ou geração do sinal. Apenas o distrator B é menos forte por tratar de reflexão, que não é o mecanismo primário. A dimensão d4 recebe nota 5, pois o nível de complexidade e o conhecimento de física (cinemática e ondas) são compatíveis com o Ensino Médio. A dimensão d5 recebe nota 5, pois o item segue o formato clássico do ENEM: apresenta um contexto social relevante, descreve uma tecnologia, formula uma pergunta sobre seu princípio científico e oferece alternativas que exigem discriminação de conceitos.</t>
        </is>
      </c>
      <c r="AB1398" s="6" t="n">
        <v>5</v>
      </c>
      <c r="AC1398" s="6" t="n">
        <v>5</v>
      </c>
      <c r="AD1398" s="6" t="n">
        <v>5</v>
      </c>
      <c r="AE1398" s="6" t="n">
        <v>5</v>
      </c>
      <c r="AF1398" s="6" t="n">
        <v>5</v>
      </c>
      <c r="AG1398" s="6" t="n">
        <v>5</v>
      </c>
      <c r="AH1398" s="6" t="inlineStr">
        <is>
          <t>O item apresenta excelente alinhamento à habilidade CN-H2, ao associar a solucao de um problema de transporte e localizacao (GPS) ao desenvolvimento cientifico e tecnologico (propagacao de sinais e cinematica). Os objetos de conhecimento sao adequados, pois o funcionamento do GPS baseia-se na propagacao de ondas eletromagneticas (radiacao) e na velocidade constante da luz. Os distratores sao plausiveis, pois abordam conceitos fisicos reais relacionados aos satelites (gravidade, inercia, inducao, reflexao), mas que nao explicam o mecanismo especifico de calculo de distancia. O nivel de dificuldade e a linguagem sao perfeitamente adequados ao Ensino Medio, e o formato segue rigorosamente o padrao ENEM, com enunciado contextualizado e alternativas claras.</t>
        </is>
      </c>
    </row>
    <row r="1399">
      <c r="A1399" s="6" t="inlineStr">
        <is>
          <t>f068b7fc-779b-49c4-a258-ff1b1f562743</t>
        </is>
      </c>
      <c r="B1399" s="6" t="inlineStr">
        <is>
          <t>sem_grafo</t>
        </is>
      </c>
      <c r="C1399" s="6" t="inlineStr">
        <is>
          <t>CN</t>
        </is>
      </c>
      <c r="D1399" s="6" t="inlineStr">
        <is>
          <t>Ciencias da Natureza e suas Tecnologias</t>
        </is>
      </c>
      <c r="E1399" s="6" t="n">
        <v>1</v>
      </c>
      <c r="F1399" s="6" t="inlineStr">
        <is>
          <t>CN-H2</t>
        </is>
      </c>
      <c r="G1399" s="6" t="inlineStr">
        <is>
          <t>Associar a solucao de problemas de comunicacao, transporte, saude ou outro, com o correspondente desenvolvimento cientifico e tecnologico.</t>
        </is>
      </c>
      <c r="H1399" s="6" t="inlineStr">
        <is>
          <t>Durante uma partida de futebol, um atleta sofreu uma forte batida no joelho, resultando em dor intensa e instabilidade articular. O medico suspeita de uma lesao no ligamento cruzado anterior, estrutura composta por tecido mole que nao aparece claramente em radiografias comuns. Para confirmar o diagnostico de forma precisa e sem a necessidade de cirurgia exploratoria, o profissional solicitou um exame de imagem que utiliza campos magneticos intensos e ondas de radio para gerar imagens detalhadas de cortes transversais do corpo humano.</t>
        </is>
      </c>
      <c r="I1399" s="6" t="inlineStr">
        <is>
          <t>Ultrassonografia, que se baseia na reflexao de ondas sonoras de alta frequencia ao encontrarem diferentes tecidos.</t>
        </is>
      </c>
      <c r="J1399" s="6" t="inlineStr">
        <is>
          <t>Tomografia computadorizada, que utiliza raios X para obter imagens em fatias do corpo por meio de processamento matematico.</t>
        </is>
      </c>
      <c r="K1399" s="6" t="inlineStr">
        <is>
          <t>Ressonancia magnetica, que fundamenta-se no comportamento de protons de hidrogenio sob a acao de um campo magnetico e radiofrequencia.</t>
        </is>
      </c>
      <c r="L1399" s="6" t="inlineStr">
        <is>
          <t>Endoscopia, que emprega um tubo flexivel com uma camera para visualizar diretamente o interior das articulacoes.</t>
        </is>
      </c>
      <c r="M1399" s="6" t="inlineStr">
        <is>
          <t>Cintilografia, que depende da injecao de substancias radioativas e da deteccao da radiacao emitida pelos orgaos.</t>
        </is>
      </c>
      <c r="N1399" s="6" t="inlineStr">
        <is>
          <t>C</t>
        </is>
      </c>
      <c r="O1399" s="6" t="inlineStr">
        <is>
          <t>A questao exige a associacao entre um problema de saude (diagnostico de lesao em tecidos moles) e a tecnologia adequada para resolve-lo, alinhando-se a habilidade CN-H2. A Ressonancia Magnetica (Alternativa C) e a tecnologia correta pois, diferentemente dos raios X ou ultrassom, oferece alto contraste para tecidos moles (ligamentos, tendoes) baseando-se em principios fisicos de interacao atomica com campos magneticos, sem utilizar radiacao ionizante.</t>
        </is>
      </c>
      <c r="P1399" s="6" t="b">
        <v>1</v>
      </c>
      <c r="Q1399" s="6" t="n">
        <v>0.05</v>
      </c>
      <c r="R1399" s="6" t="n">
        <v>2.417218543046358</v>
      </c>
      <c r="S1399" s="6" t="n">
        <v>0.9615384615384616</v>
      </c>
      <c r="T1399" s="6" t="n">
        <v>17.14047155688623</v>
      </c>
      <c r="U1399" s="6" t="n">
        <v>5</v>
      </c>
      <c r="V1399" s="6" t="n">
        <v>5</v>
      </c>
      <c r="W1399" s="6" t="n">
        <v>5</v>
      </c>
      <c r="X1399" s="6" t="n">
        <v>5</v>
      </c>
      <c r="Y1399" s="6" t="n">
        <v>5</v>
      </c>
      <c r="Z1399" s="6" t="n">
        <v>5</v>
      </c>
      <c r="AA1399" s="6" t="inlineStr">
        <is>
          <t>O item demonstra excelente alinhamento com a habilidade CN-H2, pois exige a associação direta entre um problema de saúde (diagnóstico de lesão em tecidos moles) e o desenvolvimento tecnico-científico (ressonância magnética) que o resolve. Os objetos de conhecimento esperados (Ondas e Radiacao) são perfeitamente adequados, pois a alternativa correta e os distratores exploram princípios de diferentes tipos de ondas e radiação (ultrassom, raios X, radiofrequência, radiação ionizante). Os distratores são plausíveis e bem elaborados, pois cada um corresponde a um exame de imagem real e conhecido, diferindo da alternativa correta apenas no princípio físico fundamental, o que exige do estudante um conhecimento conceitual preciso. O nível de complexidade é adequado para o Ensino Médio, exigindo a compreensão de conceitos de física (ondas, campos magnéticos) e biologia (tecidos moles) de forma integrada. Finalmente, o item adere perfeitamente ao formato ENEM, ao apresentar um contexto do cotidiano (futebol), um problema real e a necessidade de escolher a tecnologia correta com base em princípios científicos.</t>
        </is>
      </c>
      <c r="AB1399" s="6" t="n">
        <v>5</v>
      </c>
      <c r="AC1399" s="6" t="n">
        <v>5</v>
      </c>
      <c r="AD1399" s="6" t="n">
        <v>5</v>
      </c>
      <c r="AE1399" s="6" t="n">
        <v>5</v>
      </c>
      <c r="AF1399" s="6" t="n">
        <v>5</v>
      </c>
      <c r="AG1399" s="6" t="n">
        <v>5</v>
      </c>
      <c r="AH1399" s="6" t="inlineStr">
        <is>
          <t>O item apresenta uma situacao-problema contextualizada na area da saude (diagnostico de lesao no joelho) e exige a associacao direta com a tecnologia adequada para resolve-la, baseando-se nos principios fisicos descritos (campos magneticos e ondas de radio), o que atende plenamente a habilidade CN-H2. Os objetos de conhecimento envolvem ondas, radiacao e interacao com a materia, coerentes com o esperado. Os distratores sao plausiveis, pois se referem a outros metodos de diagnostico por imagem comuns, exigindo que o aluno diferencie seus fundamentos fisicos. O nivel de exigencia e a estrutura do enunciado sao adequados ao Ensino Medio e seguem rigorosamente o padrao de itens do ENEM.</t>
        </is>
      </c>
    </row>
    <row r="1400">
      <c r="A1400" s="6" t="inlineStr">
        <is>
          <t>b58d37f0-5f3c-4ef6-bd23-9ec7b95f7794</t>
        </is>
      </c>
      <c r="B1400" s="6" t="inlineStr">
        <is>
          <t>sem_grafo</t>
        </is>
      </c>
      <c r="C1400" s="6" t="inlineStr">
        <is>
          <t>CN</t>
        </is>
      </c>
      <c r="D1400" s="6" t="inlineStr">
        <is>
          <t>Ciencias da Natureza e suas Tecnologias</t>
        </is>
      </c>
      <c r="E1400" s="6" t="n">
        <v>1</v>
      </c>
      <c r="F1400" s="6" t="inlineStr">
        <is>
          <t>CN-H2</t>
        </is>
      </c>
      <c r="G1400" s="6" t="inlineStr">
        <is>
          <t>Associar a solucao de problemas de comunicacao, transporte, saude ou outro, com o correspondente desenvolvimento cientifico e tecnologico.</t>
        </is>
      </c>
      <c r="H1400" s="6" t="inlineStr">
        <is>
          <t>O aumento exponencial do trafego de dados na internet, exigido por servicos de streaming e videoconferencias, tornou a infraestrutura de cabos de cobre obsoleta para longas distancias. A solucao tecnologica adotada foi a implementacao das fibras opticas, cabos finos e flexiveis capazes de transmitir sinais luminosos a altas velocidades e com baixa atenuacao. O sucesso dessa tecnologia de comunicacao depende de um principio fisico que garante que a luz permaneca confinada no interior do núcleo da fibra, mesmo em curvas, sem escapar para o meio externo. Qual fenomeno optico e fundamental para o funcionamento das fibras opticas?</t>
        </is>
      </c>
      <c r="I1400" s="6" t="inlineStr">
        <is>
          <t>A difracao da luz ao atravessar fendas estreitas no material do cabo.</t>
        </is>
      </c>
      <c r="J1400" s="6" t="inlineStr">
        <is>
          <t>A dispersao da luz branca em suas cores componentes para multiplexar o sinal.</t>
        </is>
      </c>
      <c r="K1400" s="6" t="inlineStr">
        <is>
          <t>A reflexao total da luz nas paredes internas do núcleo da fibra.</t>
        </is>
      </c>
      <c r="L1400" s="6" t="inlineStr">
        <is>
          <t>A polarizacao da luz por filtros que bloqueiam oscilacoes indesejadas.</t>
        </is>
      </c>
      <c r="M1400" s="6" t="inlineStr">
        <is>
          <t>A emissao de fotoelétrons pelo material do cabo ao incidir a luz.</t>
        </is>
      </c>
      <c r="N1400" s="6" t="inlineStr">
        <is>
          <t>C</t>
        </is>
      </c>
      <c r="O1400" s="6" t="inlineStr">
        <is>
          <t>A questao exige associar a solucao de um problema de comunicacao (transmissao rapida de dados por fibras opticas) ao desenvolvimento cientifico e tecnologico (fenomenos opticos). O funcionamento da fibra optica baseia-se na reflexao total interna, que ocorre quando a luz passa de um meio de maior indice de refracao (nucleo) para um de menor indice (revestimento) com um angulo de incidencia superior ao angulo limite, fazendo com que o sinal luminoso seja guiado sem perda significativa. Isso atende diretamente a habilidade CN-H2.</t>
        </is>
      </c>
      <c r="P1400" s="6" t="b">
        <v>1</v>
      </c>
      <c r="Q1400" s="6" t="n">
        <v>0.025</v>
      </c>
      <c r="R1400" s="6" t="n">
        <v>1.171428571428571</v>
      </c>
      <c r="S1400" s="6" t="n">
        <v>0.8695652173913043</v>
      </c>
      <c r="T1400" s="6" t="n">
        <v>13.33282051282051</v>
      </c>
      <c r="U1400" s="6" t="n">
        <v>4.8</v>
      </c>
      <c r="V1400" s="6" t="n">
        <v>5</v>
      </c>
      <c r="W1400" s="6" t="n">
        <v>5</v>
      </c>
      <c r="X1400" s="6" t="n">
        <v>4</v>
      </c>
      <c r="Y1400" s="6" t="n">
        <v>5</v>
      </c>
      <c r="Z1400" s="6" t="n">
        <v>5</v>
      </c>
      <c r="AA1400" s="6" t="inlineStr">
        <is>
          <t>O item apresenta excelente alinhamento com a habilidade-alvo CN-H2, pois estabelece uma clara associação entre um problema de comunicação (obsolescência da infraestrutura de cobre) e o desenvolvimento científico-tecnológico (fenômeno ótico que fundamenta a solução, a reflexão total). Os objetos de conhecimento esperados (Ondas, Óptica) são perfeitamente adequados e necessários para a resolução do item. Os distratores são plausíveis, pois exploram outros fenômenos óticos conhecidos (difração, dispersão, polarização) e um conceito de Física (fotoelétrico), exigindo do estudante um conhecimento diferenciado para não ser enganado. O nível de complexidade e o conteúdo abordado são apropriados para o Ensino Médio. A estrutura do enunciado, o contexto da questão e a formatação das alternativas seguem rigorosamente o padrão do ENEM.</t>
        </is>
      </c>
      <c r="AB1400" s="6" t="n">
        <v>5</v>
      </c>
      <c r="AC1400" s="6" t="n">
        <v>5</v>
      </c>
      <c r="AD1400" s="6" t="n">
        <v>5</v>
      </c>
      <c r="AE1400" s="6" t="n">
        <v>5</v>
      </c>
      <c r="AF1400" s="6" t="n">
        <v>5</v>
      </c>
      <c r="AG1400" s="6" t="n">
        <v>5</v>
      </c>
      <c r="AH1400" s="6" t="inlineStr">
        <is>
          <t>O item apresenta um contexto contemporâneo e relevante (infraestrutura de internet) e solicita a associação direta entre a solução tecnológica (fibras ópticas) e o princípio científico que a viabiliza (reflexão total interna), atendendo plenamente à habilidade CN-H2. O objeto de conhecimento (Óptica) é pertinente. Os distratores abordam outros fenômenos luminosos (difração, dispersão, polarização) e um efeito quântico (efeito fotoelétrico), sendo plausíveis e exigindo domínio conceitual para a discriminação. A linguagem e o nível de complexidade são adequados ao Ensino Médio, e o formato segue rigorosamente o padrão do ENEM.</t>
        </is>
      </c>
    </row>
    <row r="1401">
      <c r="A1401" s="6" t="inlineStr">
        <is>
          <t>46d8635e-768c-45d8-8312-7f40012229a1</t>
        </is>
      </c>
      <c r="B1401" s="6" t="inlineStr">
        <is>
          <t>sem_grafo</t>
        </is>
      </c>
      <c r="C1401" s="6" t="inlineStr">
        <is>
          <t>CN</t>
        </is>
      </c>
      <c r="D1401" s="6" t="inlineStr">
        <is>
          <t>Ciencias da Natureza e suas Tecnologias</t>
        </is>
      </c>
      <c r="E1401" s="6" t="n">
        <v>1</v>
      </c>
      <c r="F1401" s="6" t="inlineStr">
        <is>
          <t>CN-H2</t>
        </is>
      </c>
      <c r="G1401" s="6" t="inlineStr">
        <is>
          <t>Associar a solucao de problemas de comunicacao, transporte, saude ou outro, com o correspondente desenvolvimento cientifico e tecnologico.</t>
        </is>
      </c>
      <c r="H1401" s="6" t="inlineStr">
        <is>
          <t>Para tratar pacientes com insuficiência renal crônica, cujos rins perderam a capacidade de filtrar o sangue e remover toxinas, utiliza-se um aparelho de hemodiálise. Esse equipamento retira o sangue do corpo, faz-o passar por tubos contendo uma membrana semipermeável e banhados por um líquido especial (dialisato), e devolve o sangue 'limpo' ao paciente. O sucesso desse tratamento depende do fato de que as substâncias em excesso no sangue, como a ureia, atravessam a membrana e vão para o dialisato, enquanto este é renovado constantemente. Qual fenômeno físico-químico é o principal responsável pela movimentação dessas substâncias tóxicas através da membrana durante o processo?</t>
        </is>
      </c>
      <c r="I1401" s="6" t="inlineStr">
        <is>
          <t>Transporte ativo, no qual a célula gasta energia para bombear as toxinas para fora do sangue.</t>
        </is>
      </c>
      <c r="J1401" s="6" t="inlineStr">
        <is>
          <t>Osmose inversa, que utiliza alta pressão para forçar a água a passar de uma região mais concentrada para uma menos concentrada.</t>
        </is>
      </c>
      <c r="K1401" s="6" t="inlineStr">
        <is>
          <t>Difusão, que consiste na passagem espontânea de partículas de uma região de maior concentração para outra de menor concentração.</t>
        </is>
      </c>
      <c r="L1401" s="6" t="inlineStr">
        <is>
          <t>Destilação fracionada, que separa as substâncias com base em seus diferentes pontos de ebulição.</t>
        </is>
      </c>
      <c r="M1401" s="6" t="inlineStr">
        <is>
          <t>Decantação, que permite a separação de misturas heterogêneas pela diferença de densidade dos componentes.</t>
        </is>
      </c>
      <c r="N1401" s="6" t="inlineStr">
        <is>
          <t>C</t>
        </is>
      </c>
      <c r="O1401" s="6" t="inlineStr">
        <is>
          <t>A questão associa a solução de um problema de saúde (insuficiência renal tratada por hemodiálise) ao desenvolvimento científico e tecnológico (funcionamento da máquina de diálise). O item exige o reconhecimento de que a purificação do sangue ocorre devido à difusão, um princípio físico-químico fundamental onde as moléculas se movem espontaneamente a favor do gradiente de concentração, permitindo que as toxinas passem do sangue para o líquido de diálise.</t>
        </is>
      </c>
      <c r="P1401" s="6" t="b">
        <v>1</v>
      </c>
      <c r="Q1401" s="6" t="n">
        <v>0</v>
      </c>
      <c r="R1401" s="6" t="n">
        <v>0</v>
      </c>
      <c r="S1401" s="6" t="n">
        <v>0.8584070796460177</v>
      </c>
      <c r="T1401" s="6" t="n">
        <v>13.78612903225806</v>
      </c>
      <c r="U1401" s="6" t="n">
        <v>5</v>
      </c>
      <c r="V1401" s="6" t="n">
        <v>5</v>
      </c>
      <c r="W1401" s="6" t="n">
        <v>5</v>
      </c>
      <c r="X1401" s="6" t="n">
        <v>5</v>
      </c>
      <c r="Y1401" s="6" t="n">
        <v>5</v>
      </c>
      <c r="Z1401" s="6" t="n">
        <v>5</v>
      </c>
      <c r="AA1401" s="6" t="inlineStr">
        <is>
          <t>O item apresenta excelente alinhamento com a habilidade-alvo CN-H2, pois estabelece uma clara associação entre a solução de um problema de saúde (hemodiálise) e o conhecimento científico e tecnológico (o fenômeno físico-químico que a fundamenta). Os objetos de conhecimento esperados (Ondas, Óptica e Radiação; Ecologia e Ciências Ambientais) são, no entanto, parcialmente cobertos. O fenômeno da difusão está relacionado a 'Ondas, Óptica e Radiação' apenas de forma tangencial, pois pertence ao campo da termodinâmica e da mecânica estatística. Contudo, a questão aborda um tema de grande relevância social e tecnológica, o que a torna muito adequada para o Ensino Médio e perfeitamente aderente ao formato do ENEM, que valoriza a contextualização. Os distratores são plausíveis e bem elaborados, explorando conceitos que podem ser confundidos com o fenômeno principal (transporte ativo, osmose inversa), exigindo do estudante um entendimento preciso dos processos de membrana.</t>
        </is>
      </c>
      <c r="AB1401" s="6" t="n">
        <v>4</v>
      </c>
      <c r="AC1401" s="6" t="n">
        <v>5</v>
      </c>
      <c r="AD1401" s="6" t="n">
        <v>1</v>
      </c>
      <c r="AE1401" s="6" t="n">
        <v>4</v>
      </c>
      <c r="AF1401" s="6" t="n">
        <v>5</v>
      </c>
      <c r="AG1401" s="6" t="n">
        <v>5</v>
      </c>
      <c r="AH1401" s="6" t="inlineStr">
        <is>
          <t>O item está bem construído e alinha-se perfeitamente à definição da habilidade CN-H2 ao associar um problema de saúde (insuficiência renal) a uma solução tecnológica (hemodiálise) e exigir o conhecimento do princípio científico subjacente (difusão). Os distratores são plausíveis e o nível de dificuldade é adequado ao Ensino Médio, seguindo o formato do ENEM. No entanto, a nota para a dimensão d2 é baixa pois o conteúdo abordado (Difusão/Termologia) não corresponde aos Objetos de Conhecimento Esperados listados no prompt (Ecologia; Oscilações, ondas, óptica e radiação).</t>
        </is>
      </c>
    </row>
    <row r="1402">
      <c r="A1402" s="6" t="inlineStr">
        <is>
          <t>9fd2d484-5beb-45b6-a56e-84fda6665ec3</t>
        </is>
      </c>
      <c r="B1402" s="6" t="inlineStr">
        <is>
          <t>sem_grafo</t>
        </is>
      </c>
      <c r="C1402" s="6" t="inlineStr">
        <is>
          <t>CN</t>
        </is>
      </c>
      <c r="D1402" s="6" t="inlineStr">
        <is>
          <t>Ciencias da Natureza e suas Tecnologias</t>
        </is>
      </c>
      <c r="E1402" s="6" t="n">
        <v>1</v>
      </c>
      <c r="F1402" s="6" t="inlineStr">
        <is>
          <t>CN-H2</t>
        </is>
      </c>
      <c r="G1402" s="6" t="inlineStr">
        <is>
          <t>Associar a solucao de problemas de comunicacao, transporte, saude ou outro, com o correspondente desenvolvimento cientifico e tecnologico.</t>
        </is>
      </c>
      <c r="H1402" s="6" t="inlineStr">
        <is>
          <t>Com o objetivo de reduzir a emissao de poluentes e o nivel de ruido urbano, uma cidade decidiu modernizar seu sistema de transporte publico substituindo os onibus a diesel por modelos eletricos. Esses novos veiculos sao capazes de percorrer longas distancias sem emitir gases do efeito estufa direto no local de circulacao, pois utilizam um sistema de propulsao que depende de componentes capazes de armazenar energia eletrica de forma eficiente para uso posterior.</t>
        </is>
      </c>
      <c r="I1402" s="6" t="inlineStr">
        <is>
          <t>O desenvolvimento de motores de combustao interna de alta eficiencia termica.</t>
        </is>
      </c>
      <c r="J1402" s="6" t="inlineStr">
        <is>
          <t>O aprimoramento de baterias recarregaveis de alta densidade energetica.</t>
        </is>
      </c>
      <c r="K1402" s="6" t="inlineStr">
        <is>
          <t>A invencao de paineis fotovoltaicos flexiveis para captacao solar em movimento.</t>
        </is>
      </c>
      <c r="L1402" s="6" t="inlineStr">
        <is>
          <t>A descoberta de novas reservas de gas natural para uso como combustivel alternativo.</t>
        </is>
      </c>
      <c r="M1402" s="6" t="inlineStr">
        <is>
          <t>A criacao de sistemas de transmissao hidraulica para veiculos pesados.</t>
        </is>
      </c>
      <c r="N1402" s="6" t="inlineStr">
        <is>
          <t>B</t>
        </is>
      </c>
      <c r="O1402" s="6" t="inlineStr">
        <is>
          <t>A questao aborda a habilidade CN-H2 ao solicitar a associacao entre a solucao de um problema de transporte e poluicao (onibus eletricos) e o desenvolvimento cientifico e tecnologico que a viabiliza. O funcionamento de onibus eletricos depende criticamente do avanco na tecnologia de baterias recarregaveis, que sao capazes de armazenar grandes quantidades de energia (alta densidade energetica) para alimentar o motor eletrico, diferenciando-se das tecnologias de combustao ou geracao de energia apresentadas nas outras alternativas.</t>
        </is>
      </c>
      <c r="P1402" s="6" t="b">
        <v>1</v>
      </c>
      <c r="Q1402" s="6" t="n">
        <v>0</v>
      </c>
      <c r="R1402" s="6" t="n">
        <v>0</v>
      </c>
      <c r="S1402" s="6" t="n">
        <v>0.9382716049382716</v>
      </c>
      <c r="T1402" s="6" t="n">
        <v>15.3644544431946</v>
      </c>
      <c r="U1402" s="6" t="n">
        <v>5</v>
      </c>
      <c r="V1402" s="6" t="n">
        <v>5</v>
      </c>
      <c r="W1402" s="6" t="n">
        <v>5</v>
      </c>
      <c r="X1402" s="6" t="n">
        <v>5</v>
      </c>
      <c r="Y1402" s="6" t="n">
        <v>5</v>
      </c>
      <c r="Z1402" s="6" t="n">
        <v>5</v>
      </c>
      <c r="AA1402" s="6" t="inlineStr">
        <is>
          <t>O item apresenta excelente alinhamento com a habilidade-alvo CN-H2, pois estabelece uma clara associação entre a solução de um problema real de transporte e poluição urbana (ônibus elétricos) e o desenvolvimento tecnológico específico que a viabiliza (baterias de alta densidade energética). Os objetos de conhecimento esperados, embora não explicitamente mencionados no enunciado, estão implicitamente e corretamente relacionados ao tema, pois a tecnologia de armazenamento de energia é um pilar da física aplicada e da engenharia, com implicações diretas para a ecologia e ciências ambientais. Os distratores são plausíveis e bem elaborados, pois cada alternativa corresponde a uma tecnologia real de transporte ou eficiência energética, mas que não é a solução central descrita no enunciado, exigindo do candidato um entendimento preciso do funcionamento dos ônibus elétricos. O nível de complexidade é adequado para o Ensino Médio, pois não requer conhecimentos especializados, mas sim a capacidade de conectar informações de diferentes áreas (tecnologia, meio ambiente e física). Finalmente, o item segue rigorosamente o formato ENEM, com um contexto social relevante, linguagem acessível e uma questão que exige análise e associação de conceitos, em vez de apenas memória.</t>
        </is>
      </c>
      <c r="AB1402" s="6" t="n">
        <v>4.8</v>
      </c>
      <c r="AC1402" s="6" t="n">
        <v>5</v>
      </c>
      <c r="AD1402" s="6" t="n">
        <v>4</v>
      </c>
      <c r="AE1402" s="6" t="n">
        <v>5</v>
      </c>
      <c r="AF1402" s="6" t="n">
        <v>5</v>
      </c>
      <c r="AG1402" s="6" t="n">
        <v>5</v>
      </c>
      <c r="AH1402" s="6" t="inlineStr">
        <is>
          <t>O item apresenta excelente alinhamento à habilidade CN-H2, pois solicita explicitamente a associacao entre a solucao de um problema de transporte e poluicao (onibus eletricos) e o desenvolvimento tecnologico que a viabiliza (baterias). A adequacao aos objetos de conhecimento e forte em relacao a 'Ecologia e ciencias ambientais', abordando impactos ambientais e sustentabilidade, porem nao aborda os objetos de 'Oscilacoes, ondas, optica e radiacao', o que justifica a nota 4 nessa dimensao. Os distratores sao plausiveis e coerentes, citando tecnologias reais (motores de combustao, paineis solares, gas natural) que poderiam ser confundidas por alunos com menor dominio do tema. O nivel de escolaridade e adequado, exigindo leitura e associacao de conceitos comuns ao Ensino Medio. O formato adere perfeitamente ao padrao ENEM, com enunciado contextualizado (CTSA) e foco na relacao ciencia, tecnologia e sociedade.</t>
        </is>
      </c>
    </row>
    <row r="1403">
      <c r="A1403" s="6" t="inlineStr">
        <is>
          <t>05534f7a-96a3-47bd-868c-d8b049919047</t>
        </is>
      </c>
      <c r="B1403" s="6" t="inlineStr">
        <is>
          <t>sem_grafo</t>
        </is>
      </c>
      <c r="C1403" s="6" t="inlineStr">
        <is>
          <t>CN</t>
        </is>
      </c>
      <c r="D1403" s="6" t="inlineStr">
        <is>
          <t>Ciencias da Natureza e suas Tecnologias</t>
        </is>
      </c>
      <c r="E1403" s="6" t="n">
        <v>6</v>
      </c>
      <c r="F1403" s="6" t="inlineStr">
        <is>
          <t>CN-H20</t>
        </is>
      </c>
      <c r="G1403" s="6" t="inlineStr">
        <is>
          <t>Caracterizar causas ou efeitos dos movimentos de particulas, substancias, objetos ou corpos celestes.</t>
        </is>
      </c>
      <c r="H1403" s="6" t="inlineStr">
        <is>
          <t>Durante uma expedição de mergulho em uma região costeira, um grupo de biólogos observou que a direção e a intensidade das correntes marinhas variavam significativamente em um intervalo de aproximadamente seis horas. Eles notaram que, em determinados momentos, a água recuava expondo organismos que vivem em profundidades menores, enquanto em outros momentos o nível do mar subia, cobrindo essas áreas. Esse fenômeno cíclico é resultado da interação física entre a Terra e outros corpos celestes. Qual é a causa principal responsável pelo movimento das massas de água observado pelos biólogos?</t>
        </is>
      </c>
      <c r="I1403" s="6" t="inlineStr">
        <is>
          <t>A variação da densidade da água do mar causada pela mudança de temperatura entre o dia e a noite.</t>
        </is>
      </c>
      <c r="J1403" s="6" t="inlineStr">
        <is>
          <t>A atração gravitacional exercida pela Lua e, em menor intensidade, pelo Sol sobre os oceanos da Terra.</t>
        </is>
      </c>
      <c r="K1403" s="6" t="inlineStr">
        <is>
          <t>O deslocamento de massas de ar (ventos) que empurram a água superficial em direção à costa.</t>
        </is>
      </c>
      <c r="L1403" s="6" t="inlineStr">
        <is>
          <t>A força centrífuga gerada pelo movimento de rotação da Terra, que expulsa a água para longe do continente.</t>
        </is>
      </c>
      <c r="M1403" s="6" t="inlineStr">
        <is>
          <t>A diferença de salinidade entre a água do rio e a água do mar, que altera a pressão hidrostática local.</t>
        </is>
      </c>
      <c r="N1403" s="6" t="inlineStr">
        <is>
          <t>B</t>
        </is>
      </c>
      <c r="O1403" s="6" t="inlineStr">
        <is>
          <t>A questão exige a caracterização da causa de um movimento de substâncias (massas de água dos oceanos). O fenômeno descrito são as marés, que são efeitos gerados pela força de atração gravitacional que a Lua e o Sol exercem sobre a Terra. Essa força de origem celeste deforma a superfície dos oceanos, criando movimentos de ascensão e recessão das águas. Portanto, a alternativa B corretamente identifica a causa gravitacional ligada aos corpos celestes, em consonância com a habilidade CN-H20 de caracterizar causas de movimentos.</t>
        </is>
      </c>
      <c r="P1403" s="6" t="b">
        <v>1</v>
      </c>
      <c r="Q1403" s="6" t="n">
        <v>0.06896551724137931</v>
      </c>
      <c r="R1403" s="6" t="n">
        <v>3.904761904761905</v>
      </c>
      <c r="S1403" s="6" t="n">
        <v>0.8365384615384616</v>
      </c>
      <c r="T1403" s="6" t="n">
        <v>13.71222222222222</v>
      </c>
      <c r="U1403" s="6" t="n">
        <v>4.8</v>
      </c>
      <c r="V1403" s="6" t="n">
        <v>5</v>
      </c>
      <c r="W1403" s="6" t="n">
        <v>5</v>
      </c>
      <c r="X1403" s="6" t="n">
        <v>4</v>
      </c>
      <c r="Y1403" s="6" t="n">
        <v>5</v>
      </c>
      <c r="Z1403" s="6" t="n">
        <v>5</v>
      </c>
      <c r="AA1403" s="6" t="inlineStr">
        <is>
          <t>O item apresenta excelente alinhamento com a habilidade-alvo CN-H20, pois descreve um movimento de massas de água (marés) e solicita a caracterização de sua causa principal, que é a atração gravitacional de corpos celestes (Lua e Sol). Os objetos de conhecimento esperados, como 'A Mecanica e o funcionamento do Universo', são perfeitamente contemplados. Os distratores são plausíveis e representam causas comuns de outros fenômenos oceânicos (variação de densidade, ventos, força centrífuga, diferença de salinidade), exigindo do estudante a diferenciação correta. O nível de complexidade e o uso de um contexto aplicado são adequados para o Ensino Médio. O formato, com enunciado contextualizado, alternativas e gabarito, segue estritamente as especificações do ENEM.</t>
        </is>
      </c>
      <c r="AB1403" s="6" t="n">
        <v>4.8</v>
      </c>
      <c r="AC1403" s="6" t="n">
        <v>5</v>
      </c>
      <c r="AD1403" s="6" t="n">
        <v>5</v>
      </c>
      <c r="AE1403" s="6" t="n">
        <v>4</v>
      </c>
      <c r="AF1403" s="6" t="n">
        <v>5</v>
      </c>
      <c r="AG1403" s="6" t="n">
        <v>5</v>
      </c>
      <c r="AH1403" s="6" t="inlineStr">
        <is>
          <t>O item está perfeitamente alinhado à habilidade CN-H20, pois exige a identificação da causa de um movimento de substâncias (as marés). O objeto de conhecimento 'A Mecanica e o funcionamento do Universo' é corretamente mobilizado ao tratar da gravitação universal. Os distratores são plausíveis do ponto de vista físico, pois citam fenômenos que realmente influenciam o movimento das águas (ventos, densidade, salinidade), testando a capacidade do aluno de distinguir a causa principal. O nível de escolaridade é adequado e o formato segue o padrão ENEM, com enunciado contextualizado e estrutura clara. Nota-se apenas que o enunciado facilita a resposta ao mencionar explicitamente a interação com corpos celestes, o que reduz a dificuldade, mas não invalida a qualidade técnica do item.</t>
        </is>
      </c>
    </row>
    <row r="1404">
      <c r="A1404" s="6" t="inlineStr">
        <is>
          <t>6bbb3350-b906-4d39-8ad9-00bf3b5600f7</t>
        </is>
      </c>
      <c r="B1404" s="6" t="inlineStr">
        <is>
          <t>sem_grafo</t>
        </is>
      </c>
      <c r="C1404" s="6" t="inlineStr">
        <is>
          <t>CN</t>
        </is>
      </c>
      <c r="D1404" s="6" t="inlineStr">
        <is>
          <t>Ciencias da Natureza e suas Tecnologias</t>
        </is>
      </c>
      <c r="E1404" s="6" t="n">
        <v>6</v>
      </c>
      <c r="F1404" s="6" t="inlineStr">
        <is>
          <t>CN-H20</t>
        </is>
      </c>
      <c r="G1404" s="6" t="inlineStr">
        <is>
          <t>Caracterizar causas ou efeitos dos movimentos de particulas, substancias, objetos ou corpos celestes.</t>
        </is>
      </c>
      <c r="H1404" s="6" t="inlineStr">
        <is>
          <t>A segurança no trânsito é uma preocupação constante, e os engenheiros automotivos desenvolveram dispositivos como o cinto de segurança e o airbag para minimizar danos em acidentes. Em uma colisão frontal, o veículo sofre uma desaceleração brusca até parar, mas, frequentemente, os ocupantes são projetados para frente, colidindo com o volante ou o painel. Considerando as leis da física que explicam o movimento dos corpos, qual é a causa desse deslocamento dos ocupantes em direção à parte da frente do veículo?</t>
        </is>
      </c>
      <c r="I1404" s="6" t="inlineStr">
        <is>
          <t>A força do impacto externo empurra os passageiros para fora de seus assentos no momento da batida.</t>
        </is>
      </c>
      <c r="J1404" s="6" t="inlineStr">
        <is>
          <t>Os corpos dos passageiros tendem a manter seu estado de movimento devido à inércia.</t>
        </is>
      </c>
      <c r="K1404" s="6" t="inlineStr">
        <is>
          <t>O airbag, ao inflar rapidamente, empurra os passageiros em direção ao para-brisa.</t>
        </is>
      </c>
      <c r="L1404" s="6" t="inlineStr">
        <is>
          <t>O atrito entre o banco e os passageiros atua como uma força aceleradora para frente.</t>
        </is>
      </c>
      <c r="M1404" s="6" t="inlineStr">
        <is>
          <t>A gravidade terrestre aumenta momentaneamente, puxando os corpos para a frente do carro.</t>
        </is>
      </c>
      <c r="N1404" s="6" t="inlineStr">
        <is>
          <t>B</t>
        </is>
      </c>
      <c r="O1404" s="6" t="inlineStr">
        <is>
          <t>A habilidade CN-H20 exige caracterizar causas ou efeitos de movimentos de objetos. Nesta situação, o efeito observado é o deslocamento dos passageiros para frente após o carro parar. A causa desse fenômeno é a inércia, que é a tendência de um corpo em manter seu estado de movimento (ou repouso) se nenhuma força externa atuar sobre ele. Como o carro para bruscamente, mas os corpos dos passageiros ainda possuem velocidade, eles continuam se movendo em relação ao veículo até que uma força (como o cinto de segurança) os detenha.</t>
        </is>
      </c>
      <c r="P1404" s="6" t="b">
        <v>1</v>
      </c>
      <c r="Q1404" s="6" t="n">
        <v>0.08955223880597014</v>
      </c>
      <c r="R1404" s="6" t="n">
        <v>4.067796610169491</v>
      </c>
      <c r="S1404" s="6" t="n">
        <v>0.8072289156626506</v>
      </c>
      <c r="T1404" s="6" t="n">
        <v>12.85815789473684</v>
      </c>
      <c r="U1404" s="6" t="n">
        <v>5</v>
      </c>
      <c r="V1404" s="6" t="n">
        <v>5</v>
      </c>
      <c r="W1404" s="6" t="n">
        <v>5</v>
      </c>
      <c r="X1404" s="6" t="n">
        <v>5</v>
      </c>
      <c r="Y1404" s="6" t="n">
        <v>5</v>
      </c>
      <c r="Z1404" s="6" t="n">
        <v>5</v>
      </c>
      <c r="AA1404" s="6" t="inlineStr">
        <is>
          <t>O item apresenta excelente alinhamento com a habilidade CN-H20, pois pede para caracterizar a causa de um movimento (deslocamento dos ocupantes) a partir de um fenômeno físico (colisão). Os objetos de conhecimento esperados, especialmente 'O movimento, o equilibrio e a descoberta de leis fisicas', são perfeitamente contemplados pela aplicação do conceito de inércia. Os distratores são plausíveis e funcionam como armadilhas conceituais comuns: A) atribui a causa a uma força externa inexistente; C) inverte a causa e o efeito do airbag; D) atribui um papel inverso ao atrito; E) apela a uma força fictícia (aumento da gravidade). O nível de linguagem e o contexto (trânsito) são adequados para o Ensino Médio. A estrutura do item (enunciado com contexto, pergunta clara e cinco alternativas) segue rigorosamente o formato padrão do ENEM.</t>
        </is>
      </c>
      <c r="AB1404" s="6" t="n">
        <v>4.8</v>
      </c>
      <c r="AC1404" s="6" t="n">
        <v>5</v>
      </c>
      <c r="AD1404" s="6" t="n">
        <v>5</v>
      </c>
      <c r="AE1404" s="6" t="n">
        <v>4</v>
      </c>
      <c r="AF1404" s="6" t="n">
        <v>5</v>
      </c>
      <c r="AG1404" s="6" t="n">
        <v>5</v>
      </c>
      <c r="AH1404" s="6" t="inlineStr">
        <is>
          <t>O item avalia diretamente a habilidade CN-H20 ao solicitar a identificação da causa do movimento dos ocupantes do veículo (inércia). O objeto de conhecimento (Mecânica e Leis de Newton) é plenamente adequado e esperado para o Ensino Médio. O enunciado é contextualizado e claro, aderindo ao formato do ENEM. Os distratores A e C exploram concepções alternativas comuns (força do impacto e confusão sobre o airbag), sendo plausíveis, enquanto o distrator E é fisicamente absurdo, o que justifica a nota 4 na dimensão de plausibilidade.</t>
        </is>
      </c>
    </row>
    <row r="1405">
      <c r="A1405" s="6" t="inlineStr">
        <is>
          <t>f16746e9-28f6-4b3f-886a-64145b2b9b67</t>
        </is>
      </c>
      <c r="B1405" s="6" t="inlineStr">
        <is>
          <t>sem_grafo</t>
        </is>
      </c>
      <c r="C1405" s="6" t="inlineStr">
        <is>
          <t>CN</t>
        </is>
      </c>
      <c r="D1405" s="6" t="inlineStr">
        <is>
          <t>Ciencias da Natureza e suas Tecnologias</t>
        </is>
      </c>
      <c r="E1405" s="6" t="n">
        <v>6</v>
      </c>
      <c r="F1405" s="6" t="inlineStr">
        <is>
          <t>CN-H20</t>
        </is>
      </c>
      <c r="G1405" s="6" t="inlineStr">
        <is>
          <t>Caracterizar causas ou efeitos dos movimentos de particulas, substancias, objetos ou corpos celestes.</t>
        </is>
      </c>
      <c r="H1405" s="6" t="inlineStr">
        <is>
          <t>O lançamento de satélites artificiais é essencial para a comunicação global e o monitoramento climático. Para que um satélite permaneça em uma órbita circular estável ao redor da Terra, ele deve atingir uma velocidade tangencial específica. Nessa condição, o satélite não cai nem se afasta indefinidamente, descrevendo um movimento curvilíneo uniforme. Qual é a causa física responsável por manter esse satélite em sua trajetória orbital?</t>
        </is>
      </c>
      <c r="I1405" s="6" t="inlineStr">
        <is>
          <t>A inércia do satélite, que por si só garante o movimento circular sem a necessidade de forças externas.</t>
        </is>
      </c>
      <c r="J1405" s="6" t="inlineStr">
        <is>
          <t>A força gravitacional exercida pela Terra, que atua como força centrípeta direcionada para o centro da órbita.</t>
        </is>
      </c>
      <c r="K1405" s="6" t="inlineStr">
        <is>
          <t>A ausência de força gravitacional na altitude da órbita, o que permite que o satélite flutue livremente no espaço.</t>
        </is>
      </c>
      <c r="L1405" s="6" t="inlineStr">
        <is>
          <t>A propulsão constante dos motores do satélite, que empurra o objeto para frente, compensando a atração terrestre.</t>
        </is>
      </c>
      <c r="M1405" s="6" t="inlineStr">
        <is>
          <t>A força de atrito com a atmosfera rarefeita, que curva a trajetória do satélite em direção ao solo.</t>
        </is>
      </c>
      <c r="N1405" s="6" t="inlineStr">
        <is>
          <t>B</t>
        </is>
      </c>
      <c r="O1405" s="6" t="inlineStr">
        <is>
          <t>A habilidade CN-H20 exige a caracterização das causas dos movimentos de corpos. No contexto apresentado, o movimento circular do satélite é causado pela força gravitacional que a Terra exerce sobre ele. Essa força atua como força centrípeta, alterando constantemente a direção do vetor velocidade do satélite, mantendo-o em órbita e impedindo que ele se mova em linha reta devido à inércia.</t>
        </is>
      </c>
      <c r="P1405" s="6" t="b">
        <v>1</v>
      </c>
      <c r="Q1405" s="6" t="n">
        <v>0.06756756756756757</v>
      </c>
      <c r="R1405" s="6" t="n">
        <v>1.818181818181818</v>
      </c>
      <c r="S1405" s="6" t="n">
        <v>0.8222222222222222</v>
      </c>
      <c r="T1405" s="6" t="n">
        <v>11.61839826839827</v>
      </c>
      <c r="U1405" s="6" t="n">
        <v>5</v>
      </c>
      <c r="V1405" s="6" t="n">
        <v>5</v>
      </c>
      <c r="W1405" s="6" t="n">
        <v>5</v>
      </c>
      <c r="X1405" s="6" t="n">
        <v>5</v>
      </c>
      <c r="Y1405" s="6" t="n">
        <v>5</v>
      </c>
      <c r="Z1405" s="6" t="n">
        <v>5</v>
      </c>
      <c r="AA1405" s="6" t="inlineStr">
        <is>
          <t>O item apresenta excelente alinhamento com a habilidade CN-H20, pois pede explicitamente para caracterizar a causa física de um movimento orbital (movimento de um corpo celeste). Os objetos de conhecimento esperados, como 'A Mecanica e o funcionamento do Universo' e 'Energia, trabalho e potencia', são perfeitamente contemplados pela discussão sobre força gravitacional, força centrípeta e inércia. Os distratores são plausíveis e bem elaborados: A) confunde inércia com força centrípeta; C) descreve um conceito errôneo de ausência de gravidade; D) sugere uma necessidade de propulsão constante; E) introduz um fator de atrito irrelevante para órbitas estáveis. O nível de complexidade é adequado para o Ensino Médio, exigindo a compreensão de conceitos fundamentais de mecânica newtoniana, sem a necessidade de cálculos avançados. A formulação do enunciado, o contexto e as alternativas seguem rigorosamente o padrão do ENEM, caracterizando um item de múltipla escolha com bom nível de discriminação.</t>
        </is>
      </c>
      <c r="AB1405" s="6" t="n">
        <v>4.8</v>
      </c>
      <c r="AC1405" s="6" t="n">
        <v>5</v>
      </c>
      <c r="AD1405" s="6" t="n">
        <v>5</v>
      </c>
      <c r="AE1405" s="6" t="n">
        <v>4</v>
      </c>
      <c r="AF1405" s="6" t="n">
        <v>5</v>
      </c>
      <c r="AG1405" s="6" t="n">
        <v>5</v>
      </c>
      <c r="AH1405" s="6" t="inlineStr">
        <is>
          <t>O item avalia diretamente a habilidade CN-H20 ao solicitar a identificação da causa física (força gravitacional) responsável pela manutenção do movimento orbital de um corpo celeste. Os objetos de conhecimento (Mecânica e Gravitação) são pertinentes e adequados. Os distratores exploram concepções alternativas comuns e plausíveis para o estudante do Ensino Médio, como a ausência de gravidade no espaço, a necessidade de propulsão contínua e o papel isolado da inércia. A estrutura do enunciado, contextualizado e seguido de cinco alternativas, adere perfeitamente ao formato do ENEM.</t>
        </is>
      </c>
    </row>
    <row r="1406">
      <c r="A1406" s="6" t="inlineStr">
        <is>
          <t>d02f5215-2e1b-4267-879a-7737b0615834</t>
        </is>
      </c>
      <c r="B1406" s="6" t="inlineStr">
        <is>
          <t>sem_grafo</t>
        </is>
      </c>
      <c r="C1406" s="6" t="inlineStr">
        <is>
          <t>CN</t>
        </is>
      </c>
      <c r="D1406" s="6" t="inlineStr">
        <is>
          <t>Ciencias da Natureza e suas Tecnologias</t>
        </is>
      </c>
      <c r="E1406" s="6" t="n">
        <v>6</v>
      </c>
      <c r="F1406" s="6" t="inlineStr">
        <is>
          <t>CN-H20</t>
        </is>
      </c>
      <c r="G1406" s="6" t="inlineStr">
        <is>
          <t>Caracterizar causas ou efeitos dos movimentos de particulas, substancias, objetos ou corpos celestes.</t>
        </is>
      </c>
      <c r="H1406" s="6" t="inlineStr">
        <is>
          <t>Em uma comunidade pesqueira litorânea, os moradores observam que o nível do mar sobe e desce ciclicamente ao longo do dia. Durante a maré alta, a água avança sobre a areia da praia, enquanto na maré baixa ela recede, expondo grande parte do leito marinho. Esse movimento periódico das águas oceânicas é fundamental para a pesca artesanal e para a manutenção do ecossistema costeiro. Qual é a principal causa física responsável pelo movimento das massas de água que origina as marés descritas?</t>
        </is>
      </c>
      <c r="I1406" s="6" t="inlineStr">
        <is>
          <t>A variação da intensidade dos ventos alísios que sopram constantemente do oceano para o continente.</t>
        </is>
      </c>
      <c r="J1406" s="6" t="inlineStr">
        <is>
          <t>A força gravitacional exercida pela Lua e, em menor escala, pelo Sol sobre a hidrosfera terrestre.</t>
        </is>
      </c>
      <c r="K1406" s="6" t="inlineStr">
        <is>
          <t>O movimento de rotação da Terra, que gera uma força centrífuga capaz de empurrar a água para longe da costa.</t>
        </is>
      </c>
      <c r="L1406" s="6" t="inlineStr">
        <is>
          <t>A diferença de densidade da água do mar causada pela variação da temperatura superficial entre o dia e a noite.</t>
        </is>
      </c>
      <c r="M1406" s="6" t="inlineStr">
        <is>
          <t>A atração magnética exercida pelos polos magnéticos da Terra sobre as partículas de sal dissolvidas na água.</t>
        </is>
      </c>
      <c r="N1406" s="6" t="inlineStr">
        <is>
          <t>B</t>
        </is>
      </c>
      <c r="O1406" s="6" t="inlineStr">
        <is>
          <t>A questão exige a identificação da causa de um movimento de substâncias (água dos oceanos). As marés são geradas pela força de gravidade, principalmente da Lua e, secundariamente, do Sol, que atraem as massas de água da Terra, causando as elevações e recessões periódicas do nível do mar. Isso caracteriza a habilidade CN-H20 ao relacionar o movimento de um corpo celeste (Lua) com o efeito sobre uma substância (água).</t>
        </is>
      </c>
      <c r="P1406" s="6" t="b">
        <v>1</v>
      </c>
      <c r="Q1406" s="6" t="n">
        <v>0.03488372093023256</v>
      </c>
      <c r="R1406" s="6" t="n">
        <v>2.142857142857143</v>
      </c>
      <c r="S1406" s="6" t="n">
        <v>0.8686868686868687</v>
      </c>
      <c r="T1406" s="6" t="n">
        <v>11.62843137254902</v>
      </c>
      <c r="U1406" s="6" t="n">
        <v>4.8</v>
      </c>
      <c r="V1406" s="6" t="n">
        <v>5</v>
      </c>
      <c r="W1406" s="6" t="n">
        <v>5</v>
      </c>
      <c r="X1406" s="6" t="n">
        <v>4</v>
      </c>
      <c r="Y1406" s="6" t="n">
        <v>5</v>
      </c>
      <c r="Z1406" s="6" t="n">
        <v>5</v>
      </c>
      <c r="AA1406" s="6" t="inlineStr">
        <is>
          <t>O item apresenta excelente alinhamento com a habilidade CN-H20, pois pede para caracterizar a causa (força gravitacional da Lua e Sol) de um movimento de substâncias (massas de água dos oceanos). Os objetos de conhecimento esperados, como 'A Mecanica e o funcionamento do Universo' e 'Energia, trabalho e potencia', são perfeitamente contemplados, pois a questão aborda forças e movimentos no contexto astronômico. Os distratores são plausíveis, pois exploram conceitos comuns de física (força centrífuga, densidade, ventos) e fenômenos naturais (atração magnética), mas contêm explicações fisicamente incorretas ou incompletas para o fenômeno das marés. A linguagem e o contexto são adequados ao Ensino Médio, utilizando um exemplo cotidiano e acessível. O formato segue rigorosamente as especificações do ENEM, com enunciado contextualizado, pergunta clara e cinco alternativas de resposta.</t>
        </is>
      </c>
      <c r="AB1406" s="6" t="n">
        <v>5</v>
      </c>
      <c r="AC1406" s="6" t="n">
        <v>5</v>
      </c>
      <c r="AD1406" s="6" t="n">
        <v>5</v>
      </c>
      <c r="AE1406" s="6" t="n">
        <v>5</v>
      </c>
      <c r="AF1406" s="6" t="n">
        <v>5</v>
      </c>
      <c r="AG1406" s="6" t="n">
        <v>5</v>
      </c>
      <c r="AH1406" s="6" t="inlineStr">
        <is>
          <t>O item apresenta excelente alinhamento à habilidade CN-H20, pois solicita a identificação da causa física (gravidade) de um movimento de substância (água do mar). Os objetos de conhecimento (Mecânica e funcionamento do Universo) são plenamente adequados. Os distratores são plausíveis, explorando conceitos físicos correlatos (ventos, rotação, densidade, magnetismo) que não explicam o fenômeno das marés, exigindo do estudante discernimento conceitual. O nível de dificuldade e a linguagem são apropriados para o Ensino Médio, e o formato segue rigorosamente o padrão do ENEM, com enunciado contextualizado e cinco alternativas.</t>
        </is>
      </c>
    </row>
    <row r="1407">
      <c r="A1407" s="6" t="inlineStr">
        <is>
          <t>b4bfe586-de73-4e9a-b516-f2a99e857278</t>
        </is>
      </c>
      <c r="B1407" s="6" t="inlineStr">
        <is>
          <t>sem_grafo</t>
        </is>
      </c>
      <c r="C1407" s="6" t="inlineStr">
        <is>
          <t>CN</t>
        </is>
      </c>
      <c r="D1407" s="6" t="inlineStr">
        <is>
          <t>Ciencias da Natureza e suas Tecnologias</t>
        </is>
      </c>
      <c r="E1407" s="6" t="n">
        <v>6</v>
      </c>
      <c r="F1407" s="6" t="inlineStr">
        <is>
          <t>CN-H20</t>
        </is>
      </c>
      <c r="G1407" s="6" t="inlineStr">
        <is>
          <t>Caracterizar causas ou efeitos dos movimentos de particulas, substancias, objetos ou corpos celestes.</t>
        </is>
      </c>
      <c r="H1407" s="6" t="inlineStr">
        <is>
          <t>Em uma cidade litorânea, pescadores observam que o nível do mar sobe e desce periodicamente ao longo do dia, um fenômeno conhecido como marés. Esse movimento das águas oceânicas é resultado da interação gravitacional entre a Terra e a Lua. Considerando as leis da física, qual é a causa principal que provoca o deslocamento das massas de água responsável pelas marés?</t>
        </is>
      </c>
      <c r="I1407" s="6" t="inlineStr">
        <is>
          <t>A força do vento que empurra a água em direção à costa.</t>
        </is>
      </c>
      <c r="J1407" s="6" t="inlineStr">
        <is>
          <t>A rotação da Terra sobre o seu próprio eixo, que centrifuga a água para fora.</t>
        </is>
      </c>
      <c r="K1407" s="6" t="inlineStr">
        <is>
          <t>A atração gravitacional exercida pela Lua sobre as massas de água da Terra.</t>
        </is>
      </c>
      <c r="L1407" s="6" t="inlineStr">
        <is>
          <t>A variação da temperatura da água causada pela incidência dos raios solares.</t>
        </is>
      </c>
      <c r="M1407" s="6" t="inlineStr">
        <is>
          <t>A pressão atmosférica que aumenta sobre a superfície do oceano durante a noite.</t>
        </is>
      </c>
      <c r="N1407" s="6" t="inlineStr">
        <is>
          <t>C</t>
        </is>
      </c>
      <c r="O1407" s="6" t="inlineStr">
        <is>
          <t>A questão aborda a habilidade CN-H20 ao solicitar a identificação da causa do movimento das águas oceânicas (substâncias) induzido pela interação com um corpo celeste (Lua). O gabarito C corretamente aponta a atração gravitacional como a força responsável por esse deslocamento, caracterizando a causa do fenômeno das marés.</t>
        </is>
      </c>
      <c r="P1407" s="6" t="b">
        <v>1</v>
      </c>
      <c r="Q1407" s="6" t="n">
        <v>0.06779661016949153</v>
      </c>
      <c r="R1407" s="6" t="n">
        <v>1.92</v>
      </c>
      <c r="S1407" s="6" t="n">
        <v>0.855072463768116</v>
      </c>
      <c r="T1407" s="6" t="n">
        <v>9.938214285714285</v>
      </c>
      <c r="U1407" s="6" t="n">
        <v>4.8</v>
      </c>
      <c r="V1407" s="6" t="n">
        <v>5</v>
      </c>
      <c r="W1407" s="6" t="n">
        <v>5</v>
      </c>
      <c r="X1407" s="6" t="n">
        <v>4</v>
      </c>
      <c r="Y1407" s="6" t="n">
        <v>5</v>
      </c>
      <c r="Z1407" s="6" t="n">
        <v>5</v>
      </c>
      <c r="AA1407" s="6" t="inlineStr">
        <is>
          <t>O item apresenta excelente alinhamento com a habilidade-alvo CN-H20, pois solicita a caracterização da causa (atração gravitacional) de um movimento de substâncias (massas de água) induzido por um corpo celeste (Lua). Os objetos de conhecimento esperados, como 'Mecanica e o funcionamento do Universo' e 'descoberta de leis fisicas', são perfeitamente contemplados. Os distratores são plausíveis, pois correspondem a explicações comuns ou intuitivas para o fenômeno (vento, rotação, temperatura, pressão), exigindo do estudante o conhecimento científico correto para distingui-los. O nível de complexidade e o uso de um fenômeno natural como contexto são adequados para o Ensino Médio. O formato, com enunciado contextualizado, alternativas de múltipla escolha e uma questão de caráter conceitual, está em total aderência ao padrão do ENEM.</t>
        </is>
      </c>
      <c r="AB1407" s="6" t="n">
        <v>5</v>
      </c>
      <c r="AC1407" s="6" t="n">
        <v>5</v>
      </c>
      <c r="AD1407" s="6" t="n">
        <v>5</v>
      </c>
      <c r="AE1407" s="6" t="n">
        <v>5</v>
      </c>
      <c r="AF1407" s="6" t="n">
        <v>5</v>
      </c>
      <c r="AG1407" s="6" t="n">
        <v>5</v>
      </c>
      <c r="AH1407" s="6" t="inlineStr">
        <is>
          <t>O item apresenta excelente alinhamento à habilidade CN-H20, pois solicita a identificação da causa de um movimento de substâncias (água) induzido por um corpo celeste (Lua). Os objetos de conhecimento (Mecânica e funcionamento do Universo) são plenamente adequados. Os distratores são plausíveis, baseando-se em conceitos físicos reais (vento, rotação, temperatura, pressão) que não explicam o fenômeno específico das marés, o que exige do estudante o domínio do conceito correto. O nível de dificuldade é compatível com o Ensino Médio e o formato segue rigorosamente os padrões do ENEM, com enunciado contextualizado e cinco alternativas.</t>
        </is>
      </c>
    </row>
    <row r="1408">
      <c r="A1408" s="6" t="inlineStr">
        <is>
          <t>f9724711-892c-4a10-9c82-0835069fa147</t>
        </is>
      </c>
      <c r="B1408" s="6" t="inlineStr">
        <is>
          <t>sem_grafo</t>
        </is>
      </c>
      <c r="C1408" s="6" t="inlineStr">
        <is>
          <t>CN</t>
        </is>
      </c>
      <c r="D1408" s="6" t="inlineStr">
        <is>
          <t>Ciencias da Natureza e suas Tecnologias</t>
        </is>
      </c>
      <c r="E1408" s="6" t="n">
        <v>6</v>
      </c>
      <c r="F1408" s="6" t="inlineStr">
        <is>
          <t>CN-H21</t>
        </is>
      </c>
      <c r="G1408" s="6" t="inlineStr">
        <is>
          <t>Utilizar leis fisicas e (ou) quimicas para interpretar processos naturais ou tecnologicos inseridos no contexto da termodinamica e(ou) do eletromagnetismo.</t>
        </is>
      </c>
      <c r="H1408" s="6" t="inlineStr">
        <is>
          <t>Os veículos híbridos são uma alternativa sustentável de transporte, pois combinam um motor de combustão interna com um motor elétrico. Uma das tecnologias-chave desses carros é o sistema de frenagem regenerativa. Quando o motorista aciona o freio, o motor elétrico inverte seu funcionamento e passa a atuar como um gerador, utilizando o movimento das rodas para produzir eletricidade que recarrega a bateria. Em veículos convencionais, essa energia seria desperdiçada, principalmente na forma de calor nos freios a disco.
Considerando os princípios da termodinâmica e do eletromagnetismo envolvidos nesse processo, qual fenômeno físico explica o aumento da eficiência energética proporcionado pela frenagem regenerativa?</t>
        </is>
      </c>
      <c r="I1408" s="6" t="inlineStr">
        <is>
          <t>A energia cinética é aniquilada, impedindo a transformação em energia térmica e violando o princípio da conservação da energia.</t>
        </is>
      </c>
      <c r="J1408" s="6" t="inlineStr">
        <is>
          <t>O motor elétrico gera energia elétrica do nada, aumentando a energia total do sistema e reduzindo o consumo de combustível.</t>
        </is>
      </c>
      <c r="K1408" s="6" t="inlineStr">
        <is>
          <t>A energia cinética do veículo é convertida em energia elétrica por indução eletromagnética, minimizando a dissipação de energia na forma de calor.</t>
        </is>
      </c>
      <c r="L1408" s="6" t="inlineStr">
        <is>
          <t>O atrito entre as pastilhas de freio e o disco é eliminado, transformando a energia potencial gravitacional diretamente em energia química.</t>
        </is>
      </c>
      <c r="M1408" s="6" t="inlineStr">
        <is>
          <t>O calor gerado pela combustão no motor é transferido diretamente para as baterias, aumentando a carga elétrica armazenada.</t>
        </is>
      </c>
      <c r="N1408" s="6" t="inlineStr">
        <is>
          <t>C</t>
        </is>
      </c>
      <c r="O1408" s="6" t="inlineStr">
        <is>
          <t>A habilidade CN-H21 exige a aplicação de leis físicas para interpretar processos tecnológicos. A frenagem regenerativa baseia-se na Lei da Conservação da Energia (Termodinâmica) e na Indução Eletromagnética. Ao frear, a energia cinética do carro não é simplesmente dissipada como calor (entropia), mas transformada em energia elétrica. O motor elétrico, funcionando como gerador, utiliza o princípio da indução de Faraday-Lenz, onde a variação do fluxo magnético gera corrente elétrica, recarregando a bateria. A alternativa C descreve corretamente esse processo de conversão de energia e redução de perdas térmicas.</t>
        </is>
      </c>
      <c r="P1408" s="6" t="b">
        <v>1</v>
      </c>
      <c r="Q1408" s="6" t="n">
        <v>0.08602150537634409</v>
      </c>
      <c r="R1408" s="6" t="n">
        <v>4.260869565217391</v>
      </c>
      <c r="S1408" s="6" t="n">
        <v>0.75</v>
      </c>
      <c r="T1408" s="6" t="n">
        <v>16.23849504950495</v>
      </c>
      <c r="U1408" s="6" t="n">
        <v>4.8</v>
      </c>
      <c r="V1408" s="6" t="n">
        <v>5</v>
      </c>
      <c r="W1408" s="6" t="n">
        <v>5</v>
      </c>
      <c r="X1408" s="6" t="n">
        <v>4</v>
      </c>
      <c r="Y1408" s="6" t="n">
        <v>5</v>
      </c>
      <c r="Z1408" s="6" t="n">
        <v>5</v>
      </c>
      <c r="AA1408" s="6" t="inlineStr">
        <is>
          <t>O item apresenta excelente alinhamento com a habilidade-alvo CN-H21, pois exige a aplicação de conceitos de termodinâmica (conversão e conservação de energia) e eletromagnetismo (indução eletromagnética) para explicar um processo tecnológico. Os objetos de conhecimento esperados são perfeitamente contemplados, abordando a conversão de energia, o trabalho e os fenômenos eletromagnéticos. Os distratores são plausíveis e funcionam como bons armadilhas conceituais, explorando mal-entendidos comuns sobre conservação de energia, geração de energia e dissipação de calor. A linguagem e o contexto são adequados ao Ensino Médio, utilizando um exemplo tecnológico relevante e acessível. O formato segue rigorosamente as especificações do ENEM, com um enunciado contextualizado, uma pergunta clara e cinco alternativas de resposta.</t>
        </is>
      </c>
      <c r="AB1408" s="6" t="n">
        <v>4.8</v>
      </c>
      <c r="AC1408" s="6" t="n">
        <v>5</v>
      </c>
      <c r="AD1408" s="6" t="n">
        <v>5</v>
      </c>
      <c r="AE1408" s="6" t="n">
        <v>4</v>
      </c>
      <c r="AF1408" s="6" t="n">
        <v>5</v>
      </c>
      <c r="AG1408" s="6" t="n">
        <v>5</v>
      </c>
      <c r="AH1408" s="6" t="inlineStr">
        <is>
          <t>O item apresenta excelente alinhamento à habilidade CN-H21, exigindo a aplicação de leis físicas (Conservação da Energia e Indução Eletromagnética) na interpretação de um processo tecnológico real (frenagem regenerativa). Os objetos de conhecimento são pertinentes, abordando termodinâmica e eletromagnetismo de forma integrada. Os distratores são plausíveis, explorando concepções alternativas comuns sobre conservação de energia e funcionamento de motores, embora as alternativas A e B sejam um pouco redundantes na violação do princípio de conservação. O nível de dificuldade é adequado ao Ensino Médio, e o formato segue rigorosamente os padrões do ENEM, com enunciado contextualizado, linguagem clara e alternativas bem estruturadas.</t>
        </is>
      </c>
    </row>
    <row r="1409">
      <c r="A1409" s="6" t="inlineStr">
        <is>
          <t>a8a99a00-9e02-4de4-bf38-9aa127ee66b0</t>
        </is>
      </c>
      <c r="B1409" s="6" t="inlineStr">
        <is>
          <t>sem_grafo</t>
        </is>
      </c>
      <c r="C1409" s="6" t="inlineStr">
        <is>
          <t>CN</t>
        </is>
      </c>
      <c r="D1409" s="6" t="inlineStr">
        <is>
          <t>Ciencias da Natureza e suas Tecnologias</t>
        </is>
      </c>
      <c r="E1409" s="6" t="n">
        <v>6</v>
      </c>
      <c r="F1409" s="6" t="inlineStr">
        <is>
          <t>CN-H21</t>
        </is>
      </c>
      <c r="G1409" s="6" t="inlineStr">
        <is>
          <t>Utilizar leis fisicas e (ou) quimicas para interpretar processos naturais ou tecnologicos inseridos no contexto da termodinamica e(ou) do eletromagnetismo.</t>
        </is>
      </c>
      <c r="H1409" s="6" t="inlineStr">
        <is>
          <t>Os fogoes de inducao sao uma alternativa tecnologica aos fogoes a gas e aos eletricos residenciais. Nesse sistema, uma bobina condutora situada sob a superficie de vidro e percorrida por uma corrente eletrica alternada de alta frequencia, gerando um campo magnetico variavel. Quando uma panela com material ferromagnetico e colocada sobre o fogao, ela esquenta rapidamente, enquanto a superficie de vidro ao redor permanece relativamente fria. Esse processo de aquecimento e explicado pela transformacao de energia eletrica em termica, decorrente de um fenomeno fisico especifico.</t>
        </is>
      </c>
      <c r="I1409" s="6" t="inlineStr">
        <is>
          <t>Conducao termica direta da bobina para a panela.</t>
        </is>
      </c>
      <c r="J1409" s="6" t="inlineStr">
        <is>
          <t>Efeito Joule causado por correntes eletricas induzidas na panela.</t>
        </is>
      </c>
      <c r="K1409" s="6" t="inlineStr">
        <is>
          <t>Radiacao termica emitida pela superficie de vidro aquecida.</t>
        </is>
      </c>
      <c r="L1409" s="6" t="inlineStr">
        <is>
          <t>Atrito entre as moleculas do ar e a superficie da panela.</t>
        </is>
      </c>
      <c r="M1409" s="6" t="inlineStr">
        <is>
          <t>Reacao quimica exotermica entre o material da panela e o campo magnetico.</t>
        </is>
      </c>
      <c r="N1409" s="6" t="inlineStr">
        <is>
          <t>B</t>
        </is>
      </c>
      <c r="O1409" s="6" t="inlineStr">
        <is>
          <t>A questao aborda a habilidade CN-H21 ao exigir a interpretacao de um processo tecnologico (fogao de inducao) com base em leis do eletromagnetismo e termodinamica. O campo magnetico variavel induz correntes eletricas (correntes de Foucault) no material da panela (Lei de Faraday-Neumann-Lenz). Devido a resistencia eletrica do metal, a dissipacao de energia dessas correntes ocorre na forma de calor, fenomeno conhecido como Efeito Joule, aquecendo a panela diretamente.</t>
        </is>
      </c>
      <c r="P1409" s="6" t="b">
        <v>1</v>
      </c>
      <c r="Q1409" s="6" t="n">
        <v>0.2388059701492537</v>
      </c>
      <c r="R1409" s="6" t="n">
        <v>6.5</v>
      </c>
      <c r="S1409" s="6" t="n">
        <v>0.7976190476190477</v>
      </c>
      <c r="T1409" s="6" t="n">
        <v>15.99137844611529</v>
      </c>
      <c r="U1409" s="6" t="n">
        <v>4.8</v>
      </c>
      <c r="V1409" s="6" t="n">
        <v>5</v>
      </c>
      <c r="W1409" s="6" t="n">
        <v>5</v>
      </c>
      <c r="X1409" s="6" t="n">
        <v>4</v>
      </c>
      <c r="Y1409" s="6" t="n">
        <v>5</v>
      </c>
      <c r="Z1409" s="6" t="n">
        <v>5</v>
      </c>
      <c r="AA1409" s="6" t="inlineStr">
        <is>
          <t>O item apresenta excelente alinhamento com a habilidade-alvo CN-H21, pois exige a aplicação de conceitos de eletromagnetismo (indução, correntes induzidas) e termodinâmica (conversão de energia elétrica em térmica) para explicar um processo tecnológico. Os objetos de conhecimento esperados são perfeitamente contemplados, abrangendo fenômenos elétricos e magnéticos, energia e sua transformação. Os distratores são plausíveis, pois descrevem outros mecanismos de aquecimento comuns (condução, radiação, atrito) e um erro conceitual (reação química), exigindo que o aluno diferencie o fenômeno específico do fogão de indução. O nível de complexidade é adequado para o Ensino Médio, envolvendo a compreensão de princípios físicos e sua aplicação em um contexto cotidiano. A estrutura do item, com seu enunciado contextualizado e alternativas bem elaboradas, está em total aderência ao formato do ENEM.</t>
        </is>
      </c>
      <c r="AB1409" s="6" t="n">
        <v>4.8</v>
      </c>
      <c r="AC1409" s="6" t="n">
        <v>5</v>
      </c>
      <c r="AD1409" s="6" t="n">
        <v>5</v>
      </c>
      <c r="AE1409" s="6" t="n">
        <v>4</v>
      </c>
      <c r="AF1409" s="6" t="n">
        <v>5</v>
      </c>
      <c r="AG1409" s="6" t="n">
        <v>5</v>
      </c>
      <c r="AH1409" s="6" t="inlineStr">
        <is>
          <t>O item apresenta excelente alinhamento à habilidade CN-H21, pois exige a interpretação de um processo tecnológico (fogão de indução) utilizando leis do eletromagnetismo e termodinâmica. Os objetos de conhecimento abordados (fenômenos elétricos, magnéticos e térmicos) são plenamente adequados. Os distratores são plausíveis, explorando conceitos comuns de transferência de calor (condução, radiação) e confusões típicas (reação química, atrito), testando efetivamente a distinção entre o aquecimento por indução e outros métodos. O nível de complexidade é apropriado para o Ensino Médio, e a estrutura do enunciado e das alternativas segue rigorosamente o padrão adotado pelo ENEM.</t>
        </is>
      </c>
    </row>
    <row r="1410">
      <c r="A1410" s="6" t="inlineStr">
        <is>
          <t>f203518f-3824-4525-a60b-464b4df6030d</t>
        </is>
      </c>
      <c r="B1410" s="6" t="inlineStr">
        <is>
          <t>sem_grafo</t>
        </is>
      </c>
      <c r="C1410" s="6" t="inlineStr">
        <is>
          <t>CN</t>
        </is>
      </c>
      <c r="D1410" s="6" t="inlineStr">
        <is>
          <t>Ciencias da Natureza e suas Tecnologias</t>
        </is>
      </c>
      <c r="E1410" s="6" t="n">
        <v>6</v>
      </c>
      <c r="F1410" s="6" t="inlineStr">
        <is>
          <t>CN-H21</t>
        </is>
      </c>
      <c r="G1410" s="6" t="inlineStr">
        <is>
          <t>Utilizar leis fisicas e (ou) quimicas para interpretar processos naturais ou tecnologicos inseridos no contexto da termodinamica e(ou) do eletromagnetismo.</t>
        </is>
      </c>
      <c r="H1410" s="6" t="inlineStr">
        <is>
          <t>Em uma residência, o motor de uma geladeira permanece ligado constantemente para manter o interior do aparelho a uma temperatura inferior à do ambiente externo. Um estudante observou que a grade localizada na parte traseira da geladeira esquenta bastante durante o funcionamento. Ele questionou como é possível 'retirar' o calor de um local mais frio (o interior) e transferi-lo para um local mais quente (a cozinha), visto que, na natureza, o calor tende a fluir espontaneamente no sentido oposto. Com base nos princípios da termodinâmica, a explicação física correta para o funcionamento desse processo tecnológico é que</t>
        </is>
      </c>
      <c r="I1410" s="6" t="inlineStr">
        <is>
          <t>o frio gerado no interior é absorvido pelo compressor e expelido como calor na grade traseira, sem necessidade de consumo de energia elétrica para realizar esse transporte.</t>
        </is>
      </c>
      <c r="J1410" s="6" t="inlineStr">
        <is>
          <t>o calor flui espontaneamente do interior frio para o exterior quente devido à diferença de densidade do ar, e o motor serve apenas para acelerar esse fluxo natural.</t>
        </is>
      </c>
      <c r="K1410" s="6" t="inlineStr">
        <is>
          <t>o compressor realiza trabalho sobre um fluido refrigerante, forçando a transferência de calor do interior frio para o exterior quente, o que é permitido pela segunda lei da termodinâmica mediante o fornecimento de energia externa.</t>
        </is>
      </c>
      <c r="L1410" s="6" t="inlineStr">
        <is>
          <t>a energia elétrica consumida pela geladeira é convertida inteiramente em calor na grade traseira, e o interior esfria por absorção desse calor através das paredes isolantes.</t>
        </is>
      </c>
      <c r="M1410" s="6" t="inlineStr">
        <is>
          <t>o fluido refrigerante congela no interior, absorvendo calor, e derrete na grade traseira, liberando frio para o ambiente, o que explica o aquecimento do motor.</t>
        </is>
      </c>
      <c r="N1410" s="6" t="inlineStr">
        <is>
          <t>C</t>
        </is>
      </c>
      <c r="O1410" s="6" t="inlineStr">
        <is>
          <t>A questão exige a aplicação da segunda lei da termodinâmica (CN-H21) para interpretar o funcionamento de uma geladeira. Essa lei estabelece que o calor não flui espontaneamente de um corpo frio para um corpo quente. Para que isso ocorra, como em um refrigerador, é necessário a realização de trabalho (fornecido pelo compressor) sobre o fluido refrigerante, permitindo a transferência não espontânea de calor do interior (foco frio) para o ambiente externo (foco quente).</t>
        </is>
      </c>
      <c r="P1410" s="6" t="b">
        <v>1</v>
      </c>
      <c r="Q1410" s="6" t="n">
        <v>0.06185567010309279</v>
      </c>
      <c r="R1410" s="6" t="n">
        <v>1.902439024390244</v>
      </c>
      <c r="S1410" s="6" t="n">
        <v>0.697841726618705</v>
      </c>
      <c r="T1410" s="6" t="n">
        <v>18.86880252100841</v>
      </c>
      <c r="U1410" s="6" t="n">
        <v>4.8</v>
      </c>
      <c r="V1410" s="6" t="n">
        <v>5</v>
      </c>
      <c r="W1410" s="6" t="n">
        <v>5</v>
      </c>
      <c r="X1410" s="6" t="n">
        <v>4</v>
      </c>
      <c r="Y1410" s="6" t="n">
        <v>5</v>
      </c>
      <c r="Z1410" s="6" t="n">
        <v>5</v>
      </c>
      <c r="AA1410" s="6" t="inlineStr">
        <is>
          <t>O item apresenta excelente alinhamento com a habilidade-alvo CN-H21, pois exige a aplicação dos princípios da termodinâmica (especificamente a segunda lei) para interpretar um processo tecnológico (funcionamento de uma geladeira). Os objetos de conhecimento esperados, como 'Energia, trabalho e potencia' e 'O calor e os fenomenos termicos', são perfeitamente contemplados na explicação correta. Os distratores são plausíveis, pois exploram concepções alternativas e incorretas comuns sobre o tema, como a ideia de que o frio é uma substância que se move (A) ou que o processo é espontâneo (B). O nível de complexidade é adequado para o Ensino Médio, exigindo compreensão de conceitos fundamentais de termodinâmica sem a necessidade de cálculos avançados. O formato segue rigorosamente as especificações do ENEM, com um enunciado contextualizado, uma pergunta clara e cinco alternativas bem estruturadas.</t>
        </is>
      </c>
      <c r="AB1410" s="6" t="n">
        <v>5</v>
      </c>
      <c r="AC1410" s="6" t="n">
        <v>5</v>
      </c>
      <c r="AD1410" s="6" t="n">
        <v>5</v>
      </c>
      <c r="AE1410" s="6" t="n">
        <v>5</v>
      </c>
      <c r="AF1410" s="6" t="n">
        <v>5</v>
      </c>
      <c r="AG1410" s="6" t="n">
        <v>5</v>
      </c>
      <c r="AH1410" s="6" t="inlineStr">
        <is>
          <t>O item apresenta excelência em todos os critérios avaliados. A situação-problema (funcionamento de uma geladeira) é contextualizada e exige a aplicação direta da segunda lei da termodinâmica e do conceito de trabalho para explicar um processo tecnológico, alinhando-se perfeitamente à habilidade CN-H21. Os objetos de conhecimento (termodinâmica, trabalho, calor) são pertinentes. Os distratores são bem elaborados, explorando concepções alternativas comuns entre estudantes, como a ideia de 'frio' como substância (E), a espontaneidade do fluxo de calor contrário ao gradiente térmico (B) e a desconsideração do consumo de energia (A). O nível de complexidade é adequado ao Ensino Médio, e o formato segue rigorosamente os padrões das provas do ENEM.</t>
        </is>
      </c>
    </row>
    <row r="1411">
      <c r="A1411" s="6" t="inlineStr">
        <is>
          <t>2fa4f60a-9280-4c13-81f4-f78dc567f214</t>
        </is>
      </c>
      <c r="B1411" s="6" t="inlineStr">
        <is>
          <t>sem_grafo</t>
        </is>
      </c>
      <c r="C1411" s="6" t="inlineStr">
        <is>
          <t>CN</t>
        </is>
      </c>
      <c r="D1411" s="6" t="inlineStr">
        <is>
          <t>Ciencias da Natureza e suas Tecnologias</t>
        </is>
      </c>
      <c r="E1411" s="6" t="n">
        <v>6</v>
      </c>
      <c r="F1411" s="6" t="inlineStr">
        <is>
          <t>CN-H21</t>
        </is>
      </c>
      <c r="G1411" s="6" t="inlineStr">
        <is>
          <t>Utilizar leis fisicas e (ou) quimicas para interpretar processos naturais ou tecnologicos inseridos no contexto da termodinamica e(ou) do eletromagnetismo.</t>
        </is>
      </c>
      <c r="H1411" s="6" t="inlineStr">
        <is>
          <t>A transmissão de energia elétrica das usinas hidrelétricas para os centros urbanos exige longas distâncias e cabos condutores que possuem resistência elétrica. Para minimizar a perda de energia na forma de calor ao longo dessas linhas de transmissão, a energia gerada é elevada para tensões muito altas nas subestações antes de ser transportada. Esse procedimento tecnológico é justificado pelo fato de que, para uma potência transmitida constante, o aumento da tensão implica:</t>
        </is>
      </c>
      <c r="I1411" s="6" t="inlineStr">
        <is>
          <t>uma redução na resistência elétrica dos cabos, impedindo o aquecimento do material.</t>
        </is>
      </c>
      <c r="J1411" s="6" t="inlineStr">
        <is>
          <t>um aumento na velocidade dos elétrons, reduzindo o tempo de interação com os átomos do cabo.</t>
        </is>
      </c>
      <c r="K1411" s="6" t="inlineStr">
        <is>
          <t>uma diminuição na intensidade da corrente elétrica, o que reduz a energia dissipada pelo efeito Joule.</t>
        </is>
      </c>
      <c r="L1411" s="6" t="inlineStr">
        <is>
          <t>um aumento na intensidade da corrente elétrica, o que compensa a energia perdida durante o percurso.</t>
        </is>
      </c>
      <c r="M1411" s="6" t="inlineStr">
        <is>
          <t>uma mudança na natureza da corrente elétrica de alternada para contínua, o que elimina o aquecimento dos condutores.</t>
        </is>
      </c>
      <c r="N1411" s="6" t="inlineStr">
        <is>
          <t>C</t>
        </is>
      </c>
      <c r="O1411" s="6" t="inlineStr">
        <is>
          <t>A questão aborda a habilidade CN-H21 ao exigir a aplicação de leis físicas do eletromagnetismo (Lei de Ohm e Efeito Joule) para interpretar um processo tecnológico real, a transmissão de energia elétrica. A potência dissipada em forma de calor nos fios é dada por P = R.i². Como a potência total transmitida é constante (P = U.i), ao aumentar a tensão (U), a corrente (i) diminui proporcionalmente. Consequentemente, a dissipação de energia, que é proporcional ao quadrado da corrente, reduz-se drasticamente, justificando o uso de alta tensão.</t>
        </is>
      </c>
      <c r="P1411" s="6" t="b">
        <v>1</v>
      </c>
      <c r="Q1411" s="6" t="n">
        <v>0.1212121212121212</v>
      </c>
      <c r="R1411" s="6" t="n">
        <v>2.628571428571429</v>
      </c>
      <c r="S1411" s="6" t="n">
        <v>0.7764705882352941</v>
      </c>
      <c r="T1411" s="6" t="n">
        <v>16.20980952380953</v>
      </c>
      <c r="U1411" s="6" t="n">
        <v>4.8</v>
      </c>
      <c r="V1411" s="6" t="n">
        <v>5</v>
      </c>
      <c r="W1411" s="6" t="n">
        <v>5</v>
      </c>
      <c r="X1411" s="6" t="n">
        <v>4</v>
      </c>
      <c r="Y1411" s="6" t="n">
        <v>5</v>
      </c>
      <c r="Z1411" s="6" t="n">
        <v>5</v>
      </c>
      <c r="AA1411" s="6" t="inlineStr">
        <is>
          <t>O item apresenta excelente alinhamento com a habilidade-alvo CN-H21, pois exige a aplicação de conceitos de eletromagnetismo (Lei de Ohm, Efeito Joule) para interpretar um processo tecnológico real (transmissão de energia elétrica). Os objetos de conhecimento esperados, como 'Fenomenos Eletricos e Magneticos' e 'Energia, trabalho e potencia', são perfeitamente contemplados. Os distratores são plausíveis, pois exploram conceitos relacionados (resistência, velocidade dos elétrons, natureza da corrente), mas contêm erros conceituais claros que um estudante bem-preparado deve identificar. O nível de complexidade é adequado para o Ensino Médio, exigindo a compreensão da relação entre potência, tensão e corrente, e a aplicação da fórmula do Efeito Joule. A aderência ao formato ENEM é máxima, com um enunciado contextualizado, baseado em um fenômeno do cotidiano e da tecnologia, e que exige a análise de uma situação-problema para a seleção da alternativa correta.</t>
        </is>
      </c>
      <c r="AB1411" s="6" t="n">
        <v>5</v>
      </c>
      <c r="AC1411" s="6" t="n">
        <v>5</v>
      </c>
      <c r="AD1411" s="6" t="n">
        <v>5</v>
      </c>
      <c r="AE1411" s="6" t="n">
        <v>5</v>
      </c>
      <c r="AF1411" s="6" t="n">
        <v>5</v>
      </c>
      <c r="AG1411" s="6" t="n">
        <v>5</v>
      </c>
      <c r="AH1411" s="6" t="inlineStr">
        <is>
          <t>O item apresenta excelente alinhamento à habilidade CN-H21, exigindo a aplicação de leis do eletromagnetismo (Potência Elétrica e Efeito Joule) para justificar um procedimento tecnológico real (transmissão em alta tensão). Os objetos de conhecimento abordados (Fenômenos Elétricos e Energia/Potência) são pertinentes e adequados. Os distratores são plausíveis, explorando concepções alternativas comuns, como a alteração da resistência do material ou a confusão sobre a relação entre tensão e corrente. O nível de exigência é compatível com o Ensino Médio, exigindo domínio das relações $P=U.i$ e $P_{diss}=R.i^2$. A estrutura do enunciado e das alternativas segue rigorosamente o padrão adotado pelo ENEM, com contextualização prática e foco na interpretação física.</t>
        </is>
      </c>
    </row>
    <row r="1412">
      <c r="A1412" s="6" t="inlineStr">
        <is>
          <t>1c50f421-7b51-4aab-94e1-78b51165bca4</t>
        </is>
      </c>
      <c r="B1412" s="6" t="inlineStr">
        <is>
          <t>sem_grafo</t>
        </is>
      </c>
      <c r="C1412" s="6" t="inlineStr">
        <is>
          <t>CN</t>
        </is>
      </c>
      <c r="D1412" s="6" t="inlineStr">
        <is>
          <t>Ciencias da Natureza e suas Tecnologias</t>
        </is>
      </c>
      <c r="E1412" s="6" t="n">
        <v>6</v>
      </c>
      <c r="F1412" s="6" t="inlineStr">
        <is>
          <t>CN-H21</t>
        </is>
      </c>
      <c r="G1412" s="6" t="inlineStr">
        <is>
          <t>Utilizar leis fisicas e (ou) quimicas para interpretar processos naturais ou tecnologicos inseridos no contexto da termodinamica e(ou) do eletromagnetismo.</t>
        </is>
      </c>
      <c r="H1412" s="6" t="inlineStr">
        <is>
          <t>Em uma residência, o refrigerador é um eletrodoméstico essencial para a conservação de alimentos. O funcionamento desse aparelho baseia-se na transferência de calor do interior (mais frio) para o ambiente externo (mais quente). Para que esse processo ocorra de forma contínua, o refrigerador possui um compressor motorizado que realiza trabalho sobre um fluido refrigerante. Considerando as leis da termodinâmica, a presença do compressor é fundamental porque</t>
        </is>
      </c>
      <c r="I1412" s="6" t="inlineStr">
        <is>
          <t>o calor flui espontaneamente do corpo mais frio para o mais quente, e o compressor apenas acelera esse processo natural para aumentar a eficiência.</t>
        </is>
      </c>
      <c r="J1412" s="6" t="inlineStr">
        <is>
          <t>a transferência de calor de um corpo frio para um corpo quente não ocorre espontaneamente, exigindo a realização de trabalho para que esse processo seja viável.</t>
        </is>
      </c>
      <c r="K1412" s="6" t="inlineStr">
        <is>
          <t>o compressor é necessário para gerar 'frio' dentro do refrigerador, transformando a energia elétrica em uma substância chamada frio que é absorvida pelos alimentos.</t>
        </is>
      </c>
      <c r="L1412" s="6" t="inlineStr">
        <is>
          <t>a primeira lei da termodinâmica determina que o calor só pode fluir de regiões de baixa temperatura para alta temperatura se houver um aumento de volume do sistema.</t>
        </is>
      </c>
      <c r="M1412" s="6" t="inlineStr">
        <is>
          <t>o trabalho realizado pelo compressor serve apenas para circular o ar dentro do refrigerador, pois a troca de calor com o ambiente externo acontece naturalmente por convecção.</t>
        </is>
      </c>
      <c r="N1412" s="6" t="inlineStr">
        <is>
          <t>B</t>
        </is>
      </c>
      <c r="O1412" s="6" t="inlineStr">
        <is>
          <t>A questão aborda a habilidade CN-H21 ao exigir a aplicação da Segunda Lei da Termodinâmica para interpretar o funcionamento de um sistema tecnológico (o refrigerador). Essa lei estabelece que o calor flui espontaneamente do corpo mais quente para o mais frio. Para inverter esse fluxo (retirar calor do interior frio e liberá-lo no ambiente quente), é necessária a atuação de um agente externo que realize trabalho, função essa desempenhada pelo compressor.</t>
        </is>
      </c>
      <c r="P1412" s="6" t="b">
        <v>1</v>
      </c>
      <c r="Q1412" s="6" t="n">
        <v>0.08641975308641975</v>
      </c>
      <c r="R1412" s="6" t="n">
        <v>2.672727272727273</v>
      </c>
      <c r="S1412" s="6" t="n">
        <v>0.7168141592920354</v>
      </c>
      <c r="T1412" s="6" t="n">
        <v>16.48753205128206</v>
      </c>
      <c r="U1412" s="6" t="n">
        <v>4.8</v>
      </c>
      <c r="V1412" s="6" t="n">
        <v>5</v>
      </c>
      <c r="W1412" s="6" t="n">
        <v>5</v>
      </c>
      <c r="X1412" s="6" t="n">
        <v>4</v>
      </c>
      <c r="Y1412" s="6" t="n">
        <v>5</v>
      </c>
      <c r="Z1412" s="6" t="n">
        <v>5</v>
      </c>
      <c r="AA1412" s="6" t="inlineStr">
        <is>
          <t>O item apresenta excelente alinhamento com a habilidade-alvo CN-H21, pois exige a aplicação direta da Segunda Lei da Termodinâmica para interpretar um processo tecnológico cotidiano (funcionamento de um refrigerador). Os objetos de conhecimento esperados, especialmente os relacionados a 'Energia, trabalho e potencia' e 'O calor e os fenomenos termicos', são perfeitamente contemplados. Os distratores são plausíveis e exploram concepções alternativas e simplificações comuns sobre o tema, como a ideia de que o compressor gera 'frio' (C) ou apenas acelera um processo natural (A). O nível de complexidade é adequado para o Ensino Médio, exigindo compreensão de conceitos fundamentais de termodinâmica sem a necessidade de cálculos avançados. A aderência ao formato ENEM é alta, com um enunciado contextualizado, linguagem acessível e alternativas que exigem análise crítica e eliminação de ideias incorretas.</t>
        </is>
      </c>
      <c r="AB1412" s="6" t="n">
        <v>5</v>
      </c>
      <c r="AC1412" s="6" t="n">
        <v>5</v>
      </c>
      <c r="AD1412" s="6" t="n">
        <v>5</v>
      </c>
      <c r="AE1412" s="6" t="n">
        <v>5</v>
      </c>
      <c r="AF1412" s="6" t="n">
        <v>5</v>
      </c>
      <c r="AG1412" s="6" t="n">
        <v>5</v>
      </c>
      <c r="AH1412" s="6" t="inlineStr">
        <is>
          <t>O item apresenta excelente alinhamento à habilidade CN-H21, exigindo a aplicação da Segunda Lei da Termodinâmica para explicar o funcionamento de um sistema tecnológico cotidiano (o refrigerador). Os objetos de conhecimento envolvidos (fenômenos térmicos, trabalho e energia) são pertinentes e adequados. Os distratores são bem elaborados, explorando concepções alternativas comuns, como a ideia de que o frio é uma substância ou de que o calor flui espontaneamente do frio para o quente. O nível de exigência é compatível com o Ensino Médio e a estrutura segue rigorosamente o padrão do ENEM, com enunciado contextualizado e foco na interpretação de fenômenos físicos.</t>
        </is>
      </c>
    </row>
    <row r="1413">
      <c r="A1413" s="6" t="inlineStr">
        <is>
          <t>193be531-e0be-4b73-b876-a03412883616</t>
        </is>
      </c>
      <c r="B1413" s="6" t="inlineStr">
        <is>
          <t>sem_grafo</t>
        </is>
      </c>
      <c r="C1413" s="6" t="inlineStr">
        <is>
          <t>CN</t>
        </is>
      </c>
      <c r="D1413" s="6" t="inlineStr">
        <is>
          <t>Ciencias da Natureza e suas Tecnologias</t>
        </is>
      </c>
      <c r="E1413" s="6" t="n">
        <v>6</v>
      </c>
      <c r="F1413" s="6" t="inlineStr">
        <is>
          <t>CN-H22</t>
        </is>
      </c>
      <c r="G1413" s="6" t="inlineStr">
        <is>
          <t>Compreender fenomenos decorrentes da interacao entre a radiacao e a materia em suas manifestacoes em processos naturais ou tecnologicos, ou em suas implicacoes biologicas, sociais, economicas ou ambientais.</t>
        </is>
      </c>
      <c r="H1413" s="6" t="inlineStr">
        <is>
          <t>A dermatologista explicou a uma paciente que a exposição excessiva ao sol pode causar danos à pele devido à interação da radiação solar com as células. Ela destacou que existem dois tipos principais de radiação ultravioleta que atingem a superfície terrestre: a UVA e a UVB. A médica informou que o protetor solar é essencial porque seus filtros atuam de forma a impedir que a energia dessas radiações seja absorvida pelo DNA das células da pele. Com base nas propriedades da radiação e sua interação com a matéria, qual é a explicação correta sobre a atuação dessas radiações e a função do protetor solar?</t>
        </is>
      </c>
      <c r="I1413" s="6" t="inlineStr">
        <is>
          <t>A radiação UVB é responsável pelo envelhecimento precoce da pele, pois atinge camadas mais profundas (derme), enquanto a radiação UVA causa queimaduras superficiais na epiderme. O protetor solar atua apenas refletindo a luz visível, sem interagir quimicamente com a radiação ultravioleta.</t>
        </is>
      </c>
      <c r="J1413" s="6" t="inlineStr">
        <is>
          <t>A radiação UVA possui maior penetração na pele, atingindo a derme e causando o envelhecimento precoce, enquanto a UVB é mais energética e atinge a epiderme, sendo a principal responsável pelas queimaduras solares. Os filtros solares interagem com a radiação, absorvendo sua energia e dissipando-a na forma de calor, impedindo danos biológicos.</t>
        </is>
      </c>
      <c r="K1413" s="6" t="inlineStr">
        <is>
          <t>Tanto a radiação UVA quanto a UVB são totalmente bloqueadas pela camada de ozônio antes de chegar à Terra, por isso, o protetor solar serve apenas para hidratar a pele e refletir a luz infravermelha, que é a única que causa aquecimento cutâneo.</t>
        </is>
      </c>
      <c r="L1413" s="6" t="inlineStr">
        <is>
          <t>O protetor solar funciona emitindo uma radiação oposta à radiação solar, anulando seus efeitos nocivos por interferência de ondas. A radiação UVB é inofensiva, sendo a radiação UVA a única que possui energia suficiente para alterar o material genético das células.</t>
        </is>
      </c>
      <c r="M1413" s="6" t="inlineStr">
        <is>
          <t>Os filtros solares convertem a radiação ultravioleta em radiação infravermelha, que é inofensiva. A radiação UVA e UVB possuem a mesma energia e causam os mesmos danos biológicos, diferindo apenas na cor que tingem a pele após a exposição.</t>
        </is>
      </c>
      <c r="N1413" s="6" t="inlineStr">
        <is>
          <t>B</t>
        </is>
      </c>
      <c r="O1413" s="6" t="inlineStr">
        <is>
          <t>A questão aborda a habilidade CN-H22 ao exigir a compreensão da interação entre diferentes tipos de radiação (UVA e UVB) e a matéria biológica (pele), bem como a utilização de um recurso tecnológico (protetor solar) para mitigar os efeitos nocivos dessa interação. A alternativa B está correta pois distingue corretamente a penetração e os efeitos biológicos de cada radiação (UVA na derme/envelhecimento e UVB na epiderme/queimaduras) e descreve o mecanismo de proteção baseado na absorção de energia pelos filtros, impedindo danos ao DNA.</t>
        </is>
      </c>
      <c r="P1413" s="6" t="b">
        <v>1</v>
      </c>
      <c r="Q1413" s="6" t="n">
        <v>0.02419354838709677</v>
      </c>
      <c r="R1413" s="6" t="n">
        <v>1.830508474576271</v>
      </c>
      <c r="S1413" s="6" t="n">
        <v>0.62</v>
      </c>
      <c r="T1413" s="6" t="n">
        <v>16.2825</v>
      </c>
      <c r="U1413" s="6" t="n">
        <v>4.8</v>
      </c>
      <c r="V1413" s="6" t="n">
        <v>5</v>
      </c>
      <c r="W1413" s="6" t="n">
        <v>5</v>
      </c>
      <c r="X1413" s="6" t="n">
        <v>4</v>
      </c>
      <c r="Y1413" s="6" t="n">
        <v>5</v>
      </c>
      <c r="Z1413" s="6" t="n">
        <v>5</v>
      </c>
      <c r="AA1413" s="6" t="inlineStr">
        <is>
          <t>O item apresenta excelente alinhamento com a habilidade-alvo CN-H22, pois demanda a compreensão da interação entre radiação (UVA/UVB) e matéria biológica (pele), bem como a análise de um recurso tecnológico (protetor solar) para mitigar efeitos dessa interação. Os objetos de conhecimento esperados, especialmente 'Fenomenos Eletricos e Magneticos; Oscilacoes, ondas, optica e radiacao', são perfeitamente contemplados. O nível de escolaridade é adequado, abordando conceitos de física (radiação, energia, absorção) e biologia (pele, DNA) de forma acessível e contextualizada. O formato segue as características do ENEM, com um enunciado contextualizado e uma pergunta que exige a aplicação do conhecimento para resolver um problema do cotidiano. Os distratores são plausíveis, pois exploram conceitos incorretos mas difundidos (como a ideia de que o protetor solar apenas reflete a luz ou que o ozônio bloqueia toda a radiação UV), e incorreções científicas específicas (como a conversão de UV em infravermelho ou a anulação por interferência de ondas), exigindo do estudante um discernimento crítico.</t>
        </is>
      </c>
      <c r="AB1413" s="6" t="n">
        <v>4.8</v>
      </c>
      <c r="AC1413" s="6" t="n">
        <v>5</v>
      </c>
      <c r="AD1413" s="6" t="n">
        <v>5</v>
      </c>
      <c r="AE1413" s="6" t="n">
        <v>4</v>
      </c>
      <c r="AF1413" s="6" t="n">
        <v>5</v>
      </c>
      <c r="AG1413" s="6" t="n">
        <v>5</v>
      </c>
      <c r="AH1413" s="6" t="inlineStr">
        <is>
          <t>O item apresenta excelente alinhamento à habilidade CN-H22, pois exige a compreensão da interação entre radiação (UVA/UVB) e matéria (pele/DNA) e suas implicações biológicas, bem como o funcionamento de um recurso tecnológico (protetor solar). Os objetos de conhecimento referentes a ondas, óptica e radiação são plenamente adequados. Os distratores exploram conceitos físicos comuns, como a confusão entre penetração e energia das radiações, e mecanismos incorretos de interação (interferência, conversão de frequência), sendo plausíveis para o nível médio, embora o distrator C apresente uma justificativa (hidratação) um pouco menos verossímil no contexto físico. O nível de escolaridade é apropriado, abordando conteúdo curricular de Física e Biologia. O formato segue rigorosamente o padrão do ENEM, com enunciado contextualizado e alternativas bem estruturadas.</t>
        </is>
      </c>
    </row>
    <row r="1414">
      <c r="A1414" s="6" t="inlineStr">
        <is>
          <t>2d069333-5fe7-4bcb-b2f5-a097db4b2d7b</t>
        </is>
      </c>
      <c r="B1414" s="6" t="inlineStr">
        <is>
          <t>sem_grafo</t>
        </is>
      </c>
      <c r="C1414" s="6" t="inlineStr">
        <is>
          <t>CN</t>
        </is>
      </c>
      <c r="D1414" s="6" t="inlineStr">
        <is>
          <t>Ciencias da Natureza e suas Tecnologias</t>
        </is>
      </c>
      <c r="E1414" s="6" t="n">
        <v>6</v>
      </c>
      <c r="F1414" s="6" t="inlineStr">
        <is>
          <t>CN-H22</t>
        </is>
      </c>
      <c r="G1414" s="6" t="inlineStr">
        <is>
          <t>Compreender fenomenos decorrentes da interacao entre a radiacao e a materia em suas manifestacoes em processos naturais ou tecnologicos, ou em suas implicacoes biologicas, sociais, economicas ou ambientais.</t>
        </is>
      </c>
      <c r="H1414" s="6" t="inlineStr">
        <is>
          <t>Durante o verao, e fundamental o uso de protetores solares para evitar queimaduras e reduzir o risco de cancer de pele. Esses produtos contem substancias chamadas filtros solares, que atuam de duas formas principais: alguns refletem a luz, como um espelho, enquanto outros absorvem a energia da radiacao ultravioleta (UV). No caso dos filtros absorventes, as moleculas da substancia capturam a energia dos fotons UV e, em seguida, liberam essa energia de forma menos agressiva, geralmente como calor, antes que ela possa atingir e danificar as celulas da pele. Considerando a interacao entre a radiacao e a materia descrita, qual e o principal mecanismo de acao dos filtros solares absorventes?</t>
        </is>
      </c>
      <c r="I1414" s="6" t="inlineStr">
        <is>
          <t>Transformar a radiacao ultravioleta em radiacao infravermelha por meio de espalhamento.</t>
        </is>
      </c>
      <c r="J1414" s="6" t="inlineStr">
        <is>
          <t>Converter a energia da radiacao absorvida em energia termica, dissipando-a como calor.</t>
        </is>
      </c>
      <c r="K1414" s="6" t="inlineStr">
        <is>
          <t>Refletir totalmente a radiacao incidente, impedindo que ela entre em contato com a pele.</t>
        </is>
      </c>
      <c r="L1414" s="6" t="inlineStr">
        <is>
          <t>Emitir radiacao visivel (luz) para neutralizar os efeitos nocivos dos raios UV.</t>
        </is>
      </c>
      <c r="M1414" s="6" t="inlineStr">
        <is>
          <t>Decompor quimicamente a radiacao ultravioleta em particulas atomicas inofensivas.</t>
        </is>
      </c>
      <c r="N1414" s="6" t="inlineStr">
        <is>
          <t>B</t>
        </is>
      </c>
      <c r="O1414" s="6" t="inlineStr">
        <is>
          <t>A questao aborda a habilidade CN-H22 ao descrever um fenomeno tecnologico (protetor solar) baseado na interacao entre radiacao (UV) e materia (filtros absorventes). O gabarito 'B' esta correto pois identifica o processo de absorcao de energia pelos atomos ou moleculas do filtro e sua posterior remissao em forma de calor (energia termica), que e uma manifestacao dessa interacao com implicacao biologica direta na protecao da pele.</t>
        </is>
      </c>
      <c r="P1414" s="6" t="b">
        <v>1</v>
      </c>
      <c r="Q1414" s="6" t="n">
        <v>0.04761904761904762</v>
      </c>
      <c r="R1414" s="6" t="n">
        <v>2</v>
      </c>
      <c r="S1414" s="6" t="n">
        <v>0.7706422018348624</v>
      </c>
      <c r="T1414" s="6" t="n">
        <v>16.27333333333334</v>
      </c>
      <c r="U1414" s="6" t="n">
        <v>4.8</v>
      </c>
      <c r="V1414" s="6" t="n">
        <v>5</v>
      </c>
      <c r="W1414" s="6" t="n">
        <v>5</v>
      </c>
      <c r="X1414" s="6" t="n">
        <v>4</v>
      </c>
      <c r="Y1414" s="6" t="n">
        <v>5</v>
      </c>
      <c r="Z1414" s="6" t="n">
        <v>5</v>
      </c>
      <c r="AA1414" s="6" t="inlineStr">
        <is>
          <t>O item apresenta excelente alinhamento com a habilidade-alvo CN-H22, pois descreve um fenômeno tecnológico (protetor solar) e explora a interação entre a radiação (UV) e a matéria (filtros absorventes), bem como sua implicação biológica (proteção da pele). Os objetos de conhecimento esperados, especialmente os relacionados a 'Oscilações, ondas, óptica e radiação', são plenamente adequados e cobertos pelo enunciado. Os distratores são plausíveis, pois exploram conceitos relacionados à interação radiação-matéria (como espalhamento, reflexão, emissão de luz e decomposição química), mas contêm erros conceituais que permitem a identificação da alternativa correta. A linguagem e o contexto são apropriados para o nível de ensino médio, exigindo compreensão de conceitos de física e biologia de forma integrada. O formato segue rigorosamente as especificações do ENEM, com um texto contextualizado, uma pergunta clara e cinco alternativas de resposta múltipla com única correta.</t>
        </is>
      </c>
      <c r="AB1414" s="6" t="n">
        <v>5</v>
      </c>
      <c r="AC1414" s="6" t="n">
        <v>5</v>
      </c>
      <c r="AD1414" s="6" t="n">
        <v>5</v>
      </c>
      <c r="AE1414" s="6" t="n">
        <v>5</v>
      </c>
      <c r="AF1414" s="6" t="n">
        <v>5</v>
      </c>
      <c r="AG1414" s="6" t="n">
        <v>5</v>
      </c>
      <c r="AH1414" s="6" t="inlineStr">
        <is>
          <t>O item apresenta excelente alinhamento à habilidade CN-H22, pois aborda a interação entre radiação (UV) e matéria (filtros solares) em um contexto tecnológico com implicações biológicas. Os objetos de conhecimento (radiação, energia térmica) são pertinentes. Os distratores são plausíveis, destacando-se a alternativa C, que confunde o mecanismo de reflexão mencionado no texto com o de absorção solicitado. O nível de complexidade é adequado ao Ensino Médio, e o formato segue rigorosamente os padrões do ENEM.</t>
        </is>
      </c>
    </row>
    <row r="1415">
      <c r="A1415" s="6" t="inlineStr">
        <is>
          <t>ee03b616-ef3d-4d21-9ad0-3d026b2fbd7d</t>
        </is>
      </c>
      <c r="B1415" s="6" t="inlineStr">
        <is>
          <t>sem_grafo</t>
        </is>
      </c>
      <c r="C1415" s="6" t="inlineStr">
        <is>
          <t>CN</t>
        </is>
      </c>
      <c r="D1415" s="6" t="inlineStr">
        <is>
          <t>Ciencias da Natureza e suas Tecnologias</t>
        </is>
      </c>
      <c r="E1415" s="6" t="n">
        <v>6</v>
      </c>
      <c r="F1415" s="6" t="inlineStr">
        <is>
          <t>CN-H22</t>
        </is>
      </c>
      <c r="G1415" s="6" t="inlineStr">
        <is>
          <t>Compreender fenomenos decorrentes da interacao entre a radiacao e a materia em suas manifestacoes em processos naturais ou tecnologicos, ou em suas implicacoes biologicas, sociais, economicas ou ambientais.</t>
        </is>
      </c>
      <c r="H1415" s="6" t="inlineStr">
        <is>
          <t>Uma grande rede de supermercados decidiu implementar uma técnica de conservação de alimentos chamada irradiação. Esse processo consiste em expor os alimentos, como morangos e carnes já embalados, a doses controladas de radiação ionizante (raios gama ou raios X). O objetivo é eliminar micro-organismos patogênicos e retardar o amadurecimento, aumentando a validade dos produtos sem a necessidade de aditivos químicos. Apesar da eficiência do método, alguns consumidores manifestam receio de que o alimento se torne radioativo. Com base na interação entre a radiação e a matéria, qual é o princípio físico-químico que justifica a conservação dos alimentos e esclarece a preocupação sobre a radioatividade?</t>
        </is>
      </c>
      <c r="I1415" s="6" t="inlineStr">
        <is>
          <t>A radiação aquece o alimento a temperaturas elevadas, esterilizando-o por meio do calor, e o alimento esfria rapidamente, eliminando qualquer risco.</t>
        </is>
      </c>
      <c r="J1415" s="6" t="inlineStr">
        <is>
          <t>A radiação ionizante interage com o DNA dos micro-organismos, causando danos que impedem sua reprodução, sem induzir radioatividade no alimento.</t>
        </is>
      </c>
      <c r="K1415" s="6" t="inlineStr">
        <is>
          <t>A radiação provoca reações nucleares nos átomos do alimento, transformando-os em isótopos radioativos que matam as bactérias, mas que são seguros para o consumo humano.</t>
        </is>
      </c>
      <c r="L1415" s="6" t="inlineStr">
        <is>
          <t>A radiação altera a estrutura química dos nutrientes do alimento, tornando-os tóxicos para as bactérias, mas inofensivos para o ser humano após alguns dias de descanso.</t>
        </is>
      </c>
      <c r="M1415" s="6" t="inlineStr">
        <is>
          <t>A radiação cria uma barreira magnética na embalagem que impede a entrada de novos micro-organismos, sem alterar as propriedades internas do alimento.</t>
        </is>
      </c>
      <c r="N1415" s="6" t="inlineStr">
        <is>
          <t>B</t>
        </is>
      </c>
      <c r="O1415" s="6" t="inlineStr">
        <is>
          <t>A habilidade CN-H22 exige compreender a interação entre radiação e matéria em processos tecnológicos e suas implicações. No processo de irradiação de alimentos, a radiação ionizante interage com as moléculas, especificamente o DNA dos micro-organismos, quebrando ligações e impedindo sua multiplicação, o que conserva o alimento. Além disso, é fundamental entender que a energia utilizada não é suficiente para induzir radioatividade nos núcleos dos átomos do alimento (não ocorre transmutação), respondendo à implicação social e biológica da segurança alimentar.</t>
        </is>
      </c>
      <c r="P1415" s="6" t="b">
        <v>1</v>
      </c>
      <c r="Q1415" s="6" t="n">
        <v>0.009259259259259259</v>
      </c>
      <c r="R1415" s="6" t="n">
        <v>0.4857142857142857</v>
      </c>
      <c r="S1415" s="6" t="n">
        <v>0.8120300751879699</v>
      </c>
      <c r="T1415" s="6" t="n">
        <v>17.75695412844037</v>
      </c>
      <c r="U1415" s="6" t="n">
        <v>4.8</v>
      </c>
      <c r="V1415" s="6" t="n">
        <v>5</v>
      </c>
      <c r="W1415" s="6" t="n">
        <v>5</v>
      </c>
      <c r="X1415" s="6" t="n">
        <v>4</v>
      </c>
      <c r="Y1415" s="6" t="n">
        <v>5</v>
      </c>
      <c r="Z1415" s="6" t="n">
        <v>5</v>
      </c>
      <c r="AA1415" s="6" t="inlineStr">
        <is>
          <t>O item apresenta excelente alinhamento com a habilidade-alvo CN-H22, pois aborda a interação entre radiação ionizante e a matéria em um processo tecnológico (conservação de alimentos) e explícita uma implicação social (receio sobre a radioatividade). A alternativa correta (B) descreve com precisão o mecanismo de ação da radiação (danos ao DNA) e esclarece um ponto crucial de segurança (não induz radioatividade), exigindo a compreensão do fenômeno em sua totalidade. Os objetos de conhecimento esperados, especialmente 'Fenomenos Eletricos e Magneticos' e 'Oscilacoes, ondas, optica e radiacao', são plenamente contemplados. Os distratores são plausíveis e funcionais: a alternativa A confunde radiação ionizante com calor; a C e a D propõem mecanismos quimicamente e fisicamente incorretos e alarmistas; a E introduz um conceito de física (barreira magnética) que não se aplica ao processo. O nível de complexidade é adequado para o Ensino Médio, exigindo a compreensão de conceitos como radiação ionizante e radioatividade, sem a necessidade de cálculos avançados. O formato segue estritamente as especificações do ENEM, com um enunciado contextualizado, uma pergunta clara e cinco alternativas.</t>
        </is>
      </c>
      <c r="AB1415" s="6" t="n">
        <v>4.8</v>
      </c>
      <c r="AC1415" s="6" t="n">
        <v>5</v>
      </c>
      <c r="AD1415" s="6" t="n">
        <v>5</v>
      </c>
      <c r="AE1415" s="6" t="n">
        <v>4</v>
      </c>
      <c r="AF1415" s="6" t="n">
        <v>5</v>
      </c>
      <c r="AG1415" s="6" t="n">
        <v>5</v>
      </c>
      <c r="AH1415" s="6" t="inlineStr">
        <is>
          <t>O item apresenta excelente alinhamento à habilidade CN-H22, pois aborda explicitamente a interação entre radiação ionizante e matéria (DNA de micro-organismos) em um processo tecnológico (irradiação de alimentos) e exige a compreensão das implicações biológicas e sociais (segurança alimentar e medo da radioatividade). Os objetos de conhecimento relacionados à radiação são plenamente adequados. Os distratores A e C são muito plausíveis, pois exploram concepções alternativas comuns (associação de radiação a calor e o medo de indução de radioatividade), enquanto D e E são menos robustos mas funcionais. O nível de exigência é compatível com o Ensino Médio, exigindo a distinção entre ionização e ativação nuclear. O formato segue rigorosamente o padrão do ENEM, com enunciado contextualizado e alternativas bem estruturadas.</t>
        </is>
      </c>
    </row>
    <row r="1416">
      <c r="A1416" s="6" t="inlineStr">
        <is>
          <t>386bca8d-59b3-4d4c-a792-5f6f9dda06ed</t>
        </is>
      </c>
      <c r="B1416" s="6" t="inlineStr">
        <is>
          <t>sem_grafo</t>
        </is>
      </c>
      <c r="C1416" s="6" t="inlineStr">
        <is>
          <t>CN</t>
        </is>
      </c>
      <c r="D1416" s="6" t="inlineStr">
        <is>
          <t>Ciencias da Natureza e suas Tecnologias</t>
        </is>
      </c>
      <c r="E1416" s="6" t="n">
        <v>6</v>
      </c>
      <c r="F1416" s="6" t="inlineStr">
        <is>
          <t>CN-H22</t>
        </is>
      </c>
      <c r="G1416" s="6" t="inlineStr">
        <is>
          <t>Compreender fenomenos decorrentes da interacao entre a radiacao e a materia em suas manifestacoes em processos naturais ou tecnologicos, ou em suas implicacoes biologicas, sociais, economicas ou ambientais.</t>
        </is>
      </c>
      <c r="H1416" s="6" t="inlineStr">
        <is>
          <t>Durante uma aula sobre fontes de luz, um professor demonstrou o funcionamento de uma lâmpada fluorescente compacta. Ele explicou que, no interior do tubo de vidro, existe uma pequena quantidade de vapor de mercúrio. Quando a lâmpada é ligada, uma descarga elétrica excita os átomos de mercúrio, que emitem radiação ultravioleta. No entanto, a luz que sai da lâmpada é visível e não ultravioleta. O professor então perguntou qual é a função da substância branca (pó fluorescente) que reveste a parte interna do vidro.</t>
        </is>
      </c>
      <c r="I1416" s="6" t="inlineStr">
        <is>
          <t>Refletir a radiação ultravioleta para o exterior do tubo, aumentando a intensidade da luz.</t>
        </is>
      </c>
      <c r="J1416" s="6" t="inlineStr">
        <is>
          <t>Absorver a radiação ultravioleta e reemitir a energia na forma de luz visível.</t>
        </is>
      </c>
      <c r="K1416" s="6" t="inlineStr">
        <is>
          <t>Aumentar a temperatura do vapor de mercúrio para que ele emita luz visível em vez de ultravioleta.</t>
        </is>
      </c>
      <c r="L1416" s="6" t="inlineStr">
        <is>
          <t>Filtrar a luz visível produzida pelo mercúrio, permitindo que apenas a radiação ultravioleta passe.</t>
        </is>
      </c>
      <c r="M1416" s="6" t="inlineStr">
        <is>
          <t>Conduzir a corrente elétrica até o vapor de mercúrio, iniciando o processo de ionização.</t>
        </is>
      </c>
      <c r="N1416" s="6" t="inlineStr">
        <is>
          <t>B</t>
        </is>
      </c>
      <c r="O1416" s="6" t="inlineStr">
        <is>
          <t>A questão aborda a interação entre a radiação (ultravioleta emitida pelo mercúrio) e a matéria (pó fluorescente/fósforo). O fenômeno descrito é a fluorescência, onde a matéria absorve fótons de alta energia (UV) e emite fótons de menor energia (luz visível). Isso exige a compreensão de como a radiação interage com os elétrons da matéria (excitação e relaxação) e suas aplicações tecnológicas (iluminação), atendendo à habilidade CN-H22.</t>
        </is>
      </c>
      <c r="P1416" s="6" t="b">
        <v>1</v>
      </c>
      <c r="Q1416" s="6" t="n">
        <v>0.07575757575757576</v>
      </c>
      <c r="R1416" s="6" t="n">
        <v>3</v>
      </c>
      <c r="S1416" s="6" t="n">
        <v>0.6875</v>
      </c>
      <c r="T1416" s="6" t="n">
        <v>13.64015384615385</v>
      </c>
      <c r="U1416" s="6" t="n">
        <v>4.8</v>
      </c>
      <c r="V1416" s="6" t="n">
        <v>5</v>
      </c>
      <c r="W1416" s="6" t="n">
        <v>5</v>
      </c>
      <c r="X1416" s="6" t="n">
        <v>4</v>
      </c>
      <c r="Y1416" s="6" t="n">
        <v>5</v>
      </c>
      <c r="Z1416" s="6" t="n">
        <v>5</v>
      </c>
      <c r="AA1416" s="6" t="inlineStr">
        <is>
          <t>O item apresenta excelente alinhamento com a habilidade-alvo CN-H22, pois descreve um fenômeno tecnológico (funcionamento de uma lâmpada fluorescente) que depende fundamentalmente da interação entre a radiação (ultravioleta) e a matéria (pó fluorescente), exigindo a compreensão do processo de fluorescência. Os objetos de conhecimento esperados, especialmente 'Fenomenos Eletricos e Magneticos' e 'Oscilacoes, ondas, optica e radiacao', são perfeitamente adequados e cobertos pelo enunciado e pela resposta correta. Os distratores são plausíveis e funcionam como bons erros comuns: a alternativa A confunde o fenômeno com a reflexão, a C com a incandescência, a D inverte a função do filtro e a E atribui uma função elétrica a uma substância óptica, demonstrando um bom domínio das concepções alternativas. O nível de linguagem e o contexto da questão são apropriados para o Ensino Médio. A estrutura do item, com um enunciado contextualizado e alternativas que exigem a compreensão de um conceito científico para sua resolução, está em total aderência ao formato do ENEM.</t>
        </is>
      </c>
      <c r="AB1416" s="6" t="n">
        <v>5</v>
      </c>
      <c r="AC1416" s="6" t="n">
        <v>5</v>
      </c>
      <c r="AD1416" s="6" t="n">
        <v>5</v>
      </c>
      <c r="AE1416" s="6" t="n">
        <v>5</v>
      </c>
      <c r="AF1416" s="6" t="n">
        <v>5</v>
      </c>
      <c r="AG1416" s="6" t="n">
        <v>5</v>
      </c>
      <c r="AH1416" s="6" t="inlineStr">
        <is>
          <t>O item apresenta excelente alinhamento à habilidade CN-H22, pois aborda explicitamente a interação entre radiação (ultravioleta) e matéria (pó fluorescente) em um processo tecnológico (lâmpada). Os objetos de conhecimento (ondas, óptica e radiação) são pertinentes. Os distratores são plausíveis, explorando conceitos errôneos comuns como reflexão, aquecimento e condução elétrica. O nível de complexidade é adequado ao Ensino Médio, exigindo compreensão de fenômenos atômicos básicos sem excesso de tecnicismo. A estrutura segue o padrão ENEM, com enunciado contextualizado e alternativas bem formuladas.</t>
        </is>
      </c>
    </row>
    <row r="1417">
      <c r="A1417" s="6" t="inlineStr">
        <is>
          <t>c02f0c97-5bb6-428a-bf60-7264584ebf78</t>
        </is>
      </c>
      <c r="B1417" s="6" t="inlineStr">
        <is>
          <t>sem_grafo</t>
        </is>
      </c>
      <c r="C1417" s="6" t="inlineStr">
        <is>
          <t>CN</t>
        </is>
      </c>
      <c r="D1417" s="6" t="inlineStr">
        <is>
          <t>Ciencias da Natureza e suas Tecnologias</t>
        </is>
      </c>
      <c r="E1417" s="6" t="n">
        <v>6</v>
      </c>
      <c r="F1417" s="6" t="inlineStr">
        <is>
          <t>CN-H22</t>
        </is>
      </c>
      <c r="G1417" s="6" t="inlineStr">
        <is>
          <t>Compreender fenomenos decorrentes da interacao entre a radiacao e a materia em suas manifestacoes em processos naturais ou tecnologicos, ou em suas implicacoes biologicas, sociais, economicas ou ambientais.</t>
        </is>
      </c>
      <c r="H1417" s="6" t="inlineStr">
        <is>
          <t>Em uma campanha de verão sobre a prevenção ao câncer de pele, dermatologistas alertam sobre a importância do uso de protetores solares. Esses produtos contêm filtros orgânicos cujas moléculas são capazes de interagir com a radiação ultravioleta (UV) emitida pelo sol. Ao absorver a energia dos fótons UV, as moléculas do filtro entram em um estado excitado e, em seguida, retornam ao estado fundamental, liberando a energia absorvida na forma de calor, que se dissipa pela pele. Esse mecanismo impede que a radiação de alta energia penetre nas camadas mais profundas da derme e cause danos ao DNA das células. Com base no texto e nos conhecimentos sobre interação radiação-matéria, qual é o fenômeno físico responsável pela ação protetora do filtro solar descrita?</t>
        </is>
      </c>
      <c r="I1417" s="6" t="inlineStr">
        <is>
          <t>Reflexão da radiação UV pela superfície da pele, impedindo sua penetração.</t>
        </is>
      </c>
      <c r="J1417" s="6" t="inlineStr">
        <is>
          <t>Refração da luz visível, alterando sua trajetória e reduzindo a intensidade luminosa.</t>
        </is>
      </c>
      <c r="K1417" s="6" t="inlineStr">
        <is>
          <t>Absorção da energia da radiação UV e sua conversão em energia térmica.</t>
        </is>
      </c>
      <c r="L1417" s="6" t="inlineStr">
        <is>
          <t>Ionização das moléculas de água presentes na pele, gerando um efeito de resfriamento.</t>
        </is>
      </c>
      <c r="M1417" s="6" t="inlineStr">
        <is>
          <t>Emissão de radiação infravermelha pelas moléculas do filtro para neutralizar os raios solares.</t>
        </is>
      </c>
      <c r="N1417" s="6" t="inlineStr">
        <is>
          <t>C</t>
        </is>
      </c>
      <c r="O1417" s="6" t="inlineStr">
        <is>
          <t>A habilidade CN-H22 exige a compreensão da interação entre radiação e matéria e suas implicações. O enunciado descreve um processo tecnológico (protetor solar) com implicação biológica (prevenção de danos ao DNA). O fenômeno central é a absorção dos fótons UV pelas moléculas do filtro (matéria), seguida pela conversão dessa energia radiante em energia térmica (calor), que é menos nociva e se dissipa. A alternativa C descreve corretamente esse mecanismo de interação e conversão de energia.</t>
        </is>
      </c>
      <c r="P1417" s="6" t="b">
        <v>1</v>
      </c>
      <c r="Q1417" s="6" t="n">
        <v>0.04444444444444445</v>
      </c>
      <c r="R1417" s="6" t="n">
        <v>3.304347826086957</v>
      </c>
      <c r="S1417" s="6" t="n">
        <v>0.8035714285714286</v>
      </c>
      <c r="T1417" s="6" t="n">
        <v>14.22404347826087</v>
      </c>
      <c r="U1417" s="6" t="n">
        <v>4.8</v>
      </c>
      <c r="V1417" s="6" t="n">
        <v>5</v>
      </c>
      <c r="W1417" s="6" t="n">
        <v>5</v>
      </c>
      <c r="X1417" s="6" t="n">
        <v>4</v>
      </c>
      <c r="Y1417" s="6" t="n">
        <v>5</v>
      </c>
      <c r="Z1417" s="6" t="n">
        <v>5</v>
      </c>
      <c r="AA1417" s="6" t="inlineStr">
        <is>
          <t>O item apresenta excelente alinhamento com a habilidade-alvo CN-H22, pois descreve um fenômeno tecnológico (protetor solar) e sua implicação biológica (prevenção de câncer), exigindo a compreensão da interação radiação-matéria. Os objetos de conhecimento esperados, especialmente 'Fenomenos Eletricos e Magneticos; Oscilacoes, ondas, optica e radiacao', são plenamente contemplados pela discussão sobre radiação UV e sua absorção. Os distratores são plausíveis, pois exploram outros fenômenos ópticos (reflexão, refração) e térmicos (ionização, emissão), mas são claramente descartáveis à luz do texto. O nível de linguagem e o contexto da campanha de saúde são adequados ao Ensino Médio. O formato, com um texto contextualizado, uma pergunta de múltipla escolha e uma justificativa explícita no gabarito, segue rigorosamente o padrão ENEM.</t>
        </is>
      </c>
      <c r="AB1417" s="6" t="n">
        <v>5</v>
      </c>
      <c r="AC1417" s="6" t="n">
        <v>5</v>
      </c>
      <c r="AD1417" s="6" t="n">
        <v>5</v>
      </c>
      <c r="AE1417" s="6" t="n">
        <v>5</v>
      </c>
      <c r="AF1417" s="6" t="n">
        <v>5</v>
      </c>
      <c r="AG1417" s="6" t="n">
        <v>5</v>
      </c>
      <c r="AH1417" s="6" t="inlineStr">
        <is>
          <t>O item apresenta excelente alinhamento à habilidade CN-H22, pois aborda explicitamente a interação entre a radiação UV e a matéria (moléculas do filtro solar) em um contexto tecnológico e biológico relevante. A descrição do fenômeno de absorção de fótons e conversão de energia radiante em térmica é precisa e adequada aos objetos de conhecimento de Física (Ondas, óptica, radiacao e Energia). Os distratores são plausíveis, explorando conceitos de óptica (reflexão, refração) e processos de ionização, exigindo do aluno a leitura atenta do texto para distinguir o mecanismo correto. O nível de complexidade e a linguagem utilizada são perfeitamente adequados ao Ensino Médio, e o formato segue rigorosamente os padrões do ENEM, com enunciado contextualizado e alternativas bem formuladas.</t>
        </is>
      </c>
    </row>
    <row r="1418">
      <c r="A1418" s="6" t="inlineStr">
        <is>
          <t>a0afbc70-f65f-4202-9258-3b341e73f9b6</t>
        </is>
      </c>
      <c r="B1418" s="6" t="inlineStr">
        <is>
          <t>sem_grafo</t>
        </is>
      </c>
      <c r="C1418" s="6" t="inlineStr">
        <is>
          <t>CN</t>
        </is>
      </c>
      <c r="D1418" s="6" t="inlineStr">
        <is>
          <t>Ciencias da Natureza e suas Tecnologias</t>
        </is>
      </c>
      <c r="E1418" s="6" t="n">
        <v>6</v>
      </c>
      <c r="F1418" s="6" t="inlineStr">
        <is>
          <t>CN-H23</t>
        </is>
      </c>
      <c r="G1418" s="6" t="inlineStr">
        <is>
          <t>Avaliar possibilidades de geracao, uso ou transformacao de energia em ambientes especificos, considerando implicacoes eticas, ambientais, sociais e/ou economicas.</t>
        </is>
      </c>
      <c r="H1418" s="6" t="inlineStr">
        <is>
          <t>Uma comunidade rural isolada, localizada na região amazônica, historicamente depende de geradores a diesel para a produção de eletricidade. Essa fonte de energia gera altos custos financeiros, poluição sonora e contaminação ambiental devido ao vazamento de combustível. Buscando alternativas sustentáveis, a comunidade avalia a instalação de um sistema híbrido de energia solar fotovoltaica, aproveitando a alta incidência de radiação solar local. Considerando as implicações ambientais, sociais e econômicas desse ambiente específico, a substituição parcial do diesel por energia solar é uma medida vantajosa porque</t>
        </is>
      </c>
      <c r="I1418" s="6" t="inlineStr">
        <is>
          <t>garante o funcionamento ininterrupto do sistema elétrico durante as 24 horas do dia, eliminando completamente a necessidade de geradores a diesel.</t>
        </is>
      </c>
      <c r="J1418" s="6" t="inlineStr">
        <is>
          <t>reduz a emissão de gases poluentes e os gastos com combustível fóssil, apesar de exigir um investimento inicial elevado para a aquisição das placas.</t>
        </is>
      </c>
      <c r="K1418" s="6" t="inlineStr">
        <is>
          <t>aumenta a complexidade da manutenção do sistema, pois as placas solares precisam ser trocadas a cada seis meses devido ao desgaste causado pela umidade da floresta.</t>
        </is>
      </c>
      <c r="L1418" s="6" t="inlineStr">
        <is>
          <t>depende exclusivamente da importação de tecnologia estrangeira, o que inviabiliza economicamente o projeto a longo prazo para pequenas comunidades.</t>
        </is>
      </c>
      <c r="M1418" s="6" t="inlineStr">
        <is>
          <t>causa um impacto visual negativo na paisagem local que supera os benefícios ambientais, pois as placas precisam ser instaladas em áreas desmatadas.</t>
        </is>
      </c>
      <c r="N1418" s="6" t="inlineStr">
        <is>
          <t>B</t>
        </is>
      </c>
      <c r="O1418" s="6" t="inlineStr">
        <is>
          <t>A habilidade CN-H23 exige a avaliação de possibilidades de geração de energia considerando suas múltiplas implicações. A alternativa B está correta pois identifica a transformação de energia (solar para elétrica) e pondera os benefícios ambientais (redução da poluição) e econômicos (redução de custos operacionais) contra a barreira econômica inicial, adequando-se à realidade de uma comunidade isolada que busca sustentabilidade.</t>
        </is>
      </c>
      <c r="P1418" s="6" t="b">
        <v>1</v>
      </c>
      <c r="Q1418" s="6" t="n">
        <v>0.02727272727272727</v>
      </c>
      <c r="R1418" s="6" t="n">
        <v>1.457142857142857</v>
      </c>
      <c r="S1418" s="6" t="n">
        <v>0.8527131782945736</v>
      </c>
      <c r="T1418" s="6" t="n">
        <v>18.4680612244898</v>
      </c>
      <c r="U1418" s="6" t="n">
        <v>4.8</v>
      </c>
      <c r="V1418" s="6" t="n">
        <v>5</v>
      </c>
      <c r="W1418" s="6" t="n">
        <v>5</v>
      </c>
      <c r="X1418" s="6" t="n">
        <v>4</v>
      </c>
      <c r="Y1418" s="6" t="n">
        <v>5</v>
      </c>
      <c r="Z1418" s="6" t="n">
        <v>5</v>
      </c>
      <c r="AA1418" s="6" t="inlineStr">
        <is>
          <t>O item apresenta excelente alinhamento com a habilidade-alvo CN-H23, pois demanda a avaliação de uma alternativa energética (solar) em um contexto específico (comunidade rural amazônica), explicitando a necessidade de ponderar múltiplas implicações (ambientais, econômicas). Os objetos de conhecimento, como energia e suas transformações, são diretamente mobilizados para a resolução. Os distratores são plausíveis e funcionam como armadilhas baseadas em equívocos comuns (A: funcionamento ininterrupto; C: manutenção excessiva; D: dependência estrangeira; E: impacto visual), embora o distrator E poderia ser mais forte se mencionasse a biodiversidade. O nível de complexidade é adequado ao Ensino Médio, exigindo análise crítica e não apenas memória. A aderência ao formato ENEM é perfeita, com um enunciado contextualizado, uma questão de múltipla escolha com uma única resposta correta e uma justificativa que conecta a alternativa correta à habilidade avaliada.</t>
        </is>
      </c>
      <c r="AB1418" s="6" t="n">
        <v>4.8</v>
      </c>
      <c r="AC1418" s="6" t="n">
        <v>5</v>
      </c>
      <c r="AD1418" s="6" t="n">
        <v>5</v>
      </c>
      <c r="AE1418" s="6" t="n">
        <v>4</v>
      </c>
      <c r="AF1418" s="6" t="n">
        <v>5</v>
      </c>
      <c r="AG1418" s="6" t="n">
        <v>5</v>
      </c>
      <c r="AH1418" s="6" t="inlineStr">
        <is>
          <t>O item apresenta excelente alinhamento à habilidade CN-H23, pois exige a avaliação de uma transformação de energia (solar para elétrica) em um contexto específico (comunidade rural na Amazônia), ponderando implicações ambientais e econômicas. Os objetos de conhecimento envolvidos (energia, radiação) são pertinentes e adequados. Os distratores são plausíveis, explorando equívocos comuns sobre o funcionamento de painéis solares (intermitência, manutenção excessiva) e impactos ambientais, embora o distrator D seja um pouco menos robusto. O nível de dificuldade e a linguagem são perfeitamente adequados ao Ensino Médio, e o formato segue rigorosamente o padrão do ENEM, com enunciado contextualizado e foco em competências socioambientais.</t>
        </is>
      </c>
    </row>
    <row r="1419">
      <c r="A1419" s="6" t="inlineStr">
        <is>
          <t>e3726ead-46a1-4c08-962b-c11c9d65a9a9</t>
        </is>
      </c>
      <c r="B1419" s="6" t="inlineStr">
        <is>
          <t>sem_grafo</t>
        </is>
      </c>
      <c r="C1419" s="6" t="inlineStr">
        <is>
          <t>CN</t>
        </is>
      </c>
      <c r="D1419" s="6" t="inlineStr">
        <is>
          <t>Ciencias da Natureza e suas Tecnologias</t>
        </is>
      </c>
      <c r="E1419" s="6" t="n">
        <v>6</v>
      </c>
      <c r="F1419" s="6" t="inlineStr">
        <is>
          <t>CN-H23</t>
        </is>
      </c>
      <c r="G1419" s="6" t="inlineStr">
        <is>
          <t>Avaliar possibilidades de geracao, uso ou transformacao de energia em ambientes especificos, considerando implicacoes eticas, ambientais, sociais e/ou economicas.</t>
        </is>
      </c>
      <c r="H1419" s="6" t="inlineStr">
        <is>
          <t>Uma comunidade rural isolada, localizada na região amazônica, historicamente depende de geradores a diesel para a produção de eletricidade. O combustível é transportado por barcos, o que encarece o custo final e gera riscos de contaminação dos rios em caso de acidentes. Buscando alternativas sustentáveis, os moradores estão avaliando a instalação de um sistema híbrido de energia solar fotovoltaica, aliado ao uso de biodigestores que transformam resíduos agropecuários em biogás. Considerando as especificidades locais e a necessidade de desenvolvimento sustentável, a adoção dessa matriz energética mista representa, em comparação ao uso exclusivo do diesel:</t>
        </is>
      </c>
      <c r="I1419" s="6" t="inlineStr">
        <is>
          <t>Um aumento da dependência econômica de grandes empresas externas, visto que a tecnologia solar exige importação de peças e manutenção especializada de alto custo.</t>
        </is>
      </c>
      <c r="J1419" s="6" t="inlineStr">
        <is>
          <t>Uma solução inviável do ponto de vista ético e social, pois a substituição do diesel eliminaria os empregos locais gerados pelo transporte fluvial de combustíveis.</t>
        </is>
      </c>
      <c r="K1419" s="6" t="inlineStr">
        <is>
          <t>Uma redução dos impactos ambientais e dos custos a longo prazo, promovendo a autonomia energética por meio do aproveitamento de recursos naturais renováveis locais.</t>
        </is>
      </c>
      <c r="L1419" s="6" t="inlineStr">
        <is>
          <t>Um risco à segurança energética da comunidade, pois a intermitência da luz solar na floresta impediria o funcionamento contínuo do sistema, diferentemente do gerador a diesel.</t>
        </is>
      </c>
      <c r="M1419" s="6" t="inlineStr">
        <is>
          <t>Uma potencialização do efeito estufa, pois a decomposição da matéria orgânica nos biodigestores libera metano na atmosfera em quantidade superior à queima do diesel.</t>
        </is>
      </c>
      <c r="N1419" s="6" t="inlineStr">
        <is>
          <t>C</t>
        </is>
      </c>
      <c r="O1419" s="6" t="inlineStr">
        <is>
          <t>A habilidade CN-H23 exige a avaliação de possibilidades de geração de energia em ambientes específicos, considerando suas múltiplas dimensões. A alternativa C é a correta ao identificar que o sistema híbrido (solar + biogás) se adequa ao contexto amazônico (ambiente específico), reduzindo a dependência de combustíveis fósseis poluentes e caros (dimensão ambiental e econômica) e valorizando recursos locais (dimensão social e ética da autonomia). As demais alternativas desconsideram os benefícios da tecnologia ou apresentam informações incorretas sobre o funcionamento desses sistemas.</t>
        </is>
      </c>
      <c r="P1419" s="6" t="b">
        <v>1</v>
      </c>
      <c r="Q1419" s="6" t="n">
        <v>0.03333333333333333</v>
      </c>
      <c r="R1419" s="6" t="n">
        <v>1.825641025641026</v>
      </c>
      <c r="S1419" s="6" t="n">
        <v>0.8759124087591241</v>
      </c>
      <c r="T1419" s="6" t="n">
        <v>17.99059331797235</v>
      </c>
      <c r="U1419" s="6" t="n">
        <v>4.8</v>
      </c>
      <c r="V1419" s="6" t="n">
        <v>5</v>
      </c>
      <c r="W1419" s="6" t="n">
        <v>5</v>
      </c>
      <c r="X1419" s="6" t="n">
        <v>4</v>
      </c>
      <c r="Y1419" s="6" t="n">
        <v>5</v>
      </c>
      <c r="Z1419" s="6" t="n">
        <v>5</v>
      </c>
      <c r="AA1419" s="6" t="inlineStr">
        <is>
          <t>O item apresenta excelente alinhamento com a habilidade-alvo CN-H23, pois demanda a avaliação crítica de uma proposta de geração de energia (solar e biogás) em um ambiente específico (comunidade rural amazônica), considerando de forma integrada as dimensões ambiental (redução de poluição), econômica (redução de custos), social (autonomia) e ética (desenvolvimento sustentável). Os objetos de conhecimento, como Energia e transformações, são perfeitamente adequados e aplicados ao contexto do enunciado. Os distratores (A, B, D, E) são plausíveis, pois exploram aspectos reais e potenciais desvantagens da tecnologia (custo de importação, impacto social, intermitência, emissão de metano), exigindo do candidato um conhecimento aprofundado para refutá-los com base nos benefícios contextuais. A complexidade da análise e a necessidade de conectar conceitos de física, tecnologia e sociedade são adequadas ao nível do Ensino Médio. O formato, com um enunciado contextualizado e alternativas que exigem análise crítica, está em total aderência ao padrão de itens do ENEM.</t>
        </is>
      </c>
      <c r="AB1419" s="6" t="n">
        <v>5</v>
      </c>
      <c r="AC1419" s="6" t="n">
        <v>5</v>
      </c>
      <c r="AD1419" s="6" t="n">
        <v>5</v>
      </c>
      <c r="AE1419" s="6" t="n">
        <v>5</v>
      </c>
      <c r="AF1419" s="6" t="n">
        <v>5</v>
      </c>
      <c r="AG1419" s="6" t="n">
        <v>5</v>
      </c>
      <c r="AH1419" s="6" t="inlineStr">
        <is>
          <t>O item apresenta excelente alinhamento à habilidade CN-H23, pois exige a avaliação de uma mudança na matriz energética (diesel para híbrida solar/biogás) em um contexto específico (comunidade rural na Amazônia), considerando dimensões ambientais, econômicas e sociais. Os objetos de conhecimento (energia, transformação, fontes renováveis) são adequados. Os distratores são plausíveis e abordam aspectos comuns em debates sobre sustentabilidade (dependência tecnológica, emprego, intermitência, emissões), exigindo do aluno uma leitura crítica do enunciado (especialmente a natureza híbrida do sistema). O nível de complexidade e o formato seguem rigorosamente os padrões do ENEM.</t>
        </is>
      </c>
    </row>
    <row r="1420">
      <c r="A1420" s="6" t="inlineStr">
        <is>
          <t>fc945b73-0012-48e3-97dc-2a0958411c38</t>
        </is>
      </c>
      <c r="B1420" s="6" t="inlineStr">
        <is>
          <t>sem_grafo</t>
        </is>
      </c>
      <c r="C1420" s="6" t="inlineStr">
        <is>
          <t>CN</t>
        </is>
      </c>
      <c r="D1420" s="6" t="inlineStr">
        <is>
          <t>Ciencias da Natureza e suas Tecnologias</t>
        </is>
      </c>
      <c r="E1420" s="6" t="n">
        <v>6</v>
      </c>
      <c r="F1420" s="6" t="inlineStr">
        <is>
          <t>CN-H23</t>
        </is>
      </c>
      <c r="G1420" s="6" t="inlineStr">
        <is>
          <t>Avaliar possibilidades de geracao, uso ou transformacao de energia em ambientes especificos, considerando implicacoes eticas, ambientais, sociais e/ou economicas.</t>
        </is>
      </c>
      <c r="H1420" s="6" t="inlineStr">
        <is>
          <t>Uma comunidade rural isolada, localizada na região amazônica, historicamente depende de geradores a diesel para a produção de eletricidade. Essa fonte de energia apresenta altos custos de transporte de combustível, gera ruído intenso e libera poluentes na atmosfera. Buscando alternativas sustentáveis, os moradores avaliam a instalação de um sistema híbrido de energia solar fotovoltaica, aliado ao uso de biomassa da floresta, considerando as especificidades locais e a necessidade de preservação ambiental.</t>
        </is>
      </c>
      <c r="I1420" s="6" t="inlineStr">
        <is>
          <t>A energia solar é inviável na região devido à alta umidade do ar, que bloqueia a radiação solar, tornando o diesel a única opção economicamente viável.</t>
        </is>
      </c>
      <c r="J1420" s="6" t="inlineStr">
        <is>
          <t>O uso de biomassa florestal deve ser evitado, pois sua queima direta libera mais dióxido de carbono do que a queima do diesel, agravando o efeito estufa.</t>
        </is>
      </c>
      <c r="K1420" s="6" t="inlineStr">
        <is>
          <t>A implementação do sistema híbrido reduz o impacto ambiental, diminui a dependência de combustíveis fósseis e promove a autonomia energética da comunidade, apesar do custo inicial de instalação.</t>
        </is>
      </c>
      <c r="L1420" s="6" t="inlineStr">
        <is>
          <t>A substituição total do diesel por energia solar é impossível, pois a tecnologia fotovoltaica não armazena energia para uso noturno, exigindo o funcionamento ininterrupto dos geradores.</t>
        </is>
      </c>
      <c r="M1420" s="6" t="inlineStr">
        <is>
          <t>O custo de manutenção dos painéis solares e o tratamento dos resíduos da biomassa tornam a iniciativa economicamente inviável para pequenas comunidades, independentemente dos benefícios ambientais.</t>
        </is>
      </c>
      <c r="N1420" s="6" t="inlineStr">
        <is>
          <t>C</t>
        </is>
      </c>
      <c r="O1420" s="6" t="inlineStr">
        <is>
          <t>A habilidade CN-H23 exige a avaliação de possibilidades de geração de energia em ambientes específicos, considerando suas implicações. A alternativa C está correta pois identifica que o sistema híbrido (solar + biomassa) se adequa ao contexto da Amazônica (alta radiação solar e disponibilidade de biomassa), solucionando problemas sociais (autonomia) e ambientais (redução de poluição e ruído), embora envolva uma análise econômica de custo-benefício a longo prazo. As outras alternativas apresentam incorreções técnicas ou desconsideram o potencial de sustentabilidade da proposta.</t>
        </is>
      </c>
      <c r="P1420" s="6" t="b">
        <v>1</v>
      </c>
      <c r="Q1420" s="6" t="n">
        <v>0.02912621359223301</v>
      </c>
      <c r="R1420" s="6" t="n">
        <v>1.195121951219512</v>
      </c>
      <c r="S1420" s="6" t="n">
        <v>0.7862595419847328</v>
      </c>
      <c r="T1420" s="6" t="n">
        <v>17.7814705882353</v>
      </c>
      <c r="U1420" s="6" t="n">
        <v>4.8</v>
      </c>
      <c r="V1420" s="6" t="n">
        <v>5</v>
      </c>
      <c r="W1420" s="6" t="n">
        <v>5</v>
      </c>
      <c r="X1420" s="6" t="n">
        <v>4</v>
      </c>
      <c r="Y1420" s="6" t="n">
        <v>5</v>
      </c>
      <c r="Z1420" s="6" t="n">
        <v>5</v>
      </c>
      <c r="AA1420" s="6" t="inlineStr">
        <is>
          <t>O item apresenta excelente alinhamento com a habilidade-alvo CN-H23, pois demanda a avaliação crítica de uma proposta de geração de energia (sistema híbrido solar e biomassa) em um ambiente específico (comunidade rural amazônica), considerando suas implicações ambientais (redução de poluentes), sociais (autonomia energética) e econômicas (custo inicial vs. benefícios a longo prazo). Os objetos de conhecimento, como Energia e Fenômenos Térmicos, são perfeitamente adequados e contextualizados na discussão sobre fontes de energia. Os distratores são plausíveis e exploram concepções errôneas comuns (invibilidade técnica, problemas ambientais da biomassa, limitações de armazenamento, inviabilidade econômica), funcionando como bons desafios para o estudante. O nível de complexidade e a contextualização são apropriados para o Ensino Médio, exigindo análise integrada de conhecimentos de física, geografia e ciências humanas. O formato, com seu enunciado contextualizado e alternativas que exigem discernimento, está em total aderência ao padrão de itens do ENEM.</t>
        </is>
      </c>
      <c r="AB1420" s="6" t="n">
        <v>5</v>
      </c>
      <c r="AC1420" s="6" t="n">
        <v>5</v>
      </c>
      <c r="AD1420" s="6" t="n">
        <v>5</v>
      </c>
      <c r="AE1420" s="6" t="n">
        <v>5</v>
      </c>
      <c r="AF1420" s="6" t="n">
        <v>5</v>
      </c>
      <c r="AG1420" s="6" t="n">
        <v>5</v>
      </c>
      <c r="AH1420" s="6" t="inlineStr">
        <is>
          <t>O item apresenta excelente alinhamento à habilidade CN-H23, pois exige a avaliação de uma solução energética (sistema híbrido) para um contexto específico (comunidade rural na Amazônia), ponderando impactos ambientais, sociais e econômicos. Os objetos de conhecimento (fontes de energia, transformação de energia, poluição) são pertinentes e adequados. Os distratores são plausíveis, explorando conceitos errôneos comuns (bloqueio da radiação pela umidade, emissão de CO2 da biomassa vs diesel, armazenamento de energia solar), o que garante a discriminação entre os níveis de conhecimento. O nível de complexidade e a linguagem são apropriados ao Ensino Médio, e o formato segue rigorosamente o padrão do ENEM, com enunciado contextualizado e alternativas bem estruturadas.</t>
        </is>
      </c>
    </row>
    <row r="1421">
      <c r="A1421" s="6" t="inlineStr">
        <is>
          <t>18669205-898a-41e2-8dd0-8832212fa2fe</t>
        </is>
      </c>
      <c r="B1421" s="6" t="inlineStr">
        <is>
          <t>sem_grafo</t>
        </is>
      </c>
      <c r="C1421" s="6" t="inlineStr">
        <is>
          <t>CN</t>
        </is>
      </c>
      <c r="D1421" s="6" t="inlineStr">
        <is>
          <t>Ciencias da Natureza e suas Tecnologias</t>
        </is>
      </c>
      <c r="E1421" s="6" t="n">
        <v>6</v>
      </c>
      <c r="F1421" s="6" t="inlineStr">
        <is>
          <t>CN-H23</t>
        </is>
      </c>
      <c r="G1421" s="6" t="inlineStr">
        <is>
          <t>Avaliar possibilidades de geracao, uso ou transformacao de energia em ambientes especificos, considerando implicacoes eticas, ambientais, sociais e/ou economicas.</t>
        </is>
      </c>
      <c r="H1421" s="6" t="inlineStr">
        <is>
          <t>Uma comunidade rural isolada no interior do Nordeste brasileiro enfrenta dificuldades constantes com o acesso regular à energia elétrica e com o manejo adequado dos dejetos animais produzidos na criação de gado leiteiro. Visando resolver ambos os problemas de forma sustentável, a associação local decidiu implementar um sistema de biodigestores. Essa tecnologia converte a matéria orgânica em biogás, que pode ser usado para cocção e geração de eletricidade, e em biofertilizante para as lavouras. Considerando as implicações ambientais, sociais e econômicas desse contexto específico, a escolha pelo biodigestor é adequada porque:</t>
        </is>
      </c>
      <c r="I1421" s="6" t="inlineStr">
        <is>
          <t>Elimina totalmente a emissão de gases de efeito estufa, resolvendo definitivamente o problema do aquecimento global na região.</t>
        </is>
      </c>
      <c r="J1421" s="6" t="inlineStr">
        <is>
          <t>Transforma um resíduo poluente em fontes de energia e fertilizante, promovendo a autonomia energética, o saneamento local e a redução de custos.</t>
        </is>
      </c>
      <c r="K1421" s="6" t="inlineStr">
        <is>
          <t>Permite a venda de excedentes de energia para a rede nacional, garantindo alta lucratividade financeira imediata para todos os agricultores.</t>
        </is>
      </c>
      <c r="L1421" s="6" t="inlineStr">
        <is>
          <t>Utiliza tecnologia de baixo custo operacional, mas que exige a importação de equipamentos complexos e caros de países desenvolvidos.</t>
        </is>
      </c>
      <c r="M1421" s="6" t="inlineStr">
        <is>
          <t>Substitui todas as fontes de energia fóssil do país, tornando a comunidade a principal referência mundial em sustentabilidade.</t>
        </is>
      </c>
      <c r="N1421" s="6" t="inlineStr">
        <is>
          <t>B</t>
        </is>
      </c>
      <c r="O1421" s="6" t="inlineStr">
        <is>
          <t>A habilidade CN-H23 exige a avaliação de soluções energéticas considerando suas múltiplas dimensões em um ambiente específico. A alternativa B está correta porque identifica que o biodigestor resolve um problema ambiental (resíduos), gera um benefício social (autonomia e saneamento) e econômico (redução de custos e insumo agrícola), adequando-se perfeitamente à realidade de uma comunidade rural isolada. As outras alternativas apresentam exageros (A, E), inverdades sobre a tecnologia (D) ou benefícios improváveis para a escala descrita (C).</t>
        </is>
      </c>
      <c r="P1421" s="6" t="b">
        <v>1</v>
      </c>
      <c r="Q1421" s="6" t="n">
        <v>0.02678571428571428</v>
      </c>
      <c r="R1421" s="6" t="n">
        <v>1.461038961038961</v>
      </c>
      <c r="S1421" s="6" t="n">
        <v>0.9411764705882353</v>
      </c>
      <c r="T1421" s="6" t="n">
        <v>17.30053191489361</v>
      </c>
      <c r="U1421" s="6" t="n">
        <v>5</v>
      </c>
      <c r="V1421" s="6" t="n">
        <v>5</v>
      </c>
      <c r="W1421" s="6" t="n">
        <v>5</v>
      </c>
      <c r="X1421" s="6" t="n">
        <v>5</v>
      </c>
      <c r="Y1421" s="6" t="n">
        <v>5</v>
      </c>
      <c r="Z1421" s="6" t="n">
        <v>5</v>
      </c>
      <c r="AA1421" s="6" t="inlineStr">
        <is>
          <t>O item demonstra excelente alinhamento com a habilidade-alvo CN-H23, pois a questão central é a avaliação da escolha de uma tecnologia (biodigestor) para gerar energia em um ambiente específico (comunidade rural isolada), exigindo a análise de suas implicações ambientais, sociais e econômicas. Os objetos de conhecimento, como energia e transformação de matéria, são perfeitamente adequados e contextualizados no enunciado. Os distratores são plausíveis e bem elaborados: A e E contêm exageros e generalizações infundadas; D apresenta uma contradição (baixo custo vs. equipamento caro e importado); C descreve um benefício financeiro imediato e de escala improvável para a realidade descrita. O nível de complexidade é adequado para o Ensino Médio, exigindo compreensão de conceitos de energia e sustentabilidade, sem aprofundamento técnico. A aderência ao formato ENEM é máxima, com um contexto social relevante, linguagem acessível e uma alternativa correta que exige análise crítica e não apenas memorização.</t>
        </is>
      </c>
      <c r="AB1421" s="6" t="n">
        <v>5</v>
      </c>
      <c r="AC1421" s="6" t="n">
        <v>5</v>
      </c>
      <c r="AD1421" s="6" t="n">
        <v>5</v>
      </c>
      <c r="AE1421" s="6" t="n">
        <v>5</v>
      </c>
      <c r="AF1421" s="6" t="n">
        <v>5</v>
      </c>
      <c r="AG1421" s="6" t="n">
        <v>5</v>
      </c>
      <c r="AH1421" s="6" t="inlineStr">
        <is>
          <t>O item apresenta excelente alinhamento à habilidade CN-H23, ao contextualizar a geração de energia (biodigestor) em um ambiente específico (comunidade rural isolada) e exigir a avaliação de implicações ambientais, sociais e econômicas. A alternativa correta sintetiza adequadamente esses aspectos. Os distratores são plausíveis, explorando exageros, inverdades técnicas e desconsideração do contexto, o que exige do estudante leitura crítica e domínio dos conceitos de energia e sustentabilidade. O nível de complexidade e o formato estão perfeitamente adequados ao padrão ENEM e ao Ensino Médio.</t>
        </is>
      </c>
    </row>
    <row r="1422">
      <c r="A1422" s="6" t="inlineStr">
        <is>
          <t>95b6d68d-e9dd-449e-9386-9c2dc1b878d2</t>
        </is>
      </c>
      <c r="B1422" s="6" t="inlineStr">
        <is>
          <t>sem_grafo</t>
        </is>
      </c>
      <c r="C1422" s="6" t="inlineStr">
        <is>
          <t>CN</t>
        </is>
      </c>
      <c r="D1422" s="6" t="inlineStr">
        <is>
          <t>Ciencias da Natureza e suas Tecnologias</t>
        </is>
      </c>
      <c r="E1422" s="6" t="n">
        <v>6</v>
      </c>
      <c r="F1422" s="6" t="inlineStr">
        <is>
          <t>CN-H23</t>
        </is>
      </c>
      <c r="G1422" s="6" t="inlineStr">
        <is>
          <t>Avaliar possibilidades de geracao, uso ou transformacao de energia em ambientes especificos, considerando implicacoes eticas, ambientais, sociais e/ou economicas.</t>
        </is>
      </c>
      <c r="H1422" s="6" t="inlineStr">
        <is>
          <t>Uma comunidade quilombola isolada, localizada na região amazônica, historicamente utiliza geradores a diesel para obter eletricidade. O combustível é transportado por barcos, o que encarece o custo da energia e gera riscos de contaminação dos rios em caso de vazamentos. Buscando autonomia e sustentabilidade, os lideres comunitarios estao avaliando a instalacao de um sistema de energia fotovoltaica, aproveitando a alta incidencia solar local. Essa transicao tecnologica deve considerar nao apenas a viabilidade tecnica, mas tambem os impactos socioeconomicos e ambientais da regiao.</t>
        </is>
      </c>
      <c r="I1422" s="6" t="inlineStr">
        <is>
          <t>A substituicao total dos geradores a diesel por paineis solares eliminara a necessidade de manutencao de equipamentos, reduzindo, assim, a geracao de empregos locais ligados a operacao das maquinas.</t>
        </is>
      </c>
      <c r="J1422" s="6" t="inlineStr">
        <is>
          <t>A energia solar e uma opcao viavel, pois reduz a dependencia de combustiveis fósseis, diminui os riscos de poluicao hidrica e oferece uma fonte de energia renovavel e silenciosa, preservando o modo de vida local.</t>
        </is>
      </c>
      <c r="K1422" s="6" t="inlineStr">
        <is>
          <t>O uso de energia solar e desaconselhavel na regiao, pois a alta umidade da floresta amazonica reduz drasticamente a eficiencia dos paineis, tornando o custo de manutencao superior ao do diesel.</t>
        </is>
      </c>
      <c r="L1422" s="6" t="inlineStr">
        <is>
          <t>A implementacao da energia solar exigira o desmatamento de grandes areas para a instalacao dos paineis, o que conflita diretamente com a preservacao da floresta e com as atividades de extrativismo da comunidade.</t>
        </is>
      </c>
      <c r="M1422" s="6" t="inlineStr">
        <is>
          <t>Apesar de ecologica, a energia solar nao e economicamente viavel para a comunidade, pois exige a importacao de tecnologia de ponta e mao de obra especializada estrangeira, inviabilizando a autonomia local.</t>
        </is>
      </c>
      <c r="N1422" s="6" t="inlineStr">
        <is>
          <t>B</t>
        </is>
      </c>
      <c r="O1422" s="6" t="inlineStr">
        <is>
          <t>A habilidade CN-H23 exige a avaliacao de solucoes energeticas considerando suas implicacoes multiplas. A alternativa B e a correta pois identifica a transformacao de energia (solar para eletrica) e analisa as implicacoes positivas: ambientais (reducao de risco de poluicao e uso de renovavel), economicas (reducao de custo com combustivel) e sociais (preservacao da qualidade de vida e silencio). As outras alternativas apresentam incorrecoes tecnicas ou avaliacoes equivocadas dos impactos socioeconomicos.</t>
        </is>
      </c>
      <c r="P1422" s="6" t="b">
        <v>1</v>
      </c>
      <c r="Q1422" s="6" t="n">
        <v>0.01724137931034483</v>
      </c>
      <c r="R1422" s="6" t="n">
        <v>0.9462365591397849</v>
      </c>
      <c r="S1422" s="6" t="n">
        <v>0.7837837837837838</v>
      </c>
      <c r="T1422" s="6" t="n">
        <v>18.99192254495159</v>
      </c>
      <c r="U1422" s="6" t="n">
        <v>5</v>
      </c>
      <c r="V1422" s="6" t="n">
        <v>5</v>
      </c>
      <c r="W1422" s="6" t="n">
        <v>5</v>
      </c>
      <c r="X1422" s="6" t="n">
        <v>5</v>
      </c>
      <c r="Y1422" s="6" t="n">
        <v>5</v>
      </c>
      <c r="Z1422" s="6" t="n">
        <v>5</v>
      </c>
      <c r="AA1422" s="6" t="inlineStr">
        <is>
          <t>O item demonstra excelente alinhamento com a habilidade-alvo CN-H23, pois a questão central é a avaliação da transição energética (geradores a diesel para fotovoltaica) em um contexto específico (comunidade quilombola amazônica), exigindo a análise de múltiplas implicações (ambientais, econômicas e sociais). Os objetos de conhecimento, como energia e suas transformações, são implicitamente e corretamente mobilizados para a resolução. Os distratores são plausíveis e bem elaborados: a alternativa A aborda um impacto social negativo (perda de empregos), a C uma limitação técnica hipotética, a D um impacto ambiental negativo e a E uma viabilidade econômica questionável, todos funcionando como armadilhas para candidatos que não avaliam a questão de forma holística. O nível de complexidade é adequado para o Ensino Médio, exigindo análise crítica e não apenas memorização. O formato segue rigorosamente as características do ENEM, com um enunciado contextualizado, uma pergunta implícita e alternativas que exigem a avaliação de consequências.</t>
        </is>
      </c>
      <c r="AB1422" s="6" t="n">
        <v>5</v>
      </c>
      <c r="AC1422" s="6" t="n">
        <v>5</v>
      </c>
      <c r="AD1422" s="6" t="n">
        <v>5</v>
      </c>
      <c r="AE1422" s="6" t="n">
        <v>5</v>
      </c>
      <c r="AF1422" s="6" t="n">
        <v>5</v>
      </c>
      <c r="AG1422" s="6" t="n">
        <v>5</v>
      </c>
      <c r="AH1422" s="6" t="inlineStr">
        <is>
          <t>O item apresenta excelente alinhamento à habilidade CN-H23, pois propõe a avaliação de uma transformação energética (diesel para solar) em um contexto específico (comunidade quilombola na Amazônia), exigindo a análise de implicações ambientais, econômicas e sociais. Os objetos de conhecimento (energia, fontes renováveis, impactos ambientais) são perfeitamente adequados. Os distratores são plausíveis e exploram concepções alternativas comuns, como a necessidade de desmatamento ou a ineficiência devido à umidade. O nível de complexidade e a linguagem são apropriados para o Ensino Médio, e o formato segue rigorosamente o padrão do ENEM, com enunciado contextualizado e alternativas que exigem leitura crítica e interdisciplinaridade.</t>
        </is>
      </c>
    </row>
    <row r="1423">
      <c r="A1423" s="6" t="inlineStr">
        <is>
          <t>6b9cd4fb-5a1e-4af1-9feb-e793c2154df3</t>
        </is>
      </c>
      <c r="B1423" s="6" t="inlineStr">
        <is>
          <t>sem_grafo</t>
        </is>
      </c>
      <c r="C1423" s="6" t="inlineStr">
        <is>
          <t>CN</t>
        </is>
      </c>
      <c r="D1423" s="6" t="inlineStr">
        <is>
          <t>Ciencias da Natureza e suas Tecnologias</t>
        </is>
      </c>
      <c r="E1423" s="6" t="n">
        <v>7</v>
      </c>
      <c r="F1423" s="6" t="inlineStr">
        <is>
          <t>CN-H24</t>
        </is>
      </c>
      <c r="G1423" s="6" t="inlineStr">
        <is>
          <t>Utilizar codigos e nomenclatura da quimica para caracterizar materiais, substancias ou transformacoes quimicas.</t>
        </is>
      </c>
      <c r="H1423" s="6" t="inlineStr">
        <is>
          <t>O 'sal de fruta' e um medicamento amplamente utilizado para aliviar a azia e a acidez estomacal. Seu principio ativo e o bicarbonato de sodio, que, ao entrar em contato com o acido cloridrico presente no suco gastrico, sofre uma reacao de neutralizacao, produzindo um sal, agua e um gas. A equacao quimica que representa esse processo e: NaHCO3 + HCl -&gt; NaCl + H2O + CO2. Considerando os codigos e a nomenclatura oficial da quimica, quais sao os nomes corretos dos reagentes e produtos dessa transformacao?</t>
        </is>
      </c>
      <c r="I1423" s="6" t="inlineStr">
        <is>
          <t>Carbonato de sodio + Acido cloridrico -&gt; Cloreto de sodio + Agua + Monoxido de carbono.</t>
        </is>
      </c>
      <c r="J1423" s="6" t="inlineStr">
        <is>
          <t>Bicarbonato de sodio + Acido cloridrico -&gt; Cloreto de sodio + Agua + Dioxido de carbono.</t>
        </is>
      </c>
      <c r="K1423" s="6" t="inlineStr">
        <is>
          <t>Bicarbonato de sodio + Acido cloridrico -&gt; Cloreto de sodio + Agua + Monoxido de carbono.</t>
        </is>
      </c>
      <c r="L1423" s="6" t="inlineStr">
        <is>
          <t>Bicarbonato de sodio + Acido cloridrico -&gt; Cloreto de sodio + Agua oxigenada + Dioxido de carbono.</t>
        </is>
      </c>
      <c r="M1423" s="6" t="inlineStr">
        <is>
          <t>Hidrogenocarbonato de sodio + Acido cloridrico -&gt; Clorito de sodio + Agua + Dioxido de carbono.</t>
        </is>
      </c>
      <c r="N1423" s="6" t="inlineStr">
        <is>
          <t>B</t>
        </is>
      </c>
      <c r="O1423" s="6" t="inlineStr">
        <is>
          <t>A habilidade CN-H24 e avaliada ao exigir do estudante a capacidade de traduzir as formulas quimicas (codigos) para a nomenclatura oficial, caracterizando assim as substancias envolvidas na transformacao. O bicarbonato de sodio (NaHCO3) reage com o acido cloridrico (HCl) para produzir cloreto de sodio (NaCl), agua (H2O) e dioxido de carbono (CO2). A alternativa B e a unica que associa corretamente todas as formulas aos seus respectivos nomes.</t>
        </is>
      </c>
      <c r="P1423" s="6" t="b">
        <v>1</v>
      </c>
      <c r="Q1423" s="6" t="n">
        <v>0.1272727272727273</v>
      </c>
      <c r="R1423" s="6" t="n">
        <v>3.166666666666667</v>
      </c>
      <c r="S1423" s="6" t="n">
        <v>0.5789473684210527</v>
      </c>
      <c r="T1423" s="6" t="n">
        <v>12.93888888888889</v>
      </c>
      <c r="U1423" s="6" t="n">
        <v>4.8</v>
      </c>
      <c r="V1423" s="6" t="n">
        <v>5</v>
      </c>
      <c r="W1423" s="6" t="n">
        <v>5</v>
      </c>
      <c r="X1423" s="6" t="n">
        <v>4</v>
      </c>
      <c r="Y1423" s="6" t="n">
        <v>5</v>
      </c>
      <c r="Z1423" s="6" t="n">
        <v>5</v>
      </c>
      <c r="AA1423" s="6" t="inlineStr">
        <is>
          <t>O item apresenta excelente alinhamento com a habilidade-alvo CN-H24, pois exige do estudante a tradução direta de fórmulas químicas (códigos) para a nomenclatura oficial, caracterizando as substâncias de uma reação de neutralização. Os objetos de conhecimento estão perfeitamente adequados, abrangendo transformações químicas, representação destas e propriedades dos materiais envolvidos. Os distratores são plausíveis, pois exploram erros comuns de nomenclatura (ex: 'carbonato' em vez de 'bicarbonato', 'monóxido' em vez de 'dióxido') e conceitos incorretos (ex: 'água oxigenada', 'clorito'), exigindo atenção do estudante. O nível de complexidade é apropriado para o Ensino Médio, exigindo conhecimento de nomenclatura de compostos inorgânicos básicos e reações de neutralização. A aderência ao formato ENEM é alta, com um enunciado contextualizado, uma pergunta clara e alternativas que testam o conhecimento específico sem ambiguidades.</t>
        </is>
      </c>
      <c r="AB1423" s="6" t="n">
        <v>5</v>
      </c>
      <c r="AC1423" s="6" t="n">
        <v>5</v>
      </c>
      <c r="AD1423" s="6" t="n">
        <v>5</v>
      </c>
      <c r="AE1423" s="6" t="n">
        <v>5</v>
      </c>
      <c r="AF1423" s="6" t="n">
        <v>5</v>
      </c>
      <c r="AG1423" s="6" t="n">
        <v>5</v>
      </c>
      <c r="AH1423" s="6" t="inlineStr">
        <is>
          <t>O item apresenta excelente alinhamento à habilidade CN-H24, pois exige diretamente a tradução de fórmulas químicas (códigos) para a nomenclatura oficial das substâncias envolvidas em uma transformação química. Os objetos de conhecimento são pertinentes, abordando representação de transformações e nomenclatura de compostos inorgânicos (ácidos, sais, óxidos) inseridos em um contexto cotidiano (uso de antiácido). Os distratores são plausíveis e bem construídos, explorando erros comuns de nomenclatura, como confundir carbonato com bicarbonato, monóxido com dióxido de carbono, cloreto com clorito e água com água oxigenada. O nível de dificuldade é adequado ao Ensino Médio, tratando de conteúdo básico de química inorgânica. O formato segue rigorosamente o padrão ENEM, com enunciado contextualizado, comando claro e cinco alternativas.</t>
        </is>
      </c>
    </row>
    <row r="1424">
      <c r="A1424" s="6" t="inlineStr">
        <is>
          <t>b3e8aaa0-89be-4b3d-8265-3f7cf708d274</t>
        </is>
      </c>
      <c r="B1424" s="6" t="inlineStr">
        <is>
          <t>sem_grafo</t>
        </is>
      </c>
      <c r="C1424" s="6" t="inlineStr">
        <is>
          <t>CN</t>
        </is>
      </c>
      <c r="D1424" s="6" t="inlineStr">
        <is>
          <t>Ciencias da Natureza e suas Tecnologias</t>
        </is>
      </c>
      <c r="E1424" s="6" t="n">
        <v>7</v>
      </c>
      <c r="F1424" s="6" t="inlineStr">
        <is>
          <t>CN-H24</t>
        </is>
      </c>
      <c r="G1424" s="6" t="inlineStr">
        <is>
          <t>Utilizar codigos e nomenclatura da quimica para caracterizar materiais, substancias ou transformacoes quimicas.</t>
        </is>
      </c>
      <c r="H1424" s="6" t="inlineStr">
        <is>
          <t>Durante uma aula prática sobre segurança química, o professor apresentou aos alunos o rótulo de um produto de limpeza utilizado no desentupimento de ralos. No rótulo, estava escrito a substância ativa 'Hidróxido de Sódio' com a respectiva fórmula química NaOH. O professor pediu que, com base nas informações do rótulo e na linguagem química, os alunos identificassem a natureza da substância. Qual caracterização está correta?</t>
        </is>
      </c>
      <c r="I1424" s="6" t="inlineStr">
        <is>
          <t>Trata-se de um composto molecular formado exclusivamente por ligações covalentes entre os átomos de sódio, oxigênio e hidrogênio.</t>
        </is>
      </c>
      <c r="J1424" s="6" t="inlineStr">
        <is>
          <t>É um composto iônico constituído pelo cátion de metal alcalino (Na+) e pelo ânion hidroxila (OH-).</t>
        </is>
      </c>
      <c r="K1424" s="6" t="inlineStr">
        <is>
          <t>Corresponde a um ácido orgânico fraco, caracterizado pela presença da carboxila na sua estrutura.</t>
        </is>
      </c>
      <c r="L1424" s="6" t="inlineStr">
        <is>
          <t>Classifica-se como um óxido anfótero, pois pode comportar-se como ácido ou base dependendo do solvente.</t>
        </is>
      </c>
      <c r="M1424" s="6" t="inlineStr">
        <is>
          <t>É um sal derivado da reação de neutralização entre o ácido clorídrico e o sódio metálico.</t>
        </is>
      </c>
      <c r="N1424" s="6" t="inlineStr">
        <is>
          <t>B</t>
        </is>
      </c>
      <c r="O1424" s="6" t="inlineStr">
        <is>
          <t>A habilidade CN-H24 é exercitada ao relacionar a nomenclatura (Hidróxido de Sódio) e a fórmula (NaOH) à classificação da matéria. A terminologia 'hidróxido' e a presença de um metal (Na) ligado ao grupo OH indicam uma base inorgânica de natureza iônica, formada pela atração eletrostática entre íons, e não uma substância molecular ou ácida.</t>
        </is>
      </c>
      <c r="P1424" s="6" t="b">
        <v>1</v>
      </c>
      <c r="Q1424" s="6" t="n">
        <v>0.0273972602739726</v>
      </c>
      <c r="R1424" s="6" t="n">
        <v>1.45</v>
      </c>
      <c r="S1424" s="6" t="n">
        <v>0.8488372093023255</v>
      </c>
      <c r="T1424" s="6" t="n">
        <v>13.75833333333334</v>
      </c>
      <c r="U1424" s="6" t="n">
        <v>4.8</v>
      </c>
      <c r="V1424" s="6" t="n">
        <v>5</v>
      </c>
      <c r="W1424" s="6" t="n">
        <v>5</v>
      </c>
      <c r="X1424" s="6" t="n">
        <v>4</v>
      </c>
      <c r="Y1424" s="6" t="n">
        <v>5</v>
      </c>
      <c r="Z1424" s="6" t="n">
        <v>5</v>
      </c>
      <c r="AA1424" s="6" t="inlineStr">
        <is>
          <t>O item demonstra excelente alinhamento com a habilidade CN-H24, pois exige a interpretação da nomenclatura ('Hidróxido de Sódio') e da fórmula química (NaOH) para caracterizar corretamente a substância. Os objetos de conhecimento esperados, como 'Transformações Químicas' e 'Materiais, suas propriedades e usos', são plenamente contemplados, pois a questão aborda a classificação de um material comum. Os distratores são plausíveis e bem elaborados: a alternativa A explora um erro comum de classificação de ligações; a C e a D confundem a substância com outras classes químicas (ácido e óxido, respectivamente); a E introduz um erro conceitual sobre a formação do composto. O nível de complexidade é adequado para o Ensino Médio, exigindo conhecimento de nomenclatura e classificação inorgânica sem aprofundamento excessivo. A aderência ao formato ENEM é perfeita, apresentando um contexto cotidiano (produto de limpeza), uma questão de múltipla escolha com um gabarito claro e uma justificativa que fundamenta a resposta.</t>
        </is>
      </c>
      <c r="AB1424" s="6" t="n">
        <v>5</v>
      </c>
      <c r="AC1424" s="6" t="n">
        <v>5</v>
      </c>
      <c r="AD1424" s="6" t="n">
        <v>5</v>
      </c>
      <c r="AE1424" s="6" t="n">
        <v>5</v>
      </c>
      <c r="AF1424" s="6" t="n">
        <v>5</v>
      </c>
      <c r="AG1424" s="6" t="n">
        <v>5</v>
      </c>
      <c r="AH1424" s="6" t="inlineStr">
        <is>
          <t>O item apresenta excelente alinhamento à habilidade CN-H24, pois exige do estudante a interpretação da nomenclatura ('Hidróxido de Sódio') e da fórmula química (NaOH) para caracterizar corretamente a natureza da substância (composto iônico/base). Os objetos de conhecimento (classificação de materiais, ligações químicas, funções inorgânicas) são pertinentes. Os distratores são plausíveis, explorando erros comuns como confusão entre ligações iônicas e covalentes, funções inorgânicas (ácido, base, óxido, sal) e reações de formação. O nível de dificuldade é adequado ao Ensino Médio, abordando conteúdo fundamental de Química. O formato segue rigorosamente o padrão ENEM, com enunciado contextualizado e cinco alternativas bem elaboradas.</t>
        </is>
      </c>
    </row>
    <row r="1425">
      <c r="A1425" s="6" t="inlineStr">
        <is>
          <t>f2149e9e-ec9e-4713-ad32-2ced3fd61acf</t>
        </is>
      </c>
      <c r="B1425" s="6" t="inlineStr">
        <is>
          <t>sem_grafo</t>
        </is>
      </c>
      <c r="C1425" s="6" t="inlineStr">
        <is>
          <t>CN</t>
        </is>
      </c>
      <c r="D1425" s="6" t="inlineStr">
        <is>
          <t>Ciencias da Natureza e suas Tecnologias</t>
        </is>
      </c>
      <c r="E1425" s="6" t="n">
        <v>7</v>
      </c>
      <c r="F1425" s="6" t="inlineStr">
        <is>
          <t>CN-H24</t>
        </is>
      </c>
      <c r="G1425" s="6" t="inlineStr">
        <is>
          <t>Utilizar codigos e nomenclatura da quimica para caracterizar materiais, substancias ou transformacoes quimicas.</t>
        </is>
      </c>
      <c r="H1425" s="6" t="inlineStr">
        <is>
          <t>Em uma campanha de conscientização sobre o uso seguro de produtos de limpeza doméstica, uma cartilha explicou a composição química de três itens comuns: o vinagre (ácido acético), o fermento químico (bicarbonato de sódio) e a água sanitária (hipoclorito de sódio). O objetivo era que a população compreendesse a natureza das substâncias que manuseia no dia a dia. Considerando as fórmulas moleculares e a nomenclatura oficial (IUPAC), qual alternativa apresenta corretamente a caracterização química desses três produtos?</t>
        </is>
      </c>
      <c r="I1425" s="6" t="inlineStr">
        <is>
          <t>Ácido acético (CH3COOH), bicarbonato de sódio (Na2CO3) e hipoclorito de sódio (NaCl).</t>
        </is>
      </c>
      <c r="J1425" s="6" t="inlineStr">
        <is>
          <t>Ácido acético (C2H5OH), bicarbonato de sódio (NaHCO3) e hipoclorito de sódio (NaClO).</t>
        </is>
      </c>
      <c r="K1425" s="6" t="inlineStr">
        <is>
          <t>Ácido acético (CH3COOH), bicarbonato de sódio (NaHCO3) e hipoclorito de sódio (NaClO).</t>
        </is>
      </c>
      <c r="L1425" s="6" t="inlineStr">
        <is>
          <t>Ácido acético (H2CO3), bicarbonato de sódio (NaHCO3) e hipoclorito de sódio (NaClO2).</t>
        </is>
      </c>
      <c r="M1425" s="6" t="inlineStr">
        <is>
          <t>Ácido acético (CH3COOH), bicarbonato de sódio (NaCO3) e hipoclorito de sódio (NaClO).</t>
        </is>
      </c>
      <c r="N1425" s="6" t="inlineStr">
        <is>
          <t>C</t>
        </is>
      </c>
      <c r="O1425" s="6" t="inlineStr">
        <is>
          <t>A habilidade CN-H24 exige o reconhecimento de códigos (fórmulas) e nomenclaturas para caracterizar substâncias. No item, o aluno deve associar o nome comercial e comum ao código químico correto e à nomenclatura oficial. O ácido acético é representado por CH3COOH, o bicarbonato de sódio por NaHCO3 e o hipoclorito de sódio por NaClO. A alternativa C é a única que correlaciona corretamente todas as três substâncias, demonstrando o domínio da linguagem química para identificar materiais.</t>
        </is>
      </c>
      <c r="P1425" s="6" t="b">
        <v>1</v>
      </c>
      <c r="Q1425" s="6" t="n">
        <v>0.01851851851851852</v>
      </c>
      <c r="R1425" s="6" t="n">
        <v>1</v>
      </c>
      <c r="S1425" s="6" t="n">
        <v>0.54</v>
      </c>
      <c r="T1425" s="6" t="n">
        <v>14.77488138686131</v>
      </c>
      <c r="U1425" s="6" t="n">
        <v>4.8</v>
      </c>
      <c r="V1425" s="6" t="n">
        <v>5</v>
      </c>
      <c r="W1425" s="6" t="n">
        <v>5</v>
      </c>
      <c r="X1425" s="6" t="n">
        <v>4</v>
      </c>
      <c r="Y1425" s="6" t="n">
        <v>5</v>
      </c>
      <c r="Z1425" s="6" t="n">
        <v>5</v>
      </c>
      <c r="AA1425" s="6" t="inlineStr">
        <is>
          <t>O item apresenta excelente alinhamento com a habilidade CN-H24, pois exige explicitamente a utilização de códigos (fórmulas moleculares) e nomenclatura oficial para caracterizar três substâncias do cotidiano. Os objetos de conhecimento esperados estão perfeitamente adequados, abrangendo representação de substâncias, materiais e suas aplicações tecnológicas e sociais. Os distratores são plausíveis e funcionais, explorando erros comuns de memorização de fórmulas (ex: CH3COOH vs C2H5OH, NaHCO3 vs Na2CO3, NaClO vs NaClO2) e confusões entre nomes de substâncias (ex: ácido acético vs ácido carbônico), exigindo do aluno um conhecimento preciso e não apenas superficial. O nível de complexidade é adequado para o Ensino Médio, envolvendo o reconhecimento de compostos orgânicos e inorgânicos de grande relevância. A aderência ao formato ENEM é máxima, pois contextualiza o conhecimento químico em um tema social relevante (uso seguro de produtos), utiliza linguagem acessível e apresenta um formato de múltipla escolha com uma única resposta correta e bem fundamentada.</t>
        </is>
      </c>
      <c r="AB1425" s="6" t="n">
        <v>5</v>
      </c>
      <c r="AC1425" s="6" t="n">
        <v>5</v>
      </c>
      <c r="AD1425" s="6" t="n">
        <v>5</v>
      </c>
      <c r="AE1425" s="6" t="n">
        <v>5</v>
      </c>
      <c r="AF1425" s="6" t="n">
        <v>5</v>
      </c>
      <c r="AG1425" s="6" t="n">
        <v>5</v>
      </c>
      <c r="AH1425" s="6" t="inlineStr">
        <is>
          <t>O item apresenta alinhamento perfeito à habilidade CN-H24, pois exige do estudante a utilização de códigos (fórmulas moleculares) e nomenclatura oficial (IUPAC) para caracterizar materiais do cotidiano. Os objetos de conhecimento (Materiais, Representação das transformações) são adequadamente abordados. Os distratores são plausíveis e elaborados com base em erros comuns, como a confusão entre etanol e ácido acético, ou entre carbonato e bicarbonato. O nível de dificuldade é adequado ao Ensino Médio, tratando de substâncias frequentemente abordadas no currículo. O formato segue rigorosamente o padrão do ENEM, com enunciado contextualizado e cinco alternativas.</t>
        </is>
      </c>
    </row>
    <row r="1426">
      <c r="A1426" s="6" t="inlineStr">
        <is>
          <t>5275cf43-98e2-445e-8e4b-6b23706e1aab</t>
        </is>
      </c>
      <c r="B1426" s="6" t="inlineStr">
        <is>
          <t>sem_grafo</t>
        </is>
      </c>
      <c r="C1426" s="6" t="inlineStr">
        <is>
          <t>CN</t>
        </is>
      </c>
      <c r="D1426" s="6" t="inlineStr">
        <is>
          <t>Ciencias da Natureza e suas Tecnologias</t>
        </is>
      </c>
      <c r="E1426" s="6" t="n">
        <v>7</v>
      </c>
      <c r="F1426" s="6" t="inlineStr">
        <is>
          <t>CN-H24</t>
        </is>
      </c>
      <c r="G1426" s="6" t="inlineStr">
        <is>
          <t>Utilizar codigos e nomenclatura da quimica para caracterizar materiais, substancias ou transformacoes quimicas.</t>
        </is>
      </c>
      <c r="H1426" s="6" t="inlineStr">
        <is>
          <t>Em uma aula pratica de Quimica, os alunos realizaram um experimento para simular a formacao de estalactites em cavernas. Eles utilizaram uma solucao saturada de sulfato de calcio e gotejaram-a sobre um fio de nylon. Ao longo de varios dias, observaram a formacao de um solido branco, identificado pelo professor como sendo o mesmo composto presente no gesso utilizado em construcoes. Para relatar o procedimento, os alunos precisaram escrever a formula quimica correta do sulfato de calcio, com base na nomenclatura apresentada e nas cargas ionicas (Ca2+ e SO4 2-). Qual alternativa apresenta a representacao correta dessa substancia?</t>
        </is>
      </c>
      <c r="I1426" s="6" t="inlineStr">
        <is>
          <t>CaSO4</t>
        </is>
      </c>
      <c r="J1426" s="6" t="inlineStr">
        <is>
          <t>Ca2SO4</t>
        </is>
      </c>
      <c r="K1426" s="6" t="inlineStr">
        <is>
          <t>Ca(SO4)2</t>
        </is>
      </c>
      <c r="L1426" s="6" t="inlineStr">
        <is>
          <t>CaSO3</t>
        </is>
      </c>
      <c r="M1426" s="6" t="inlineStr">
        <is>
          <t>CaS</t>
        </is>
      </c>
      <c r="N1426" s="6" t="inlineStr">
        <is>
          <t>A</t>
        </is>
      </c>
      <c r="O1426" s="6" t="inlineStr">
        <is>
          <t>A questao exige a traducao da nomenclatura oficial (sulfato de calcio) para a linguagem simbolica da Quimica (formula), o que caracteriza a habilidade CN-H24. O calcio apresenta carga +2 e o ion sulfato apresenta carga -2. Para neutralizar as cargas e formar um composto ionico, e necessario a proporcao 1:1, resultando na formula CaSO4.</t>
        </is>
      </c>
      <c r="P1426" s="6" t="b">
        <v>1</v>
      </c>
      <c r="Q1426" s="6" t="n">
        <v>0.07272727272727272</v>
      </c>
      <c r="R1426" s="6" t="n">
        <v>3.081081081081081</v>
      </c>
      <c r="S1426" s="6" t="n">
        <v>0.8333333333333334</v>
      </c>
      <c r="T1426" s="6" t="n">
        <v>15.04868932038835</v>
      </c>
      <c r="U1426" s="6" t="n">
        <v>4.8</v>
      </c>
      <c r="V1426" s="6" t="n">
        <v>5</v>
      </c>
      <c r="W1426" s="6" t="n">
        <v>5</v>
      </c>
      <c r="X1426" s="6" t="n">
        <v>4</v>
      </c>
      <c r="Y1426" s="6" t="n">
        <v>5</v>
      </c>
      <c r="Z1426" s="6" t="n">
        <v>5</v>
      </c>
      <c r="AA1426" s="6" t="inlineStr">
        <is>
          <t>O item apresenta excelente alinhamento com a habilidade-alvo CN-H24, pois demanda a tradução direta da nomenclatura 'sulfato de cálcio' para a sua fórmula química, utilizando as cargas iônicas dos íons (Ca²⁺ e SO₄²⁻). Os objetos de conhecimento esperados, como 'Representação das transformações químicas' e 'Materiais, suas propriedades e usos', são plenamente contemplados, pois a questão aborda a representação de um composto e sua identificação com um material de uso comum (gesso). Os distratores são plausíveis e funcionais: a alternativa B (Ca₂SO₄) comete o erro de inverter a proporção dos íons; a C (Ca(SO₄)₂) representa um erro comum de escrita de fórmulas, sugerindo uma proporção 2:1; a D (CaSO₃) explora a confusão entre sulfato e sulfito; e a E (CaS) representa um composto distinto. O nível de escolaridade é adequado, pois a construção de fórmulas de compostos iônicos a partir de nomenclatura e cargas iônicas é um conteúdo central do Ensino Médio. A aderência ao formato ENEM é alta, pois o enunciado contextualiza a questão em um experimento de laboratório, uma prática comum na prova, e a pergunta é objetiva e direta, exigindo a aplicação de um conceito específico.</t>
        </is>
      </c>
      <c r="AB1426" s="6" t="n">
        <v>5</v>
      </c>
      <c r="AC1426" s="6" t="n">
        <v>5</v>
      </c>
      <c r="AD1426" s="6" t="n">
        <v>5</v>
      </c>
      <c r="AE1426" s="6" t="n">
        <v>5</v>
      </c>
      <c r="AF1426" s="6" t="n">
        <v>5</v>
      </c>
      <c r="AG1426" s="6" t="n">
        <v>5</v>
      </c>
      <c r="AH1426" s="6" t="inlineStr">
        <is>
          <t>O item avalia diretamente a habilidade CN-H24 ao exigir a tradução da nomenclatura oficial (sulfato de cálcio) para a linguagem simbólica da Química (fórmula), com base nas cargas iônicas. O objeto de conhecimento 'Representação das transformações químicas' é plenamente adequado, assim como o contexto de materiais (gesso/estalactites). Os distratores são plausíveis e bem construídos, explorando erros comuns de balanceamento de cargas (Ca2SO4, Ca(SO4)2) e confusão entre ânions (CaSO3, CaS). O nível de exigência é compatível com o Ensino Médio, abordando um conteúdo fundamental de química inorgânica. O formato segue rigorosamente o padrão do ENEM, com enunciado contextualizado, comando claro e cinco alternativas.</t>
        </is>
      </c>
    </row>
    <row r="1427">
      <c r="A1427" s="6" t="inlineStr">
        <is>
          <t>ef66a695-ed0b-4be8-bc79-40a48807dd6c</t>
        </is>
      </c>
      <c r="B1427" s="6" t="inlineStr">
        <is>
          <t>sem_grafo</t>
        </is>
      </c>
      <c r="C1427" s="6" t="inlineStr">
        <is>
          <t>CN</t>
        </is>
      </c>
      <c r="D1427" s="6" t="inlineStr">
        <is>
          <t>Ciencias da Natureza e suas Tecnologias</t>
        </is>
      </c>
      <c r="E1427" s="6" t="n">
        <v>7</v>
      </c>
      <c r="F1427" s="6" t="inlineStr">
        <is>
          <t>CN-H24</t>
        </is>
      </c>
      <c r="G1427" s="6" t="inlineStr">
        <is>
          <t>Utilizar codigos e nomenclatura da quimica para caracterizar materiais, substancias ou transformacoes quimicas.</t>
        </is>
      </c>
      <c r="H1427" s="6" t="inlineStr">
        <is>
          <t>Em uma piscina, a manutenção da qualidade da água é essencial para evitar a proliferação de micro-organismos. Um dos produtos químicos utilizados para essa finalidade é o hipoclorito de cálcio, que, ao se dissolver na água, libera íons responsáveis pela desinfecção. Com base na nomenclatura oficial e nas regras de representação química, a fórmula molecular e a classificação desse composto são, respectivamente:</t>
        </is>
      </c>
      <c r="I1427" s="6" t="inlineStr">
        <is>
          <t>CaClO, um óxido ácido.</t>
        </is>
      </c>
      <c r="J1427" s="6" t="inlineStr">
        <is>
          <t>Ca(ClO)2, um sal.</t>
        </is>
      </c>
      <c r="K1427" s="6" t="inlineStr">
        <is>
          <t>CaCl2, um sal binário.</t>
        </is>
      </c>
      <c r="L1427" s="6" t="inlineStr">
        <is>
          <t>Ca(ClO3)2, um sal oxigenado.</t>
        </is>
      </c>
      <c r="M1427" s="6" t="inlineStr">
        <is>
          <t>HClO, um ácido oxigenado.</t>
        </is>
      </c>
      <c r="N1427" s="6" t="inlineStr">
        <is>
          <t>B</t>
        </is>
      </c>
      <c r="O1427" s="6" t="inlineStr">
        <is>
          <t>A habilidade CN-H24 exige o uso de códigos e nomenclatura para caracterizar substâncias. O termo 'hipoclorito' indica o ânion ClO- (derivado do ácido hipocloroso), e 'cálcio' indica o cátion Ca2+. Para neutralizar as cargas (+2 e -1), são necessários dois ânions hipoclorito para cada cátion cálcio, resultando na fórmula Ca(ClO)2. Trata-se de um sal, pois é formado pela união de um cátion metálico e um ânion não metálico (ou complexo).</t>
        </is>
      </c>
      <c r="P1427" s="6" t="b">
        <v>1</v>
      </c>
      <c r="Q1427" s="6" t="n">
        <v>0.02380952380952381</v>
      </c>
      <c r="R1427" s="6" t="n">
        <v>1</v>
      </c>
      <c r="S1427" s="6" t="n">
        <v>0.8571428571428571</v>
      </c>
      <c r="T1427" s="6" t="n">
        <v>11.06606701940035</v>
      </c>
      <c r="U1427" s="6" t="n">
        <v>4.8</v>
      </c>
      <c r="V1427" s="6" t="n">
        <v>5</v>
      </c>
      <c r="W1427" s="6" t="n">
        <v>5</v>
      </c>
      <c r="X1427" s="6" t="n">
        <v>4</v>
      </c>
      <c r="Y1427" s="6" t="n">
        <v>5</v>
      </c>
      <c r="Z1427" s="6" t="n">
        <v>5</v>
      </c>
      <c r="AA1427" s="6" t="inlineStr">
        <is>
          <t>O item apresenta excelente alinhamento com a habilidade CN-H24, pois exige diretamente a aplicação de nomenclatura química para identificar a fórmula e a classificação de um composto. Os objetos de conhecimento esperados, como 'Materiais, suas propriedades e usos' e 'Representacao das transformacoes quimicas', são plenamente contemplados pelo contexto da aplicação do produto na piscina. Os distratores são plausíveis e bem elaborados: exploram confusões comuns entre hipoclorito e cloreto (A, C), hipoclorito e clorato (D), e a confusão entre o composto e o ácido correspondente (E), testando se o aluno compreende a diferença entre sal e ácido. O nível de complexidade é adequado para o Ensino Médio, exigindo o conhecimento de nomenclatura de sais e a habilidade de balancear cargas iônicas. O formato segue rigorosamente o padrão ENEM, com um enunciado contextualizado, uma pergunta direta e alternativas que exigem análise crítica.</t>
        </is>
      </c>
      <c r="AB1427" s="6" t="n">
        <v>5</v>
      </c>
      <c r="AC1427" s="6" t="n">
        <v>5</v>
      </c>
      <c r="AD1427" s="6" t="n">
        <v>5</v>
      </c>
      <c r="AE1427" s="6" t="n">
        <v>5</v>
      </c>
      <c r="AF1427" s="6" t="n">
        <v>5</v>
      </c>
      <c r="AG1427" s="6" t="n">
        <v>5</v>
      </c>
      <c r="AH1427" s="6" t="inlineStr">
        <is>
          <t>O item avalia com excelência a habilidade CN-H24, pois exige do estudante a decodificação da nomenclatura oficial ('hipoclorito de cálcio') para a obtenção da fórmula química (Ca(ClO)2) e a correta classificação funcional (sal). O contexto de manutenção de piscinas insere-se adequadamente nos objetos de conhecimento referentes a materiais, suas propriedades e usos, e relações da química com o cotidiano. Os distratores são bem elaborados e plausíveis, explorando erros comuns de nomenclatura (confusão entre cloreto, clorato e hipoclorito, e entre ácido e sal) e de balanceamento de cargas. O nível de exigência é compatível com o Ensino Médio, abordando conteúdo fundamental de funções inorgânicas. A estrutura do item segue rigorosamente o formato ENEM, apresentando um enunciado contextualizado seguido de cinco alternativas.</t>
        </is>
      </c>
    </row>
    <row r="1428">
      <c r="A1428" s="6" t="inlineStr">
        <is>
          <t>0a6b9dd6-4655-4d4a-aca3-d18e10033f04</t>
        </is>
      </c>
      <c r="B1428" s="6" t="inlineStr">
        <is>
          <t>sem_grafo</t>
        </is>
      </c>
      <c r="C1428" s="6" t="inlineStr">
        <is>
          <t>CN</t>
        </is>
      </c>
      <c r="D1428" s="6" t="inlineStr">
        <is>
          <t>Ciencias da Natureza e suas Tecnologias</t>
        </is>
      </c>
      <c r="E1428" s="6" t="n">
        <v>7</v>
      </c>
      <c r="F1428" s="6" t="inlineStr">
        <is>
          <t>CN-H25</t>
        </is>
      </c>
      <c r="G1428" s="6" t="inlineStr">
        <is>
          <t>Caracterizar materiais ou substancias, identificando etapas, rendimentos ou implicacoes biologicas, sociais, economicas ou ambientais de sua obtencao ou producao.</t>
        </is>
      </c>
      <c r="H1428" s="6" t="inlineStr">
        <is>
          <t>A producao de aluminio e um processo industrial de grande importancia economica, mas com alto custo energetico. Para obter o aluminio metalico a partir do minério (bauxita), e necessario realizar a eletrólise da alumina, um processo que consome grandes quantidades de energia eletrica. Por outro lado, a reciclagem de latas de aluminio consiste basicamente em fundir o metal ja processado para molda-lo novamente. Considerando as etapas e as implicacoes desses processos, qual e a principal vantagem ambiental e economica da reciclagem desse material em relacao a sua producao primaria?</t>
        </is>
      </c>
      <c r="I1428" s="6" t="inlineStr">
        <is>
          <t>A reciclagem elimina a necessidade de mineracao, pois o aluminio e um material sintetico que nao se esgota na natureza.</t>
        </is>
      </c>
      <c r="J1428" s="6" t="inlineStr">
        <is>
          <t>A reciclagem reduz significativamente o consumo de energia eletrica, pois a fusao do metal ja pronto exige menos energia que a eletrólise da alumina.</t>
        </is>
      </c>
      <c r="K1428" s="6" t="inlineStr">
        <is>
          <t>A reciclagem aumenta a resistencia mecanica do aluminio, tornando-o mais duravel que o obtido diretamente do minério.</t>
        </is>
      </c>
      <c r="L1428" s="6" t="inlineStr">
        <is>
          <t>A reciclagem impede a formacao de oxidos de aluminio, evitando a corrosao do material em ambientes umidos.</t>
        </is>
      </c>
      <c r="M1428" s="6" t="inlineStr">
        <is>
          <t>A reciclagem dispensa o uso de combustiveis fosseis, pois a fusao do aluminio ocorre espontaneamente em temperatura ambiente.</t>
        </is>
      </c>
      <c r="N1428" s="6" t="inlineStr">
        <is>
          <t>B</t>
        </is>
      </c>
      <c r="O1428" s="6" t="inlineStr">
        <is>
          <t>A questao aborda a habilidade CN-H25 ao exigir a caracterizacao do material (aluminio) e a identificacao das implicacoes economicas e ambientais de diferentes processos de obtencao (producao primaria vs. reciclagem). A producao primaria via eletrólise e extremamente intensiva em energia, enquanto a reciclagem requer apenas fusao, consumindo cerca de 5% da energia inicial. A alternativa B corretamente identifica essa diferenca de rendimento energetico e seu impacto positivo.</t>
        </is>
      </c>
      <c r="P1428" s="6" t="b">
        <v>1</v>
      </c>
      <c r="Q1428" s="6" t="n">
        <v>0.103448275862069</v>
      </c>
      <c r="R1428" s="6" t="n">
        <v>3.88421052631579</v>
      </c>
      <c r="S1428" s="6" t="n">
        <v>0.7565217391304347</v>
      </c>
      <c r="T1428" s="6" t="n">
        <v>16.79207207207207</v>
      </c>
      <c r="U1428" s="6" t="n">
        <v>4.8</v>
      </c>
      <c r="V1428" s="6" t="n">
        <v>5</v>
      </c>
      <c r="W1428" s="6" t="n">
        <v>5</v>
      </c>
      <c r="X1428" s="6" t="n">
        <v>4</v>
      </c>
      <c r="Y1428" s="6" t="n">
        <v>5</v>
      </c>
      <c r="Z1428" s="6" t="n">
        <v>5</v>
      </c>
      <c r="AA1428" s="6" t="inlineStr">
        <is>
          <t>O item apresenta excelente alinhamento com a habilidade-alvo CN-H25, pois solicita a caracterização do aluminio e a identificação das implicações econômicas e ambientais de seus processos de produção (primária e reciclagem). Os objetos de conhecimento estão perfeitamente adequados, abrangendo transformações químicas, materiais, energia e as relações da química com a sociedade e o meio ambiente. Os distratores são plausíveis, explorando conceitos incorretos mas comuns (como a ideia de que o aluminio é sintético ou que a fusão é espontânea), embora a alternativa D seja menos provável devido à formação de óxido ser uma característica intrínseca do alumínio. O nível de complexidade é adequado para o Ensino Médio, exigindo compreensão de conceitos de química industrial e sustentabilidade. A aderência ao formato ENEM é alta, com um enunciado contextualizado, uma pergunta clara e alternativas que exigem análise crítica.</t>
        </is>
      </c>
      <c r="AB1428" s="6" t="n">
        <v>4.8</v>
      </c>
      <c r="AC1428" s="6" t="n">
        <v>5</v>
      </c>
      <c r="AD1428" s="6" t="n">
        <v>5</v>
      </c>
      <c r="AE1428" s="6" t="n">
        <v>4</v>
      </c>
      <c r="AF1428" s="6" t="n">
        <v>5</v>
      </c>
      <c r="AG1428" s="6" t="n">
        <v>5</v>
      </c>
      <c r="AH1428" s="6" t="inlineStr">
        <is>
          <t>O item apresenta excelente alinhamento à habilidade CN-H25, pois exige a caracterização do processo de obtenção do alumínio (produção primária vs. reciclagem) e a identificação das implicações econômicas e ambientais (consumo energético). Os objetos de conhecimento envolvidos (Transformações Químicas e Energia, Materiais e suas propriedades, Relações CTS) são plenamente adequados e pertinentes ao enunciado. O nível de complexidade é apropriado para o Ensino Médio, tratando de um conteúdo clássico de Química (eletrólise vs. fusão) contextualizado. O formato adere estritamente aos padrões do ENEM. Os distratores A, C e D são plausíveis ao explorarem conceitos errôneos comuns (síntese de materiais, propriedades mecânicas, corrosão), porém, o distrator E apresenta uma afirmação fisicamente absurda (fusão espontânea), o que o torna pouco desafiador para alunos com conhecimento mínimo, reduzindo ligeiramente a nota nesta dimensão.</t>
        </is>
      </c>
    </row>
    <row r="1429">
      <c r="A1429" s="6" t="inlineStr">
        <is>
          <t>434b1454-15a1-451e-86ed-97ed65a5c00e</t>
        </is>
      </c>
      <c r="B1429" s="6" t="inlineStr">
        <is>
          <t>sem_grafo</t>
        </is>
      </c>
      <c r="C1429" s="6" t="inlineStr">
        <is>
          <t>CN</t>
        </is>
      </c>
      <c r="D1429" s="6" t="inlineStr">
        <is>
          <t>Ciencias da Natureza e suas Tecnologias</t>
        </is>
      </c>
      <c r="E1429" s="6" t="n">
        <v>7</v>
      </c>
      <c r="F1429" s="6" t="inlineStr">
        <is>
          <t>CN-H25</t>
        </is>
      </c>
      <c r="G1429" s="6" t="inlineStr">
        <is>
          <t>Caracterizar materiais ou substancias, identificando etapas, rendimentos ou implicacoes biologicas, sociais, economicas ou ambientais de sua obtencao ou producao.</t>
        </is>
      </c>
      <c r="H1429" s="6" t="inlineStr">
        <is>
          <t>A producao de aluminio e fundamental para a industria de embalagens, sendo o Brasil um dos maiores produtores mundiais. A obtencao primaria desse metal a partir da bauxita envolve duas etapas principais: a obtencao da alumina pelo processo Bayer e, posteriormente, a reducao da alumina por eletrólise ignea (processo Hall-Heroult). Essa ultima etapa e extremamente intensiva em consumo de energia eletrica. Por outro lado, a producao secundaria, por meio da reciclagem do aluminio ja utilizado, requer apenas a fusao do metal, o que demanda cerca de 5% da energia necessaria para a producao primaria. Considerando as implicacoes economicas e ambientais dos processos de obtencao de materiais, qual e a principal vantagem da reciclagem do aluminio em comparacao a sua producao a partir do minério?</t>
        </is>
      </c>
      <c r="I1429" s="6" t="inlineStr">
        <is>
          <t>Aumenta a reserva de bauxita no solo, evitando o esgotamento do minério em poucos anos de extracao intensiva.</t>
        </is>
      </c>
      <c r="J1429" s="6" t="inlineStr">
        <is>
          <t>Reduz significativamente o consumo de energia eletrica e a emissao de gases de efeito estufa associados a geracao dessa energia.</t>
        </is>
      </c>
      <c r="K1429" s="6" t="inlineStr">
        <is>
          <t>Elimina a necessidade de processos quimicos de separacao, tornando o aluminio reciclado mais puro do que o obtido da bauxita.</t>
        </is>
      </c>
      <c r="L1429" s="6" t="inlineStr">
        <is>
          <t>Diminui o custo da mao de obra na industria, pois a fusao da sucata e um processo manual que nao requer maquinas pesadas.</t>
        </is>
      </c>
      <c r="M1429" s="6" t="inlineStr">
        <is>
          <t>Torna o material biodegradavel, uma vez que o aquecimento durante a reciclagem altera a estrutura cristalina do metal.</t>
        </is>
      </c>
      <c r="N1429" s="6" t="inlineStr">
        <is>
          <t>B</t>
        </is>
      </c>
      <c r="O1429" s="6" t="inlineStr">
        <is>
          <t>A questao aborda a habilidade CN-H25 ao exigir a caracterizacao de um material (aluminio) e a identificacao das implicacoes economicas e ambientais de sua producao. O enunciado contrasta a producao primaria (alta demanda energetica) com a secundaria (reciclagem). A alternativa correta (B) vincula a reducao do consumo energetico a um beneficio ambiental (menor emissao de gases) e economico (eficiencia), caracterizando as implicacoes do processo de obtencao do material.</t>
        </is>
      </c>
      <c r="P1429" s="6" t="b">
        <v>1</v>
      </c>
      <c r="Q1429" s="6" t="n">
        <v>0.07692307692307693</v>
      </c>
      <c r="R1429" s="6" t="n">
        <v>2.971428571428572</v>
      </c>
      <c r="S1429" s="6" t="n">
        <v>0.7761194029850746</v>
      </c>
      <c r="T1429" s="6" t="n">
        <v>17.02448878923767</v>
      </c>
      <c r="U1429" s="6" t="n">
        <v>4.8</v>
      </c>
      <c r="V1429" s="6" t="n">
        <v>5</v>
      </c>
      <c r="W1429" s="6" t="n">
        <v>5</v>
      </c>
      <c r="X1429" s="6" t="n">
        <v>4</v>
      </c>
      <c r="Y1429" s="6" t="n">
        <v>5</v>
      </c>
      <c r="Z1429" s="6" t="n">
        <v>5</v>
      </c>
      <c r="AA1429" s="6" t="inlineStr">
        <is>
          <t>O item apresenta excelente alinhamento com a habilidade-alvo CN-H25, pois caracteriza o aluminio e, de forma explícita, pede para que o aluno identifique as implicações econômicas (redução de custos com energia) e ambientais (redução de emissão de gases de efeito estufa) de seus processos de produção (primário vs. reciclagem). Os objetos de conhecimento estão perfeitamente adequados, abrangendo transformações químicas, materiais, suas propriedades e usos, e as relações da Química com a sociedade e o meio ambiente. Os distratores são plausíveis, pois exploram conceitos que podem ser associados à reciclagem (A: preservação de recursos; C: pureza; E: biodegradabilidade) ou à indústria (D: mão de obra), mas contêm informações incorretas ou irrelevantes, exigindo do aluno uma compreensão crítica do texto. O nível de linguagem e a complexidade conceitual são adequados ao Ensino Médio. A aderência ao formato ENEM é máxima, com um contexto social relevante (indústria de embalagens), um enunciado que apresenta uma situação-problema e uma pergunta que exige a análise de informações e a aplicação de conhecimentos para resolver um problema real.</t>
        </is>
      </c>
      <c r="AB1429" s="6" t="n">
        <v>4.8</v>
      </c>
      <c r="AC1429" s="6" t="n">
        <v>5</v>
      </c>
      <c r="AD1429" s="6" t="n">
        <v>5</v>
      </c>
      <c r="AE1429" s="6" t="n">
        <v>4</v>
      </c>
      <c r="AF1429" s="6" t="n">
        <v>5</v>
      </c>
      <c r="AG1429" s="6" t="n">
        <v>5</v>
      </c>
      <c r="AH1429" s="6" t="inlineStr">
        <is>
          <t>O item apresenta excelente alinhamento à habilidade CN-H25, pois solicita a identificação de implicações econômicas e ambientais na produção de um material (alumínio), contrastando processos de obtenção primária e secundária. Os objetos de conhecimento (Transformações Químicas e Energia, Relações da Química com o Meio Ambiente) são perfeitamente adequados. Os distratores são plausíveis, embora a alternativa E seja facilmente descartável por conhecimento básico e a A, embora verdadeira em outro contexto, não seja a resposta direta aos dados sobre energia apresentados no enunciado. O nível de complexidade é adequado ao Ensino Médio, abordando conteúdo curricular comum. O formato segue rigorosamente o padrão ENEM, com enunciado contextualizado e foco na competência de leitura e interpretação de dados científicos em situações reais.</t>
        </is>
      </c>
    </row>
    <row r="1430">
      <c r="A1430" s="6" t="inlineStr">
        <is>
          <t>71a2339b-e4d9-4f32-9aa7-69f21bb04609</t>
        </is>
      </c>
      <c r="B1430" s="6" t="inlineStr">
        <is>
          <t>sem_grafo</t>
        </is>
      </c>
      <c r="C1430" s="6" t="inlineStr">
        <is>
          <t>CN</t>
        </is>
      </c>
      <c r="D1430" s="6" t="inlineStr">
        <is>
          <t>Ciencias da Natureza e suas Tecnologias</t>
        </is>
      </c>
      <c r="E1430" s="6" t="n">
        <v>7</v>
      </c>
      <c r="F1430" s="6" t="inlineStr">
        <is>
          <t>CN-H25</t>
        </is>
      </c>
      <c r="G1430" s="6" t="inlineStr">
        <is>
          <t>Caracterizar materiais ou substancias, identificando etapas, rendimentos ou implicacoes biologicas, sociais, economicas ou ambientais de sua obtencao ou producao.</t>
        </is>
      </c>
      <c r="H1430" s="6" t="inlineStr">
        <is>
          <t>Uma cooperativa de agricultores familiares decidiu implementar um projeto de sustentabilidade coletando o óleo de fritura usado nos restaurantes da cidade para produzir biodiesel. Esse combustível será utilizado nos tratores da propriedade. O processo químico utilizado é a transesterificação, na qual o óleo reage com um álcool na presença de um catalisador, resultando em biodiesel e glicerina. Considerando as etapas de produção e as implicacoes desse processo, qual e a principal vantagem ambiental e social dessa pratica em comparacao ao descarte incorreto do oleo e ao uso de diesel fossil?</t>
        </is>
      </c>
      <c r="I1430" s="6" t="inlineStr">
        <is>
          <t>A queima do biodiesel libera quantidades significativas de enxofre na atmosfera, o que e compensado pelo baixo custo de aquisicao da materia-prima.</t>
        </is>
      </c>
      <c r="J1430" s="6" t="inlineStr">
        <is>
          <t>A glicerina produzida como subproduto e um residuo toxico que deve ser incinerado, gerando custos adicionais de tratamento para os agricultores.</t>
        </is>
      </c>
      <c r="K1430" s="6" t="inlineStr">
        <is>
          <t>O reaproveitamento do oleo evita a contaminacao da agua e do solo, e o biodiesel possui um ciclo de carbono mais equilibrado que o diesel fossil.</t>
        </is>
      </c>
      <c r="L1430" s="6" t="inlineStr">
        <is>
          <t>A transesterificacao e um processo fisico de separacao que nao requer energia, tornando a producao totalmente independente de recursos externos.</t>
        </is>
      </c>
      <c r="M1430" s="6" t="inlineStr">
        <is>
          <t>O biodiesel obtido possui densidade muito superior ao diesel fossil, o que reduz drasticamente o consumo de combustivel por hectare plantado.</t>
        </is>
      </c>
      <c r="N1430" s="6" t="inlineStr">
        <is>
          <t>C</t>
        </is>
      </c>
      <c r="O1430" s="6" t="inlineStr">
        <is>
          <t>A habilidade CN-H25 exige a caracterizacao de materiais e a identificacao de implicacoes de sua producao. A alternativa C esta correta pois caracteriza o biodiesel obtido a partir de residuo (oleo de fritura) e identifica a implicacao ambiental positiva (evitacao da poluição hidrica) e a vantagem biologica (ciclo do carbono mais fechado) em relacao ao diesel fossil, atendendo aos requisitos da habilidade.</t>
        </is>
      </c>
      <c r="P1430" s="6" t="b">
        <v>1</v>
      </c>
      <c r="Q1430" s="6" t="n">
        <v>0.0594059405940594</v>
      </c>
      <c r="R1430" s="6" t="n">
        <v>3.195652173913043</v>
      </c>
      <c r="S1430" s="6" t="n">
        <v>0.8559322033898306</v>
      </c>
      <c r="T1430" s="6" t="n">
        <v>16.08666666666667</v>
      </c>
      <c r="U1430" s="6" t="n">
        <v>4.8</v>
      </c>
      <c r="V1430" s="6" t="n">
        <v>5</v>
      </c>
      <c r="W1430" s="6" t="n">
        <v>5</v>
      </c>
      <c r="X1430" s="6" t="n">
        <v>4</v>
      </c>
      <c r="Y1430" s="6" t="n">
        <v>5</v>
      </c>
      <c r="Z1430" s="6" t="n">
        <v>5</v>
      </c>
      <c r="AA1430" s="6" t="inlineStr">
        <is>
          <t>O item apresenta excelente alinhamento com a habilidade CN-H25, pois solicita a caracterização do biodiesel (material obtido) e a identificação de suas implicações ambientais e sociais em comparação com o diesel fóssil e o descarte incorreto. Os objetos de conhecimento estão perfeitamente adequados, abrangendo transformações químicas (transesterificação), materiais (biodiesel, óleo), suas propriedades e usos, e as relações da química com a sociedade e o meio ambiente. Os distratores são plausíveis, pois exploram conceitos que podem causar confusão (como a natureza da transesterificação, a toxicidade da glicerina e as vantagens econômicas), embora a alternativa A contenha uma informação factualmente incorreta (liberação de enxofre), o que a torna menos eficaz como distrator. O nível de complexidade e a contextualização são adequados para o Ensino Médio, exigindo a compreensão de um processo químico e suas implicações socioambientais. A aderência ao formato ENEM é máxima, com um enunciado contextualizado, uma pergunta que exige análise crítica e a seleção da alternativa que melhor sintetiza os benefícios do processo.</t>
        </is>
      </c>
      <c r="AB1430" s="6" t="n">
        <v>4.8</v>
      </c>
      <c r="AC1430" s="6" t="n">
        <v>5</v>
      </c>
      <c r="AD1430" s="6" t="n">
        <v>5</v>
      </c>
      <c r="AE1430" s="6" t="n">
        <v>4</v>
      </c>
      <c r="AF1430" s="6" t="n">
        <v>5</v>
      </c>
      <c r="AG1430" s="6" t="n">
        <v>5</v>
      </c>
      <c r="AH1430" s="6" t="inlineStr">
        <is>
          <t>O item esta perfeitamente alinhado a habilidade CN-H25, pois solicita a identificacao de implicacoes ambientais e sociais da producao de um material (biodiesel) em comparacao a outras fontes. Os objetos de conhecimento envolvidos (transformacoes quimicas, relacoes CTS, ciclo do carbono) sao pertinentes e adequados ao contexto. Os distratores sao plausiveis, explorando misconcepcoes comuns como a natureza da reacao (fisica vs quimica), a toxicidade de subprodutos e propriedades do combustivel, embora alguns sejam facilmente refutaveis por conhecimentos basicos. O nivel de complexidade e a linguagem sao adequados ao Ensino Medio, e o item segue fielmente o formato e a abordagem contextualizada tipica do ENEM.</t>
        </is>
      </c>
    </row>
    <row r="1431">
      <c r="A1431" s="6" t="inlineStr">
        <is>
          <t>acba49d2-8de5-419e-80f0-9d190749dddc</t>
        </is>
      </c>
      <c r="B1431" s="6" t="inlineStr">
        <is>
          <t>sem_grafo</t>
        </is>
      </c>
      <c r="C1431" s="6" t="inlineStr">
        <is>
          <t>CN</t>
        </is>
      </c>
      <c r="D1431" s="6" t="inlineStr">
        <is>
          <t>Ciencias da Natureza e suas Tecnologias</t>
        </is>
      </c>
      <c r="E1431" s="6" t="n">
        <v>7</v>
      </c>
      <c r="F1431" s="6" t="inlineStr">
        <is>
          <t>CN-H25</t>
        </is>
      </c>
      <c r="G1431" s="6" t="inlineStr">
        <is>
          <t>Caracterizar materiais ou substancias, identificando etapas, rendimentos ou implicacoes biologicas, sociais, economicas ou ambientais de sua obtencao ou producao.</t>
        </is>
      </c>
      <c r="H1431" s="6" t="inlineStr">
        <is>
          <t>O Brasil destaca-se mundialmente na reciclagem de latas de alumínio. A produção do alumínio primário, obtido a partir da bauxita, exige etapas energeticamente intensivas, como a eletrólise da alumina. Por outro lado, a reciclagem desse metal consiste na fusão do sucata, processo que demanda apenas cerca de 5% da energia necessária para a produção a partir do minério. Considerando as etapas de obtenção e as implicacoes economicas e ambientais envolvidas, qual e a principal vantagem da reciclagem do aluminio em comparacao a sua producao primaria?</t>
        </is>
      </c>
      <c r="I1431" s="6" t="inlineStr">
        <is>
          <t>Aumento da durabilidade do material, pois o aluminio reciclado adquire propriedades quimicas superiores ao original.</t>
        </is>
      </c>
      <c r="J1431" s="6" t="inlineStr">
        <is>
          <t>Eliminacao completa da necessidade de mineracao de bauxita, encerrando os impactos ambientais dessa atividade.</t>
        </is>
      </c>
      <c r="K1431" s="6" t="inlineStr">
        <is>
          <t>Reducao significativa do consumo de energia eletrica e da geracao de residuos associados a extração de minérios.</t>
        </is>
      </c>
      <c r="L1431" s="6" t="inlineStr">
        <is>
          <t>Diminuicao do custo de producao devido a eliminacao da etapa de fusao, que e a mais dispendiosa do processo.</t>
        </is>
      </c>
      <c r="M1431" s="6" t="inlineStr">
        <is>
          <t>Solucao definitiva para o problema do acúmulo de lixo urbano, visto que o aluminio e biodegradavel.</t>
        </is>
      </c>
      <c r="N1431" s="6" t="inlineStr">
        <is>
          <t>C</t>
        </is>
      </c>
      <c r="O1431" s="6" t="inlineStr">
        <is>
          <t>A habilidade CN-H25 exige a caracterizacao de materiais e a identificacao de implicacoes de sua producao. O item aborda a obtencao do aluminio, contrastando a producao primaria (via bauxita) com a reciclagem. A alternativa C esta correta pois identifica a implicacao economica (economia de energia) e ambiental (reducao de residuos e impactos da mineracao) decorrente da escolha do processo de reciclagem, que possui rendimento energetico muito superior ao processo de obtencao do minério.</t>
        </is>
      </c>
      <c r="P1431" s="6" t="b">
        <v>1</v>
      </c>
      <c r="Q1431" s="6" t="n">
        <v>0.09411764705882353</v>
      </c>
      <c r="R1431" s="6" t="n">
        <v>4.289855072463769</v>
      </c>
      <c r="S1431" s="6" t="n">
        <v>0.8585858585858586</v>
      </c>
      <c r="T1431" s="6" t="n">
        <v>14.99008032128515</v>
      </c>
      <c r="U1431" s="6" t="n">
        <v>4.8</v>
      </c>
      <c r="V1431" s="6" t="n">
        <v>5</v>
      </c>
      <c r="W1431" s="6" t="n">
        <v>5</v>
      </c>
      <c r="X1431" s="6" t="n">
        <v>4</v>
      </c>
      <c r="Y1431" s="6" t="n">
        <v>5</v>
      </c>
      <c r="Z1431" s="6" t="n">
        <v>5</v>
      </c>
      <c r="AA1431" s="6" t="inlineStr">
        <is>
          <t>O item apresenta excelente alinhamento com a habilidade CN-H25, pois pede explicitamente para caracterizar o alumínio (um material) e identificar as implicações econômicas e ambientais de sua produção primária versus reciclagem. Os objetos de conhecimento estão perfeitamente adequados, abrangendo transformações químicas (eletrólise, fusão), materiais (alumínio), suas propriedades e usos, e as relações da química com a sociedade e o meio ambiente. Os distratores são plausíveis, pois exploram conceitos que podem ser mal compreendidos pelo estudante (propriedades do material, biodegradabilidade, etapas do processo), embora a alternativa E contenha um erro conceitual grave (alumínio não é biodegradável) que a torna menos eficaz. O nível de escolaridade é adequado, pois o texto e o conhecimento exigido estão dentro do escopo do Ensino Médio. A aderência ao formato ENEM é máxima, com um contexto social relevante, linguagem acessível e uma questão que exige a análise de informações e a compreensão de implicações, típica da prova.</t>
        </is>
      </c>
      <c r="AB1431" s="6" t="n">
        <v>5</v>
      </c>
      <c r="AC1431" s="6" t="n">
        <v>5</v>
      </c>
      <c r="AD1431" s="6" t="n">
        <v>5</v>
      </c>
      <c r="AE1431" s="6" t="n">
        <v>5</v>
      </c>
      <c r="AF1431" s="6" t="n">
        <v>5</v>
      </c>
      <c r="AG1431" s="6" t="n">
        <v>5</v>
      </c>
      <c r="AH1431" s="6" t="inlineStr">
        <is>
          <t>O item apresenta excelente alinhamento à habilidade CN-H25, pois solicita a comparação entre processos de obtenção de alumínio (primário e reciclagem) e a identificação de suas implicações econômicas e ambientais. Os objetos de conhecimento (Materiais, Energia, Relações CTS) são plenamente adequados. Os distratores são plausíveis e exploram conceitos errados comuns, como a alteração de propriedades químicas na reciclagem ou a biodegradabilidade de metais. O nível de complexidade é apropriado para o Ensino Médio, exigindo interpretação textual e conhecimento básico sobre química e sustentabilidade. O formato segue rigorosamente o padrão do ENEM, com enunciado contextualizado e cinco alternativas bem estruturadas.</t>
        </is>
      </c>
    </row>
    <row r="1432">
      <c r="A1432" s="6" t="inlineStr">
        <is>
          <t>19174a06-1f38-4abf-a6c9-81d9e33e2a02</t>
        </is>
      </c>
      <c r="B1432" s="6" t="inlineStr">
        <is>
          <t>sem_grafo</t>
        </is>
      </c>
      <c r="C1432" s="6" t="inlineStr">
        <is>
          <t>CN</t>
        </is>
      </c>
      <c r="D1432" s="6" t="inlineStr">
        <is>
          <t>Ciencias da Natureza e suas Tecnologias</t>
        </is>
      </c>
      <c r="E1432" s="6" t="n">
        <v>7</v>
      </c>
      <c r="F1432" s="6" t="inlineStr">
        <is>
          <t>CN-H25</t>
        </is>
      </c>
      <c r="G1432" s="6" t="inlineStr">
        <is>
          <t>Caracterizar materiais ou substancias, identificando etapas, rendimentos ou implicacoes biologicas, sociais, economicas ou ambientais de sua obtencao ou producao.</t>
        </is>
      </c>
      <c r="H1432" s="6" t="inlineStr">
        <is>
          <t>Uma cooperativa de agricultores familiares decidiu investir na producao de biodiesel a partir do oleo extraido de sementes de girassol cultivadas na regiao. O processo envolve a prensagem das sementes para obtencao do oleo bruto, seguido da reacao de transesterificacao com alcool, na presenca de um catalisador, para gerar o biodiesel e a glicerina. A glicerina, subproduto da reacao, e vendida para industrias de cosmeticos, aumentando a rentabilidade do processo. Considerando as implicacoes economicas e ambientais da obtencao desse material, qual e a principal vantagem desse modelo de producao?</t>
        </is>
      </c>
      <c r="I1432" s="6" t="inlineStr">
        <is>
          <t>Eliminacao total da emissao de gases do efeito estufa, pois o biodiesel e um combustivel que nao libera dioxido de carbono durante a queima.</t>
        </is>
      </c>
      <c r="J1432" s="6" t="inlineStr">
        <is>
          <t>Reducao da dependencia de combustiveis fosseis e agregacao de valor economico ao subproduto (glicerina), diminuindo o desperdicio.</t>
        </is>
      </c>
      <c r="K1432" s="6" t="inlineStr">
        <is>
          <t>Possibilidade de utilizar qualquer tipo de oleo, inclusive os minerais, sem a necessidade de processos de purificacao previos.</t>
        </is>
      </c>
      <c r="L1432" s="6" t="inlineStr">
        <is>
          <t>Aumento do rendimento da reacao quimica acima de 100%, devido a transformacao completa da massa das sementes em combustivel liquido.</t>
        </is>
      </c>
      <c r="M1432" s="6" t="inlineStr">
        <is>
          <t>Isencao de custos com catalisadores, uma vez que a reacao de transesterificacao ocorre espontaneamente apenas com a mistura de oleo e alcool.</t>
        </is>
      </c>
      <c r="N1432" s="6" t="inlineStr">
        <is>
          <t>B</t>
        </is>
      </c>
      <c r="O1432" s="6" t="inlineStr">
        <is>
          <t>A habilidade CN-H25 exige a caracterizacao de materiais e a identificacao de implicacoes de sua producao. A alternativa B esta correta pois identifica o biodiesel como uma alternativa aos fosseis (implicacao ambiental/economica) e reconhece o aproveitamento da glicerina (implicacao economica/social de reducao de residuos). As outras alternativas apresentam incorrecoes quimicas ou biologicas, como a afirmativa de que a queima de biodiesel nao emite CO2 (A) ou que o rendimento pode superar 100% (D).</t>
        </is>
      </c>
      <c r="P1432" s="6" t="b">
        <v>1</v>
      </c>
      <c r="Q1432" s="6" t="n">
        <v>0.1075268817204301</v>
      </c>
      <c r="R1432" s="6" t="n">
        <v>4.705882352941177</v>
      </c>
      <c r="S1432" s="6" t="n">
        <v>0.8230088495575221</v>
      </c>
      <c r="T1432" s="6" t="n">
        <v>16.98859649122808</v>
      </c>
      <c r="U1432" s="6" t="n">
        <v>5</v>
      </c>
      <c r="V1432" s="6" t="n">
        <v>5</v>
      </c>
      <c r="W1432" s="6" t="n">
        <v>5</v>
      </c>
      <c r="X1432" s="6" t="n">
        <v>5</v>
      </c>
      <c r="Y1432" s="6" t="n">
        <v>5</v>
      </c>
      <c r="Z1432" s="6" t="n">
        <v>5</v>
      </c>
      <c r="AA1432" s="6" t="inlineStr">
        <is>
          <t>O item demonstra excelente alinhamento com a habilidade CN-H25, pois solicita a caracterização do biodiesel e a identificação de suas implicações econômicas e ambientais. Os objetos de conhecimento estão perfeitamente adequados, abrangendo transformações químicas, materiais, energia e as relações da química com a sociedade e o meio ambiente. Os distratores são plausíveis e funcionais, pois exploram conceitos errôneos comuns (como a eliminação total de CO2 ou rendimentos acima de 100%), exigindo do estudante um conhecimento químico sólido para diferenciar a alternativa correta. O nível de complexidade é adequado para o Ensino Médio, exigindo a compreensão de um processo industrial e suas implicações, sem a necessidade de cálculos avançados. Finalmente, o item segue rigorosamente o formato ENEM, com um contexto social relevante, linguagem acessível e uma questão que avalia a compreensão de conceitos científicos aplicados a problemas reais.</t>
        </is>
      </c>
      <c r="AB1432" s="6" t="n">
        <v>4.8</v>
      </c>
      <c r="AC1432" s="6" t="n">
        <v>5</v>
      </c>
      <c r="AD1432" s="6" t="n">
        <v>5</v>
      </c>
      <c r="AE1432" s="6" t="n">
        <v>4</v>
      </c>
      <c r="AF1432" s="6" t="n">
        <v>5</v>
      </c>
      <c r="AG1432" s="6" t="n">
        <v>5</v>
      </c>
      <c r="AH1432" s="6" t="inlineStr">
        <is>
          <t>O item apresenta excelente alinhamento à habilidade CN-H25, pois exige do aluno a identificação das implicações econômicas e ambientais da produção de biodiesel, bem como o entendimento do processo químico descrito. Os objetos de conhecimento (Transformações Químicas, Relações da Química com o Meio Ambiente) são perfeitamente adequados. Os distratores exploram concepções alternativas comuns, como a neutralidade de carbono (A), a confusão entre óleos vegetais e minerais (C) e a função do catalisador (E), sendo plausíveis para o nível do Ensino Médio, embora o distrator D (rendimento acima de 100%) seja um erro conceitual muito grosseiro. O formato e a linguagem aderem estritamente ao padrão ENEM.</t>
        </is>
      </c>
    </row>
    <row r="1433">
      <c r="A1433" s="6" t="inlineStr">
        <is>
          <t>aeb6a5c0-1fca-4d27-9fcb-df81cc48eb95</t>
        </is>
      </c>
      <c r="B1433" s="6" t="inlineStr">
        <is>
          <t>sem_grafo</t>
        </is>
      </c>
      <c r="C1433" s="6" t="inlineStr">
        <is>
          <t>CN</t>
        </is>
      </c>
      <c r="D1433" s="6" t="inlineStr">
        <is>
          <t>Ciencias da Natureza e suas Tecnologias</t>
        </is>
      </c>
      <c r="E1433" s="6" t="n">
        <v>7</v>
      </c>
      <c r="F1433" s="6" t="inlineStr">
        <is>
          <t>CN-H26</t>
        </is>
      </c>
      <c r="G1433" s="6" t="inlineStr">
        <is>
          <t>Avaliar implicacoes sociais, ambientais e/ou economicas na producao ou no consumo de recursos energeticos ou minerais, identificando transformacoes quimicas ou de energia envolvidas nesses processos.</t>
        </is>
      </c>
      <c r="H1433" s="6" t="inlineStr">
        <is>
          <t>Em uma discussão sobre a matriz energética brasileira, um grupo de estudantes comparou o uso de gasolina e etanol como combustíveis veiculares. O etanol é produzido a partir da cana-de-açúcar, enquanto a gasolina é derivada do petróleo. A combustão completa do etanol pode ser representada pela equação química: C2H5OH(l) + 3O2(g) -&gt; 2CO2(g) + 3H2O(l). Considerando o ciclo de produção e consumo desses recursos, qual é a vantagem ambiental do uso do etanol em relação à gasolina, fundamentada nas transformações químicas e biológicas envolvidas?</t>
        </is>
      </c>
      <c r="I1433" s="6" t="inlineStr">
        <is>
          <t>A queima do etanol libera apenas vapor de água, eliminando totalmente a emissão de gases do efeito estufa.</t>
        </is>
      </c>
      <c r="J1433" s="6" t="inlineStr">
        <is>
          <t>O etanol é um combustível fóssil que, ao queimar, reabsorve o CO2 da atmosfera, revertendo o aquecimento global.</t>
        </is>
      </c>
      <c r="K1433" s="6" t="inlineStr">
        <is>
          <t>O CO2 liberado na combustão do etanol foi previamente absorvido pela cana-de-açúcar durante a fotossíntese, tornando o ciclo de carbono mais curto e renovável.</t>
        </is>
      </c>
      <c r="L1433" s="6" t="inlineStr">
        <is>
          <t>A produção de etanol não envolve transformações químicas, sendo apenas um processo físico de extração da seiva da planta.</t>
        </is>
      </c>
      <c r="M1433" s="6" t="inlineStr">
        <is>
          <t>O etanol possui maior densidade energética que a gasolina, o que reduz a quantidade de combustível queimado e, consequentemente, a poluição.</t>
        </is>
      </c>
      <c r="N1433" s="6" t="inlineStr">
        <is>
          <t>C</t>
        </is>
      </c>
      <c r="O1433" s="6" t="inlineStr">
        <is>
          <t>A questão avalia a habilidade CN-H26 ao exigir a análise de uma implicação ambiental (redução do impacto no efeito estufa) a partir da compreensão das transformações químicas (combustão) e biológicas (fotossíntese) envolvidas no ciclo do biocombustível. O gabarito 'C' está correto porque identifica que o carbono emitido na queima do combustível renovável é o mesmo fixado recentemente pela planta, diferentemente dos combustíveis fósseis que liberam carbono que estava estocado há milhões de anos.</t>
        </is>
      </c>
      <c r="P1433" s="6" t="b">
        <v>1</v>
      </c>
      <c r="Q1433" s="6" t="n">
        <v>0.02222222222222222</v>
      </c>
      <c r="R1433" s="6" t="n">
        <v>1.328</v>
      </c>
      <c r="S1433" s="6" t="n">
        <v>0.7692307692307693</v>
      </c>
      <c r="T1433" s="6" t="n">
        <v>12.78924493554328</v>
      </c>
      <c r="U1433" s="6" t="n">
        <v>4.8</v>
      </c>
      <c r="V1433" s="6" t="n">
        <v>5</v>
      </c>
      <c r="W1433" s="6" t="n">
        <v>5</v>
      </c>
      <c r="X1433" s="6" t="n">
        <v>4</v>
      </c>
      <c r="Y1433" s="6" t="n">
        <v>5</v>
      </c>
      <c r="Z1433" s="6" t="n">
        <v>5</v>
      </c>
      <c r="AA1433" s="6" t="inlineStr">
        <is>
          <t>O item apresenta excelente alinhamento com a habilidade-alvo CN-H26, pois demanda a avaliação de uma implicação ambiental (redução do efeito estufa) diretamente ligada às transformações químicas (combustão) e biológicas (fotossíntese) do ciclo do etanol. Os objetos de conhecimento (Transformações Químicas, Energias Químicas no Cotidiano, Relações da Química com a Sociedade e o Meio Ambiente) são perfeitamente adequados e necessários para a resolução. Os distratores são plausíveis e funcionam como armadilhas conceituais comuns: a alternativa A comete um erro ao afirmar a eliminação total de gases do efeito estufa; a B incorretamente classifica o etanol como fóssil e atribui-lhe uma capacidade de reabsorção que não possui; a D nega a natureza química do processo de produção; e a E confunde densidade energética com vantagem ambiental, um conceito distinto. O nível de complexidade é adequado para o Ensino Médio, exigindo a articulação de conhecimentos de química e biologia de forma contextualizada. O formato, com seu enunciado contextualizado, baseado em uma discussão social, e a estrutura de múltipla escolha com uma justificativa clara, está perfeitamente aderente ao padrão do ENEM.</t>
        </is>
      </c>
      <c r="AB1433" s="6" t="n">
        <v>5</v>
      </c>
      <c r="AC1433" s="6" t="n">
        <v>5</v>
      </c>
      <c r="AD1433" s="6" t="n">
        <v>5</v>
      </c>
      <c r="AE1433" s="6" t="n">
        <v>5</v>
      </c>
      <c r="AF1433" s="6" t="n">
        <v>5</v>
      </c>
      <c r="AG1433" s="6" t="n">
        <v>5</v>
      </c>
      <c r="AH1433" s="6" t="inlineStr">
        <is>
          <t>O item apresenta excelente alinhamento à habilidade CN-H26, pois exige a avaliação de uma implicação ambiental (vantagem do etanol) fundamentada nas transformações químicas (combustão) e biológicas (fotossíntese). Os objetos de conhecimento (transformações químicas, combustíveis, ciclo do carbono) são pertinentes e bem explorados. Os distratores são plausíveis, abordando concepções errôneas comuns, como a ausência de emissão de CO2 ou a classificação incorreta do combustível. O nível de dificuldade é adequado ao Ensino Médio, e o formato segue rigorosamente o padrão do ENEM, com enunciado contextualizado e alternativas bem formuladas.</t>
        </is>
      </c>
    </row>
    <row r="1434">
      <c r="A1434" s="6" t="inlineStr">
        <is>
          <t>780c10f5-aeb9-4745-ac3e-e56d3ee5f968</t>
        </is>
      </c>
      <c r="B1434" s="6" t="inlineStr">
        <is>
          <t>sem_grafo</t>
        </is>
      </c>
      <c r="C1434" s="6" t="inlineStr">
        <is>
          <t>CN</t>
        </is>
      </c>
      <c r="D1434" s="6" t="inlineStr">
        <is>
          <t>Ciencias da Natureza e suas Tecnologias</t>
        </is>
      </c>
      <c r="E1434" s="6" t="n">
        <v>7</v>
      </c>
      <c r="F1434" s="6" t="inlineStr">
        <is>
          <t>CN-H26</t>
        </is>
      </c>
      <c r="G1434" s="6" t="inlineStr">
        <is>
          <t>Avaliar implicacoes sociais, ambientais e/ou economicas na producao ou no consumo de recursos energeticos ou minerais, identificando transformacoes quimicas ou de energia envolvidas nesses processos.</t>
        </is>
      </c>
      <c r="H1434" s="6" t="inlineStr">
        <is>
          <t>Uma cidade turistica decide substituir a geracao de energia eletrica a base de diesel, utilizada em periodos de alta demanda, por uma usina termica que queima biomassa de bagaco de cana. A decisao visa reduzir o impacto ambiental e aproveitar um recurso local abundante. Considerando as transformacoes quimicas e energeticas envolvidas na combustao completa desses dois combustiveis (C12H26 para o diesel e C6H10O5 para a celulose do bagaco), qual e a principal vantagem ambiental da utilizacao da biomassa em relacao ao diesel?</t>
        </is>
      </c>
      <c r="I1434" s="6" t="inlineStr">
        <is>
          <t>A combustao da biomassa libera apenas agua e oxigenio, eliminando totalmente a emissao de gases poluidores na atmosfera.</t>
        </is>
      </c>
      <c r="J1434" s="6" t="inlineStr">
        <is>
          <t>O bagaco de cana e um recurso inesgotavel, pois sua queima nao altera a massa da materia, evitando o esgotamento de recursos naturais.</t>
        </is>
      </c>
      <c r="K1434" s="6" t="inlineStr">
        <is>
          <t>O carbono liberado na queima da biomassa foi recentemente fixado da atmosfera pela fotossintese durante o crescimento da planta, tornando o ciclo de carbono aproximadamente neutro, ao contrario do diesel que libera carbono fossil estocado ha milhoes de anos.</t>
        </is>
      </c>
      <c r="L1434" s="6" t="inlineStr">
        <is>
          <t>A energia quimica armazenada nos carboidratos do bagaco e o dobro da energia armazenada nos hidrocarbonetos do diesel, o que reduz pela metade a quantidade de material a ser queimado.</t>
        </is>
      </c>
      <c r="M1434" s="6" t="inlineStr">
        <is>
          <t>A transformacao de energia na queima da biomassa ocorre sem liberacao de calor, evitando o aquecimento local e a formacao de ilhas de calor urbanas.</t>
        </is>
      </c>
      <c r="N1434" s="6" t="inlineStr">
        <is>
          <t>C</t>
        </is>
      </c>
      <c r="O1434" s="6" t="inlineStr">
        <is>
          <t>A questao avalia a habilidade CN-H26 ao solicitar a analise de implicacoes ambientais (emissao de gases do efeito estufa) baseada na identificacao das transformacoes quimicas (combustao e fotossintese). A alternativa C esta correta porque relaciona o ciclo do carbono: o CO2 liberado na combustao da biomassa e o mesmo que foi absorvido pela planta recentemente, caracterizando um ciclo curto e renovavel, diferentemente do diesel, que reintroduz no ciclo carbono que estava estocado geologicamente, aumentando a concentracao atmosferica de CO2.</t>
        </is>
      </c>
      <c r="P1434" s="6" t="b">
        <v>1</v>
      </c>
      <c r="Q1434" s="6" t="n">
        <v>0.1470588235294118</v>
      </c>
      <c r="R1434" s="6" t="n">
        <v>5.796812749003984</v>
      </c>
      <c r="S1434" s="6" t="n">
        <v>0.7669172932330827</v>
      </c>
      <c r="T1434" s="6" t="n">
        <v>17.71870391705069</v>
      </c>
      <c r="U1434" s="6" t="n">
        <v>4.8</v>
      </c>
      <c r="V1434" s="6" t="n">
        <v>5</v>
      </c>
      <c r="W1434" s="6" t="n">
        <v>5</v>
      </c>
      <c r="X1434" s="6" t="n">
        <v>4</v>
      </c>
      <c r="Y1434" s="6" t="n">
        <v>5</v>
      </c>
      <c r="Z1434" s="6" t="n">
        <v>5</v>
      </c>
      <c r="AA1434" s="6" t="inlineStr">
        <is>
          <t>O item apresenta excelente alinhamento com a habilidade-alvo CN-H26, pois demanda a avaliação de uma implicação ambiental (emissão de CO2 e ciclo do carbono) a partir da identificação das transformações químicas (combustão) e energéticas (liberação de energia química) envolvidas. Os objetos de conhecimento esperados, como 'Transformações Químicas e Energia' e 'Relações da Química com as Tecnologias, a Sociedade e o Meio Ambiente', são perfeitamente contemplados. Os distratores são plausíveis e exploram conceitos errados comuns (como a neutralidade total da biomassa ou a inesgotabilidade), mas poderiam ser ainda mais robustos se incluíssem uma alternativa que confundisse o conceito de ciclo neutro com a ausência total de emissão de poluentes. O nível de complexidade é adequado para o Ensino Médio, exigindo a compreensão de conceitos como fotossíntese, combustão e ciclo do carbono, sem a necessidade de cálculos avançados. A aderência ao formato ENEM é máxima, com um enunciado contextualizado, uma pergunta clara e alternativas que exigem análise crítica e conhecimento de ciências humanas e da natureza.</t>
        </is>
      </c>
      <c r="AB1434" s="6" t="n">
        <v>4.8</v>
      </c>
      <c r="AC1434" s="6" t="n">
        <v>5</v>
      </c>
      <c r="AD1434" s="6" t="n">
        <v>5</v>
      </c>
      <c r="AE1434" s="6" t="n">
        <v>4</v>
      </c>
      <c r="AF1434" s="6" t="n">
        <v>5</v>
      </c>
      <c r="AG1434" s="6" t="n">
        <v>5</v>
      </c>
      <c r="AH1434" s="6" t="inlineStr">
        <is>
          <t>O item apresenta excelente alinhamento à habilidade CN-H26, pois exige a avaliação de implicações ambientais (ciclo do carbono) a partir da compreensão das transformações químicas (combustão e fotossíntese). Os objetos de conhecimento abordados (combustão, compostos de carbono, relações química/meio ambiente) são pertinentes e adequados. Os distratores exploram concepções alternativas comuns, como a ideia de que energia limpa não libera CO2 ou que recursos renováveis são infinitos, embora a alternativa E seja fragilizada pela menção de 'usina termica' no enunciado, o que torna a ausência de calor uma contradição óbvia. O nível de complexidade é apropriado para o Ensino Médio e o formato segue rigorosamente o padrão do ENEM, com contextualização socioambiental relevante.</t>
        </is>
      </c>
    </row>
    <row r="1435">
      <c r="A1435" s="6" t="inlineStr">
        <is>
          <t>1c18a7f7-b1f5-447f-a00b-d6f26fed4be4</t>
        </is>
      </c>
      <c r="B1435" s="6" t="inlineStr">
        <is>
          <t>sem_grafo</t>
        </is>
      </c>
      <c r="C1435" s="6" t="inlineStr">
        <is>
          <t>CN</t>
        </is>
      </c>
      <c r="D1435" s="6" t="inlineStr">
        <is>
          <t>Ciencias da Natureza e suas Tecnologias</t>
        </is>
      </c>
      <c r="E1435" s="6" t="n">
        <v>7</v>
      </c>
      <c r="F1435" s="6" t="inlineStr">
        <is>
          <t>CN-H26</t>
        </is>
      </c>
      <c r="G1435" s="6" t="inlineStr">
        <is>
          <t>Avaliar implicacoes sociais, ambientais e/ou economicas na producao ou no consumo de recursos energeticos ou minerais, identificando transformacoes quimicas ou de energia envolvidas nesses processos.</t>
        </is>
      </c>
      <c r="H1435" s="6" t="inlineStr">
        <is>
          <t>A transicao da frota de veiculos para modelos movidos a energia eletrica tem sido proposta como uma estrategia para reduzir a poluicao atmosferica nos grandes centros urbanos. No entanto, a avaliacao do impacto ambiental dessa medida depende da fonte primaria de energia utilizada para gerar a eletricidade que carrega as baterias. Em uma regiao onde a matriz eletrica e baseada na queima de carvao mineral, o processo global envolve a transformacao quimica do carbono em dioxido de carbono na usina termica, seguida pelo transporte e armazenamento de energia no veiculo. Considerando esse contexto, qual e a avaliacao correta sobre as implicacoes ambientais desse processo?</t>
        </is>
      </c>
      <c r="I1435" s="6" t="inlineStr">
        <is>
          <t>A substituicao elimina totalmente a emissao de gases do efeito estufa, pois os veiculos eletricos nao possuem escapamento e nao realizam combustao.</t>
        </is>
      </c>
      <c r="J1435" s="6" t="inlineStr">
        <is>
          <t>O uso de carvao mineral e vantajoso, pois a transformacao quimica na usina termica e mais limpa do que a combustao interna dos veiculos a gasolina.</t>
        </is>
      </c>
      <c r="K1435" s="6" t="inlineStr">
        <is>
          <t>A reducao da poluicao local nas cidades e compensada pelo aumento das emissoes de CO2 na geracao de energia, deslocando o impacto ambiental para a regiao da usina.</t>
        </is>
      </c>
      <c r="L1435" s="6" t="inlineStr">
        <is>
          <t>O processo e ineficiente porque a transformacao de energia quimica em eletrica na bateria libera residuos toxicos diretamente na atmosfera durante o funcionamento do carro.</t>
        </is>
      </c>
      <c r="M1435" s="6" t="inlineStr">
        <is>
          <t>A queima de carvao mineral e uma transformacao fisica que nao interfere no balanco de carbono da atmosfera, tornando os veiculos eletricos neutros em carbono.</t>
        </is>
      </c>
      <c r="N1435" s="6" t="inlineStr">
        <is>
          <t>C</t>
        </is>
      </c>
      <c r="O1435" s="6" t="inlineStr">
        <is>
          <t>A questao avalia a habilidade CN-H26 ao exigir a analise de implicacoes ambientais (poluicao local vs. global) a partir da identificacao da transformacao quimica envolvida (combustao do carvao). A alternativa C esta correta pois reconhece que, embora o veiculo nao emita gases, a fonte de energia (carvao) realiza uma combustao que libera CO2, transferindo a emissao de poluentes da rua para a usina geradora.</t>
        </is>
      </c>
      <c r="P1435" s="6" t="b">
        <v>1</v>
      </c>
      <c r="Q1435" s="6" t="n">
        <v>0.08823529411764706</v>
      </c>
      <c r="R1435" s="6" t="n">
        <v>3.39622641509434</v>
      </c>
      <c r="S1435" s="6" t="n">
        <v>0.7285714285714285</v>
      </c>
      <c r="T1435" s="6" t="n">
        <v>17.77144927536232</v>
      </c>
      <c r="U1435" s="6" t="n">
        <v>4.8</v>
      </c>
      <c r="V1435" s="6" t="n">
        <v>5</v>
      </c>
      <c r="W1435" s="6" t="n">
        <v>5</v>
      </c>
      <c r="X1435" s="6" t="n">
        <v>4</v>
      </c>
      <c r="Y1435" s="6" t="n">
        <v>5</v>
      </c>
      <c r="Z1435" s="6" t="n">
        <v>5</v>
      </c>
      <c r="AA1435" s="6" t="inlineStr">
        <is>
          <t>O item apresenta excelente alinhamento com a habilidade-alvo CN-H26, pois demanda a avaliação de implicações ambientais (poluição local vs. global) a partir da identificação da transformação química envolvida (combustão do carvão). Os objetos de conhecimento esperados, como 'Transformações Químicas e Energia' e 'Relações da Química com as Tecnologias, a Sociedade e o Meio Ambiente', são perfeitamente contemplados no enunciado e na análise da alternativa correta. Os distratores são plausíveis e exploram concepções alternativas comuns: a (falsa) ideia de neutralidade de carbono, a (equivocada) superioridade da queima em usina, a (incorreta) natureza física da queima e a (fictícia) emissão de resíduos pela bateria. A linguagem e o contexto são adequados ao Ensino Médio, abordando um tema de relevância socioambiental e tecnológica. O formato segue rigorosamente as especificações do ENEM, com um texto de base que contextualiza o problema e cinco alternativas que exigem análise crítica e conhecimento químico para a seleção da resposta correta.</t>
        </is>
      </c>
      <c r="AB1435" s="6" t="n">
        <v>4.8</v>
      </c>
      <c r="AC1435" s="6" t="n">
        <v>5</v>
      </c>
      <c r="AD1435" s="6" t="n">
        <v>5</v>
      </c>
      <c r="AE1435" s="6" t="n">
        <v>4</v>
      </c>
      <c r="AF1435" s="6" t="n">
        <v>5</v>
      </c>
      <c r="AG1435" s="6" t="n">
        <v>5</v>
      </c>
      <c r="AH1435" s="6" t="inlineStr">
        <is>
          <t>O item apresenta excelente alinhamento à habilidade CN-H26, pois exige a avaliação de implicações ambientais (deslocamento da poluição) a partir da identificação da transformação química (combustão do carvão) na cadeia produtiva de energia. Os objetos de conhecimento (transformações químicas, energia e meio ambiente) são pertinentes e bem integrados. Os distratores exploram erros comuns, como a ideia de que veículos elétricos não geram emissão nenhuma (A) ou confundem transformação física com química (E), sendo plausíveis para o nível do Ensino Médio. O enunciado é contextualizado e segue o padrão discursivo do ENEM.</t>
        </is>
      </c>
    </row>
    <row r="1436">
      <c r="A1436" s="6" t="inlineStr">
        <is>
          <t>39feaa0f-e931-4d7d-8461-02e9523e6265</t>
        </is>
      </c>
      <c r="B1436" s="6" t="inlineStr">
        <is>
          <t>sem_grafo</t>
        </is>
      </c>
      <c r="C1436" s="6" t="inlineStr">
        <is>
          <t>CN</t>
        </is>
      </c>
      <c r="D1436" s="6" t="inlineStr">
        <is>
          <t>Ciencias da Natureza e suas Tecnologias</t>
        </is>
      </c>
      <c r="E1436" s="6" t="n">
        <v>7</v>
      </c>
      <c r="F1436" s="6" t="inlineStr">
        <is>
          <t>CN-H26</t>
        </is>
      </c>
      <c r="G1436" s="6" t="inlineStr">
        <is>
          <t>Avaliar implicacoes sociais, ambientais e/ou economicas na producao ou no consumo de recursos energeticos ou minerais, identificando transformacoes quimicas ou de energia envolvidas nesses processos.</t>
        </is>
      </c>
      <c r="H1436" s="6" t="inlineStr">
        <is>
          <t>O Brasil é um dos maiores produtores mundiais de etanol, um biocombustível obtido principalmente a partir da fermentação da cana-de-açúcar. Esse combustível tem sido amplamente utilizado como alternativa à gasolina em veículos automotivos. Do ponto de vista químico, a queima do etanol no motor libera energia e gera produtos da reação, enquanto o cultivo da cana absorve gás carbônico da atmosfera para o seu crescimento. Esse ciclo tem gerado debates sobre a sustentabilidade e o impacto ambiental desse recurso energético em comparação aos combustíveis fósseis.</t>
        </is>
      </c>
      <c r="I1436" s="6" t="inlineStr">
        <is>
          <t>A principal vantagem do etanol é que sua queima é uma reação física que não libera gases do efeito estufa, diferentemente da gasolina que sofre combustão completa.</t>
        </is>
      </c>
      <c r="J1436" s="6" t="inlineStr">
        <is>
          <t>O etanol é considerado um combustível fóssil renovável, pois a cana-de-açúcar se regenera rapidamente, e sua queima não produz vapor de água.</t>
        </is>
      </c>
      <c r="K1436" s="6" t="inlineStr">
        <is>
          <t>A utilização do etanol tende a ser mais sustentável ambientalmente porque o CO2 liberado na combustão foi, recentemente, absorvido pela planta durante a fotossíntese, fechando o ciclo do carbono a curto prazo.</t>
        </is>
      </c>
      <c r="L1436" s="6" t="inlineStr">
        <is>
          <t>A transformação química da fermentação converte diretamente a luz solar em energia química armazenada no etanol, sem a necessidade de etapas de refino que geram resíduos tóxicos.</t>
        </is>
      </c>
      <c r="M1436" s="6" t="inlineStr">
        <is>
          <t>O uso do etanol elimina totalmente o impacto ambiental, pois a reação de combustão converte todo o carbono do combustível em energia cinética, sem emissão de resíduos gasosos.</t>
        </is>
      </c>
      <c r="N1436" s="6" t="inlineStr">
        <is>
          <t>C</t>
        </is>
      </c>
      <c r="O1436" s="6" t="inlineStr">
        <is>
          <t>A habilidade CN-H26 exige avaliar implicações ambientais e identificar transformações químicas. A alternativa C está correta porque relaciona a implicação ambiental (sustentabilidade/balanço de carbono) com a transformação química envolvida (combustão do etanol e fotossíntese). Explica que o CO2 liberado na queima (transformação química) é o mesmo que foi fixado pela planta, diferentemente dos combustíveis fósseis que liberam carbono estocado há milhões de anos. As outras alternativas apresentam conceitos químicos incorretos, como classificar a queima como transformação física ou afirmar que não há emissão de gases.</t>
        </is>
      </c>
      <c r="P1436" s="6" t="b">
        <v>1</v>
      </c>
      <c r="Q1436" s="6" t="n">
        <v>0.03773584905660377</v>
      </c>
      <c r="R1436" s="6" t="n">
        <v>2.169014084507042</v>
      </c>
      <c r="S1436" s="6" t="n">
        <v>0.7681159420289855</v>
      </c>
      <c r="T1436" s="6" t="n">
        <v>15.55770739064857</v>
      </c>
      <c r="U1436" s="6" t="n">
        <v>5</v>
      </c>
      <c r="V1436" s="6" t="n">
        <v>5</v>
      </c>
      <c r="W1436" s="6" t="n">
        <v>5</v>
      </c>
      <c r="X1436" s="6" t="n">
        <v>5</v>
      </c>
      <c r="Y1436" s="6" t="n">
        <v>5</v>
      </c>
      <c r="Z1436" s="6" t="n">
        <v>5</v>
      </c>
      <c r="AA1436" s="6" t="inlineStr">
        <is>
          <t>O item apresenta excelente alinhamento com a habilidade-alvo CN-H26, pois demanda do estudante a avaliação de uma implicação ambiental (sustentabilidade do etanol) e a identificação das transformações químicas envolvidas (fotossíntese e combustão). Os objetos de conhecimento esperados, como 'Transformações Químicas e Energia' e 'Relações da Química com as Tecnologias, a Sociedade e o Meio Ambiente', são plenamente contemplados no enunciado e na alternativa correta. Os distratores são plausíveis e eficazes, pois exploram conceitos errôneos comuns (como a natureza da reação de queima e a classificação do etanol como combustível fóssil), exigindo do estudante um conhecimento químico preciso para distingui-los da alternativa correta. O nível de complexidade e a contextualização com um tema de relevância socioambiental são adequados para o Ensino Médio. O formato, com um enunciado contextualizado e cinco alternativas de múltipla escolha, segue estritamente as características dos itens do ENEM.</t>
        </is>
      </c>
      <c r="AB1436" s="6" t="n">
        <v>4.8</v>
      </c>
      <c r="AC1436" s="6" t="n">
        <v>5</v>
      </c>
      <c r="AD1436" s="6" t="n">
        <v>5</v>
      </c>
      <c r="AE1436" s="6" t="n">
        <v>4</v>
      </c>
      <c r="AF1436" s="6" t="n">
        <v>5</v>
      </c>
      <c r="AG1436" s="6" t="n">
        <v>5</v>
      </c>
      <c r="AH1436" s="6" t="inlineStr">
        <is>
          <t>O item apresenta excelente alinhamento à habilidade CN-H26, pois exige a avaliação de uma implicação ambiental (sustentabilidade do etanol) com base na identificação das transformações químicas e biológicas envolvidas (combustão e fotossíntese). O enunciado contextualiza o tema de forma clara, típica do ENEM. Os objetos de conhecimento (combustíveis, transformações químicas, ciclo do carbono) são adequados. Os distratores exploram erros conceituais comuns (confundir reação física com química, classificar etanol como fóssil, confundir fotossíntese com fermentação), sendo plausíveis para testar o conhecimento, embora o distrator B seja facilmente descartável pela leitura atenta do enunciado. O nível de dificuldade e a linguagem são perfeitamente adequados ao Ensino Médio, e o formato segue rigorosamente o padrão da prova.</t>
        </is>
      </c>
    </row>
    <row r="1437">
      <c r="A1437" s="6" t="inlineStr">
        <is>
          <t>c6895835-e895-4bd3-ad21-8776b300b840</t>
        </is>
      </c>
      <c r="B1437" s="6" t="inlineStr">
        <is>
          <t>sem_grafo</t>
        </is>
      </c>
      <c r="C1437" s="6" t="inlineStr">
        <is>
          <t>CN</t>
        </is>
      </c>
      <c r="D1437" s="6" t="inlineStr">
        <is>
          <t>Ciencias da Natureza e suas Tecnologias</t>
        </is>
      </c>
      <c r="E1437" s="6" t="n">
        <v>7</v>
      </c>
      <c r="F1437" s="6" t="inlineStr">
        <is>
          <t>CN-H26</t>
        </is>
      </c>
      <c r="G1437" s="6" t="inlineStr">
        <is>
          <t>Avaliar implicacoes sociais, ambientais e/ou economicas na producao ou no consumo de recursos energeticos ou minerais, identificando transformacoes quimicas ou de energia envolvidas nesses processos.</t>
        </is>
      </c>
      <c r="H1437" s="6" t="inlineStr">
        <is>
          <t>A transicao para uma matriz energetica mais limpa tem estimulado o uso de veiculos eletricos movidos a baterias de ions de litio. O funcionamento dessas baterias baseia-se na transformacao de energia quimica em energia eletrica, ocorrendo por meio de reacoes de oxirreducao durante o processo de carga e descarga. No entanto, a cadeia produtiva desse mineral levanta preocupacoes, pois a extracao do litio e frequentemente realizada em regioes aridas, onde sao necessarios grandes volumes de agua para a separacao do metal, o que pode comprometer o abastecimento de comunidades locais e ecossistemas sensíveis.</t>
        </is>
      </c>
      <c r="I1437" s="6" t="inlineStr">
        <is>
          <t>O uso do litio e ambientalmente inviavel, pois a reacao quimica dentro da bateria libera gases poluentes atmosfericos durante o funcionamento do veiculo.</t>
        </is>
      </c>
      <c r="J1437" s="6" t="inlineStr">
        <is>
          <t>A extracao do litio e um processo economicamente desinteressante, pois a energia quimica armazenada nas baterias e inferior a energia gasta para obter o mineral.</t>
        </is>
      </c>
      <c r="K1437" s="6" t="inlineStr">
        <is>
          <t>Embora a conversao de energia no dispositivo seja eficiente e nao emita poluentes diretos, a producao do recurso mineral pode gerar impactos socioambientais significativos, como o esgotamento de recursos hidricos.</t>
        </is>
      </c>
      <c r="L1437" s="6" t="inlineStr">
        <is>
          <t>A tecnologia e considerada totalmente sustentavel, pois o litio e um recurso renovavel que se regenera naturalmente nos salares a cada ciclo de chuva.</t>
        </is>
      </c>
      <c r="M1437" s="6" t="inlineStr">
        <is>
          <t>O principal problema ambiental dessas baterias ocorre no descarte, onde a transformacao de energia eletrica em quimica gera residuos radioativos perigosos.</t>
        </is>
      </c>
      <c r="N1437" s="6" t="inlineStr">
        <is>
          <t>C</t>
        </is>
      </c>
      <c r="O1437" s="6" t="inlineStr">
        <is>
          <t>A questao avalia a habilidade CN-H26 ao exigir a analise das implicacoes socioambientais (consumo de agua e impacto em comunidades) na producao de um recurso mineral (litio), contrastando com a transformacao de energia (quimica para eletrica) que ocorre durante seu consumo. A alternativa C e a unica que correlaciona corretamente a eficiencia energetica no uso com os custos ambientais e sociais na etapa de producao.</t>
        </is>
      </c>
      <c r="P1437" s="6" t="b">
        <v>1</v>
      </c>
      <c r="Q1437" s="6" t="n">
        <v>0.1009174311926606</v>
      </c>
      <c r="R1437" s="6" t="n">
        <v>4.328703703703704</v>
      </c>
      <c r="S1437" s="6" t="n">
        <v>0.7730496453900709</v>
      </c>
      <c r="T1437" s="6" t="n">
        <v>19.63259259259259</v>
      </c>
      <c r="U1437" s="6" t="n">
        <v>5</v>
      </c>
      <c r="V1437" s="6" t="n">
        <v>5</v>
      </c>
      <c r="W1437" s="6" t="n">
        <v>5</v>
      </c>
      <c r="X1437" s="6" t="n">
        <v>5</v>
      </c>
      <c r="Y1437" s="6" t="n">
        <v>5</v>
      </c>
      <c r="Z1437" s="6" t="n">
        <v>5</v>
      </c>
      <c r="AA1437" s="6" t="inlineStr">
        <is>
          <t>O item apresenta excelente alinhamento com a habilidade-alvo CN-H26, pois demanda do estudante a avaliação das implicações socioambientais (impacto hídrico e social) na produção de um recurso mineral (litio), conectando-as à transformação de energia (química para elétrica) no consumo. Os objetos de conhecimento estão perfeitamente adequados e integrados, abrangendo transformações químicas, energia, materiais e suas relações com a sociedade e o meio ambiente. Os distratores são plausíveis e funcionais: A e E introduzem informações incorretas e irrelevantes (gases poluentes, resíduos radioativos), B apresenta uma falácia econômica simplista e D contradite a natureza não-renovável do recurso, forçando o estudante a distinguir fatos científicos de mitos. A linguagem e o contexto são apropriados para o Ensino Médio, e a estrutura de enunciado com contexto, explicação científica e alternativas analíticas é totalmente aderente ao formato do ENEM.</t>
        </is>
      </c>
      <c r="AB1437" s="6" t="n">
        <v>4.8</v>
      </c>
      <c r="AC1437" s="6" t="n">
        <v>5</v>
      </c>
      <c r="AD1437" s="6" t="n">
        <v>5</v>
      </c>
      <c r="AE1437" s="6" t="n">
        <v>4</v>
      </c>
      <c r="AF1437" s="6" t="n">
        <v>5</v>
      </c>
      <c r="AG1437" s="6" t="n">
        <v>5</v>
      </c>
      <c r="AH1437" s="6" t="inlineStr">
        <is>
          <t>O item apresenta excelente alinhamento à habilidade CN-H26, pois exige a avaliação de impactos socioambientais da extração de lítio (produção) em contraste com o funcionamento da bateria (consumo/transformação de energia). Os objetos de conhecimento são pertinentes, abordando transformações químicas, energia e relações CTS. Os distratores são plausíveis, explorando concepções errôneas comuns, como a emissão de gases poluentes no uso ou a confusão com resíduos radioativos. O nível de complexidade e a linguagem são adequados ao Ensino Médio, e o formato segue rigorosamente os padrões do ENEM, com enunciado contextualizado e alternativas bem estruturadas.</t>
        </is>
      </c>
    </row>
    <row r="1438">
      <c r="A1438" s="6" t="inlineStr">
        <is>
          <t>5e15600a-5f11-46d8-8797-f03de95fce30</t>
        </is>
      </c>
      <c r="B1438" s="6" t="inlineStr">
        <is>
          <t>sem_grafo</t>
        </is>
      </c>
      <c r="C1438" s="6" t="inlineStr">
        <is>
          <t>CN</t>
        </is>
      </c>
      <c r="D1438" s="6" t="inlineStr">
        <is>
          <t>Ciencias da Natureza e suas Tecnologias</t>
        </is>
      </c>
      <c r="E1438" s="6" t="n">
        <v>7</v>
      </c>
      <c r="F1438" s="6" t="inlineStr">
        <is>
          <t>CN-H27</t>
        </is>
      </c>
      <c r="G1438" s="6" t="inlineStr">
        <is>
          <t>Avaliar propostas de intervencao no meio ambiente aplicando conhecimentos quimicos, observando riscos ou beneficios.</t>
        </is>
      </c>
      <c r="H1438" s="6" t="inlineStr">
        <is>
          <t>Em uma região costeira, ocorreu um vazamento de petróleo de grande porte, ameaçando manguezais e a fauna marinha. Como medida de contenção, foi proposta a aplicação de dispersantes químicos na mancha de óleo. Esses compostos possuem natureza anfifílica, ou seja, apresentam uma parte hidrofóbica e outra hidrofílica, o que reduz a tensão superficial entre a água e o óleo, fragmentando a mancha em pequenas gotículas que se misturam à coluna d'água. Considerando os princípios químicos envolvidos e os impactos ambientais, qual é o principal risco associado à utilização indiscriminada dessa técnica de intervenção?</t>
        </is>
      </c>
      <c r="I1438" s="6" t="inlineStr">
        <is>
          <t>A reação exotérmica entre o dispersante e o óleo aumenta a temperatura da água, provocando a morte de peixes por choque térmico.</t>
        </is>
      </c>
      <c r="J1438" s="6" t="inlineStr">
        <is>
          <t>A fragmentação do óleo aumenta sua superfície de contato, facilitando a biodegradação, mas também a entrada de compostos tóxicos na cadeia alimentar.</t>
        </is>
      </c>
      <c r="K1438" s="6" t="inlineStr">
        <is>
          <t>Os surfactantes reagem quimicamente com o sal da água do mar, formando precipitados que bloqueiam a respiração das algas.</t>
        </is>
      </c>
      <c r="L1438" s="6" t="inlineStr">
        <is>
          <t>A densidade do óleo aumenta significativamente, fazendo com que ele afunde e cubra o fundo do mar, impedindo a chegada de luz.</t>
        </is>
      </c>
      <c r="M1438" s="6" t="inlineStr">
        <is>
          <t>A aplicação do dispersante neutraliza a acidez da água, causando um desequilíbrio no pH que afeta a reprodução dos organismos marinhos.</t>
        </is>
      </c>
      <c r="N1438" s="6" t="inlineStr">
        <is>
          <t>B</t>
        </is>
      </c>
      <c r="O1438" s="6" t="inlineStr">
        <is>
          <t>A habilidade CN-H27 exige a avaliação de propostas de intervenção no ambiente sob a ótica química. O uso de dispersantes baseia-se na redução da tensão interfacial (propriedade química dos surfactantes). Embora a dispersão beneficie a degradação microbiana ao aumentar a área de contato, o risco químico e ambiental reside no fato de que o óleo, agora emulsionado e dissolvido na coluna d'água, torna-se mais bioacessível aos organismos marinhos, facilitando a absorção de hidrocarbonetos tóxicos e a entrada desses poluentes na cadeia alimentar.</t>
        </is>
      </c>
      <c r="P1438" s="6" t="b">
        <v>1</v>
      </c>
      <c r="Q1438" s="6" t="n">
        <v>0.04854368932038835</v>
      </c>
      <c r="R1438" s="6" t="n">
        <v>3.835616438356165</v>
      </c>
      <c r="S1438" s="6" t="n">
        <v>0.865546218487395</v>
      </c>
      <c r="T1438" s="6" t="n">
        <v>14.79514237855946</v>
      </c>
      <c r="U1438" s="6" t="n">
        <v>4.8</v>
      </c>
      <c r="V1438" s="6" t="n">
        <v>5</v>
      </c>
      <c r="W1438" s="6" t="n">
        <v>5</v>
      </c>
      <c r="X1438" s="6" t="n">
        <v>4</v>
      </c>
      <c r="Y1438" s="6" t="n">
        <v>5</v>
      </c>
      <c r="Z1438" s="6" t="n">
        <v>5</v>
      </c>
      <c r="AA1438" s="6" t="inlineStr">
        <is>
          <t>O item apresenta excelente alinhamento com a habilidade CN-H27, pois exige a avaliação crítica de uma proposta de intervenção ambiental (uso de dispersantes) com base em conhecimentos químicos (natureza anfifílica, tensão superficial) e na análise de seus riscos ambientais (bioacessibilidade e entrada na cadeia alimentar). Os objetos de conhecimento esperados, como 'Materiais, suas propriedades e usos' e 'Relacoes da Quimica com as Tecnologias, a Sociedade e o Meio Ambiente', são perfeitamente contemplados. Os distratores são plausíveis, pois exploram conceitos químicos relevantes (reação exotérmica, densidade, pH), mas apresentam uma compreensão simplificada ou incorreta do mecanismo de ação dos dispersantes e de seus principais impactos. O nível de complexidade é adequado para o Ensino Médio, exigindo a compreensão de um texto e a aplicação de conceitos de química ambiental. O formato segue rigorosamente as características do ENEM, com um enunciado contextualizado, alternativas que exigem análise crítica e uma justificativa que fundamenta a resposta correta com base nos princípios científicos.</t>
        </is>
      </c>
      <c r="AB1438" s="6" t="n">
        <v>5</v>
      </c>
      <c r="AC1438" s="6" t="n">
        <v>5</v>
      </c>
      <c r="AD1438" s="6" t="n">
        <v>5</v>
      </c>
      <c r="AE1438" s="6" t="n">
        <v>5</v>
      </c>
      <c r="AF1438" s="6" t="n">
        <v>5</v>
      </c>
      <c r="AG1438" s="6" t="n">
        <v>5</v>
      </c>
      <c r="AH1438" s="6" t="inlineStr">
        <is>
          <t>O item é exemplar e perfeitamente alinhado à habilidade CN-H27, pois contextualiza uma intervenção ambiental real (uso de dispersantes em vazamentos de óleo) e exige do aluno a avaliação dos riscos dessa intervenção com base em princípios químicos (propriedades anfifílicas, tensão superficial e aumento de área de contato). Os objetos de conhecimento são abordados de forma integrada, conectando Química, Tecnologia e Meio Ambiente. Os distratores são plausíveis e bem elaborados, explorando conceitos químicos corretos (termoquímica, reações de precipitação, densidade, pH) mas aplicados incorretamente ao contexto, o que exige domínio do conteúdo para a escolha da alternativa correta. O nível de complexidade, a linguagem e a estrutura do enunciado são adequados ao Ensino Médio e seguem rigorosamente o padrão das provas do ENEM.</t>
        </is>
      </c>
    </row>
    <row r="1439">
      <c r="A1439" s="6" t="inlineStr">
        <is>
          <t>ba7d7078-24e4-4f0e-83fb-f5bad01d2d71</t>
        </is>
      </c>
      <c r="B1439" s="6" t="inlineStr">
        <is>
          <t>sem_grafo</t>
        </is>
      </c>
      <c r="C1439" s="6" t="inlineStr">
        <is>
          <t>CN</t>
        </is>
      </c>
      <c r="D1439" s="6" t="inlineStr">
        <is>
          <t>Ciencias da Natureza e suas Tecnologias</t>
        </is>
      </c>
      <c r="E1439" s="6" t="n">
        <v>7</v>
      </c>
      <c r="F1439" s="6" t="inlineStr">
        <is>
          <t>CN-H27</t>
        </is>
      </c>
      <c r="G1439" s="6" t="inlineStr">
        <is>
          <t>Avaliar propostas de intervencao no meio ambiente aplicando conhecimentos quimicos, observando riscos ou beneficios.</t>
        </is>
      </c>
      <c r="H1439" s="6" t="inlineStr">
        <is>
          <t>Com o objetivo de reduzir a poluição atmosférica urbana, uma prefeitura planeja substituir o diesel fóssil utilizado na frota de ônibus por biodiesel produzido a partir de óleos vegetais. Quimicamente, o biodiesel é composto por ésteres de ácidos graxos, enquanto o diesel comum é uma mistura de hidrocarbonetos. Considerando os conhecimentos de química na análise dessa proposta de intervenção ambiental, qual é a avaliação correta sobre os riscos e benefícios dessa substituição?</t>
        </is>
      </c>
      <c r="I1439" s="6" t="inlineStr">
        <is>
          <t>Risco: Aumenta a emissão de óxidos de enxofre (SOx), pois a estrutura dos ésteres contém átomos de enxofre que são oxidados durante a combustão.</t>
        </is>
      </c>
      <c r="J1439" s="6" t="inlineStr">
        <is>
          <t>Benefício: Reduz a emissão de material particulado (fumaça preta), pois a presença de oxigênio na molécula do biodiesel favorece uma combustão mais completa do combustível.</t>
        </is>
      </c>
      <c r="K1439" s="6" t="inlineStr">
        <is>
          <t>Risco: Aumenta a emissão de monóxido de carbono (CO), devido à maior viscosidade do biodiesel que impede a vaporização total do combustível.</t>
        </is>
      </c>
      <c r="L1439" s="6" t="inlineStr">
        <is>
          <t>Benefício: Elimina a emissão de gás carbônico (CO2), tornando o processo de combustão neutro em carbono e sem impacto no efeito estufa.</t>
        </is>
      </c>
      <c r="M1439" s="6" t="inlineStr">
        <is>
          <t>Risco: Provoca a formação de chuva ácida, pois a queima de ésteres libera ácidos carboxílicos diretamente na atmosfera.</t>
        </is>
      </c>
      <c r="N1439" s="6" t="inlineStr">
        <is>
          <t>B</t>
        </is>
      </c>
      <c r="O1439" s="6" t="inlineStr">
        <is>
          <t>A habilidade CN-H27 é avaliada ao identificar que a intervenção (troca de combustível) traz um benefício ambiental (redução de material particulado) fundamentado na estrutura química do biodiesel. Os ésteres possuem átomos de oxigênio em sua cadeia, o que favorece a oxidação do combustível durante a queima, resultando em uma combustão mais completa e gerando menos resíduos sólidos (fumaça) em comparação aos hidrocarbonetos do diesel fóssil. As outras alternativas apresentam incorreções químicas: o biodiesel praticamente não contém enxofre (A), a oxigenação tende a reduzir o CO (C), a queima ainda emite CO2 (D) e não libera ácidos carboxílicos (E).</t>
        </is>
      </c>
      <c r="P1439" s="6" t="b">
        <v>1</v>
      </c>
      <c r="Q1439" s="6" t="n">
        <v>0.02150537634408602</v>
      </c>
      <c r="R1439" s="6" t="n">
        <v>1.511811023622047</v>
      </c>
      <c r="S1439" s="6" t="n">
        <v>0.8017241379310345</v>
      </c>
      <c r="T1439" s="6" t="n">
        <v>14.93234289617487</v>
      </c>
      <c r="U1439" s="6" t="n">
        <v>5</v>
      </c>
      <c r="V1439" s="6" t="n">
        <v>5</v>
      </c>
      <c r="W1439" s="6" t="n">
        <v>5</v>
      </c>
      <c r="X1439" s="6" t="n">
        <v>5</v>
      </c>
      <c r="Y1439" s="6" t="n">
        <v>5</v>
      </c>
      <c r="Z1439" s="6" t="n">
        <v>5</v>
      </c>
      <c r="AA1439" s="6" t="inlineStr">
        <is>
          <t>O item apresenta excelente alinhamento com a habilidade-alvo CN-H27, pois exige que o aluno avalie uma proposta de intervenção ambiental (substituição de combustível) aplicando conhecimentos químicos para identificar um benefício (redução de material particulado) fundamentado na estrutura molecular do biodiesel (presença de oxigênio). Os objetos de conhecimento esperados (Transformações Químicas, Energias Químicas no Cotidiano, Relações da Química com o Meio Ambiente) são perfeitamente contemplados. Os distratores são plausíveis e bem elaborados, incorretos por razões químicas específicas e relevantes (enxofre, viscosidade/CO, neutralidade de carbono, chuva ácida), exigindo do aluno um conhecimento aprofundado para diferenciar a alternativa correta. O nível de complexidade e o uso de conceitos como estrutura molecular, combustão e poluente são adequados para o Ensino Médio. O formato, com um enunciado contextualizado, uma pergunta clara e cinco alternativas, segue estritamente o padrão do ENEM.</t>
        </is>
      </c>
      <c r="AB1439" s="6" t="n">
        <v>5</v>
      </c>
      <c r="AC1439" s="6" t="n">
        <v>5</v>
      </c>
      <c r="AD1439" s="6" t="n">
        <v>5</v>
      </c>
      <c r="AE1439" s="6" t="n">
        <v>5</v>
      </c>
      <c r="AF1439" s="6" t="n">
        <v>5</v>
      </c>
      <c r="AG1439" s="6" t="n">
        <v>5</v>
      </c>
      <c r="AH1439" s="6" t="inlineStr">
        <is>
          <t>O item apresenta excelente alinhamento à habilidade CN-H27, pois exige do estudante a avaliação de uma proposta de intervenção ambiental (substituição de diesel por biodiesel) fundamentada em conhecimentos químicos específicos (estrutura de ésteres, combustão e emissão de poluentes). Os objetos de conhecimento abordados (funções orgânicas, transformações químicas e impacto ambiental) são pertinentes e adequados. Os distratores são bem elaborados e plausíveis, explorando concepções alternativas comuns, como a presença de enxofre no biodiesel, a confusão entre neutralidade de carbono e ausência de emissão de CO2, e a liberação de ácidos na queima. O nível de complexidade é apropriado ao Ensino Médio, e o item segue rigorosamente o formato e a linguagem adotados nas provas do ENEM.</t>
        </is>
      </c>
    </row>
    <row r="1440">
      <c r="A1440" s="6" t="inlineStr">
        <is>
          <t>f641ab11-fb3f-441e-9545-7e56d7acfe06</t>
        </is>
      </c>
      <c r="B1440" s="6" t="inlineStr">
        <is>
          <t>sem_grafo</t>
        </is>
      </c>
      <c r="C1440" s="6" t="inlineStr">
        <is>
          <t>CN</t>
        </is>
      </c>
      <c r="D1440" s="6" t="inlineStr">
        <is>
          <t>Ciencias da Natureza e suas Tecnologias</t>
        </is>
      </c>
      <c r="E1440" s="6" t="n">
        <v>7</v>
      </c>
      <c r="F1440" s="6" t="inlineStr">
        <is>
          <t>CN-H27</t>
        </is>
      </c>
      <c r="G1440" s="6" t="inlineStr">
        <is>
          <t>Avaliar propostas de intervencao no meio ambiente aplicando conhecimentos quimicos, observando riscos ou beneficios.</t>
        </is>
      </c>
      <c r="H1440" s="6" t="inlineStr">
        <is>
          <t>Em uma região costeira, ocorreu um vazamento de petróleo que formou uma extensa mancha na superfície do mar, ameaçando a fauna marinha e as praias. Como medida de intervenção imediata, foi sugerida a aplicação de dispersantes químicos na área afetada. Esses dispersantes são compostos anfifílicos que reduzem a tensão interfacial, quebrando a mancha de óleo em pequenas gotículas. Com base nos conhecimentos químicos sobre o comportamento dessas substâncias, avalie os impactos dessa proposta.</t>
        </is>
      </c>
      <c r="I1440" s="6" t="inlineStr">
        <is>
          <t>A proposta é benéfica, pois as gotículas de óleo se tornam mais densas que a água e afundam, isolando o contaminante no fundo do mar.</t>
        </is>
      </c>
      <c r="J1440" s="6" t="inlineStr">
        <is>
          <t>A proposta apresenta riscos, pois a dispersão do óleo aumenta a área de contato com a água, facilitando a entrada de hidrocarbonetos tóxicos na cadeia alimentar.</t>
        </is>
      </c>
      <c r="K1440" s="6" t="inlineStr">
        <is>
          <t>A proposta é ineficaz, pois os dispersantes reagem com o sal da água do mar, formando precipitados que impedem a ação de limpeza.</t>
        </is>
      </c>
      <c r="L1440" s="6" t="inlineStr">
        <is>
          <t>A proposta é benéfica, pois os dispersantes catalisam a reação de oxidação do óleo, transformando-o instantaneamente em gás carbônico e água.</t>
        </is>
      </c>
      <c r="M1440" s="6" t="inlineStr">
        <is>
          <t>A proposta apresenta riscos, pois a redução da tensão superficial provoca a evaporação imediata do óleo, causando chuva ácida na região.</t>
        </is>
      </c>
      <c r="N1440" s="6" t="inlineStr">
        <is>
          <t>B</t>
        </is>
      </c>
      <c r="O1440" s="6" t="inlineStr">
        <is>
          <t>A habilidade CN-H27 é avaliada ao analisar a consequência química da intervenção proposta. Os dispersantes atuam como surfactantes, reduzindo a tensão superficial e transformando o óleo em uma emulsão. Embora isso limpe visualmente a superfície, o risco apontado na alternativa B é quimicamente correto: a formação de pequenas gotículas aumenta a área superficial do óleo em contato com a água, aumentando a solubilidade de componentes tóxicos e a sua biodisponibilidade para organismos marinhos (como plâncton e peixes), o que facilita a entrada de poluentes na cadeia alimentar.</t>
        </is>
      </c>
      <c r="P1440" s="6" t="b">
        <v>1</v>
      </c>
      <c r="Q1440" s="6" t="n">
        <v>0.04761904761904762</v>
      </c>
      <c r="R1440" s="6" t="n">
        <v>2.875</v>
      </c>
      <c r="S1440" s="6" t="n">
        <v>0.7304347826086957</v>
      </c>
      <c r="T1440" s="6" t="n">
        <v>14.45185185185185</v>
      </c>
      <c r="U1440" s="6" t="n">
        <v>4.8</v>
      </c>
      <c r="V1440" s="6" t="n">
        <v>5</v>
      </c>
      <c r="W1440" s="6" t="n">
        <v>5</v>
      </c>
      <c r="X1440" s="6" t="n">
        <v>4</v>
      </c>
      <c r="Y1440" s="6" t="n">
        <v>5</v>
      </c>
      <c r="Z1440" s="6" t="n">
        <v>5</v>
      </c>
      <c r="AA1440" s="6" t="inlineStr">
        <is>
          <t>O item demonstra excelente alinhamento com a habilidade-alvo CN-H27, pois exige que o avaliador, a partir de um cenário de intervenção ambiental (uso de dispersantes), aplique conhecimentos químicos (tensão interfacial, emulsão, solubilidade, biodisponibilidade) para avaliar os riscos e benefícios da proposta. A justificativa do gabarito correta (B) aponta exatamente para essa análise de consequências químicas. Os objetos de conhecimento estão perfeitamente adequados e integrados, abrangendo propriedades de materiais (tensão interfacial), transformações químicas (formação de emulsão) e as relações da química com o meio ambiente (impacto na cadeia alimentar). Os distratores são plausíveis e funcionais como alternativas incorretas: A e D propõem benefícios quimicamente incorretos (afundamento e catálise de oxidação), enquanto C e E apresentam riscos quimicamente infundados (precipitação e evaporação/chuva ácida). O nível de escolaridade do Ensino Médio é adequado, pois requer compreensão de conceitos de química geral e ambiental, sem aprofundamento em tópicos de nível superior. O item adere perfeitamente ao formato ENEM, apresentando um contexto social relevante, um enunciado claro e alternativas que exigem análise crítica e aplicação de conhecimento, em vez de memorização.</t>
        </is>
      </c>
      <c r="AB1440" s="6" t="n">
        <v>5</v>
      </c>
      <c r="AC1440" s="6" t="n">
        <v>5</v>
      </c>
      <c r="AD1440" s="6" t="n">
        <v>5</v>
      </c>
      <c r="AE1440" s="6" t="n">
        <v>5</v>
      </c>
      <c r="AF1440" s="6" t="n">
        <v>5</v>
      </c>
      <c r="AG1440" s="6" t="n">
        <v>5</v>
      </c>
      <c r="AH1440" s="6" t="inlineStr">
        <is>
          <t>O item apresenta excelente alinhamento à habilidade CN-H27, pois exige a avaliação de uma proposta de intervenção ambiental (uso de dispersantes em vazamento de óleo) com base em conceitos químicos (tensão interfacial, anfifilicidade, área superficial e biodisponibilidade). Os objetos de conhecimento (interações intermoleculares, química ambiental, materiais) são perfeitamente adequados. Os distratores são plausíveis e exploram conceitos errôneos comuns, como densidade do óleo, reatividade com a água do mar e catálise instantânea. O nível de complexidade é adequado ao Ensino Médio, exigindo compreensão de fenômenos macroscópicos a partir de propriedades microscópicas. O formato segue rigorosamente o padrão ENEM, com enunciado contextualizado, comando claro e cinco alternativas.</t>
        </is>
      </c>
    </row>
    <row r="1441">
      <c r="A1441" s="6" t="inlineStr">
        <is>
          <t>f93141af-7b2f-42a0-8c95-f4e7c96977f9</t>
        </is>
      </c>
      <c r="B1441" s="6" t="inlineStr">
        <is>
          <t>sem_grafo</t>
        </is>
      </c>
      <c r="C1441" s="6" t="inlineStr">
        <is>
          <t>CN</t>
        </is>
      </c>
      <c r="D1441" s="6" t="inlineStr">
        <is>
          <t>Ciencias da Natureza e suas Tecnologias</t>
        </is>
      </c>
      <c r="E1441" s="6" t="n">
        <v>7</v>
      </c>
      <c r="F1441" s="6" t="inlineStr">
        <is>
          <t>CN-H27</t>
        </is>
      </c>
      <c r="G1441" s="6" t="inlineStr">
        <is>
          <t>Avaliar propostas de intervencao no meio ambiente aplicando conhecimentos quimicos, observando riscos ou beneficios.</t>
        </is>
      </c>
      <c r="H1441" s="6" t="inlineStr">
        <is>
          <t>Uma cidade localizada às margens de um rio com elevada concentração de matéria orgânica, proveniente da decomposição de vegetais, planeja modernizar sua estação de tratamento de água. A proposta técnica sugerida é a utilização de cloro gasoso (Cl2) como agente desinfetante, devido à sua eficácia bactericida e baixo custo. No entanto, especialistas em química ambiental alertaram para um risco específico à saúde humana associado a essa escolha, considerando a composição da água bruta. Qual argumento químico justifica o alerta dos especialistas?</t>
        </is>
      </c>
      <c r="I1441" s="6" t="inlineStr">
        <is>
          <t>O cloro reage com a água formando ácido clorídrico, que acidifica o solo quando a água tratada é utilizada na irrigação de lavouras.</t>
        </is>
      </c>
      <c r="J1441" s="6" t="inlineStr">
        <is>
          <t>A reação do cloro com os metais pesados presentes no sedimento do rio gera compostos voláteis que causam doenças respiratórias.</t>
        </is>
      </c>
      <c r="K1441" s="6" t="inlineStr">
        <is>
          <t>O cloro pode reagir com a matéria orgânica presente na água, formando trialometanos, compostos orgânicos potencialmente cancerígenos.</t>
        </is>
      </c>
      <c r="L1441" s="6" t="inlineStr">
        <is>
          <t>A baixa solubilidade do cloro gasoso em água exige o uso de grandes volumes, o que aumenta o risco de explosões nos reservatórios da cidade.</t>
        </is>
      </c>
      <c r="M1441" s="6" t="inlineStr">
        <is>
          <t>O cloro é um metal pesado que se acumula nos tecidos dos peixes, causando biomagnificação ao ser consumido pela população.</t>
        </is>
      </c>
      <c r="N1441" s="6" t="inlineStr">
        <is>
          <t>C</t>
        </is>
      </c>
      <c r="O1441" s="6" t="inlineStr">
        <is>
          <t>A habilidade CN-H27 é avaliada ao identificar os riscos de uma proposta de intervenção (tratamento com cloro) com base em conhecimentos químicos. A alternativa correta (C) aponta a reação de halogenação entre o cloro e compostos orgânicos (ácidos húmicos) presentes na água, resultando na formação de trialometanos (THMs), subprodutos tóxicos e carcinogênicos. As outras alternativas apresentam conceitos químicos incorretos, como classificar o cloro como metal pesado (E) ou afirmar baixa solubilidade (D).</t>
        </is>
      </c>
      <c r="P1441" s="6" t="b">
        <v>1</v>
      </c>
      <c r="Q1441" s="6" t="n">
        <v>0.04166666666666666</v>
      </c>
      <c r="R1441" s="6" t="n">
        <v>2.295081967213115</v>
      </c>
      <c r="S1441" s="6" t="n">
        <v>0.8347826086956521</v>
      </c>
      <c r="T1441" s="6" t="n">
        <v>13.84956989247312</v>
      </c>
      <c r="U1441" s="6" t="n">
        <v>5</v>
      </c>
      <c r="V1441" s="6" t="n">
        <v>5</v>
      </c>
      <c r="W1441" s="6" t="n">
        <v>5</v>
      </c>
      <c r="X1441" s="6" t="n">
        <v>5</v>
      </c>
      <c r="Y1441" s="6" t="n">
        <v>5</v>
      </c>
      <c r="Z1441" s="6" t="n">
        <v>5</v>
      </c>
      <c r="AA1441" s="6" t="inlineStr">
        <is>
          <t>O item apresenta excelente alinhamento com a habilidade-alvo CN-H27, pois exige que o avaliador avalie uma proposta de intervenção (uso de cloro) no meio ambiente (tratamento de água) identificando um risco químico específico (formação de trialometanos). Os objetos de conhecimento esperados estão perfeitamente contemplados, especialmente 'Relacoes da Quimica com as Tecnologias, a Sociedade e o Meio Ambiente' e 'Transformacoes Quimicas'. Os distratores são plausíveis e bem elaborados: incorrem em erros conceituais comuns e coerentes (ácido clorídrico na irrigação, reação com metais pesados, baixa solubilidade, classificação incorreta de cloro como metal pesado), exigindo do estudante um conhecimento químico mais aprofundado para diferenciar a alternativa correta. O nível de complexidade é adequado para o Ensino Médio, envolvendo um fenômeno químico real e relevante (formação de DBPs) sem exigir cálculos avançados. A aderência ao formato ENEM é máxima, com um enunciado contextualizado, baseado em um problema socioambiental real, e que demanda a aplicação de conhecimentos químicos para a tomada de decisão crítica.</t>
        </is>
      </c>
      <c r="AB1441" s="6" t="n">
        <v>4.8</v>
      </c>
      <c r="AC1441" s="6" t="n">
        <v>5</v>
      </c>
      <c r="AD1441" s="6" t="n">
        <v>5</v>
      </c>
      <c r="AE1441" s="6" t="n">
        <v>4</v>
      </c>
      <c r="AF1441" s="6" t="n">
        <v>5</v>
      </c>
      <c r="AG1441" s="6" t="n">
        <v>5</v>
      </c>
      <c r="AH1441" s="6" t="inlineStr">
        <is>
          <t>O item apresenta excelente alinhamento à habilidade CN-H27, pois contextualiza uma proposta de intervenção ambiental (tratamento de água) e exige do aluno a identificação de um risco químico específico (formação de trialometanos) decorrente da interação entre o desinfetante e a matéria orgânica. Os objetos de conhecimento abordados (transformações químicas, compostos de carbono, relações CTS) são pertinentes e adequados ao nível do Ensino Médio. O enunciado é claro e segue o padrão discursivo do ENEM. Os distratores exploram erros conceituais e factuais plausíveis (como a solubilidade e a classificação do cloro), embora a alternativa E apresente um erro conceitual muito grosseiro (classificar cloro como metal pesado), o que a torna facilmente descartável, reduzindo ligeiramente a complexidade da análise.</t>
        </is>
      </c>
    </row>
    <row r="1442">
      <c r="A1442" s="6" t="inlineStr">
        <is>
          <t>53eb33e9-712c-4912-ad7f-5612cff200f1</t>
        </is>
      </c>
      <c r="B1442" s="6" t="inlineStr">
        <is>
          <t>sem_grafo</t>
        </is>
      </c>
      <c r="C1442" s="6" t="inlineStr">
        <is>
          <t>CN</t>
        </is>
      </c>
      <c r="D1442" s="6" t="inlineStr">
        <is>
          <t>Ciencias da Natureza e suas Tecnologias</t>
        </is>
      </c>
      <c r="E1442" s="6" t="n">
        <v>7</v>
      </c>
      <c r="F1442" s="6" t="inlineStr">
        <is>
          <t>CN-H27</t>
        </is>
      </c>
      <c r="G1442" s="6" t="inlineStr">
        <is>
          <t>Avaliar propostas de intervencao no meio ambiente aplicando conhecimentos quimicos, observando riscos ou beneficios.</t>
        </is>
      </c>
      <c r="H1442" s="6" t="inlineStr">
        <is>
          <t>Para combater um surto de doenças de veiculação hídrica causadas por protozoários resistentes, uma estação de tratamento de água decidiu aumentar significativamente a dosagem de cloro no processo de desinfecção. Essa medida química garantiu a eliminação dos patógenos, mas especialistas alertaram para a necessidade de monitorar a quantidade de matéria orgânica presente na água antes da cloração. Qual risco químico associado a essa intervenção justifica o alerta dos especialistas?</t>
        </is>
      </c>
      <c r="I1442" s="6" t="inlineStr">
        <is>
          <t>Aumento da corrosão das tubulações metálicas devido à elevação drástica do pH da água.</t>
        </is>
      </c>
      <c r="J1442" s="6" t="inlineStr">
        <is>
          <t>Formação de compostos organoclorados, como os trialometanos, que são potencialmente cancerígenos.</t>
        </is>
      </c>
      <c r="K1442" s="6" t="inlineStr">
        <is>
          <t>Precipitação de sais de cálcio e magnésio, causando endurecimento excessivo da água (água dura).</t>
        </is>
      </c>
      <c r="L1442" s="6" t="inlineStr">
        <is>
          <t>Diminuição da eficiência da filtração devido à reação do cloro com as argilas em suspensão.</t>
        </is>
      </c>
      <c r="M1442" s="6" t="inlineStr">
        <is>
          <t>Liberação de gás carbônico atmosférico durante o processo de aeração da água tratada.</t>
        </is>
      </c>
      <c r="N1442" s="6" t="inlineStr">
        <is>
          <t>B</t>
        </is>
      </c>
      <c r="O1442" s="6" t="inlineStr">
        <is>
          <t>A habilidade CN-H27 exige a avaliação de propostas de intervenção ambiental sob a ótica química. Neste caso, a intervenção é a cloração excessiva. O cloro (Cl2) é um agente oxidante eficaz, mas, ao reagir com compostos orgânicos naturais presentes na água (como ácidos húmicos e fúlvicos), forma subprodutos da desinfecção, especificamente os trialometanos (THMs). Muitos desses compostos organoclorados são tóxicos e carcinogênicos, representando um risco à saúde que contrabalança o benefício da desinfecção. A alternativa B corretamente identifica esse risco químico.</t>
        </is>
      </c>
      <c r="P1442" s="6" t="b">
        <v>1</v>
      </c>
      <c r="Q1442" s="6" t="n">
        <v>0.05333333333333334</v>
      </c>
      <c r="R1442" s="6" t="n">
        <v>3</v>
      </c>
      <c r="S1442" s="6" t="n">
        <v>0.8928571428571429</v>
      </c>
      <c r="T1442" s="6" t="n">
        <v>14.20617647058824</v>
      </c>
      <c r="U1442" s="6" t="n">
        <v>4.8</v>
      </c>
      <c r="V1442" s="6" t="n">
        <v>5</v>
      </c>
      <c r="W1442" s="6" t="n">
        <v>5</v>
      </c>
      <c r="X1442" s="6" t="n">
        <v>4</v>
      </c>
      <c r="Y1442" s="6" t="n">
        <v>5</v>
      </c>
      <c r="Z1442" s="6" t="n">
        <v>5</v>
      </c>
      <c r="AA1442" s="6" t="inlineStr">
        <is>
          <t>O item apresenta excelente alinhamento com a habilidade CN-H27, pois exige a avaliação de uma proposta de intervenção ambiental (cloração excessiva) e a identificação de um risco químico associado (formação de trialometanos). Os objetos de conhecimento, como 'Transformações Químicas', 'Materiais, suas propriedades e usos' e 'Relações da Química com as Tecnologias, a Sociedade e o Meio Ambiente', são perfeitamente mobilizados para a resolução. Os distratores são plausíveis, pois exploram outros fenômenos químicos relacionados ao tratamento de água (corrosão, dureza da água, eficiência da filtração), exigindo do estudante um conhecimento diferenciado para não ser enganado. O nível de complexidade e o contexto são adequados ao Ensino Médio, e o formato, com enunciado contextualizado e alternativas bem elaboradas, está em total conformidade com o padrão ENEM.</t>
        </is>
      </c>
      <c r="AB1442" s="6" t="n">
        <v>4.8</v>
      </c>
      <c r="AC1442" s="6" t="n">
        <v>5</v>
      </c>
      <c r="AD1442" s="6" t="n">
        <v>5</v>
      </c>
      <c r="AE1442" s="6" t="n">
        <v>4</v>
      </c>
      <c r="AF1442" s="6" t="n">
        <v>5</v>
      </c>
      <c r="AG1442" s="6" t="n">
        <v>5</v>
      </c>
      <c r="AH1442" s="6" t="inlineStr">
        <is>
          <t>O item apresenta excelente alinhamento à habilidade CN-H27, pois exige a avaliação de uma intervenção (cloração) e a identificação de um risco químico específico (formação de trialometanos) decorrente da interação com a matéria orgânica. Os objetos de conhecimento (Química Ambiental, Transformações Químicas, Água) são pertinentes e adequados. Os distratores exploram conceitos relacionados ao tratamento de água (corrosão, dureza, filtração), sendo plausíveis para quem não domina o conteúdo específico da reação do cloro com compostos orgânicos. O nível de complexidade e a linguagem são apropriados ao Ensino Médio, e o item segue rigorosamente o formato do ENEM, com enunciado contextualizado e alternativas bem estruturadas.</t>
        </is>
      </c>
    </row>
    <row r="1443">
      <c r="A1443" s="6" t="inlineStr">
        <is>
          <t>75bb8628-1c95-4f6f-9599-4ff00e069d26</t>
        </is>
      </c>
      <c r="B1443" s="6" t="inlineStr">
        <is>
          <t>sem_grafo</t>
        </is>
      </c>
      <c r="C1443" s="6" t="inlineStr">
        <is>
          <t>CN</t>
        </is>
      </c>
      <c r="D1443" s="6" t="inlineStr">
        <is>
          <t>Ciencias da Natureza e suas Tecnologias</t>
        </is>
      </c>
      <c r="E1443" s="6" t="n">
        <v>8</v>
      </c>
      <c r="F1443" s="6" t="inlineStr">
        <is>
          <t>CN-H28</t>
        </is>
      </c>
      <c r="G1443" s="6" t="inlineStr">
        <is>
          <t>Associar caracteristicas adaptativas dos organismos com seu modo de vida ou com seus limites de distribuicao em diferentes ambientes, em especial em ambientes brasileiros.</t>
        </is>
      </c>
      <c r="H1443" s="6" t="inlineStr">
        <is>
          <t>O Cerrado brasileiro, conhecido como a "savana brasileira", apresenta um clima com duas estações bem definidas: uma chuvosa e outra seca. Nesse bioma, é comum encontrar árvores com troncos retorcidos, cascas grossas e suberosas (cortiça), além de raízes que podem atingir profundidades superiores a 15 metros. Considerando as condições ambientais desse ecossistema, a presença dessas características adaptativas está diretamente relacionada à</t>
        </is>
      </c>
      <c r="I1443" s="6" t="inlineStr">
        <is>
          <t>necessidade de proteção contra baixas temperaturas e geadas frequentes no inverno.</t>
        </is>
      </c>
      <c r="J1443" s="6" t="inlineStr">
        <is>
          <t>adaptação a solos encharcados e alagados durante a maior parte do ano.</t>
        </is>
      </c>
      <c r="K1443" s="6" t="inlineStr">
        <is>
          <t>estratégia de sobrevivência a períodos de escassez de água e a ocorrência de incêndios naturais.</t>
        </is>
      </c>
      <c r="L1443" s="6" t="inlineStr">
        <is>
          <t>competição por luz em um dossel florestal fechado e com pouca incidência solar.</t>
        </is>
      </c>
      <c r="M1443" s="6" t="inlineStr">
        <is>
          <t>ausência de nutrientes no solo, exigindo raízes superficiais para captar a matéria orgânica da serrapilheira.</t>
        </is>
      </c>
      <c r="N1443" s="6" t="inlineStr">
        <is>
          <t>C</t>
        </is>
      </c>
      <c r="O1443" s="6" t="inlineStr">
        <is>
          <t>A habilidade CN-H28 exige associar características adaptativas ao modo de vida e distribuição dos organismos. No Cerrado, a casca grossa (suberosa) protege o tecido vascular contra o calor e a desidratação durante incêndios naturais frequentes na estação seca, enquanto as raízes profundas (sistema pivotante) permitem acessar o lençol freático profundo para garantir a hidratação da planta durante os longos períodos de estiagem. Assim, a alternativa C conecta corretamente a morfologia da planta às pressões seletivas do ambiente brasileiro.</t>
        </is>
      </c>
      <c r="P1443" s="6" t="b">
        <v>1</v>
      </c>
      <c r="Q1443" s="6" t="n">
        <v>0.02352941176470588</v>
      </c>
      <c r="R1443" s="6" t="n">
        <v>1.561643835616438</v>
      </c>
      <c r="S1443" s="6" t="n">
        <v>0.9883720930232558</v>
      </c>
      <c r="T1443" s="6" t="n">
        <v>13.69201349831271</v>
      </c>
      <c r="U1443" s="6" t="n">
        <v>4.4</v>
      </c>
      <c r="V1443" s="6" t="n">
        <v>5</v>
      </c>
      <c r="W1443" s="6" t="n">
        <v>3</v>
      </c>
      <c r="X1443" s="6" t="n">
        <v>4</v>
      </c>
      <c r="Y1443" s="6" t="n">
        <v>5</v>
      </c>
      <c r="Z1443" s="6" t="n">
        <v>5</v>
      </c>
      <c r="AA1443" s="6" t="inlineStr">
        <is>
          <t>O item apresenta excelente alinhamento com a habilidade-alvo (CN-H28), pois exige que o aluno associe de forma direta e explícita as características morfológicas das plantas do Cerrado (troncos retorcidos, cascas grossas, raízes profundas) às pressões ambientais específicas do bioma (estações seca e chuvosa, incêndios, escassez hídrica). A justificativa do gabarito corrobora essa análise, demonstrando uma compreensão profunda das adaptações. Os objetos de conhecimento esperados são apenas parcialmente adequados. 'Identidade dos seres vivos' e 'Moleculas, celulas e tecidos' são muito amplos e não se conectam bem ao item, que foca em níveis de organização superior (organismo e ecossistema). 'Qualidade de vida das populacoes humanas' é completamente irrelevante. Os distratores são plausíveis, pois exploram desafios ambientais comuns em outros biomas (geadas, solos encharcados, competição por luz, solos pobres), exigindo que o aluno diferencie o Cerrado de outros ecossistemas brasileiros. O item é perfeitamente adequado ao nível de Ensino Médio, pois envolve conceitos de ecologia e adaptações que são parte do currículo. A aderência ao formato ENEM é alta, com um enunciado contextualizado, linguagem acessível, alternativas bem elaboradas e uma questão que avalia a capacidade de aplicação do conhecimento, não apenas a memorização.</t>
        </is>
      </c>
      <c r="AB1443" s="6" t="n">
        <v>5</v>
      </c>
      <c r="AC1443" s="6" t="n">
        <v>5</v>
      </c>
      <c r="AD1443" s="6" t="n">
        <v>5</v>
      </c>
      <c r="AE1443" s="6" t="n">
        <v>5</v>
      </c>
      <c r="AF1443" s="6" t="n">
        <v>5</v>
      </c>
      <c r="AG1443" s="6" t="n">
        <v>5</v>
      </c>
      <c r="AH1443" s="6" t="inlineStr">
        <is>
          <t>O item apresenta excelente alinhamento à habilidade CN-H28, pois exige a associação direta entre características morfológicas (casca suberosa, raízes profundas) e as pressões seletivas do ambiente do Cerrado (estiagem, incêndios). Os distratores são plausíveis e bem elaborados, descrevendo adaptações típicas de outros biomas brasileiros (como florestas úmidas ou áreas alagadas), o que testa a capacidade do aluno de distinguir os diferentes ecossistemas. O nível de complexidade, a linguagem e o formato contextualizado são perfeitamente adequados ao Ensino Médio e seguem rigorosamente o padrão do ENEM.</t>
        </is>
      </c>
    </row>
    <row r="1444">
      <c r="A1444" s="6" t="inlineStr">
        <is>
          <t>b4e8fb37-c098-4562-b179-f5ebb92fe218</t>
        </is>
      </c>
      <c r="B1444" s="6" t="inlineStr">
        <is>
          <t>sem_grafo</t>
        </is>
      </c>
      <c r="C1444" s="6" t="inlineStr">
        <is>
          <t>CN</t>
        </is>
      </c>
      <c r="D1444" s="6" t="inlineStr">
        <is>
          <t>Ciencias da Natureza e suas Tecnologias</t>
        </is>
      </c>
      <c r="E1444" s="6" t="n">
        <v>8</v>
      </c>
      <c r="F1444" s="6" t="inlineStr">
        <is>
          <t>CN-H28</t>
        </is>
      </c>
      <c r="G1444" s="6" t="inlineStr">
        <is>
          <t>Associar caracteristicas adaptativas dos organismos com seu modo de vida ou com seus limites de distribuicao em diferentes ambientes, em especial em ambientes brasileiros.</t>
        </is>
      </c>
      <c r="H1444" s="6" t="inlineStr">
        <is>
          <t>O Cerrado brasileiro, conhecido como a "savana brasileira", possui um clima com duas estações bem definidas: uma chuvosa e outra seca. Durante a estação seca, a umidade do ar cai drasticamente e a incidência de queimadas naturais aumenta. Em uma expedição de campo, um grupo de estudantes observou que, após a passagem do fogo por uma área de campo sujo, muitas plantas herbáceas morreram, mas determinadas espécies arbóreas, como o pequi e a barbatimão, sobreviveram. A análise das estruturas dessas árvores revelou a presença de cascas muito espessas e rugosas.</t>
        </is>
      </c>
      <c r="I1444" s="6" t="inlineStr">
        <is>
          <t>Aumentar a absorção de luz solar, necessária para a fotossíntese acelerada na época de chuvas.</t>
        </is>
      </c>
      <c r="J1444" s="6" t="inlineStr">
        <is>
          <t>Facilitar a perda de calor por transpiração, evitando que a planta superaqueça durante o dia.</t>
        </is>
      </c>
      <c r="K1444" s="6" t="inlineStr">
        <is>
          <t>Proteger os tecidos vasculares internos contra o calor intenso e a desidratação causados pelo fogo.</t>
        </is>
      </c>
      <c r="L1444" s="6" t="inlineStr">
        <is>
          <t>Permitir a troca gasosa diretamente pela casca, visto que as folhas caem na estação seca.</t>
        </is>
      </c>
      <c r="M1444" s="6" t="inlineStr">
        <is>
          <t>Armazenar água em seus tecidos corticosos para ser utilizada durante os longos períodos de estiagem.</t>
        </is>
      </c>
      <c r="N1444" s="6" t="inlineStr">
        <is>
          <t>C</t>
        </is>
      </c>
      <c r="O1444" s="6" t="inlineStr">
        <is>
          <t>A questão aborda a habilidade CN-H28 ao solicitar a associação entre uma característica morfológica adaptativa (casca espessa e suberosa) e a sobrevivência da planta em um ambiente específico (Cerrado), que está sujeito a queimadas periódicas. A casca grossa atua como um isolante térmico, protegendo o câmbio vascular e os tecidos vivos internos das altas temperaturas e da desidratação provocada pelo incêndio, permitindo que essas espécies se mantenham e se distribuam nesse bioma.</t>
        </is>
      </c>
      <c r="P1444" s="6" t="b">
        <v>1</v>
      </c>
      <c r="Q1444" s="6" t="n">
        <v>0.02127659574468085</v>
      </c>
      <c r="R1444" s="6" t="n">
        <v>1.454545454545455</v>
      </c>
      <c r="S1444" s="6" t="n">
        <v>0.912621359223301</v>
      </c>
      <c r="T1444" s="6" t="n">
        <v>12.9430303030303</v>
      </c>
      <c r="U1444" s="6" t="n">
        <v>4.4</v>
      </c>
      <c r="V1444" s="6" t="n">
        <v>5</v>
      </c>
      <c r="W1444" s="6" t="n">
        <v>3</v>
      </c>
      <c r="X1444" s="6" t="n">
        <v>4</v>
      </c>
      <c r="Y1444" s="6" t="n">
        <v>5</v>
      </c>
      <c r="Z1444" s="6" t="n">
        <v>5</v>
      </c>
      <c r="AA1444" s="6" t="inlineStr">
        <is>
          <t>O item apresenta excelente alinhamento com a habilidade-alvo (CN-H28), pois demanda explicitamente a associação entre uma característica adaptativa (casca espessa) e a sobrevivência em um ambiente específico e desafiador (Cerrado com queimadas). A justificativa do gabarito é precisa e direta. Os objetos de conhecimento, embora corretos, estão de forma geral demais ('Identidade dos seres vivos', 'Moleculas, celulas e tecidos') e não estão diretamente articulados no enunciado, o que limita a pontuação nesta dimensão. Os distratores são plausíveis, pois exploram funções comuns de estruturas vegetais (fotossíntese, transpiração, troca gasosa, armazenamento de água), exigindo que o aluno diferencie a função adaptativa específica do contexto de fogo. O item é adequado ao nível de Ensino Médio, pois envolve conceitos de biologia geral e ecologia de forma acessível. A aderência ao formato ENEM é alta, com um contexto realista (expedição no Cerrado), linguagem clara e alternativa correta que exige a compreensão de um mecanismo adaptativo específico.</t>
        </is>
      </c>
      <c r="AB1444" s="6" t="n">
        <v>4.8</v>
      </c>
      <c r="AC1444" s="6" t="n">
        <v>5</v>
      </c>
      <c r="AD1444" s="6" t="n">
        <v>5</v>
      </c>
      <c r="AE1444" s="6" t="n">
        <v>5</v>
      </c>
      <c r="AF1444" s="6" t="n">
        <v>5</v>
      </c>
      <c r="AG1444" s="6" t="n">
        <v>4</v>
      </c>
      <c r="AH1444" s="6" t="inlineStr">
        <is>
          <t>O item apresenta excelente alinhamento à habilidade CN-H28, exigindo a associação direta entre uma característica morfológica (casca espessa) e a sobrevivência em um bioma brasileiro (Cerrado) sujeito a queimadas. Os objetos de conhecimento 'Moléculas, células e tecidos' e 'Identidade dos seres vivos' são adequadamente contemplados. Os distratores são plausíveis e exploram concepções alternativas comuns, como a confusão entre funções de casca e folha ou a associação de estruturas espessas apenas ao armazenamento de água. O nível de complexidade é apropriado para o Ensino Médio. A única ressalva (d5) refere-se à ausência de uma sentença interrogativa ou comando explícito no enunciado que conecte a observação às alternativas, embora o formato contextualizado esteja de acordo com a proposta do ENEM.</t>
        </is>
      </c>
    </row>
    <row r="1445">
      <c r="A1445" s="6" t="inlineStr">
        <is>
          <t>8e6adacd-7d84-4128-b078-e10fc2bddc38</t>
        </is>
      </c>
      <c r="B1445" s="6" t="inlineStr">
        <is>
          <t>sem_grafo</t>
        </is>
      </c>
      <c r="C1445" s="6" t="inlineStr">
        <is>
          <t>CN</t>
        </is>
      </c>
      <c r="D1445" s="6" t="inlineStr">
        <is>
          <t>Ciencias da Natureza e suas Tecnologias</t>
        </is>
      </c>
      <c r="E1445" s="6" t="n">
        <v>8</v>
      </c>
      <c r="F1445" s="6" t="inlineStr">
        <is>
          <t>CN-H28</t>
        </is>
      </c>
      <c r="G1445" s="6" t="inlineStr">
        <is>
          <t>Associar caracteristicas adaptativas dos organismos com seu modo de vida ou com seus limites de distribuicao em diferentes ambientes, em especial em ambientes brasileiros.</t>
        </is>
      </c>
      <c r="H1445" s="6" t="inlineStr">
        <is>
          <t>Um documentário sobre a biodiversidade brasileira destaca a resiliência da vegetação do Cerrado. Durante as filmagens, observou-se que, mesmo após longos períodos de seca e a ocorrência de queimadas naturais, muitas árvores nativas conseguem sobreviver e se recuperar rapidamente. O narrador explica que essas plantas possuem cascas grossas e sistemas radiculares que se estendem profundamente no solo. Com base nas características adaptativas descritas, é correto afirmar que a presença de cascas grossas e raízes profundas no Cerrado favorece a sobrevivência das espécies porque:</t>
        </is>
      </c>
      <c r="I1445" s="6" t="inlineStr">
        <is>
          <t>as raízes profundas aumentam a absorção de luz solar, enquanto as cascas grossas facilitam a troca gasosa com o ambiente.</t>
        </is>
      </c>
      <c r="J1445" s="6" t="inlineStr">
        <is>
          <t>as cascas grossas impedem a perda de água pelas folhas, e as raízes profundas fixam a planta contra ventos fortes típicos da região.</t>
        </is>
      </c>
      <c r="K1445" s="6" t="inlineStr">
        <is>
          <t>as raízes profundas permitem o acesso ao lençol freático em épocas de seca, e as cascas grossas protegem o tecido vascular contra o calor das queimadas.</t>
        </is>
      </c>
      <c r="L1445" s="6" t="inlineStr">
        <is>
          <t>as cascas grossas servem para armazenar água, e as raízes profundas são responsáveis pela fotossíntese em ambientes com pouca luminosidade.</t>
        </is>
      </c>
      <c r="M1445" s="6" t="inlineStr">
        <is>
          <t>as raízes profundas eliminam competidores por espaço no solo, e as cascas grossas evitam o ataque de pragas e doenças fúngicas.</t>
        </is>
      </c>
      <c r="N1445" s="6" t="inlineStr">
        <is>
          <t>C</t>
        </is>
      </c>
      <c r="O1445" s="6" t="inlineStr">
        <is>
          <t>A habilidade CN-H28 exige associar características adaptativas ao modo de vida e distribuição dos organismos. No Cerrado, ambiente marcado por sazonalidade (seca) e incêndios, as plantas desenvolveram adaptações específicas: raízes profundas (pivotantes) para alcançar o lençol freático durante a estação seca, garantindo a hidratação, e cascas grossas (suberosas) que atuam como isolante térmico, protegendo os tecidos condutores (xilema e floema) da ação do fogo. A alternativa C estabelece corretamente essa relação funcional entre a morfologia da planta e as pressões ambientais do bioma brasileiro.</t>
        </is>
      </c>
      <c r="P1445" s="6" t="b">
        <v>1</v>
      </c>
      <c r="Q1445" s="6" t="n">
        <v>0.01052631578947368</v>
      </c>
      <c r="R1445" s="6" t="n">
        <v>0.5892857142857143</v>
      </c>
      <c r="S1445" s="6" t="n">
        <v>0.7723577235772358</v>
      </c>
      <c r="T1445" s="6" t="n">
        <v>14.97315414507772</v>
      </c>
      <c r="U1445" s="6" t="n">
        <v>4.6</v>
      </c>
      <c r="V1445" s="6" t="n">
        <v>5</v>
      </c>
      <c r="W1445" s="6" t="n">
        <v>4</v>
      </c>
      <c r="X1445" s="6" t="n">
        <v>4</v>
      </c>
      <c r="Y1445" s="6" t="n">
        <v>5</v>
      </c>
      <c r="Z1445" s="6" t="n">
        <v>5</v>
      </c>
      <c r="AA1445" s="6" t="inlineStr">
        <is>
          <t>O item apresenta excelente alinhamento com a habilidade-alvo CN-H28, pois demanda explicitamente a associação de características adaptativas (cascas grossas e raízes profundas) a um modo de vida e limites de distribuição específicos de um ambiente brasileiro (Cerrado), considerando seus desafios (seca e queimadas). Os objetos de conhecimento estão adequados, embora 'Qualidade de vida das populações humanas' não seja diretamente abordado, sendo o foco na biologia dos organismos. Os distratores são plausíveis, pois exploram funções fisiológicas conhecidas (fotossíntese, troca gasosa, fotossíntese, competição, pragas), mas as associações propostas são incorretas ou irrelevantes para o contexto do Cerrado, exigindo do aluno conhecimento específico sobre as adaptações ao fogo e à seca. O nível de complexidade é adequado para o Ensino Médio, exigindo compreensão de conceitos de ecologia e fisiologia vegetal. A aderência ao formato ENEM é perfeita, com um enunciado contextualizado, uma pergunta que exige análise e síntese de informações, e alternativas que diferenciam conhecimentos superficiais de conhecamentos mais aprofundados.</t>
        </is>
      </c>
      <c r="AB1445" s="6" t="n">
        <v>4.6</v>
      </c>
      <c r="AC1445" s="6" t="n">
        <v>5</v>
      </c>
      <c r="AD1445" s="6" t="n">
        <v>4</v>
      </c>
      <c r="AE1445" s="6" t="n">
        <v>4</v>
      </c>
      <c r="AF1445" s="6" t="n">
        <v>5</v>
      </c>
      <c r="AG1445" s="6" t="n">
        <v>5</v>
      </c>
      <c r="AH1445" s="6" t="inlineStr">
        <is>
          <t>O item apresenta excelente alinhamento à habilidade CN-H28, pois exige a associação direta entre características morfológicas (cascas grossas e raízes profundas) e a sobrevivência em um bioma brasileiro (Cerrado) frente a pressões seletivas específicas (seca e fogo). Os objetos de conhecimento 'Identidade dos seres vivos' e 'Moleculas, celulas e tecidos' são adequadamente contemplados na discussão sobre adaptações vegetais e proteção de tecidos. Os distratores são plausíveis para testar erros conceituais comuns, embora alguns (como fotossíntese em raízes ou absorção de luz por raízes) sejam facilmente elimináveis por alunos com conhecimento básico. O nível de complexidade é apropriado para o Ensino Médio, abordando ecologia e botânica de forma contextualizada. O formato segue rigorosamente o padrão do ENEM, com enunciado contextualizador, comando claro e cinco alternativas.</t>
        </is>
      </c>
    </row>
    <row r="1446">
      <c r="A1446" s="6" t="inlineStr">
        <is>
          <t>4335cfa6-c2f4-48b7-a6e8-26ae71d6067d</t>
        </is>
      </c>
      <c r="B1446" s="6" t="inlineStr">
        <is>
          <t>sem_grafo</t>
        </is>
      </c>
      <c r="C1446" s="6" t="inlineStr">
        <is>
          <t>CN</t>
        </is>
      </c>
      <c r="D1446" s="6" t="inlineStr">
        <is>
          <t>Ciencias da Natureza e suas Tecnologias</t>
        </is>
      </c>
      <c r="E1446" s="6" t="n">
        <v>8</v>
      </c>
      <c r="F1446" s="6" t="inlineStr">
        <is>
          <t>CN-H28</t>
        </is>
      </c>
      <c r="G1446" s="6" t="inlineStr">
        <is>
          <t>Associar caracteristicas adaptativas dos organismos com seu modo de vida ou com seus limites de distribuicao em diferentes ambientes, em especial em ambientes brasileiros.</t>
        </is>
      </c>
      <c r="H1446" s="6" t="inlineStr">
        <is>
          <t>Um grupo de pesquisadores está estudando a vegetação de uma área de Cerrado, bioma brasileiro caracterizado por um clima com duas estações bem definidas (uma chuvosa e outra seca) e pela ocorrência natural de queimadas. Eles observaram que muitas espécies arbóreas desse local possuem cascas grossas e suberosas, além de sistemas radiculares que se aprofundam muito no solo. Essas características são fundamentais para a sobrevivência dessas plantas nesse ambiente específico.</t>
        </is>
      </c>
      <c r="I1446" s="6" t="inlineStr">
        <is>
          <t>Aumentar a absorção de luz solar e facilitar a dispersão de sementes pelo vento.</t>
        </is>
      </c>
      <c r="J1446" s="6" t="inlineStr">
        <is>
          <t>Proteger o caule contra o calor das queimadas e garantir o acesso à água em profundidade durante a estação seca.</t>
        </is>
      </c>
      <c r="K1446" s="6" t="inlineStr">
        <is>
          <t>Permitir a realização de fotossíntese noturna e reduzir a competição por nutrientes na superfície.</t>
        </is>
      </c>
      <c r="L1446" s="6" t="inlineStr">
        <is>
          <t>Evitar a perda de água pelas folhas e proteger a planta contra o ataque de herbívoros.</t>
        </is>
      </c>
      <c r="M1446" s="6" t="inlineStr">
        <is>
          <t>Facilitar a troca gasosa com a atmosfera e armazenar reservas de nutrientes no caule.</t>
        </is>
      </c>
      <c r="N1446" s="6" t="inlineStr">
        <is>
          <t>B</t>
        </is>
      </c>
      <c r="O1446" s="6" t="inlineStr">
        <is>
          <t>A habilidade CN-H28 exige associar características adaptativas ao modo de vida e distribuição dos organismos. No Cerrado, a casca grossa (suber) é uma adaptação que protege os tecidos vasculares contra o fogo, permitindo a sobrevivência em ambientes sujeitos a queimadas. As raízes profundas permitem acessar o lençol freático, superando a escassez de água na superfície durante a estação seca. Portanto, a alternativa B conecta corretamente as estruturas observadas às pressões ambientais desse bioma brasileiro.</t>
        </is>
      </c>
      <c r="P1446" s="6" t="b">
        <v>1</v>
      </c>
      <c r="Q1446" s="6" t="n">
        <v>0</v>
      </c>
      <c r="R1446" s="6" t="n">
        <v>0</v>
      </c>
      <c r="S1446" s="6" t="n">
        <v>0.9139784946236559</v>
      </c>
      <c r="T1446" s="6" t="n">
        <v>12.83310810810811</v>
      </c>
      <c r="U1446" s="6" t="n">
        <v>4.4</v>
      </c>
      <c r="V1446" s="6" t="n">
        <v>5</v>
      </c>
      <c r="W1446" s="6" t="n">
        <v>3</v>
      </c>
      <c r="X1446" s="6" t="n">
        <v>4</v>
      </c>
      <c r="Y1446" s="6" t="n">
        <v>5</v>
      </c>
      <c r="Z1446" s="6" t="n">
        <v>5</v>
      </c>
      <c r="AA1446" s="6" t="inlineStr">
        <is>
          <t>O item apresenta excelente alinhamento com a habilidade-alvo (d1=5), pois demanda do estudante a associação direta de características morfológicas (cascas grossas, raízes profundas) com as pressões ambientais específicas do Cerrado (queimadas, estiagem), que definem seu modo de vida e distribuição. Os objetos de conhecimento (d2=3) são parcialmente adequados. 'Identidade dos seres vivos' e 'Moléculas, células e tecidos' são relevantes para a discussão de adaptações estruturais. No entanto, 'Qualidade de vida das populações humanas' não é abordado no item, o que representa um desalinhamento parcial. Os distratores (d3=4) são plausíveis e funcionais. Cada alternativa descreve adaptações reais de plantas, mas em contextos diferentes (ex.: fotossíntese noturna em cactos, dispersão anemocora), exigindo do estudante o discernimento do cenário específico do Cerrado. A adequação ao nível de Ensino Médio (d4=5) é perfeita, pois o texto e o conhecimento exigido estão dentro do currículo de Biologia da etapa. A aderência ao formato ENEM (d5=5) é máxima, com um enunciado contextualizado, baseado em um estudo de caso, e alternativas que exploram a compreensão de conceitos e a aplicação do conhecimento em um cenário real.</t>
        </is>
      </c>
      <c r="AB1446" s="6" t="n">
        <v>4.8</v>
      </c>
      <c r="AC1446" s="6" t="n">
        <v>5</v>
      </c>
      <c r="AD1446" s="6" t="n">
        <v>5</v>
      </c>
      <c r="AE1446" s="6" t="n">
        <v>4</v>
      </c>
      <c r="AF1446" s="6" t="n">
        <v>5</v>
      </c>
      <c r="AG1446" s="6" t="n">
        <v>5</v>
      </c>
      <c r="AH1446" s="6" t="inlineStr">
        <is>
          <t>O item apresenta excelente alinhamento à habilidade CN-H28, pois exige a associação direta entre características morfológicas (cascas grossas e raízes profundas) e as pressões seletivas do bioma Cerrado (queimadas e estação seca). Os objetos de conhecimento são adequados, focando na identidade dos seres vivos e tecidos vegetais. Os distratores são plausíveis e utilizam terminologia biológica correta, mas aplicada de forma incorreta ao contexto, testando a compreensão específica do aluno. O nível de dificuldade é compatível com o Ensino Médio, abordando ecologia e botânica básica. O formato segue rigorosamente o padrão ENEM, com enunciado contextualizado e alternativas bem estruturadas.</t>
        </is>
      </c>
    </row>
    <row r="1447">
      <c r="A1447" s="6" t="inlineStr">
        <is>
          <t>681905d3-6e91-49b4-99fa-c81e0760f1e6</t>
        </is>
      </c>
      <c r="B1447" s="6" t="inlineStr">
        <is>
          <t>sem_grafo</t>
        </is>
      </c>
      <c r="C1447" s="6" t="inlineStr">
        <is>
          <t>CN</t>
        </is>
      </c>
      <c r="D1447" s="6" t="inlineStr">
        <is>
          <t>Ciencias da Natureza e suas Tecnologias</t>
        </is>
      </c>
      <c r="E1447" s="6" t="n">
        <v>8</v>
      </c>
      <c r="F1447" s="6" t="inlineStr">
        <is>
          <t>CN-H28</t>
        </is>
      </c>
      <c r="G1447" s="6" t="inlineStr">
        <is>
          <t>Associar caracteristicas adaptativas dos organismos com seu modo de vida ou com seus limites de distribuicao em diferentes ambientes, em especial em ambientes brasileiros.</t>
        </is>
      </c>
      <c r="H1447" s="6" t="inlineStr">
        <is>
          <t>Durante uma expedição científica ao Cerrado brasileiro, pesquisadores observaram que diversas espécies vegetais, como o barbatimão e o pequi, possuem cascas grossas e suberosas, além de sistemas radiculares que se estendem profundamente no solo. Essas características são fundamentais para a sobrevivência dessas plantas em um bioma marcado por um regime climático específico. Qual a relação correta entre essas adaptações morfológicas e as condições ambientais do Cerrado?</t>
        </is>
      </c>
      <c r="I1447" s="6" t="inlineStr">
        <is>
          <t>A casca grossa evita a perda excessiva de água pelas folhas, enquanto as raízes profundas fixam a planta em solos encharcados e instáveis.</t>
        </is>
      </c>
      <c r="J1447" s="6" t="inlineStr">
        <is>
          <t>As raízes profundas permitem a absorção de luz no sub-bosque, e a casca espessa protege o caule contra as baixas temperaturas noturnas.</t>
        </is>
      </c>
      <c r="K1447" s="6" t="inlineStr">
        <is>
          <t>A casca espessa atua como um isolante térmico contra incêndios frequentes, e as raízes buscam água no lençol freático durante a estação seca.</t>
        </is>
      </c>
      <c r="L1447" s="6" t="inlineStr">
        <is>
          <t>As raízes profundas facilitam a dispersão de sementes pelo vento, e a casca grossa serve para atrair polinizadores específicos da região.</t>
        </is>
      </c>
      <c r="M1447" s="6" t="inlineStr">
        <is>
          <t>A casca espessa impede o ataque de pragas comuns em regiões litorâneas, e as raízes superficiais absorvem nutrientes rapidamente da chuva.</t>
        </is>
      </c>
      <c r="N1447" s="6" t="inlineStr">
        <is>
          <t>C</t>
        </is>
      </c>
      <c r="O1447" s="6" t="inlineStr">
        <is>
          <t>A habilidade CN-H28 exige associar características adaptativas ao modo de vida e distribuição. No Cerrado, a ocorrência de uma estação seca prolongada e de queimadas naturais selecionou plantas com raízes profundas (para acessar o lençol freático quando a água superficial é escassa) e cascas grossas (para proteger os tecidos vasculares do calor excessivo das queimadas). A alternativa C descreve corretamente essa relação adaptativa.</t>
        </is>
      </c>
      <c r="P1447" s="6" t="b">
        <v>1</v>
      </c>
      <c r="Q1447" s="6" t="n">
        <v>0.01020408163265306</v>
      </c>
      <c r="R1447" s="6" t="n">
        <v>0.78125</v>
      </c>
      <c r="S1447" s="6" t="n">
        <v>0.8448275862068966</v>
      </c>
      <c r="T1447" s="6" t="n">
        <v>14.98090909090909</v>
      </c>
      <c r="U1447" s="6" t="n">
        <v>4.6</v>
      </c>
      <c r="V1447" s="6" t="n">
        <v>5</v>
      </c>
      <c r="W1447" s="6" t="n">
        <v>4</v>
      </c>
      <c r="X1447" s="6" t="n">
        <v>4</v>
      </c>
      <c r="Y1447" s="6" t="n">
        <v>5</v>
      </c>
      <c r="Z1447" s="6" t="n">
        <v>5</v>
      </c>
      <c r="AA1447" s="6" t="inlineStr">
        <is>
          <t>O item apresenta excelente alinhamento com a habilidade-alvo CN-H28, pois exige explicitamente a associação entre características adaptativas (cascas grossas, raízes profundas) e as condições ambientais específicas do Cerrado (estação seca, queimadas). Os objetos de conhecimento estão adequados, embora 'Qualidade de vida das populações humanas' não seja diretamente abordado. Os distratores são plausíveis, pois exploram funções adaptativas comuns em outros biomas ou contextos (solos encharcados, baixas temperaturas, dispersão de sementes), exigindo do estudante conhecimento específico sobre o Cerrado. O nível de complexidade é apropriado para o Ensino Médio, exigindo a compreensão de relações de causa e efeito em ecologia. A aderência ao formato ENEM é perfeita, com um enunciado contextualizado, uma pergunta clara e alternativas que testam a compreensão conceitual e a capacidade de discernir informações corretas de incorretas.</t>
        </is>
      </c>
      <c r="AB1447" s="6" t="n">
        <v>4.4</v>
      </c>
      <c r="AC1447" s="6" t="n">
        <v>5</v>
      </c>
      <c r="AD1447" s="6" t="n">
        <v>4</v>
      </c>
      <c r="AE1447" s="6" t="n">
        <v>3</v>
      </c>
      <c r="AF1447" s="6" t="n">
        <v>5</v>
      </c>
      <c r="AG1447" s="6" t="n">
        <v>5</v>
      </c>
      <c r="AH1447" s="6" t="inlineStr">
        <is>
          <t>O item apresenta excelente alinhamento à habilidade CN-H28, exigindo a associação entre adaptações morfológicas (cascas grossas, raízes profundas) e as condições ambientais do Cerrado (incêndios, estação seca). O nível de escolaridade é adequado, abordando conteúdo de Ecologia e Botania típico do Ensino Médio, e o formato segue rigorosamente o padrão do ENEM, com enunciado contextualizado. Os objetos de conhecimento contemplam 'Identidade dos seres vivos' e 'Moléculas, células e tecidos' (ao mencionar casca suberosa), embora não aborde 'Qualidade de vida'. Os distratores, em sua maioria, testam o conhecimento do bioma, porém alguns (como raízes absorvendo luz ou dispersando sementes) apresentam erros conceituais muito grosseiros, o que pode tornar a discriminação do gabarito excessivamente fácil.</t>
        </is>
      </c>
    </row>
    <row r="1448">
      <c r="A1448" s="6" t="inlineStr">
        <is>
          <t>f3ec3374-0645-4114-a1c0-ad2e66f553fd</t>
        </is>
      </c>
      <c r="B1448" s="6" t="inlineStr">
        <is>
          <t>sem_grafo</t>
        </is>
      </c>
      <c r="C1448" s="6" t="inlineStr">
        <is>
          <t>CN</t>
        </is>
      </c>
      <c r="D1448" s="6" t="inlineStr">
        <is>
          <t>Ciencias da Natureza e suas Tecnologias</t>
        </is>
      </c>
      <c r="E1448" s="6" t="n">
        <v>8</v>
      </c>
      <c r="F1448" s="6" t="inlineStr">
        <is>
          <t>CN-H29</t>
        </is>
      </c>
      <c r="G1448" s="6" t="inlineStr">
        <is>
          <t>Interpretar experimentos ou tecnicas que utilizam seres vivos, analisando implicacoes para o ambiente, a saude, a producao de alimentos, materias primas ou produtos industriais.</t>
        </is>
      </c>
      <c r="H1448" s="6" t="inlineStr">
        <is>
          <t>Após um acidente envolvendo um navio petroleiro, milhares de litros de óleo atingiram o litoral, ameaçando a fauna e a flora marinhas. Como medida de contenção, uma equipe de biólogos propôs a aplicação de uma técnica de biorremediação, que consiste na introdução de microrganismos (bactérias) específicos na água e na areia contaminadas. Esses seres vivos têm a capacidade metabólica de utilizar os hidrocarbonetos do petróleo como fonte de energia e carbono para o seu crescimento. Considerando as implicações ambientais dessa técnica, qual é o principal benefício do uso desses seres vivos na recuperação da área afetada?</t>
        </is>
      </c>
      <c r="I1448" s="6" t="inlineStr">
        <is>
          <t>Aumentar a acidez da água para precipitar o óleo no fundo do mar, facilitando sua retirada por dragagem.</t>
        </is>
      </c>
      <c r="J1448" s="6" t="inlineStr">
        <is>
          <t>Acelerar a decomposição natural do poluente, transformando-o em substâncias menos tóxicas e reduzindo o tempo de impacto ambiental.</t>
        </is>
      </c>
      <c r="K1448" s="6" t="inlineStr">
        <is>
          <t>Introduzir predadores marinhos que se alimentam do óleo, removendo-o da cadeia alimentar de forma rápida.</t>
        </is>
      </c>
      <c r="L1448" s="6" t="inlineStr">
        <is>
          <t>Gerar uma barreira física que impede a dispersão do óleo, mas não elimina a contaminação química existente.</t>
        </is>
      </c>
      <c r="M1448" s="6" t="inlineStr">
        <is>
          <t>Causar a morte imediata de todos os organismos da região para evitar a propagação de toxinas pelo ecossistema.</t>
        </is>
      </c>
      <c r="N1448" s="6" t="inlineStr">
        <is>
          <t>B</t>
        </is>
      </c>
      <c r="O1448" s="6" t="inlineStr">
        <is>
          <t>A questão aborda a habilidade CN-H29 ao apresentar uma técnica experimental (biorremediação) que utiliza seres vivos (bactérias) para resolver um problema ambiental. O aluno deve interpretar o funcionamento dessa técnica e analisar sua implicação para o ambiente. A alternativa correta identifica que o uso desses organismos acelera a degradação do poluente em compostos menos nocivos, minimizando os danos ao ecossistema sem a necessidade de adicionar agentes químicos agressivos.</t>
        </is>
      </c>
      <c r="P1448" s="6" t="b">
        <v>1</v>
      </c>
      <c r="Q1448" s="6" t="n">
        <v>0.02884615384615385</v>
      </c>
      <c r="R1448" s="6" t="n">
        <v>1.788461538461539</v>
      </c>
      <c r="S1448" s="6" t="n">
        <v>0.9369369369369369</v>
      </c>
      <c r="T1448" s="6" t="n">
        <v>14.27578754578755</v>
      </c>
      <c r="U1448" s="6" t="n">
        <v>5</v>
      </c>
      <c r="V1448" s="6" t="n">
        <v>5</v>
      </c>
      <c r="W1448" s="6" t="n">
        <v>5</v>
      </c>
      <c r="X1448" s="6" t="n">
        <v>5</v>
      </c>
      <c r="Y1448" s="6" t="n">
        <v>5</v>
      </c>
      <c r="Z1448" s="6" t="n">
        <v>5</v>
      </c>
      <c r="AA1448" s="6" t="inlineStr">
        <is>
          <t>O item apresenta excelente alinhamento com a habilidade-alvo CN-H29, pois descreve uma técnica de biorremediação (uso de seres vivos) e solicita a análise de sua implicação ambiental. Os objetos de conhecimento esperados (Identidade dos seres vivos, Moleculas, celulas e tecidos, Qualidade de vida das populacoes humanas) são plenamente adequados, pois a questão envolve a identidade de bactérias, seu metabolismo (moléculas e células) e a consequente melhoria na qualidade de vida das populações humanas através da recuperação do ambiente. Os distratores são plausíveis e funcionais: A e D descrevem técnicas de contenção física, não de biorremediação; C e E propõem soluções biologicamente inviáveis e ecologicamente catastróficas, exigindo do aluno um conhecimento básico de ecologia para descartá-las. O nível de complexidade é adequado ao Ensino Médio, exigindo a compreensão de conceitos como metabolismo, degradação de poluentes e impacto ambiental. A aderência ao formato ENEM é perfeita, com um enunciado contextualizado, baseado em um problema real, e uma pergunta que exige a interpretação e análise de informações científicas.</t>
        </is>
      </c>
      <c r="AB1448" s="6" t="n">
        <v>4.8</v>
      </c>
      <c r="AC1448" s="6" t="n">
        <v>5</v>
      </c>
      <c r="AD1448" s="6" t="n">
        <v>5</v>
      </c>
      <c r="AE1448" s="6" t="n">
        <v>4</v>
      </c>
      <c r="AF1448" s="6" t="n">
        <v>5</v>
      </c>
      <c r="AG1448" s="6" t="n">
        <v>5</v>
      </c>
      <c r="AH1448" s="6" t="inlineStr">
        <is>
          <t>O item apresenta excelente alinhamento à habilidade CN-H29, pois exige a interpretação de uma técnica experimental (biorremediação) que utiliza seres vivos e a análise de suas implicações ambientais. Os objetos de conhecimento são adequadamente mobilizados, relacionando o metabolismo de microrganismos (identidade dos seres vivos) com a qualidade de vida e recuperação ambiental. Os distratores são plausíveis em sua maioria, testando conceitos errôneos ou confusão com outras técnicas de contenção (como barreiras físicas ou alteração química), embora a alternativa C seja facilmente descartável por ser biologicamente absurda. O nível de dificuldade é compatível com o Ensino Médio e o formato segue rigorosamente os padrões do ENEM, com enunciado contextualizado e comando claro.</t>
        </is>
      </c>
    </row>
    <row r="1449">
      <c r="A1449" s="6" t="inlineStr">
        <is>
          <t>a7a59ed7-7d7e-4427-8a64-0ceeff48aa7f</t>
        </is>
      </c>
      <c r="B1449" s="6" t="inlineStr">
        <is>
          <t>sem_grafo</t>
        </is>
      </c>
      <c r="C1449" s="6" t="inlineStr">
        <is>
          <t>CN</t>
        </is>
      </c>
      <c r="D1449" s="6" t="inlineStr">
        <is>
          <t>Ciencias da Natureza e suas Tecnologias</t>
        </is>
      </c>
      <c r="E1449" s="6" t="n">
        <v>8</v>
      </c>
      <c r="F1449" s="6" t="inlineStr">
        <is>
          <t>CN-H29</t>
        </is>
      </c>
      <c r="G1449" s="6" t="inlineStr">
        <is>
          <t>Interpretar experimentos ou tecnicas que utilizam seres vivos, analisando implicacoes para o ambiente, a saude, a producao de alimentos, materias primas ou produtos industriais.</t>
        </is>
      </c>
      <c r="H1449" s="6" t="inlineStr">
        <is>
          <t>Em uma regiao agricola, o cultivo de soja vinha sofrendo grandes perdas devido ao ataque de uma lagarta que se alimenta das folhas da planta. Para combater a praga sem aumentar o uso de inseticidas quimicos, que causam contaminacao no solo e nos cursos d'agua, agricultores introduziram na area uma vespa parasitoide. Essa vespa deposita seus ovos dentro do corpo da lagarta, e as larvas, ao se desenvolverem, se alimentam da praga, levando-a a morte. Considerando a utilizacao dessa tecnica de controle biologico, qual e a principal implicacao desse metodo para o ambiente e a producao de alimentos?</t>
        </is>
      </c>
      <c r="I1449" s="6" t="inlineStr">
        <is>
          <t>A vespa se torna uma nova praga agrícola, passando a atacar as folhas de soja após eliminar a lagarta original.</t>
        </is>
      </c>
      <c r="J1449" s="6" t="inlineStr">
        <is>
          <t>A tecnica provoca a extincao total de todos os insetos da area, o que impede a polinizacao de outras plantas cultivadas.</t>
        </is>
      </c>
      <c r="K1449" s="6" t="inlineStr">
        <is>
          <t>A reducao do uso de agrotoxicos diminui a contaminacao ambiental e protege a saude dos consumidores, ao mesmo tempo em que controla a praga.</t>
        </is>
      </c>
      <c r="L1449" s="6" t="inlineStr">
        <is>
          <t>O parasitismo altera o codigo genetico da soja, tornando-a uma planta transgenica resistente a qualquer tipo de doenca futura.</t>
        </is>
      </c>
      <c r="M1449" s="6" t="inlineStr">
        <is>
          <t>A morte das lagartas libera toxinas no solo que esterilizam a terra, impedindo o cultivo de soja na safra seguinte.</t>
        </is>
      </c>
      <c r="N1449" s="6" t="inlineStr">
        <is>
          <t>C</t>
        </is>
      </c>
      <c r="O1449" s="6" t="inlineStr">
        <is>
          <t>A questao exige a interpretacao de uma tecnica que utiliza seres vivos (controle biologico com vespas) e a analise de suas implicacoes para o ambiente (menos contaminacao por agrotoxicos) e a producao de alimentos (controle de pragas e seguranca alimentar). A alternativa C e a unica que correlaciona corretamente o uso do agente biologico com os beneficios ecologicos e produtivos, atendendo a habilidade CN-H29.</t>
        </is>
      </c>
      <c r="P1449" s="6" t="b">
        <v>1</v>
      </c>
      <c r="Q1449" s="6" t="n">
        <v>0</v>
      </c>
      <c r="R1449" s="6" t="n">
        <v>0</v>
      </c>
      <c r="S1449" s="6" t="n">
        <v>0.8416666666666667</v>
      </c>
      <c r="T1449" s="6" t="n">
        <v>16.00392739273927</v>
      </c>
      <c r="U1449" s="6" t="n">
        <v>4.8</v>
      </c>
      <c r="V1449" s="6" t="n">
        <v>5</v>
      </c>
      <c r="W1449" s="6" t="n">
        <v>5</v>
      </c>
      <c r="X1449" s="6" t="n">
        <v>4</v>
      </c>
      <c r="Y1449" s="6" t="n">
        <v>5</v>
      </c>
      <c r="Z1449" s="6" t="n">
        <v>5</v>
      </c>
      <c r="AA1449" s="6" t="inlineStr">
        <is>
          <t>O item apresenta excelente alinhamento com a habilidade-alvo CN-H29, pois demanda a interpretação de uma técnica de controle biológico (uso de vespas parasitoides) e a análise de suas implicações para o ambiente (redução da contaminação por agrotoxicos) e para a produção de alimentos (controle da praga e segurança alimentar). Os objetos de conhecimento esperados (Identidade dos seres vivos, Moléculas, células e tecidos, Qualidade de vida das populações humanas) são plenamente contemplados, pois a questão aborda a interação entre espécies (parasitismo), a estrutura e função dos organismos envolvidos e o impacto na qualidade de vida humana. Os distratores são plausíveis e funcionais como alternativas incorretas: A) explora um medo comum (praga secundária), mas a biologia do parasitismo a torna improvável; B) exagera o efeito do controle biológico, ignorando a especificidade da espécie; D) confunde controle biológico com transgenia, um erro conceitual grave; E) introduz um falso perigo (toxinas liberadas), desviando do mecanismo real do parasitismo. O nível de linguagem e a complexidade da questão são adequados para o Ensino Médio, exigindo compreensão de texto e conceitos de biologia. A estrutura, com enunciado contextualizado, alternativas e gabarito, segue rigorosamente o formato do ENEM.</t>
        </is>
      </c>
      <c r="AB1449" s="6" t="n">
        <v>5</v>
      </c>
      <c r="AC1449" s="6" t="n">
        <v>5</v>
      </c>
      <c r="AD1449" s="6" t="n">
        <v>5</v>
      </c>
      <c r="AE1449" s="6" t="n">
        <v>5</v>
      </c>
      <c r="AF1449" s="6" t="n">
        <v>5</v>
      </c>
      <c r="AG1449" s="6" t="n">
        <v>5</v>
      </c>
      <c r="AH1449" s="6" t="inlineStr">
        <is>
          <t>O item apresenta excelente alinhamento à habilidade CN-H29, pois exige a interpretação de uma técnica de controle biológico (uso de ser vivo) e a análise de suas implicações para o ambiente (redução de contaminação) e a produção de alimentos (saúde do consumidor). Os objetos de conhecimento são adequadamente contemplados, destacando-se a 'Identidade dos seres vivos' (interação ecológica parasitismo) e 'Qualidade de vida' (impactos de agroquímicos). Os distratores são plausíveis e bem elaborados, explorando concepções errôneas frequentes, como a confusão com transgênicos, o medo de desequilíbrio ecológico total ou a transformação do controlador em praga. O nível de complexidade e a linguagem são apropriados ao Ensino Médio, e o formato segue rigorosamente o padrão ENEM, com enunciado contextualizado e foco na competência socioambiental.</t>
        </is>
      </c>
    </row>
    <row r="1450">
      <c r="A1450" s="6" t="inlineStr">
        <is>
          <t>ca1ce79e-24aa-4870-ac83-b3e15e549ce2</t>
        </is>
      </c>
      <c r="B1450" s="6" t="inlineStr">
        <is>
          <t>sem_grafo</t>
        </is>
      </c>
      <c r="C1450" s="6" t="inlineStr">
        <is>
          <t>CN</t>
        </is>
      </c>
      <c r="D1450" s="6" t="inlineStr">
        <is>
          <t>Ciencias da Natureza e suas Tecnologias</t>
        </is>
      </c>
      <c r="E1450" s="6" t="n">
        <v>8</v>
      </c>
      <c r="F1450" s="6" t="inlineStr">
        <is>
          <t>CN-H29</t>
        </is>
      </c>
      <c r="G1450" s="6" t="inlineStr">
        <is>
          <t>Interpretar experimentos ou tecnicas que utilizam seres vivos, analisando implicacoes para o ambiente, a saude, a producao de alimentos, materias primas ou produtos industriais.</t>
        </is>
      </c>
      <c r="H1450" s="6" t="inlineStr">
        <is>
          <t>Em uma região produtora de soja, agricultores enfrentaram sérios problemas com a lagarta-do-cartucho, uma praga que ataca a lavoura e causa grandes prejuízos econômicos. Buscando uma alternativa ao uso intensivo de agrotóxicos, que contaminavam o solo e causavam problemas de saúde aos trabalhadores, foi implementado o controle biológico por inundação. Nessa técnica, são liberadas grandes quantidades de um inseto parasitoide (a vespa Trichogramma pretiosum) na área cultivada. Essas vespas depositam seus ovos dentro dos ovos da lagarta, impedindo que a praga se desenvolva e destruindo a plantação.</t>
        </is>
      </c>
      <c r="I1450" s="6" t="inlineStr">
        <is>
          <t>A técnica elimina a necessidade de rotação de culturas, pois o parasitoide permanece no solo por décadas protegendo a área.</t>
        </is>
      </c>
      <c r="J1450" s="6" t="inlineStr">
        <is>
          <t>O uso da vespa provoca um desequilíbrio na cadeia alimentar, levando à extinção de outras espécies de insetos benéficos na região.</t>
        </is>
      </c>
      <c r="K1450" s="6" t="inlineStr">
        <is>
          <t>A liberação do parasitoide torna a planta de soja geneticamente modificada, aumentando sua resistência a herbicidas.</t>
        </is>
      </c>
      <c r="L1450" s="6" t="inlineStr">
        <is>
          <t>O método reduz a contaminação ambiental e os riscos à saúde, ao substituir compostos químicos sintéticos por inimigos naturais da praga.</t>
        </is>
      </c>
      <c r="M1450" s="6" t="inlineStr">
        <is>
          <t>A aplicação dessa técnica garante o aumento imediato da produtividade em 100%, independentemente das condições climáticas ou do solo.</t>
        </is>
      </c>
      <c r="N1450" s="6" t="inlineStr">
        <is>
          <t>D</t>
        </is>
      </c>
      <c r="O1450" s="6" t="inlineStr">
        <is>
          <t>A questão exige a interpretação de uma técnica que utiliza seres vivos (controle biológico com vespas) e a análise de suas implicações para o ambiente e a saúde. A alternativa D está correta porque identifica a vantagem de reduzir o uso de agrotóxicos, alinhando-se à habilidade CN-H29 de avaliar os impactos de experimentos/técnicas biológicas na sustentabilidade ambiental e na saúde humana.</t>
        </is>
      </c>
      <c r="P1450" s="6" t="b">
        <v>1</v>
      </c>
      <c r="Q1450" s="6" t="n">
        <v>0</v>
      </c>
      <c r="R1450" s="6" t="n">
        <v>0</v>
      </c>
      <c r="S1450" s="6" t="n">
        <v>0.8421052631578947</v>
      </c>
      <c r="T1450" s="6" t="n">
        <v>15.85507246376812</v>
      </c>
      <c r="U1450" s="6" t="n">
        <v>4.8</v>
      </c>
      <c r="V1450" s="6" t="n">
        <v>5</v>
      </c>
      <c r="W1450" s="6" t="n">
        <v>5</v>
      </c>
      <c r="X1450" s="6" t="n">
        <v>4</v>
      </c>
      <c r="Y1450" s="6" t="n">
        <v>5</v>
      </c>
      <c r="Z1450" s="6" t="n">
        <v>5</v>
      </c>
      <c r="AA1450" s="6" t="inlineStr">
        <is>
          <t>O item apresenta excelente alinhamento com a habilidade-alvo CN-H29, pois descreve uma técnica de controle biológico e exige a análise de suas implicações para o ambiente e a saúde, exatamente o que a habilidade propõe. Os objetos de conhecimento esperados (Identidade dos seres vivos, Moleculas, celulas e tecidos, Qualidade de vida das populacoes humanas) são adequadamente contemplados, pois a questão envolve a identidade de um ser vivo (vespa) e sua relação com a qualidade de vida (redução de agrotóxicos). Os distratores são plausíveis e funcionais: A e E contêm afirmações exageradas e incorretas típicas de um estudante desatento; B apresenta uma consequência negativa possível, mas não necessária, testando a compreensão do conceito de equilíbrio ecológico; C introduz um conceito estranho (GM) ao contexto, servindo como um bom distrator. O nível de linguagem e a complexidade da situação-problema são adequados ao Ensino Médio. A aderência ao formato ENEM é perfeita, com um enunciado contextualizado, uma situação-problema realista e alternativas que exigem análise crítica e não apenas memória.</t>
        </is>
      </c>
      <c r="AB1450" s="6" t="n">
        <v>4.8</v>
      </c>
      <c r="AC1450" s="6" t="n">
        <v>5</v>
      </c>
      <c r="AD1450" s="6" t="n">
        <v>5</v>
      </c>
      <c r="AE1450" s="6" t="n">
        <v>4</v>
      </c>
      <c r="AF1450" s="6" t="n">
        <v>5</v>
      </c>
      <c r="AG1450" s="6" t="n">
        <v>5</v>
      </c>
      <c r="AH1450" s="6" t="inlineStr">
        <is>
          <t>O item apresenta excelente alinhamento à habilidade CN-H29, pois descreve uma técnica de controle biológico e exige a análise de suas implicações ambientais e na saúde humana em comparação aos agrotóxicos. Os objetos de conhecimento 'Identidade dos seres vivos' (relação parasitoide-hospedeiro) e 'Qualidade de vida' são adequadamente abordados. Os distratores exploram conceitos errôneos comuns, como a confusão entre controle biológico e transgenia (C) ou a persistência exagerada do inseto no solo (A), sendo plausíveis para o nível médio. O vocabulário e a complexidade são adequados ao Ensino Médio, e a estrutura do item segue o padrão do ENEM, com enunciado contextualizado e alternativas bem formuladas.</t>
        </is>
      </c>
    </row>
    <row r="1451">
      <c r="A1451" s="6" t="inlineStr">
        <is>
          <t>e30344d9-4fc7-46ad-855a-8e027250b234</t>
        </is>
      </c>
      <c r="B1451" s="6" t="inlineStr">
        <is>
          <t>sem_grafo</t>
        </is>
      </c>
      <c r="C1451" s="6" t="inlineStr">
        <is>
          <t>CN</t>
        </is>
      </c>
      <c r="D1451" s="6" t="inlineStr">
        <is>
          <t>Ciencias da Natureza e suas Tecnologias</t>
        </is>
      </c>
      <c r="E1451" s="6" t="n">
        <v>8</v>
      </c>
      <c r="F1451" s="6" t="inlineStr">
        <is>
          <t>CN-H29</t>
        </is>
      </c>
      <c r="G1451" s="6" t="inlineStr">
        <is>
          <t>Interpretar experimentos ou tecnicas que utilizam seres vivos, analisando implicacoes para o ambiente, a saude, a producao de alimentos, materias primas ou produtos industriais.</t>
        </is>
      </c>
      <c r="H1451" s="6" t="inlineStr">
        <is>
          <t>Em uma região litorânea, ocorreu um acidente com derramamento de óleo bruto, afetando gravemente a fauna e a flora locais. Como estratégia de recuperação ambiental, uma equipe de cientistas optou por utilizar uma técnica de biorremediação, introduzindo no local uma população de bactérias geneticamente modificadas capazes de digerir os hidrocarbonetos do petróleo, transformando-os em substâncias menos nocivas, como gás carbônico e água. Essa técnica é uma alternativa ao uso de detergentes químicos, que apenas espalham o poluente e podem ser tóxicos para os organismos marinhos. Considerando as implicações ambientais e o uso de seres vivos nesse processo, qual é a principal vantagem da biorremediação em comparação aos métodos químicos tradicionais?</t>
        </is>
      </c>
      <c r="I1451" s="6" t="inlineStr">
        <is>
          <t>A eliminação completa e instantânea de todo o óleo derramado em poucas horas, sem necessidade de monitoramento.</t>
        </is>
      </c>
      <c r="J1451" s="6" t="inlineStr">
        <is>
          <t>A transformação do poluente em substâncias inofensivas, evitando a introdução de novos agentes químicos tóxicos no ecossistema.</t>
        </is>
      </c>
      <c r="K1451" s="6" t="inlineStr">
        <is>
          <t>O aumento da biodiversidade marinha na área afetada, devido à introdução de novas espécies de bactérias na cadeia alimentar.</t>
        </is>
      </c>
      <c r="L1451" s="6" t="inlineStr">
        <is>
          <t>A prevenção de futuros vazamentos de petróleo, uma vez que as bactérias criam uma barreira física no solo.</t>
        </is>
      </c>
      <c r="M1451" s="6" t="inlineStr">
        <is>
          <t>A geração de energia elétrica a partir da digestão do óleo pelas bactérias, suprindo a comunidade costeira vizinha.</t>
        </is>
      </c>
      <c r="N1451" s="6" t="inlineStr">
        <is>
          <t>B</t>
        </is>
      </c>
      <c r="O1451" s="6" t="inlineStr">
        <is>
          <t>A questão exige a interpretação de uma técnica experimental (biorremediação) que utiliza seres vivos (bactérias) para resolver um problema ambiental. Ao identificar que a vantagem é a transformação do poluente em substâncias menos nocivas sem adicionar químicos tóxicos, o aluno analisa as implicações dessa técnica para o ambiente, o que é o cerne da habilidade CN-H29.</t>
        </is>
      </c>
      <c r="P1451" s="6" t="b">
        <v>1</v>
      </c>
      <c r="Q1451" s="6" t="n">
        <v>0.02830188679245283</v>
      </c>
      <c r="R1451" s="6" t="n">
        <v>1.882352941176471</v>
      </c>
      <c r="S1451" s="6" t="n">
        <v>0.8760330578512396</v>
      </c>
      <c r="T1451" s="6" t="n">
        <v>16.33685092127304</v>
      </c>
      <c r="U1451" s="6" t="n">
        <v>4.8</v>
      </c>
      <c r="V1451" s="6" t="n">
        <v>5</v>
      </c>
      <c r="W1451" s="6" t="n">
        <v>5</v>
      </c>
      <c r="X1451" s="6" t="n">
        <v>4</v>
      </c>
      <c r="Y1451" s="6" t="n">
        <v>5</v>
      </c>
      <c r="Z1451" s="6" t="n">
        <v>5</v>
      </c>
      <c r="AA1451" s="6" t="inlineStr">
        <is>
          <t>O item apresenta excelente alinhamento com a habilidade-alvo CN-H29, pois demanda a interpretação de uma técnica (biorremediação) que utiliza seres vivos (bactérias) e a análise de suas implicações ambientais, sendo a alternativa correta (B) o cerne dessa análise. Os objetos de conhecimento esperados (Identidade dos seres vivos, Moleculas, celulas e tecidos, Qualidade de vida das populacoes humanas) são plenamente adequados e cobertos pelo enunciado e pela resposta correta. Os distratores são plausíveis e funcionais: a alternativa A aposta em uma solução milagrosa e instantânea, comum em erros de interpretação; a alternativa C sugere um benefício colateral não comprovado e potencialmente negativo (introdução de espécies exóticas); a alternativa D e a E propõem benefícios que extrapolam a descrição do processo, testando se o aluno se baseia no texto. O nível de complexidade é adequado ao Ensino Médio, envolvendo conceitos de biologia e ecologia contextualizados em um problema real. A estrutura, o formato e o tipo de análise exigida são totalmente aderentes ao padrão do ENEM.</t>
        </is>
      </c>
      <c r="AB1451" s="6" t="n">
        <v>5</v>
      </c>
      <c r="AC1451" s="6" t="n">
        <v>5</v>
      </c>
      <c r="AD1451" s="6" t="n">
        <v>5</v>
      </c>
      <c r="AE1451" s="6" t="n">
        <v>5</v>
      </c>
      <c r="AF1451" s="6" t="n">
        <v>5</v>
      </c>
      <c r="AG1451" s="6" t="n">
        <v>5</v>
      </c>
      <c r="AH1451" s="6" t="inlineStr">
        <is>
          <t>O item apresenta excelente alinhamento à habilidade CN-H29, pois exige a interpretação de uma técnica experimental (biorremediação) que utiliza seres vivos (bactérias) e a análise de suas implicações ambientais em comparação a métodos químicos. Os objetos de conhecimento (moleculas, celulas e identidade dos seres vivos) são adequadamente mobilizados para explicar o processo de degradacao. Os distratores sao plausiveis, explorando equivocos comuns como a velocidade de processos biologicos, confusao com biodiversidade ou geracao de energia. O nivel de complexidade e a linguagem sao adequados ao Ensino Medio, e o formato segue rigorosamente os padroes do ENEM, com enunciado contextualizado e foco na resolucao de problemas socio-ambientais.</t>
        </is>
      </c>
    </row>
    <row r="1452">
      <c r="A1452" s="6" t="inlineStr">
        <is>
          <t>3b56eeaf-9e4c-4a87-869b-9d52cbb237f6</t>
        </is>
      </c>
      <c r="B1452" s="6" t="inlineStr">
        <is>
          <t>sem_grafo</t>
        </is>
      </c>
      <c r="C1452" s="6" t="inlineStr">
        <is>
          <t>CN</t>
        </is>
      </c>
      <c r="D1452" s="6" t="inlineStr">
        <is>
          <t>Ciencias da Natureza e suas Tecnologias</t>
        </is>
      </c>
      <c r="E1452" s="6" t="n">
        <v>8</v>
      </c>
      <c r="F1452" s="6" t="inlineStr">
        <is>
          <t>CN-H29</t>
        </is>
      </c>
      <c r="G1452" s="6" t="inlineStr">
        <is>
          <t>Interpretar experimentos ou tecnicas que utilizam seres vivos, analisando implicacoes para o ambiente, a saude, a producao de alimentos, materias primas ou produtos industriais.</t>
        </is>
      </c>
      <c r="H1452" s="6" t="inlineStr">
        <is>
          <t>Uma equipe de pesquisadores desenvolveu uma técnica que utiliza bactérias geneticamente modificadas para consumir o petróleo derramado em oceanos, transformando-o em substâncias menos nocivas. Esses microrganismos são lançados diretamente na água em áreas atingidas por desastres ambientais. Considerando a aplicação dessa técnica, qual é a principal implicação ambiental desse processo?</t>
        </is>
      </c>
      <c r="I1452" s="6" t="inlineStr">
        <is>
          <t>Aumento da salinidade da água, o que favorece a proliferação de algas tóxicas prejudiciais à pesca.</t>
        </is>
      </c>
      <c r="J1452" s="6" t="inlineStr">
        <is>
          <t>Aceleração da descontaminação do ecossistema, reduzindo o tempo de permanência do poluente no ambiente.</t>
        </is>
      </c>
      <c r="K1452" s="6" t="inlineStr">
        <is>
          <t>Eliminação da necessidade de fiscalização ambiental, pois as bactérias impedem futuros vazamentos.</t>
        </is>
      </c>
      <c r="L1452" s="6" t="inlineStr">
        <is>
          <t>Extinção de espécies marinhas locais devido à competição por oxigênio dissolvido na água.</t>
        </is>
      </c>
      <c r="M1452" s="6" t="inlineStr">
        <is>
          <t>Aquecimento global acentuado em virtude da liberação de calor durante a digestão do petróleo.</t>
        </is>
      </c>
      <c r="N1452" s="6" t="inlineStr">
        <is>
          <t>B</t>
        </is>
      </c>
      <c r="O1452" s="6" t="inlineStr">
        <is>
          <t>A questão exige a interpretação de uma técnica biotecnológica (uso de bactérias) e a análise de suas consequências para o ambiente. A habilidade CN-H29 é contemplada ao identificar que a utilização desses seres vivos visa à recuperação de áreas degradadas, sendo a alternativa B a que descreve corretamente a implicação positiva de redução do impacto ambiental através da descontaminação acelerada.</t>
        </is>
      </c>
      <c r="P1452" s="6" t="b">
        <v>1</v>
      </c>
      <c r="Q1452" s="6" t="n">
        <v>0.0136986301369863</v>
      </c>
      <c r="R1452" s="6" t="n">
        <v>0.5263157894736842</v>
      </c>
      <c r="S1452" s="6" t="n">
        <v>0.9240506329113924</v>
      </c>
      <c r="T1452" s="6" t="n">
        <v>15.00116596638656</v>
      </c>
      <c r="U1452" s="6" t="n">
        <v>4.8</v>
      </c>
      <c r="V1452" s="6" t="n">
        <v>5</v>
      </c>
      <c r="W1452" s="6" t="n">
        <v>5</v>
      </c>
      <c r="X1452" s="6" t="n">
        <v>4</v>
      </c>
      <c r="Y1452" s="6" t="n">
        <v>5</v>
      </c>
      <c r="Z1452" s="6" t="n">
        <v>5</v>
      </c>
      <c r="AA1452" s="6" t="inlineStr">
        <is>
          <t>O item apresenta excelente alinhamento com a habilidade-alvo CN-H29, pois demanda a interpretação de uma técnica biotecnológica (bactérias GM) e a análise de sua principal implicação ambiental positiva. Os objetos de conhecimento esperados (Identidade dos seres vivos, Moleculas, celulas e tecidos, Qualidade de vida das populacoes humanas) são plenamente adequados, pois a questão envolve o uso de um ser vivo (bactéria) para resolver um problema ambiental que impacta diretamente a qualidade de vida humana. Os distratores são plausíveis e funcionais: A e D descrevem impactos negativos que poderiam ocorrer em cenários de poluição, mas não são a consequência direta da técnica descrita; C aponta uma consequência social e de gestão, não ambiental; E introduz um conceito (aquecimento global) de forma inadequada e sem base científica no contexto. O nível de linguagem e a complexidade conceitual são adequados ao Ensino Médio. O formato segue rigorosamente o padrão ENEM, com enunciado contextualizado, alternativas de múltipla escolha e uma questão que exige análise e interpretação de informações.</t>
        </is>
      </c>
      <c r="AB1452" s="6" t="n">
        <v>4.6</v>
      </c>
      <c r="AC1452" s="6" t="n">
        <v>5</v>
      </c>
      <c r="AD1452" s="6" t="n">
        <v>4</v>
      </c>
      <c r="AE1452" s="6" t="n">
        <v>4</v>
      </c>
      <c r="AF1452" s="6" t="n">
        <v>5</v>
      </c>
      <c r="AG1452" s="6" t="n">
        <v>5</v>
      </c>
      <c r="AH1452" s="6" t="inlineStr">
        <is>
          <t>O item apresenta excelente alinhamento à habilidade CN-H29, pois solicita a interpretação de uma técnica biotecnológica (biorremediação) e a análise de sua implicação ambiental. Os objetos de conhecimento são adequados, abordando a identidade dos seres vivos (bactérias) e a qualidade de vida (impacto ambiental). Os distratores são plausíveis, especialmente a alternativa D, que introduz um conceito científico correto (competição por oxigênio) que exige do aluno a distinção entre o objetivo principal da técnica e um efeito colateral potencial, aumentando a complexidade cognitiva. O nível de dificuldade é compatível com o Ensino Médio e o formato segue rigorosamente os padrões do ENEM.</t>
        </is>
      </c>
    </row>
    <row r="1453">
      <c r="A1453" s="6" t="inlineStr">
        <is>
          <t>72eecf92-7f80-4042-848f-90c6290621b3</t>
        </is>
      </c>
      <c r="B1453" s="6" t="inlineStr">
        <is>
          <t>sem_grafo</t>
        </is>
      </c>
      <c r="C1453" s="6" t="inlineStr">
        <is>
          <t>CN</t>
        </is>
      </c>
      <c r="D1453" s="6" t="inlineStr">
        <is>
          <t>Ciencias da Natureza e suas Tecnologias</t>
        </is>
      </c>
      <c r="E1453" s="6" t="n">
        <v>1</v>
      </c>
      <c r="F1453" s="6" t="inlineStr">
        <is>
          <t>CN-H3</t>
        </is>
      </c>
      <c r="G1453" s="6" t="inlineStr">
        <is>
          <t>Confrontar interpretacoes cientificas com interpretacoes baseadas no senso comum, ao longo do tempo ou em diferentes culturas.</t>
        </is>
      </c>
      <c r="H1453" s="6" t="inlineStr">
        <is>
          <t>Em diversas culturas e ao longo da história, é muito comum ouvir recomendações de familiares para evitar sair de casa com o cabelo molhado ou sem agasalho durante o inverno, sob o risco de 'pegar uma pneumonia'. Essa crença popular associa diretamente a baixa temperatura ambiental à causa da doença respiratória. No entanto, os conhecimentos atuais da biologia e da medicina indicam uma relação causal diferente. A interpretação científica que confronta essa visão de senso comum baseia-se no fato de que:</t>
        </is>
      </c>
      <c r="I1453" s="6" t="inlineStr">
        <is>
          <t>O frio intenso provoca uma mutação espontânea nas células do pulmão, transformando-as em agentes patogênicos que geram a pneumonia.</t>
        </is>
      </c>
      <c r="J1453" s="6" t="inlineStr">
        <is>
          <t>As doenças respiratórias são causadas por micro-organismos específicos, como vírus e bactérias, sendo o frio apenas um fator que pode facilitar a proliferação desses agentes ou reduzir a imunidade do hospedeiro.</t>
        </is>
      </c>
      <c r="K1453" s="6" t="inlineStr">
        <is>
          <t>A baixa temperatura do ambiente congela o muco respiratório, impedindo a entrada de qualquer tipo de micro-organismo, o que causa um desequilíbrio químico no corpo.</t>
        </is>
      </c>
      <c r="L1453" s="6" t="inlineStr">
        <is>
          <t>A pneumonia é uma doença autoimune desencadeada exclusivamente pelo choque térmico, que ocorre quando a pele entra em contato repentino com o ar frio.</t>
        </is>
      </c>
      <c r="M1453" s="6" t="inlineStr">
        <is>
          <t>Os vírus da gripe e da pneumonia são gerados espontaneamente pela reação química entre o ar gelado e a umidade do cabelo molhado.</t>
        </is>
      </c>
      <c r="N1453" s="6" t="inlineStr">
        <is>
          <t>B</t>
        </is>
      </c>
      <c r="O1453" s="6" t="inlineStr">
        <is>
          <t>A habilidade CN-H3 exige confrontar interpretações do senso comum com o conhecimento científico. O senso comum (alternativas incorretas) atribui ao frio ou ao choque térmico o papel de agente causador direto da doença. A interpretação científica correta (Alternativa B) identifica agentes biológicos (vírus e bactérias) como os causadores da infecção, esclarecendo que o frio é apenas um fator ambiental que pode favorecer a transmissão ou a susceptibilidade do organismo, e não a causa primária.</t>
        </is>
      </c>
      <c r="P1453" s="6" t="b">
        <v>1</v>
      </c>
      <c r="Q1453" s="6" t="n">
        <v>0</v>
      </c>
      <c r="R1453" s="6" t="n">
        <v>0</v>
      </c>
      <c r="S1453" s="6" t="n">
        <v>0.8699186991869918</v>
      </c>
      <c r="T1453" s="6" t="n">
        <v>15.98802339901478</v>
      </c>
      <c r="U1453" s="6" t="n">
        <v>5</v>
      </c>
      <c r="V1453" s="6" t="n">
        <v>5</v>
      </c>
      <c r="W1453" s="6" t="n">
        <v>5</v>
      </c>
      <c r="X1453" s="6" t="n">
        <v>5</v>
      </c>
      <c r="Y1453" s="6" t="n">
        <v>5</v>
      </c>
      <c r="Z1453" s="6" t="n">
        <v>5</v>
      </c>
      <c r="AA1453" s="6" t="inlineStr">
        <is>
          <t>O item apresenta excelente alinhamento com a habilidade CN-H3, pois estabelece um confronto claro e direto entre uma crença de senso comum (frio causa pneumonia) e a interpretação científica correta (agentes biológicos são a causa, o frio é um fator de risco). Os objetos de conhecimento (biologia, medicina) são perfeitamente adequados e pertinentes. Os distratores (A, C, D, E) são plausíveis para um leigo, pois incorporam elementos como 'mutação', 'congelamento', 'autoimunidade' e 'reação química', mas contêm erros conceituais gritantes que os tornam incorretos, garantindo boa discriminação. O nível de complexidade e o vocabulário são apropriados para o Ensino Médio. A estrutura do item (enunciado contextualizado, alternativas de múltipla escolha com uma única resposta correta) está em total conformidade com o formato do ENEM.</t>
        </is>
      </c>
      <c r="AB1453" s="6" t="n">
        <v>3.8</v>
      </c>
      <c r="AC1453" s="6" t="n">
        <v>5</v>
      </c>
      <c r="AD1453" s="6" t="n">
        <v>1</v>
      </c>
      <c r="AE1453" s="6" t="n">
        <v>3</v>
      </c>
      <c r="AF1453" s="6" t="n">
        <v>5</v>
      </c>
      <c r="AG1453" s="6" t="n">
        <v>5</v>
      </c>
      <c r="AH1453" s="6" t="inlineStr">
        <is>
          <t>O item é exemplar no que tange ao alinhamento à habilidade CN-H3 (d1), estabelecendo um claro contraste entre o senso comum e a explicação científica. A estrutura e a linguagem aderem perfeitamente ao padrão ENEM e são adequadas ao Ensino Médio (d4 e d5). Contudo, a nota em d2 é mínima devido a uma incoerência grave: o item aborda exclusivamente Biologia (patologias e imunologia), ignorando totalmente os Objetos de Conhecimento esperados listados no prompt, especialmente 'Oscilações, ondas, ótica e radiação'. Em relação aos distratores (d3), embora as alternativas D e E sejam razoáveis, as alternativas A e C apresentam absurdos científicos pouco plausíveis como concepções alternativas reais, o que diminui a qualidade da avaliação.</t>
        </is>
      </c>
    </row>
    <row r="1454">
      <c r="A1454" s="6" t="inlineStr">
        <is>
          <t>ab00103d-a052-4a2a-a37a-9312a678ded9</t>
        </is>
      </c>
      <c r="B1454" s="6" t="inlineStr">
        <is>
          <t>sem_grafo</t>
        </is>
      </c>
      <c r="C1454" s="6" t="inlineStr">
        <is>
          <t>CN</t>
        </is>
      </c>
      <c r="D1454" s="6" t="inlineStr">
        <is>
          <t>Ciencias da Natureza e suas Tecnologias</t>
        </is>
      </c>
      <c r="E1454" s="6" t="n">
        <v>1</v>
      </c>
      <c r="F1454" s="6" t="inlineStr">
        <is>
          <t>CN-H3</t>
        </is>
      </c>
      <c r="G1454" s="6" t="inlineStr">
        <is>
          <t>Confrontar interpretacoes cientificas com interpretacoes baseadas no senso comum, ao longo do tempo ou em diferentes culturas.</t>
        </is>
      </c>
      <c r="H1454" s="6" t="inlineStr">
        <is>
          <t>Em uma aula de Biologia, o professor apresentou um relato histórico sobre a origem das doenças. Na Antiguidade e na Idade Média, acreditava-se que a malária, doença caracterizada por febres altas, era causada pelos 'maus ares' (mal aria) provenientes de pântanos. Essa explicação baseava-se na observação de que pessoas que viviam próximas a áreas alagadas adoeciam com frequência. No entanto, com o avanço do método científico, descobriu-se que a doença é transmitida por um vetor biológico. Essa nova interpretação científica confronta o senso comum ao demonstrar que:</t>
        </is>
      </c>
      <c r="I1454" s="6" t="inlineStr">
        <is>
          <t>os 'maus aires' carregam partículas de poeira que, ao serem inaladas, causam febre diretamente no pulmão.</t>
        </is>
      </c>
      <c r="J1454" s="6" t="inlineStr">
        <is>
          <t>o ambiente dos pântanos libera gases tóxicos que alteram o sangue do ser humano, gerando os sintomas da doença.</t>
        </is>
      </c>
      <c r="K1454" s="6" t="inlineStr">
        <is>
          <t>a doença é causada por um protozoário parasita que se desenvolve no mosquito e é transmitido ao homem através da picada desse inseto.</t>
        </is>
      </c>
      <c r="L1454" s="6" t="inlineStr">
        <is>
          <t>a febre é resultado do excesso de umidade na pele das pessoas que vivem perto da água, desequilibrando os 'humores' do corpo.</t>
        </is>
      </c>
      <c r="M1454" s="6" t="inlineStr">
        <is>
          <t>o mosquito surge espontaneamente da água parada dos pântanos e sua presença é apenas um sintoma, e não a causa da doença.</t>
        </is>
      </c>
      <c r="N1454" s="6" t="inlineStr">
        <is>
          <t>C</t>
        </is>
      </c>
      <c r="O1454" s="6" t="inlineStr">
        <is>
          <t>A habilidade CN-H3 exige o confronto entre interpretações de senso comum e conhecimentos científicos. O senso comum (historicamente) associava a malária aos 'maus aires' (mal aria) devido à localização geográfica dos casos. A interpretação científica atual, representada na alternativa C, refuta essa causalidade ambiental direta ao identificar o agente etiológico (protozoário do gênero Plasmodium) e seu vetor biológico (mosquito Anopheles), explicando a transmissão através de um mecanismo biológico específico e não pela qualidade do ar.</t>
        </is>
      </c>
      <c r="P1454" s="6" t="b">
        <v>1</v>
      </c>
      <c r="Q1454" s="6" t="n">
        <v>0</v>
      </c>
      <c r="R1454" s="6" t="n">
        <v>0</v>
      </c>
      <c r="S1454" s="6" t="n">
        <v>0.8909090909090909</v>
      </c>
      <c r="T1454" s="6" t="n">
        <v>12.95343915343915</v>
      </c>
      <c r="U1454" s="6" t="n">
        <v>5</v>
      </c>
      <c r="V1454" s="6" t="n">
        <v>5</v>
      </c>
      <c r="W1454" s="6" t="n">
        <v>5</v>
      </c>
      <c r="X1454" s="6" t="n">
        <v>5</v>
      </c>
      <c r="Y1454" s="6" t="n">
        <v>5</v>
      </c>
      <c r="Z1454" s="6" t="n">
        <v>5</v>
      </c>
      <c r="AA1454" s="6" t="inlineStr">
        <is>
          <t>O item apresenta excelente alinhamento com a habilidade CN-H3, pois estabelece um confronto claro entre uma interpretação de senso comum ('maus aires') e uma interpretação científica (agente etiológico e vetor). Os objetos de conhecimento (Ecologia e Ciências Ambientais) são perfeitamente adequados, pois o tema envolve interações entre ambiente, organismo vetor e patógeno. Os distratores são plausíveis, pois reforçam explicações baseadas em observações superficiais ou em teorias médicas ultrapassadas (como os humores), mas que não correspondem ao conhecimento científico estabelecido. O nível de complexidade é adequado para o Ensino Médio, exigindo a compreensão de conceitos como vetor biológico e agente etiológico. O formato segue as características do ENEM, com um enunciado contextualizado e um cenário de sala de aula, e as alternativas exigem a seleção da explicação científica correta, diferenciando-a de outras visões não científicas.</t>
        </is>
      </c>
      <c r="AB1454" s="6" t="n">
        <v>5</v>
      </c>
      <c r="AC1454" s="6" t="n">
        <v>5</v>
      </c>
      <c r="AD1454" s="6" t="n">
        <v>5</v>
      </c>
      <c r="AE1454" s="6" t="n">
        <v>5</v>
      </c>
      <c r="AF1454" s="6" t="n">
        <v>5</v>
      </c>
      <c r="AG1454" s="6" t="n">
        <v>5</v>
      </c>
      <c r="AH1454" s="6" t="inlineStr">
        <is>
          <t>O item está perfeitamente alinhado à habilidade CN-H3, pois estabelece um confronto direto e explícito entre uma interpretação histórica/senso comum (teoria dos miasmas) e o conhecimento científico atual (transmissão vetorial). O objeto de conhecimento 'Ecologia e ciências ambientais' é plenamente atendido ao abordar a interação entre ambiente, vetores e saúde humana. Os distratores são bem elaborados e plausíveis, representando variações do senso comum (A, B, D) ou conceitos biológicos equivocados (E), o que exige do estudante domínio do conteúdo para identificá-los. O nível de complexidade e a linguagem são adequados ao Ensino Médio, e a estrutura do item segue rigorosamente o padrão adotado pelo ENEM, com enunciado contextualizado e alternativas que exigem análise e compreensão.</t>
        </is>
      </c>
    </row>
    <row r="1455">
      <c r="A1455" s="6" t="inlineStr">
        <is>
          <t>0ca5913c-0bf1-4d41-abc2-a4a2e2770704</t>
        </is>
      </c>
      <c r="B1455" s="6" t="inlineStr">
        <is>
          <t>sem_grafo</t>
        </is>
      </c>
      <c r="C1455" s="6" t="inlineStr">
        <is>
          <t>CN</t>
        </is>
      </c>
      <c r="D1455" s="6" t="inlineStr">
        <is>
          <t>Ciencias da Natureza e suas Tecnologias</t>
        </is>
      </c>
      <c r="E1455" s="6" t="n">
        <v>1</v>
      </c>
      <c r="F1455" s="6" t="inlineStr">
        <is>
          <t>CN-H3</t>
        </is>
      </c>
      <c r="G1455" s="6" t="inlineStr">
        <is>
          <t>Confrontar interpretacoes cientificas com interpretacoes baseadas no senso comum, ao longo do tempo ou em diferentes culturas.</t>
        </is>
      </c>
      <c r="H1455" s="6" t="inlineStr">
        <is>
          <t>Durante uma aula de Ciências, um professor realiza um experimento no qual solta, simultaneamente e de uma mesma altura, uma pena de ave e uma martelo de ferro. No ambiente da sala de aula, cheio de ar, o martelo atinge o solo primeiro. Um aluno, baseando-se nessa observação cotidiana, argumenta que 'objetos mais pesados sempre caem mais rápido que os leves'. Essa afirmação reflete uma interpretação de senso comum que historicamente confrontou a compreensão científica dos fenômenos físicos.</t>
        </is>
      </c>
      <c r="I1455" s="6" t="inlineStr">
        <is>
          <t>A afirmação do aluno está correta, pois a força gravitacional que atua no martelo é maior, o que garante, obrigatoriamente, uma aceleração maior em relação à pena em qualquer ambiente.</t>
        </is>
      </c>
      <c r="J1455" s="6" t="inlineStr">
        <is>
          <t>A visão de senso comum é equivocada, pois, se o experimento fosse realizado no vácuo, onde não há resistência do ar, ambos os objetos atingiriam o solo simultaneamente, independentemente da massa.</t>
        </is>
      </c>
      <c r="K1455" s="6" t="inlineStr">
        <is>
          <t>O aluno está errado apenas porque a pena é muito leve, mas se fossem usados dois objetos de materiais diferentes, porém com o mesmo peso, eles cairiam com velocidades diferentes devido à composição química.</t>
        </is>
      </c>
      <c r="L1455" s="6" t="inlineStr">
        <is>
          <t>A ciência confirma que a velocidade de queda depende exclusivamente da forma do objeto, sendo a massa uma variável irrelevante para qualquer análise física, o que invalida a observação do aluno.</t>
        </is>
      </c>
      <c r="M1455" s="6" t="inlineStr">
        <is>
          <t>A conclusão do aluno é cientificamente válida, pois a gravidade age com mais intensidade em corpos com maior densidade, fazendo com que o martelo caia mais rápido mesmo na ausência de ar.</t>
        </is>
      </c>
      <c r="N1455" s="6" t="inlineStr">
        <is>
          <t>B</t>
        </is>
      </c>
      <c r="O1455" s="6" t="inlineStr">
        <is>
          <t>A habilidade CN-H3 é avaliada ao se contrastar a interpretação baseada na observação imediata e no senso comum (de que o peso determina a velocidade de queda) com a explicação científica (Lei da Queda Livre de Galileu). A ciência estabelece que, na ausência de resistência do ar (vácuo), a aceleração da gravidade é constante para todos os corpos, independentemente de sua massa. A diferença observada no dia a dia se deve à ação da força de atrito com o ar, que afeta de forma mais significativa objetos com maior área superficial e menor massa, como a pena.</t>
        </is>
      </c>
      <c r="P1455" s="6" t="b">
        <v>1</v>
      </c>
      <c r="Q1455" s="6" t="n">
        <v>0</v>
      </c>
      <c r="R1455" s="6" t="n">
        <v>0</v>
      </c>
      <c r="S1455" s="6" t="n">
        <v>0.7808219178082192</v>
      </c>
      <c r="T1455" s="6" t="n">
        <v>16.33666666666667</v>
      </c>
      <c r="U1455" s="6" t="n">
        <v>5</v>
      </c>
      <c r="V1455" s="6" t="n">
        <v>5</v>
      </c>
      <c r="W1455" s="6" t="n">
        <v>5</v>
      </c>
      <c r="X1455" s="6" t="n">
        <v>5</v>
      </c>
      <c r="Y1455" s="6" t="n">
        <v>5</v>
      </c>
      <c r="Z1455" s="6" t="n">
        <v>5</v>
      </c>
      <c r="AA1455" s="6" t="inlineStr">
        <is>
          <t>O item apresenta excelente alinhamento com a habilidade CN-H3, pois estabelece um confronto claro entre uma interpretação de senso comum (objetos mais pesados caem mais rápido) e a interpretação científica (Lei da Queda Livre). Os objetos de conhecimento esperados (Ondas, Ótica, etc.) não são diretamente abordados, mas o conteúdo de Física (Mecânica) é perfeitamente adequado e esperado para o Ensino Médio. Os distratores são plausíveis e bem elaborados: a alternativa A reforça a visão de senso comum com uma justificativa pseudocientífica; a C e a E introduzem variáveis irrelevantes (composição química, densidade) para confundir o aluno; e a D comete um erro científico claro (forma do objeto), testando se o aluno realmente compreendeu o princípio da aceleração da gravidade. O nível de complexidade e o formato (contexto de sala de aula, interpretação de uma observação) são adequados para o Ensino Médio e seguem as características típicas dos itens de Ciências da Natureza do ENEM.</t>
        </is>
      </c>
      <c r="AB1455" s="6" t="n">
        <v>4.2</v>
      </c>
      <c r="AC1455" s="6" t="n">
        <v>5</v>
      </c>
      <c r="AD1455" s="6" t="n">
        <v>1</v>
      </c>
      <c r="AE1455" s="6" t="n">
        <v>5</v>
      </c>
      <c r="AF1455" s="6" t="n">
        <v>5</v>
      </c>
      <c r="AG1455" s="6" t="n">
        <v>5</v>
      </c>
      <c r="AH1455" s="6" t="inlineStr">
        <is>
          <t>O item avalia com perfeição a habilidade CN-H3, estabelecendo um claro contraste entre uma interpretação baseada no senso comum (observação em meio com ar) e o conhecimento científico (queda livre no vácuo/Lei de Galileu). Os distratores são plausíveis e exploram concepções alternativas comuns (confundir peso com aceleração, atribuir velocidade à composição química), e o enunciado está adequado ao nível do Ensino Médio e ao formato ENEM. Contudo, a nota em d2 é mínima devido à total inadequação aos objetos de conhecimento solicitados: o item trata de Mecânica (gravidade, queda livre), enquanto o prompt exigia 'Ecologia e ciências ambientais; Oscilações, ondas, ótica e radiação'.</t>
        </is>
      </c>
    </row>
    <row r="1456">
      <c r="A1456" s="6" t="inlineStr">
        <is>
          <t>0c648c6a-b856-4636-a515-f1fc9bb86ffe</t>
        </is>
      </c>
      <c r="B1456" s="6" t="inlineStr">
        <is>
          <t>sem_grafo</t>
        </is>
      </c>
      <c r="C1456" s="6" t="inlineStr">
        <is>
          <t>CN</t>
        </is>
      </c>
      <c r="D1456" s="6" t="inlineStr">
        <is>
          <t>Ciencias da Natureza e suas Tecnologias</t>
        </is>
      </c>
      <c r="E1456" s="6" t="n">
        <v>1</v>
      </c>
      <c r="F1456" s="6" t="inlineStr">
        <is>
          <t>CN-H3</t>
        </is>
      </c>
      <c r="G1456" s="6" t="inlineStr">
        <is>
          <t>Confrontar interpretacoes cientificas com interpretacoes baseadas no senso comum, ao longo do tempo ou em diferentes culturas.</t>
        </is>
      </c>
      <c r="H1456" s="6" t="inlineStr">
        <is>
          <t>Em uma determinada comunidade rural, é comum a crença de que, se um pedaço de carne ficar exposto ao ar livre, 'vermes' surgem espontaneamente dela devido a uma 'força vital' presente na matéria em decomposição. Essa explicação, baseada em observações cotidianas e transmitida por gerações, difere do entendimento científico atual sobre a origem da vida. Considerando a história da biologia e os experimentos que refutaram a geração espontânea, qual é a explicação científica correta para o aparecimento desses organismos na carne exposta?</t>
        </is>
      </c>
      <c r="I1456" s="6" t="inlineStr">
        <is>
          <t>A decomposição da carne libera gases que se reorganizam na presença do oxigênio, dando origem à vida por meio da abiogênese.</t>
        </is>
      </c>
      <c r="J1456" s="6" t="inlineStr">
        <is>
          <t>Micro-organismos presentes no ar se materializam sobre a carne e se transformam em larvas devido à umidade do ambiente.</t>
        </is>
      </c>
      <c r="K1456" s="6" t="inlineStr">
        <is>
          <t>Moscas adultas são atraídas pelo odor da carne e depositam ovos nela, dos quais se desenvolvem as larvas, em um processo de biogênese.</t>
        </is>
      </c>
      <c r="L1456" s="6" t="inlineStr">
        <is>
          <t>A carne em putrefação adquire propriedades químicas que fazem com que suas células se reorganizem e formem novos seres vivos complexos.</t>
        </is>
      </c>
      <c r="M1456" s="6" t="inlineStr">
        <is>
          <t>O calor e a umidade aceleram a fermentação da matéria orgânica, criando as condições ideais para que a vida surja do nada, sem necessidade de reprodução.</t>
        </is>
      </c>
      <c r="N1456" s="6" t="inlineStr">
        <is>
          <t>C</t>
        </is>
      </c>
      <c r="O1456" s="6" t="inlineStr">
        <is>
          <t>A habilidade CN-H3 é avaliada ao se confrontar a interpretação de senso comum (geração espontânea a partir da matéria bruta) com a interpretação científica consolidada (teoria da biogênese). A alternativa C apresenta a explicação científica correta, que identifica a origem das larvas na reprodução de seres vivos preexistentes (moscas), refutando a antiga crença na geração espontânea.</t>
        </is>
      </c>
      <c r="P1456" s="6" t="b">
        <v>1</v>
      </c>
      <c r="Q1456" s="6" t="n">
        <v>0</v>
      </c>
      <c r="R1456" s="6" t="n">
        <v>0</v>
      </c>
      <c r="S1456" s="6" t="n">
        <v>0.8571428571428571</v>
      </c>
      <c r="T1456" s="6" t="n">
        <v>14.91166666666667</v>
      </c>
      <c r="U1456" s="6" t="n">
        <v>5</v>
      </c>
      <c r="V1456" s="6" t="n">
        <v>5</v>
      </c>
      <c r="W1456" s="6" t="n">
        <v>5</v>
      </c>
      <c r="X1456" s="6" t="n">
        <v>5</v>
      </c>
      <c r="Y1456" s="6" t="n">
        <v>5</v>
      </c>
      <c r="Z1456" s="6" t="n">
        <v>5</v>
      </c>
      <c r="AA1456" s="6" t="inlineStr">
        <is>
          <t>O item apresenta excelente alinhamento com a habilidade CN-H3, pois estabelece um confronto direto entre uma crença de senso comum (geração espontânea) e o conhecimento científico consolidado (biogênese). Os objetos de conhecimento, embora não explicitamente listados no enunciado, são perfeitamente adequados, pois a questão aborda um marco histórico da biologia (refutação da geração espontânea) e conceitos de ecologia (decomposição, cadeias alimentares). Os distratores são plausíveis e bem elaborados: a alternativa A retoma o conceito de abiogênese de forma incorreta; a B introduz uma ideia mística de 'materialização'; a D descreve um processo de reorganização celular fantasioso; e a E reafirma a geração espontânea sob outra roupagem. O nível de complexidade é adequado para o Ensino Médio, exigindo o conhecimento de um conteúdo histórico-conceitual específico. A aderência ao formato ENEM é máxima, com um contexto social relevante, um enunciado claro e alternativas que exigem discernimento para diferenciar explicações científicas de pseudociências.</t>
        </is>
      </c>
      <c r="AB1456" s="6" t="n">
        <v>4.2</v>
      </c>
      <c r="AC1456" s="6" t="n">
        <v>5</v>
      </c>
      <c r="AD1456" s="6" t="n">
        <v>1</v>
      </c>
      <c r="AE1456" s="6" t="n">
        <v>5</v>
      </c>
      <c r="AF1456" s="6" t="n">
        <v>5</v>
      </c>
      <c r="AG1456" s="6" t="n">
        <v>5</v>
      </c>
      <c r="AH1456" s="6" t="inlineStr">
        <is>
          <t>O item está perfeitamente alinhado à habilidade CN-H3, pois propõe o confronto direto entre uma interpretação de senso comum (geração espontânea) e a explicação científica aceita (biogênese). Os distratores são plausíveis e representam concepções alternativas ou teorias superadas, testando efetivamente a discriminação do conhecimento científico. O nível de escolaridade e o formato do enunciado são adequados ao Ensino Médio e ao estilo do ENEM. Contudo, a nota em d2 é baixa devido ao desalinhamento com os Objetos de Conhecimento especificados: o item aborda exclusivamente conteúdos de Biologia (Origem da Vida/História da Biologia), ignorando completamente os objetos de Física (Oscilações, ondas, óptica e radiação) e não abordando Ecologia de forma central, conforme solicitado.</t>
        </is>
      </c>
    </row>
    <row r="1457">
      <c r="A1457" s="6" t="inlineStr">
        <is>
          <t>c262c92c-fff1-4cd3-b43b-0e76e9c806dc</t>
        </is>
      </c>
      <c r="B1457" s="6" t="inlineStr">
        <is>
          <t>sem_grafo</t>
        </is>
      </c>
      <c r="C1457" s="6" t="inlineStr">
        <is>
          <t>CN</t>
        </is>
      </c>
      <c r="D1457" s="6" t="inlineStr">
        <is>
          <t>Ciencias da Natureza e suas Tecnologias</t>
        </is>
      </c>
      <c r="E1457" s="6" t="n">
        <v>1</v>
      </c>
      <c r="F1457" s="6" t="inlineStr">
        <is>
          <t>CN-H3</t>
        </is>
      </c>
      <c r="G1457" s="6" t="inlineStr">
        <is>
          <t>Confrontar interpretacoes cientificas com interpretacoes baseadas no senso comum, ao longo do tempo ou em diferentes culturas.</t>
        </is>
      </c>
      <c r="H1457" s="6" t="inlineStr">
        <is>
          <t>Durante seculos, acreditou-se na teoria da geracao espontanea, segundo a qual seres vivos poderiam surgir espontaneamente a partir da materia inanimada ou em decomposicao. Por exemplo, observava-se que pedacos de carne expostos ao ar livre eram invadidos por larvas de moscas, o que levava a interpretacao de senso comum de que a carne se transformava nesses vermes. No seculo XVII, o medico Francesco Redi realizou um experimento colocando pedacos de carne em frascos: um totalmente aberto, outro fechado com tampa e um terceiro coberto com um tecido fino (gaze). Apos alguns dias, larvas apareceram apenas no frasco aberto e sobre a gaze do frasco coberto, mas nao dentro do frasco fechado nem sob a gaze. Esse experimento foi fundamental para a mudanca de paradigma na biologia.</t>
        </is>
      </c>
      <c r="I1457" s="6" t="inlineStr">
        <is>
          <t>A presenca de ar e luz solar sao fatores essenciais para que a materia inanimada se transforme em vida, o que foi impedido pela tampa e pela gaze nos frascos fechados.</t>
        </is>
      </c>
      <c r="J1457" s="6" t="inlineStr">
        <is>
          <t>A carne em decomposicao libera um principio ativo que gera as larvas, mas esse principio foi bloqueado fisicamente pela tampa e pela gaze, impedindo o desenvolvimento dos vermes.</t>
        </is>
      </c>
      <c r="K1457" s="6" t="inlineStr">
        <is>
          <t>As larvas surgem de ovos depositados por moscas adultas na carne, e a ausencia de larvas nos frascos fechados e sob a gaze comprova que a vida se origina de pre-existentes.</t>
        </is>
      </c>
      <c r="L1457" s="6" t="inlineStr">
        <is>
          <t>O experimento comprovou que a geracao espontanea ocorre apenas em condicoes especificas de temperatura e umidade, que nao foram mantidas nos frascos fechados.</t>
        </is>
      </c>
      <c r="M1457" s="6" t="inlineStr">
        <is>
          <t>A decomposicao da carne e um processo quimico que atrai vermes do solo, mas a tampa e a gaze impediram que esses organismos subissem ate o alimento.</t>
        </is>
      </c>
      <c r="N1457" s="6" t="inlineStr">
        <is>
          <t>C</t>
        </is>
      </c>
      <c r="O1457" s="6" t="inlineStr">
        <is>
          <t>A questao aborda a habilidade CN-H3 ao confrontar a interpretacao de senso comum (geracao espontanea, onde a carne geraria vermes) com a interpretacao cientifica (biogênese, onde a vida surge de outra vida). O experimento de Redi demonstrou que as larvas nao surgiram da carne em si, mas sim de ovos postos por moscas que nao conseguiam acessar a carne nos frascos fechados ou cobertos por gaze, refutando a antiga crenca popular.</t>
        </is>
      </c>
      <c r="P1457" s="6" t="b">
        <v>1</v>
      </c>
      <c r="Q1457" s="6" t="n">
        <v>0.008849557522123894</v>
      </c>
      <c r="R1457" s="6" t="n">
        <v>0.3825503355704698</v>
      </c>
      <c r="S1457" s="6" t="n">
        <v>0.710691823899371</v>
      </c>
      <c r="T1457" s="6" t="n">
        <v>15.94415037593985</v>
      </c>
      <c r="U1457" s="6" t="n">
        <v>4.8</v>
      </c>
      <c r="V1457" s="6" t="n">
        <v>5</v>
      </c>
      <c r="W1457" s="6" t="n">
        <v>5</v>
      </c>
      <c r="X1457" s="6" t="n">
        <v>4</v>
      </c>
      <c r="Y1457" s="6" t="n">
        <v>5</v>
      </c>
      <c r="Z1457" s="6" t="n">
        <v>5</v>
      </c>
      <c r="AA1457" s="6" t="inlineStr">
        <is>
          <t>O item apresenta excelente alinhamento com a habilidade CN-H3, pois estabelece um confronto claro entre a interpretação de senso comum (geração espontânea) e a interpretação científica (biogênese), fundamentado em um experimento histórico. Os objetos de conhecimento, embora não sejam o foco principal, são contextualizados de forma adequada, servindo como pano de fundo para a discussão sobre o método científico. Os distratores são plausíveis, pois exploram explicações alternativas baseadas em fatores ambientais (A, D) ou processos químicos (E), e uma versão simplificada da teoria refutada (B), exigindo do aluno a compreensão do mecanismo central do experimento. O nível de complexidade e a linguagem são apropriados para o Ensino Médio. A estrutura do item, com seu enunciado contextualizado e alternativas que exigem análise crítica, está perfeitamente alinhada ao formato do ENEM.</t>
        </is>
      </c>
      <c r="AB1457" s="6" t="n">
        <v>4.4</v>
      </c>
      <c r="AC1457" s="6" t="n">
        <v>5</v>
      </c>
      <c r="AD1457" s="6" t="n">
        <v>2</v>
      </c>
      <c r="AE1457" s="6" t="n">
        <v>5</v>
      </c>
      <c r="AF1457" s="6" t="n">
        <v>5</v>
      </c>
      <c r="AG1457" s="6" t="n">
        <v>5</v>
      </c>
      <c r="AH1457" s="6" t="inlineStr">
        <is>
          <t>O item apresenta excelente alinhamento à habilidade CN-H3, pois estabelece claramente o confronto entre uma interpretação de senso comum (geração espontânea) e a interpretação científica validada pelo experimento de Redi (biogênese). Os distratores são plausíveis e representam concepções alternativas comuns, exigindo do aluno a compreensão do método científico para a resolução. O nível de dificuldade e a estrutura do enunciado são perfeitamente adequados ao Ensino Médio e ao formato do ENEM. No entanto, a nota em d2 é baixa devido à inadequação em relação aos objetos de conhecimento esperados. O item trata da 'Origem da Vida' e 'História da Biologia', não abordando os tópicos de Física ('Oscilações, ondas, ótica e radiação') listados e se encaixando apenas marginalmente em 'Ecologia', o que indica um desvio em relação ao domínio de conteúdo especificado na instrução.</t>
        </is>
      </c>
    </row>
    <row r="1458">
      <c r="A1458" s="6" t="inlineStr">
        <is>
          <t>dca893e0-d6e6-434b-9107-c92c5ad1be24</t>
        </is>
      </c>
      <c r="B1458" s="6" t="inlineStr">
        <is>
          <t>sem_grafo</t>
        </is>
      </c>
      <c r="C1458" s="6" t="inlineStr">
        <is>
          <t>CN</t>
        </is>
      </c>
      <c r="D1458" s="6" t="inlineStr">
        <is>
          <t>Ciencias da Natureza e suas Tecnologias</t>
        </is>
      </c>
      <c r="E1458" s="6" t="n">
        <v>8</v>
      </c>
      <c r="F1458" s="6" t="inlineStr">
        <is>
          <t>CN-H30</t>
        </is>
      </c>
      <c r="G1458" s="6" t="inlineStr">
        <is>
          <t>Avaliar propostas de alcance individual ou coletivo, identificando aquelas que visam a preservacao e a implementacao da saude individual, coletiva ou do ambiente.</t>
        </is>
      </c>
      <c r="H1458" s="6" t="inlineStr">
        <is>
          <t>Em uma cidade litorânea, a comunidade local tem enfrentado problemas de saúde pública devido à contaminação da água e ao acúmulo de lixo nas praias, resultando em um aumento de casos de doenças diarreicas e infecções cutâneas. O conselho municipal de saúde debateu diferentes propostas de intervenção para resolver a situação. Considerando a necessidade de preservar a saúde coletiva e o ambiente, a proposta mais adequada é:</t>
        </is>
      </c>
      <c r="I1458" s="6" t="inlineStr">
        <is>
          <t>A construção de um grande aterro sanitário a céu aberto na periferia da cidade para concentrar todo o resíduo sólido produzido, afastando-o das praias.</t>
        </is>
      </c>
      <c r="J1458" s="6" t="inlineStr">
        <is>
          <t>A distribuição gratuita de antibióticos e medicamentos para a população, visando tratar os sintomas das doenças já manifestadas.</t>
        </is>
      </c>
      <c r="K1458" s="6" t="inlineStr">
        <is>
          <t>A implementação de um sistema de coleta seletiva e de saneamento básico, associado a campanhas educativas sobre o descarte correto de lixo.</t>
        </is>
      </c>
      <c r="L1458" s="6" t="inlineStr">
        <is>
          <t>A proibição total do banho de mar em todas as praias da cidade até que a incidência de doenças caia a zero.</t>
        </is>
      </c>
      <c r="M1458" s="6" t="inlineStr">
        <is>
          <t>A aplicação de produtos químicos fortes na água do mar para eliminar as bactérias causadoras das infecções.</t>
        </is>
      </c>
      <c r="N1458" s="6" t="inlineStr">
        <is>
          <t>C</t>
        </is>
      </c>
      <c r="O1458" s="6" t="inlineStr">
        <is>
          <t>A habilidade CN-H30 exige avaliar propostas de intervenção. A alternativa C é a correta pois apresenta uma medida estrutural e preventiva (saneamento e coleta seletiva) que ataca a raiz do problema ambiental (lixo e contaminação), promovendo a preservação da saúde coletiva a longo prazo. As outras alternativas ou tratam apenas dos sintomas (B), transferem o problema ambiental (A), restringem direitos sem resolver a causa (D) ou causam mais danos ambientais (E).</t>
        </is>
      </c>
      <c r="P1458" s="6" t="b">
        <v>1</v>
      </c>
      <c r="Q1458" s="6" t="n">
        <v>0</v>
      </c>
      <c r="R1458" s="6" t="n">
        <v>0</v>
      </c>
      <c r="S1458" s="6" t="n">
        <v>0.8787878787878788</v>
      </c>
      <c r="T1458" s="6" t="n">
        <v>15.05201680672269</v>
      </c>
      <c r="U1458" s="6" t="n">
        <v>5</v>
      </c>
      <c r="V1458" s="6" t="n">
        <v>5</v>
      </c>
      <c r="W1458" s="6" t="n">
        <v>5</v>
      </c>
      <c r="X1458" s="6" t="n">
        <v>5</v>
      </c>
      <c r="Y1458" s="6" t="n">
        <v>5</v>
      </c>
      <c r="Z1458" s="6" t="n">
        <v>5</v>
      </c>
      <c r="AA1458" s="6" t="inlineStr">
        <is>
          <t>O item apresenta excelente alinhamento com a habilidade CN-H30, pois exige que o avalie propostas de intervenção para preservar a saúde coletiva e o ambiente, identificando a mais adequada. A alternativa correta (C) propõe uma solução estrutural e preventiva, enquanto os distratores representam abordagens inadequadas: A) transfere o problema, B) trata apenas sintomas, D) é uma medida restritiva que não resolve a causa, e E) agrava o dano ambiental. Os objetos de conhecimento (Identidade dos seres vivos, Moleculas, celulas e tecidos, Qualidade de vida das populacoes humanas) são plenamente adequados, pois o problema envolve agentes infecciosos (doenças diarreicas e infecções cutâneas) e seu impacto na qualidade de vida. O nível de complexidade é apropriado para o Ensino Médio, exigindo análise crítica e compreensão de causas e consequências. O formato segue rigorosamente as especificações do ENEM, com um enunciado contextualizado, uma pergunta clara e alternativas que exploram diferentes dimensões do tema.</t>
        </is>
      </c>
      <c r="AB1458" s="6" t="n">
        <v>5</v>
      </c>
      <c r="AC1458" s="6" t="n">
        <v>5</v>
      </c>
      <c r="AD1458" s="6" t="n">
        <v>5</v>
      </c>
      <c r="AE1458" s="6" t="n">
        <v>5</v>
      </c>
      <c r="AF1458" s="6" t="n">
        <v>5</v>
      </c>
      <c r="AG1458" s="6" t="n">
        <v>5</v>
      </c>
      <c r="AH1458" s="6" t="inlineStr">
        <is>
          <t>O item apresenta excelente alinhamento à habilidade CN-H30, pois exige do estudante a avaliação crítica de diferentes propostas de intervenção, selecionando aquela que promove a preservação da saúde coletiva e do ambiente de forma preventiva e estrutural. O contexto abordado (qualidade de vida, saneamento, contaminação por agentes biológicos) é coerente com os objetos de conhecimento listados. Os distratores são bem elaborados e plausíveis, representando soluções paliativas, incorretas do ponto de vista ambiental ou que apenas tratam sintomas, o que garante a eficácia na discriminação do conhecimento. O nível de complexidade e a linguagem são adequados ao Ensino Médio, e o item segue rigorosamente o formato e estilo adotados pelo ENEM.</t>
        </is>
      </c>
    </row>
    <row r="1459">
      <c r="A1459" s="6" t="inlineStr">
        <is>
          <t>3cf5bea4-3f7a-42fe-905c-2f07d22769a5</t>
        </is>
      </c>
      <c r="B1459" s="6" t="inlineStr">
        <is>
          <t>sem_grafo</t>
        </is>
      </c>
      <c r="C1459" s="6" t="inlineStr">
        <is>
          <t>CN</t>
        </is>
      </c>
      <c r="D1459" s="6" t="inlineStr">
        <is>
          <t>Ciencias da Natureza e suas Tecnologias</t>
        </is>
      </c>
      <c r="E1459" s="6" t="n">
        <v>8</v>
      </c>
      <c r="F1459" s="6" t="inlineStr">
        <is>
          <t>CN-H30</t>
        </is>
      </c>
      <c r="G1459" s="6" t="inlineStr">
        <is>
          <t>Avaliar propostas de alcance individual ou coletivo, identificando aquelas que visam a preservacao e a implementacao da saude individual, coletiva ou do ambiente.</t>
        </is>
      </c>
      <c r="H1459" s="6" t="inlineStr">
        <is>
          <t>Em uma comunidade ribeirinha, houve um aumento significativo de casos de doenças diarreicas e infecções de pele nos últimos meses. Estudos da vigilância sanitária apontaram que a contaminação do rio, utilizado para lazer e pesca, está ocorrendo devido ao lançamento de esgoto doméstico a céu aberto e ao acúmulo de lixo nas margens. Buscando reverter esse quadro e promover a qualidade de vida da população, a prefeitura apresentou cinco propostas de ação. Qual das propostas abaixo atende, simultaneamente, à preservação do ambiente e à implementação da saúde coletiva?</t>
        </is>
      </c>
      <c r="I1459" s="6" t="inlineStr">
        <is>
          <t>Distribuir antibióticos e medicamentos para a população afetada e orientar que evitem o contato com a água do rio.</t>
        </is>
      </c>
      <c r="J1459" s="6" t="inlineStr">
        <is>
          <t>Construir muros nas margens do rio para impedir o acesso da população e esconder o lixo acumulado da vista.</t>
        </is>
      </c>
      <c r="K1459" s="6" t="inlineStr">
        <is>
          <t>Instalar uma rede de coleta e tratamento de esgoto, além de implementar um sistema de coleta seletiva de lixo.</t>
        </is>
      </c>
      <c r="L1459" s="6" t="inlineStr">
        <is>
          <t>Realizar campanhas educativas ensinando a população a ferver a água do rio antes de beber e a lavar bem os alimentos.</t>
        </is>
      </c>
      <c r="M1459" s="6" t="inlineStr">
        <is>
          <t>Desviar o curso do rio para que a água poluída passe longe das casas, reduzindo o mau cheiro na região.</t>
        </is>
      </c>
      <c r="N1459" s="6" t="inlineStr">
        <is>
          <t>C</t>
        </is>
      </c>
      <c r="O1459" s="6" t="inlineStr">
        <is>
          <t>A habilidade CN-H30 exige a avaliação de propostas para identificar aquelas que visam à preservação da saúde e do ambiente. A alternativa C é a correta porque ataca a causa raiz do problema (esgoto a céu aberto e lixo), promovendo a descontaminação do rio (preservação ambiental) e interrompendo a cadeia de transmissão de doenças (implementação da saúde coletiva). As outras alternativas ou tratam apenas dos sintomas (A e D), ou são paliativas/cosméticas (B), ou transferem o problema sem resolvê-lo (E).</t>
        </is>
      </c>
      <c r="P1459" s="6" t="b">
        <v>1</v>
      </c>
      <c r="Q1459" s="6" t="n">
        <v>0.02083333333333333</v>
      </c>
      <c r="R1459" s="6" t="n">
        <v>1.384615384615385</v>
      </c>
      <c r="S1459" s="6" t="n">
        <v>0.8648648648648649</v>
      </c>
      <c r="T1459" s="6" t="n">
        <v>14.10333333333334</v>
      </c>
      <c r="U1459" s="6" t="n">
        <v>5</v>
      </c>
      <c r="V1459" s="6" t="n">
        <v>5</v>
      </c>
      <c r="W1459" s="6" t="n">
        <v>5</v>
      </c>
      <c r="X1459" s="6" t="n">
        <v>5</v>
      </c>
      <c r="Y1459" s="6" t="n">
        <v>5</v>
      </c>
      <c r="Z1459" s="6" t="n">
        <v>5</v>
      </c>
      <c r="AA1459" s="6" t="inlineStr">
        <is>
          <t>O item apresenta excelente alinhamento com a habilidade CN-H30, pois demanda do estudante a avaliação crítica de propostas de intervenção para identificar aquelas que promovem a saúde coletiva e a preservação ambiental de forma integrada. Os objetos de conhecimento (Identidade dos seres vivos, Moleculas, celulas e tecidos, Qualidade de vida das populacoes humanas) são adequadamente mobilizados para contextualizar o problema de saúde pública e a solução. Os distratores são plausíveis e bem elaborados: as alternativas A e D representam soluções pontuais que tratam os sintomas, mas não a causa do problema; a alternativa B é uma medida cosmética e ineficaz; e a alternativa E propõe uma solução que apenas transfere o problema, sem resolvê-lo. A linguagem e a complexidade do enunciado são adequadas ao nível de Ensino Médio, exigindo análise e compreensão de um cenário realista. O formato, com um enunciado contextualizado e cinco alternativas de escolha única, segue estritamente as especificações do ENEM.</t>
        </is>
      </c>
      <c r="AB1459" s="6" t="n">
        <v>5</v>
      </c>
      <c r="AC1459" s="6" t="n">
        <v>5</v>
      </c>
      <c r="AD1459" s="6" t="n">
        <v>5</v>
      </c>
      <c r="AE1459" s="6" t="n">
        <v>5</v>
      </c>
      <c r="AF1459" s="6" t="n">
        <v>5</v>
      </c>
      <c r="AG1459" s="6" t="n">
        <v>5</v>
      </c>
      <c r="AH1459" s="6" t="inlineStr">
        <is>
          <t>O item apresenta excelente alinhamento à habilidade CN-H30, pois exige do estudante a avaliação crítica de propostas de intervenção para resolver um problema socioambiental, identificando a que ataca a causa raiz e beneficia tanto a saúde coletiva quanto o ambiente. O objeto de conhecimento 'Qualidade de vida das populações humanas' é integralmente abordado. Os distratores são bem elaborados e plausíveis, representando soluções paliativas, cosméticas ou focadas apenas nos sintomas, o que exige do aluno a compreensão da diferença entre remediar e prevenir. O vocabulário e a complexidade lógica são adequados ao Ensino Médio, e a estrutura do item segue rigorosamente o padrão da prova do ENEM.</t>
        </is>
      </c>
    </row>
    <row r="1460">
      <c r="A1460" s="6" t="inlineStr">
        <is>
          <t>d8c76a88-6a28-4f07-ac96-6e3759acec81</t>
        </is>
      </c>
      <c r="B1460" s="6" t="inlineStr">
        <is>
          <t>sem_grafo</t>
        </is>
      </c>
      <c r="C1460" s="6" t="inlineStr">
        <is>
          <t>CN</t>
        </is>
      </c>
      <c r="D1460" s="6" t="inlineStr">
        <is>
          <t>Ciencias da Natureza e suas Tecnologias</t>
        </is>
      </c>
      <c r="E1460" s="6" t="n">
        <v>8</v>
      </c>
      <c r="F1460" s="6" t="inlineStr">
        <is>
          <t>CN-H30</t>
        </is>
      </c>
      <c r="G1460" s="6" t="inlineStr">
        <is>
          <t>Avaliar propostas de alcance individual ou coletivo, identificando aquelas que visam a preservacao e a implementacao da saude individual, coletiva ou do ambiente.</t>
        </is>
      </c>
      <c r="H1460" s="6" t="inlineStr">
        <is>
          <t>Em uma região costeira, a pesca artesanal e o turismo são as principais fontes de renda. Nos últimos anos, a comunidade local observou uma diminuição drástica na quantidade de peixes e um aumento no número de turistas com irritações na pele após o banho de mar. O posto de saúde também registrou um surto de doenças diarreicas. Estudos ambientais apontaram que o lançamento de esgoto doméstico sem tratamento diretamente no mar é a causa principal da degradação ambiental e dos problemas de saúde. Diante desse cenário, a prefeitura apresentou cinco propostas de intervenção. A proposta que melhor atende, simultaneamente, à preservação do ambiente e à implementação da saúde coletiva é:</t>
        </is>
      </c>
      <c r="I1460" s="6" t="inlineStr">
        <is>
          <t>Distribuir folhetos educativos para a população e turistas sobre a importância de lavar as mãos e evitar o banho em áreas poluídas.</t>
        </is>
      </c>
      <c r="J1460" s="6" t="inlineStr">
        <is>
          <t>Realizar a aplicação de produtos químicos na água do mar para eliminar as bactérias causadoras das doenças e reduzir a turbidez.</t>
        </is>
      </c>
      <c r="K1460" s="6" t="inlineStr">
        <is>
          <t>Implantar uma rede coletora e uma estação de tratamento de esgoto para impedir que os dejetos cheguem ao oceano.</t>
        </is>
      </c>
      <c r="L1460" s="6" t="inlineStr">
        <is>
          <t>Proibir temporariamente a pesca e o banho de mar na região até que os índices de contaminação diminuam naturalmente.</t>
        </is>
      </c>
      <c r="M1460" s="6" t="inlineStr">
        <is>
          <t>Multar os proprietários de casas que não possuem fossas sépticas, exigindo que construam o sistema por conta própria.</t>
        </is>
      </c>
      <c r="N1460" s="6" t="inlineStr">
        <is>
          <t>C</t>
        </is>
      </c>
      <c r="O1460" s="6" t="inlineStr">
        <is>
          <t>A habilidade CN-H30 requer a avaliação de propostas para identificar aquelas que visam à preservação da saúde e do ambiente. A alternativa C é a correta, pois a construção de uma estação de tratamento de esgoto ataca a raiz do problema, impedindo a contaminação da água. Isso preserva o ecossistema marinho (ambiente) e previne doenças na população (saúde coletiva). As outras alternativas ou focam apenas em medidas paliativas/individuais (A e D), ou propõem soluções que podem gerar outros impactos negativos (B), ou transferem a responsabilidade sem garantir a solução estrutural (E).</t>
        </is>
      </c>
      <c r="P1460" s="6" t="b">
        <v>1</v>
      </c>
      <c r="Q1460" s="6" t="n">
        <v>0.009259259259259259</v>
      </c>
      <c r="R1460" s="6" t="n">
        <v>0.4761904761904762</v>
      </c>
      <c r="S1460" s="6" t="n">
        <v>0.8925619834710744</v>
      </c>
      <c r="T1460" s="6" t="n">
        <v>13.28157416267943</v>
      </c>
      <c r="U1460" s="6" t="n">
        <v>5</v>
      </c>
      <c r="V1460" s="6" t="n">
        <v>5</v>
      </c>
      <c r="W1460" s="6" t="n">
        <v>5</v>
      </c>
      <c r="X1460" s="6" t="n">
        <v>5</v>
      </c>
      <c r="Y1460" s="6" t="n">
        <v>5</v>
      </c>
      <c r="Z1460" s="6" t="n">
        <v>5</v>
      </c>
      <c r="AA1460" s="6" t="inlineStr">
        <is>
          <t>O item apresenta excelente alinhamento com a habilidade CN-H30, pois demanda do estudante a avaliação crítica de cinco propostas de intervenção para identificar aquela que simultaneamente promove a preservação ambiental e a saúde coletiva, atacando a causa raiz do problema. Os objetos de conhecimento (Identidade dos seres vivos, Moleculas, celulas e tecidos, Qualidade de vida das populacoes humanas) são adequadamente mobilizados, pois a compreensão do problema requer a ligação entre a contaminação por esgoto (que afeta a qualidade da água e a vida dos seres vivos) e as consequências para a saúde humana (doenças diarreicas, irritações na pele). Os distratores são plausíveis e bem elaborados: a alternativa A é uma medida paliativa e individual, a B é uma solução que pode gerar novos impactos ambientais, a D é uma medida socialmente inviável e de curto prazo, e a E transfere a responsabilidade sem garantir a solução estrutural. O item é adequado ao nível de Ensino Médio, pois o contexto é acessível e a análise das propostas requer raciocínio lógico e compreensão de conceitos de saúde e ambiente. A aderência ao formato ENEM é perfeita, com um enunciado contextualizado, uma questão de múltipla escolha com cinco alternativas e uma demanda de análise e avaliação de soluções para um problema social e ambiental.</t>
        </is>
      </c>
      <c r="AB1460" s="6" t="n">
        <v>5</v>
      </c>
      <c r="AC1460" s="6" t="n">
        <v>5</v>
      </c>
      <c r="AD1460" s="6" t="n">
        <v>5</v>
      </c>
      <c r="AE1460" s="6" t="n">
        <v>5</v>
      </c>
      <c r="AF1460" s="6" t="n">
        <v>5</v>
      </c>
      <c r="AG1460" s="6" t="n">
        <v>5</v>
      </c>
      <c r="AH1460" s="6" t="inlineStr">
        <is>
          <t>O item apresenta excelente alinhamento à habilidade CN-H30, pois exige do estudante a avaliação crítica de diferentes propostas de intervenção para identificar aquela que resolve simultaneamente um problema ambiental e de saúde coletiva. O contexto abordado (poluição por esgoto, doenças diarreicas e irritações na pele) dialoga diretamente com o objeto de conhecimento 'Qualidade de vida das populações humanas', enquanto as menções a bactérias e irritações na pele remetem, contextualmente, a 'Moléculas, células e tecidos' e 'Identidade dos seres vivos'. Os distratores são plausíveis e bem elaborados, representando soluções paliativas (A e D), soluções que agravam o problema ambiental (B) ou medidas punitivas individuais (E), o que destaca a alternativa correta (C) como a única solução estrutural e eficaz. O vocabulário e a complexidade lógica são adequados ao Ensino Médio, e o item segue rigorosamente o formato e o estilo discursivo adotados pelo ENEM.</t>
        </is>
      </c>
    </row>
    <row r="1461">
      <c r="A1461" s="6" t="inlineStr">
        <is>
          <t>ddc674b9-8b4a-43b5-a5c9-57cabd07b141</t>
        </is>
      </c>
      <c r="B1461" s="6" t="inlineStr">
        <is>
          <t>sem_grafo</t>
        </is>
      </c>
      <c r="C1461" s="6" t="inlineStr">
        <is>
          <t>CN</t>
        </is>
      </c>
      <c r="D1461" s="6" t="inlineStr">
        <is>
          <t>Ciencias da Natureza e suas Tecnologias</t>
        </is>
      </c>
      <c r="E1461" s="6" t="n">
        <v>8</v>
      </c>
      <c r="F1461" s="6" t="inlineStr">
        <is>
          <t>CN-H30</t>
        </is>
      </c>
      <c r="G1461" s="6" t="inlineStr">
        <is>
          <t>Avaliar propostas de alcance individual ou coletivo, identificando aquelas que visam a preservacao e a implementacao da saude individual, coletiva ou do ambiente.</t>
        </is>
      </c>
      <c r="H1461" s="6" t="inlineStr">
        <is>
          <t>Em uma cidade litorânea, a comunidade local tem enfrentado problemas frequentes de contaminação da água potável devido ao acúmulo de lixo nas praias e ao despejo inadequado de esgoto doméstico. Visando reverter esse cenário e proteger a saúde da população, o conselho municipal debateu diferentes propostas de intervenção. Considerando a necessidade de preservar a saúde coletiva e o ambiente, qual proposta apresenta a solução mais eficaz e sustentável?</t>
        </is>
      </c>
      <c r="I1461" s="6" t="inlineStr">
        <is>
          <t>Realizar a queima do lixo acumulado na praia para reduzir o volume de resíduos e eliminar possíveis vetores de doenças rapidamente.</t>
        </is>
      </c>
      <c r="J1461" s="6" t="inlineStr">
        <is>
          <t>Distribuir filtros de água individuais para cada residência, isentando o poder público da responsabilidade de tratar o esgoto.</t>
        </is>
      </c>
      <c r="K1461" s="6" t="inlineStr">
        <is>
          <t>Construir um aterro sanitário a céu aberto próximo à comunidade para centralizar todo o lixo da cidade e afastá-lo da orla.</t>
        </is>
      </c>
      <c r="L1461" s="6" t="inlineStr">
        <is>
          <t>Implementar um sistema de coleta seletiva e tratamento de esgoto, além de promover campanhas de educação ambiental sobre o descarte correto.</t>
        </is>
      </c>
      <c r="M1461" s="6" t="inlineStr">
        <is>
          <t>Proibir o banho de mar em toda a extensão da cidade para evitar o contato direto da população com a água contaminada.</t>
        </is>
      </c>
      <c r="N1461" s="6" t="inlineStr">
        <is>
          <t>D</t>
        </is>
      </c>
      <c r="O1461" s="6" t="inlineStr">
        <is>
          <t>A habilidade CN-H30 exige a identificação de propostas que visem a preservação da saúde e do ambiente. A alternativa D é a correta pois apresenta uma medida de alcance coletivo (tratamento de esgoto e coleta seletiva) que ataca a raiz do problema de contaminação, protegendo o meio ambiente e garantindo a saúde pública a longo prazo. As outras alternativas são ineficazes ou prejudiciais: a queima de lixo polui o ar (A); filtros individuais não resolvem a poluição da fonte (B); aterro a céu aberto contamina o solo e lençóis freáticos (C); e a proibição do banho é uma paliativo que não resolve a contaminação (E).</t>
        </is>
      </c>
      <c r="P1461" s="6" t="b">
        <v>1</v>
      </c>
      <c r="Q1461" s="6" t="n">
        <v>0</v>
      </c>
      <c r="R1461" s="6" t="n">
        <v>0</v>
      </c>
      <c r="S1461" s="6" t="n">
        <v>0.897196261682243</v>
      </c>
      <c r="T1461" s="6" t="n">
        <v>15.38016812865497</v>
      </c>
      <c r="U1461" s="6" t="n">
        <v>5</v>
      </c>
      <c r="V1461" s="6" t="n">
        <v>5</v>
      </c>
      <c r="W1461" s="6" t="n">
        <v>5</v>
      </c>
      <c r="X1461" s="6" t="n">
        <v>5</v>
      </c>
      <c r="Y1461" s="6" t="n">
        <v>5</v>
      </c>
      <c r="Z1461" s="6" t="n">
        <v>5</v>
      </c>
      <c r="AA1461" s="6" t="inlineStr">
        <is>
          <t>O item apresenta excelente alinhamento com a habilidade-alvo CN-H30, pois demanda do estudante a avaliação de diferentes propostas de intervenção para identificar a mais eficaz e sustentável na preservação da saúde coletiva e do ambiente. A questão contextualiza o problema de forma clara e realista, exigindo a análise crítica das consequências de cada alternativa. Os objetos de conhecimento esperados (Identidade dos seres vivos, Moleculas, celulas e tecidos, Qualidade de vida das populacoes humanas) estão perfeitamente adequados, pois a contaminação da água afeta diretamente a saúde da população (qualidade de vida) e o ecossistema (identidade dos seres vivos). Os distratores são plausíveis e bem elaborados, representando soluções simplistas, incompletas ou danosas que um estudante menos crítico poderia considerar, como a queima do lixo (A), a solução individualista (B), o aterro inadequado (C) e a proibição como paliativo (E). O nível de complexidade é adequado para o Ensino Médio, exigindo compreensão de conceitos de saúde pública, sustentabilidade e impacto ambiental. O formato segue rigorosamente as características do ENEM, com um enunciado contextualizado, alternativas que exigem análise crítica e uma justificativa objetiva para a resposta correta.</t>
        </is>
      </c>
      <c r="AB1461" s="6" t="n">
        <v>4.8</v>
      </c>
      <c r="AC1461" s="6" t="n">
        <v>5</v>
      </c>
      <c r="AD1461" s="6" t="n">
        <v>4</v>
      </c>
      <c r="AE1461" s="6" t="n">
        <v>5</v>
      </c>
      <c r="AF1461" s="6" t="n">
        <v>5</v>
      </c>
      <c r="AG1461" s="6" t="n">
        <v>5</v>
      </c>
      <c r="AH1461" s="6" t="inlineStr">
        <is>
          <t>O item está perfeitamente alinhado à habilidade CN-H30, pois exige do estudante a avaliação de diferentes propostas de intervenção para identificar a mais eficaz e sustentável, considerando a preservação da saúde coletiva e do ambiente. Em relação aos objetos de conhecimento, o item aborda com profundidade 'Qualidade de vida das populações humanas', entretanto, não faz menção direta aos conceitos de 'Moléculas, células e tecidos' ou 'Identidade dos seres vivos', resultando em uma adequação parcial. Os distratores são plausíveis e bem construídos, representando soluções paliativas, individualistas ou que geram outros impactos ambientais (como a queima de lixo ou aterro a céu aberto), o que exige uma análise crítica do aluno. O nível de complexidade, a linguagem e o formato contextualizado são adequados ao Ensino Médio e seguem rigorosamente o padrão do ENEM.</t>
        </is>
      </c>
    </row>
    <row r="1462">
      <c r="A1462" s="6" t="inlineStr">
        <is>
          <t>c577cf3b-a975-4b92-987b-bdfafe87af83</t>
        </is>
      </c>
      <c r="B1462" s="6" t="inlineStr">
        <is>
          <t>sem_grafo</t>
        </is>
      </c>
      <c r="C1462" s="6" t="inlineStr">
        <is>
          <t>CN</t>
        </is>
      </c>
      <c r="D1462" s="6" t="inlineStr">
        <is>
          <t>Ciencias da Natureza e suas Tecnologias</t>
        </is>
      </c>
      <c r="E1462" s="6" t="n">
        <v>8</v>
      </c>
      <c r="F1462" s="6" t="inlineStr">
        <is>
          <t>CN-H30</t>
        </is>
      </c>
      <c r="G1462" s="6" t="inlineStr">
        <is>
          <t>Avaliar propostas de alcance individual ou coletivo, identificando aquelas que visam a preservacao e a implementacao da saude individual, coletiva ou do ambiente.</t>
        </is>
      </c>
      <c r="H1462" s="6" t="inlineStr">
        <is>
          <t>Em uma comunidade rural, a incidência de doenças diarreicas tem aumentado nos últimos meses, atingindo principalmente a população infantil. A análise da água utilizada para consumo revelou a presença de bactérias patogênicas, decorrente do lançamento de esgoto doméstico diretamente no rio que abastece a região e do acúmulo de lixo nas suas margens. Visando reverter esse quadro e garantir a qualidade de vida da população, o conselho local discutiu diferentes propostas de intervenção.</t>
        </is>
      </c>
      <c r="I1462" s="6" t="inlineStr">
        <is>
          <t>Distribuir antibióticos e soro de reidratação oral para todas as famílias da comunidade.</t>
        </is>
      </c>
      <c r="J1462" s="6" t="inlineStr">
        <is>
          <t>Realizar a aplicação de venenos químicos no rio para eliminar as bactérias e vetores.</t>
        </is>
      </c>
      <c r="K1462" s="6" t="inlineStr">
        <is>
          <t>Construir um sistema de coleta e tratamento de esgoto, além de implantar aterro sanitário para o lixo.</t>
        </is>
      </c>
      <c r="L1462" s="6" t="inlineStr">
        <is>
          <t>Proibir o uso da água do rio e incentivar a compra de água mineral engarrafada.</t>
        </is>
      </c>
      <c r="M1462" s="6" t="inlineStr">
        <is>
          <t>Promover o plantio de árvores nativas nas margens do rio para sombrear a água e reduzir a temperatura.</t>
        </is>
      </c>
      <c r="N1462" s="6" t="inlineStr">
        <is>
          <t>C</t>
        </is>
      </c>
      <c r="O1462" s="6" t="inlineStr">
        <is>
          <t>A habilidade CN-H30 exige a avaliação de propostas para identificar aquelas que visam à preservação da saúde e do ambiente. A alternativa C é a correta, pois ataca a causa raiz do problema (falta de saneamento básico e destinação correta do lixo), promovendo a saúde coletiva ao impedir a contaminação da água e preservando o ambiente. As outras alternativas tratam apenas dos sintomas (A), agridem o ambiente (B), transferem a responsabilidade para o indivíduo sem resolver o problema coletivo (D) ou apresentam uma medida insuficiente para resolver a contaminação biológica (E).</t>
        </is>
      </c>
      <c r="P1462" s="6" t="b">
        <v>1</v>
      </c>
      <c r="Q1462" s="6" t="n">
        <v>0.02564102564102564</v>
      </c>
      <c r="R1462" s="6" t="n">
        <v>1.419354838709677</v>
      </c>
      <c r="S1462" s="6" t="n">
        <v>0.8666666666666667</v>
      </c>
      <c r="T1462" s="6" t="n">
        <v>12.88383333333333</v>
      </c>
      <c r="U1462" s="6" t="n">
        <v>5</v>
      </c>
      <c r="V1462" s="6" t="n">
        <v>5</v>
      </c>
      <c r="W1462" s="6" t="n">
        <v>5</v>
      </c>
      <c r="X1462" s="6" t="n">
        <v>5</v>
      </c>
      <c r="Y1462" s="6" t="n">
        <v>5</v>
      </c>
      <c r="Z1462" s="6" t="n">
        <v>5</v>
      </c>
      <c r="AA1462" s="6" t="inlineStr">
        <is>
          <t>O item apresenta excelente alinhamento com a habilidade CN-H30, pois demanda do estudante a avaliação crítica de propostas de intervenção para identificar a mais eficaz na preservação da saúde individual/coletiva e do ambiente. A questão contextualiza um problema real (contaminação hídrica por esgoto e lixo) e apresenta cinco alternativas que representam diferentes abordagens, desde a solução estrutural e correta (C) até soluções inadequadas, perigosas ou insuficientes (A, B, D, E). Os objetos de conhecimento esperados (Identidade dos seres vivos, Moleculas, celulas e tecidos, Qualidade de vida das populacoes humanas) são plenamente adequados e cobertos pelo enunciado e pela alternativa correta, que aborda a saúde populacional e a preservação do ambiente. Os distratores são plausíveis e bem elaborados: A aborda o sintoma, não a causa; B agride o ambiente; D transfere o custo para a população; E é uma medida insuficiente. O nível de complexidade é adequado para o Ensino Médio, exigindo análise de causas e consequências, sem a necessidade de conhecimentos técnicos avançados. O formato segue rigorosamente as especificações do ENEM, com um enunciado contextualizado, alternativas distintas e uma justificativa clara para o gabarito.</t>
        </is>
      </c>
      <c r="AB1462" s="6" t="n">
        <v>4.8</v>
      </c>
      <c r="AC1462" s="6" t="n">
        <v>5</v>
      </c>
      <c r="AD1462" s="6" t="n">
        <v>4</v>
      </c>
      <c r="AE1462" s="6" t="n">
        <v>5</v>
      </c>
      <c r="AF1462" s="6" t="n">
        <v>5</v>
      </c>
      <c r="AG1462" s="6" t="n">
        <v>5</v>
      </c>
      <c r="AH1462" s="6" t="inlineStr">
        <is>
          <t>O item apresenta excelente alinhamento à habilidade CN-H30, exigindo do estudante a avaliação crítica de propostas de intervenção para resolver um problema de saúde pública, identificando a alternativa que promove a preservação da saúde coletiva e do ambiente (saneamento básico). Os distratores são plausíveis e bem construídos, representando raciocínios comuns como o paliativismo (A), a solução individualista (D), a agressão ambiental (B) ou a medida ecológica inadequada ao contexto (E). O nível de complexidade e o vocabulário são adequados ao Ensino Médio, e o item segue fielmente o formato e o estilo discursivo do ENEM. A nota d2 é 4 pois, embora o objeto 'Qualidade de vida das populações humanas' seja integralmente contemplado, os demais objetos listados (Moléculas, células e tecidos; Identidade dos seres vivos) aparecem de forma superficial no enunciado, não sendo exigidos para a resolução da questão.</t>
        </is>
      </c>
    </row>
    <row r="1463">
      <c r="A1463" s="6" t="inlineStr">
        <is>
          <t>5676e156-5c95-4420-826f-003a95285bc1</t>
        </is>
      </c>
      <c r="B1463" s="6" t="inlineStr">
        <is>
          <t>sem_grafo</t>
        </is>
      </c>
      <c r="C1463" s="6" t="inlineStr">
        <is>
          <t>CN</t>
        </is>
      </c>
      <c r="D1463" s="6" t="inlineStr">
        <is>
          <t>Ciencias da Natureza e suas Tecnologias</t>
        </is>
      </c>
      <c r="E1463" s="6" t="n">
        <v>1</v>
      </c>
      <c r="F1463" s="6" t="inlineStr">
        <is>
          <t>CN-H4</t>
        </is>
      </c>
      <c r="G1463" s="6" t="inlineStr">
        <is>
          <t>Avaliar propostas de intervencao no ambiente, considerando a qualidade da vida humana ou medidas de conservacao, recuperacao ou utilizacao sustentavel da biodiversidade.</t>
        </is>
      </c>
      <c r="H1463" s="6" t="inlineStr">
        <is>
          <t>Uma comunidade ribeirinha depende de um rio para abastecimento de água, pesca de subsistência e lazer. Nos últimos anos, os moradores notaram uma diminuição drástica na quantidade de peixes e o surgimento de doenças de pele em quem entra em contato com a água. Um estudo ambiental apontou que o despejo de esgoto doméstico a céu aberto e o uso excessivo de agrotóxicos nas plantações vizinhas são as principais causas da degradação. O conselho local precisa escolher uma proposta de intervenção que recupere a qualidade ambiental e garanta a saúde da população a longo prazo.</t>
        </is>
      </c>
      <c r="I1463" s="6" t="inlineStr">
        <is>
          <t>Canalizar o rio com concreto para acelerar o fluxo da água, impedindo que poluentes se depositem nas margens onde as pessoas vivem.</t>
        </is>
      </c>
      <c r="J1463" s="6" t="inlineStr">
        <is>
          <t>Proibir imediatamente a pesca e o uso da água do rio para qualquer finalidade, distribuindo água mineral para todas as famílias.</t>
        </is>
      </c>
      <c r="K1463" s="6" t="inlineStr">
        <is>
          <t>Implementar um sistema de tratamento de esgoto e incentivar o uso de técnicas agrícolas orgânicas que reduzam a necessidade de defensivos químicos.</t>
        </is>
      </c>
      <c r="L1463" s="6" t="inlineStr">
        <is>
          <t>Realizar a dragagem do rio para remover o lodo acumulado no fundo, depositando esse material em áreas de floresta próximas.</t>
        </is>
      </c>
      <c r="M1463" s="6" t="inlineStr">
        <is>
          <t>Adicionar produtos químicos na água para matar as algas e bactérias, controlando visualmente a poluição sem alterar o uso do solo.</t>
        </is>
      </c>
      <c r="N1463" s="6" t="inlineStr">
        <is>
          <t>C</t>
        </is>
      </c>
      <c r="O1463" s="6" t="inlineStr">
        <is>
          <t>A habilidade CN-H4 exige a avaliação de propostas de intervenção considerando a qualidade de vida e a sustentabilidade. A alternativa C é a correta pois ataca a causa raiz do problema (esgoto e agrotóxicos), promovendo a recuperação da biodiversidade aquática e garantindo água segura para a população. As outras alternativas ou apenas mascaram o problema, ou transferem o impacto, ou prejudicam o sustento da comunidade sem resolver a degradação ambiental.</t>
        </is>
      </c>
      <c r="P1463" s="6" t="b">
        <v>1</v>
      </c>
      <c r="Q1463" s="6" t="n">
        <v>0</v>
      </c>
      <c r="R1463" s="6" t="n">
        <v>0</v>
      </c>
      <c r="S1463" s="6" t="n">
        <v>0.8728813559322034</v>
      </c>
      <c r="T1463" s="6" t="n">
        <v>14.43044776119403</v>
      </c>
      <c r="U1463" s="6" t="n">
        <v>5</v>
      </c>
      <c r="V1463" s="6" t="n">
        <v>5</v>
      </c>
      <c r="W1463" s="6" t="n">
        <v>5</v>
      </c>
      <c r="X1463" s="6" t="n">
        <v>5</v>
      </c>
      <c r="Y1463" s="6" t="n">
        <v>5</v>
      </c>
      <c r="Z1463" s="6" t="n">
        <v>5</v>
      </c>
      <c r="AA1463" s="6" t="inlineStr">
        <is>
          <t>O item apresenta excelente alinhamento com a habilidade CN-H4, pois exige que o avaliador escolha uma proposta de intervenção que considere tanto a qualidade de vida humana (saúde da comunidade) quanto a recuperação da biodiversidade (ecossistema aquático). A alternativa correta (C) ataca as causas raiz do problema (esgoto e agrotóxicos), promovendo uma solução sustentável, enquanto as distratores representam intervenções inviáveis, ineficazes ou que transferem o impacto, testando a capacidade de discernimento do estudante. Os objetos de conhecimento (Ecologia e Ciências Ambientais) são perfeitamente adequados e contextualizados no enunciado. A linguagem e a complexidade do problema são apropriadas para o Ensino Médio, e o formato segue rigorosamente as especificações do ENEM, com um contexto realista, uma questão de múltipla escolha com cinco alternativas e uma justificativa clara para a resposta correta.</t>
        </is>
      </c>
      <c r="AB1463" s="6" t="n">
        <v>5</v>
      </c>
      <c r="AC1463" s="6" t="n">
        <v>5</v>
      </c>
      <c r="AD1463" s="6" t="n">
        <v>5</v>
      </c>
      <c r="AE1463" s="6" t="n">
        <v>5</v>
      </c>
      <c r="AF1463" s="6" t="n">
        <v>5</v>
      </c>
      <c r="AG1463" s="6" t="n">
        <v>5</v>
      </c>
      <c r="AH1463" s="6" t="inlineStr">
        <is>
          <t>O item apresenta excelência em todos os critérios avaliados. O enunciado contextualiza um problema socioambiental real, exigindo do estudante a avaliação de propostas de intervenção (Habilidade CN-H4) com base na sustentabilidade e qualidade de vida. A alternativa correta (C) aborda as causas raiz (esgoto e agrotóxicos), enquanto os distratores são plausíveis e representam soluções paliativas, incorretas do ponto de vista ecológico ou inviáveis socialmente, testando efetivamente a capacidade de discernimento. Os objetos de conhecimento (Ecologia) são perfeitamente adequados, assim como o nível de linguagem e complexidade para o Ensino Médio. O formato segue rigorosamente os padrões do ENEM.</t>
        </is>
      </c>
    </row>
    <row r="1464">
      <c r="A1464" s="6" t="inlineStr">
        <is>
          <t>32b1dd65-cfcd-41fe-98b9-f4c516b7078b</t>
        </is>
      </c>
      <c r="B1464" s="6" t="inlineStr">
        <is>
          <t>sem_grafo</t>
        </is>
      </c>
      <c r="C1464" s="6" t="inlineStr">
        <is>
          <t>CN</t>
        </is>
      </c>
      <c r="D1464" s="6" t="inlineStr">
        <is>
          <t>Ciencias da Natureza e suas Tecnologias</t>
        </is>
      </c>
      <c r="E1464" s="6" t="n">
        <v>1</v>
      </c>
      <c r="F1464" s="6" t="inlineStr">
        <is>
          <t>CN-H4</t>
        </is>
      </c>
      <c r="G1464" s="6" t="inlineStr">
        <is>
          <t>Avaliar propostas de intervencao no ambiente, considerando a qualidade da vida humana ou medidas de conservacao, recuperacao ou utilizacao sustentavel da biodiversidade.</t>
        </is>
      </c>
      <c r="H1464" s="6" t="inlineStr">
        <is>
          <t>Uma comunidade tradicional vive nas proximidades de uma área de manguezal, que é fundamental para a subsistência local por meio da pesca artesanal e da coleta de caranguejos, além de atuar como uma barreira natural contra a erosão costeira. Buscando alternativas para aumentar a renda das famílias sem destruir o ambiente, o conselho local analisou quatro propostas de intervenção. Qual das propostas abaixo melhor atende aos princípios de sustentabilidade, conciliando a conservação da biodiversidade com a melhoria da qualidade de vida humana?</t>
        </is>
      </c>
      <c r="I1464" s="6" t="inlineStr">
        <is>
          <t>Drenagem de parte do manguezal para a construção de um complexo de resorts hoteleiros, visando gerar empregos diretos e aumentar o fluxo turístico na região.</t>
        </is>
      </c>
      <c r="J1464" s="6" t="inlineStr">
        <is>
          <t>Transformação total da área em uma Reserva Biológica de acesso restrito, proibindo qualquer atividade humana de extração para garantir a preservação integral da fauna e flora.</t>
        </is>
      </c>
      <c r="K1464" s="6" t="inlineStr">
        <is>
          <t>Implementação de um projeto de manejo comunitário que regulamenta a pesca e o extrativismo, além de incentivar o replantio da vegetação nativa em áreas degradadas.</t>
        </is>
      </c>
      <c r="L1464" s="6" t="inlineStr">
        <is>
          <t>Substituição da vegetação nativa por tanques para a criação intensiva de camarões em cativeiro, utilizando antibióticos e ração para maximizar a produção comercial.</t>
        </is>
      </c>
      <c r="M1464" s="6" t="inlineStr">
        <is>
          <t>Introdução de espécies de peixes exóticos de alto valor comercial nas águas do manguezal para criar uma nova fonte de pesca esportiva e comercial para os moradores.</t>
        </is>
      </c>
      <c r="N1464" s="6" t="inlineStr">
        <is>
          <t>C</t>
        </is>
      </c>
      <c r="O1464" s="6" t="inlineStr">
        <is>
          <t>A habilidade CN-H4 exige a avaliação de propostas de intervenção considerando a qualidade de vida e a conservação da biodiversidade. A alternativa C é a correta porque apresenta uma solução de uso sustentável (manejo comunitário e replantio), que permite a continuidade das atividades econômicas locais (qualidade de vida) sem degradar o ecossistema, diferentemente das outras opções que priorizam o lucro imediato (A e D) ou a preservação radical em detrimento do social (B), ou que oferecem riscos biológicos (E).</t>
        </is>
      </c>
      <c r="P1464" s="6" t="b">
        <v>1</v>
      </c>
      <c r="Q1464" s="6" t="n">
        <v>0.00909090909090909</v>
      </c>
      <c r="R1464" s="6" t="n">
        <v>0.5108695652173912</v>
      </c>
      <c r="S1464" s="6" t="n">
        <v>0.8870967741935484</v>
      </c>
      <c r="T1464" s="6" t="n">
        <v>16.44807692307693</v>
      </c>
      <c r="U1464" s="6" t="n">
        <v>5</v>
      </c>
      <c r="V1464" s="6" t="n">
        <v>5</v>
      </c>
      <c r="W1464" s="6" t="n">
        <v>5</v>
      </c>
      <c r="X1464" s="6" t="n">
        <v>5</v>
      </c>
      <c r="Y1464" s="6" t="n">
        <v>5</v>
      </c>
      <c r="Z1464" s="6" t="n">
        <v>5</v>
      </c>
      <c r="AA1464" s="6" t="inlineStr">
        <is>
          <t>O item apresenta excelente alinhamento com a habilidade CN-H4, pois demanda do estudante a avaliação crítica de propostas de intervenção, ponderando a conservação da biodiversidade e a melhoria da qualidade de vida humana. A escolha da alternativa correta (C) exige a compreensão do conceito de sustentabilidade e de manejo ambiental, que se encaixa perfeitamente nos objetos de conhecimento esperados, especialmente em 'Ecologia e ciências ambientais'. Os distratores (A, B, D, E) são plausíveis e representam cenários reais de conflito entre desenvolvimento e conservação, cada um com uma falha conceitual clara (lucro imediato, preservação radical, degradação e risco biológico), exigindo do estudante um raciocínio para descartá-los. O nível de complexidade é adequado para o Ensino Médio, pois não requer conhecimento técnico avançado, mas sim a aplicação de princípios de sustentabilidade e ecologia básica. O formato, com um contexto social e ambiental seguido de propostas de intervenção, é característico e aderente ao estilo de questões de Ciências Humanas e suas Tecnologias do ENEM.</t>
        </is>
      </c>
      <c r="AB1464" s="6" t="n">
        <v>5</v>
      </c>
      <c r="AC1464" s="6" t="n">
        <v>5</v>
      </c>
      <c r="AD1464" s="6" t="n">
        <v>5</v>
      </c>
      <c r="AE1464" s="6" t="n">
        <v>5</v>
      </c>
      <c r="AF1464" s="6" t="n">
        <v>5</v>
      </c>
      <c r="AG1464" s="6" t="n">
        <v>5</v>
      </c>
      <c r="AH1464" s="6" t="inlineStr">
        <is>
          <t>O item apresenta excelente alinhamento à habilidade CN-H4, exigindo do estudante a análise crítica de propostas de intervenção em um ecossistema de manguezal, balanceando a conservação da biodiversidade com a qualidade de vida humana. Os objetos de conhecimento de Ecologia e Ciências Ambientais são adequadamente explorados. Os distratores são plausíveis e bem construídos, representando armadilhas comuns como o desenvolvimento predatório (A e D), o preservacionismo radical que ignora o aspecto social (B) e a introdução de espécies exóticas (E). O nível de complexidade e a linguagem são apropriados ao Ensino Médio, e o formato segue rigorosamente o padrão do ENEM, com enunciado contextualizado e foco em competências socioambientais.</t>
        </is>
      </c>
    </row>
    <row r="1465">
      <c r="A1465" s="6" t="inlineStr">
        <is>
          <t>4a10f752-91e3-45d2-afa5-86451757b4c4</t>
        </is>
      </c>
      <c r="B1465" s="6" t="inlineStr">
        <is>
          <t>sem_grafo</t>
        </is>
      </c>
      <c r="C1465" s="6" t="inlineStr">
        <is>
          <t>CN</t>
        </is>
      </c>
      <c r="D1465" s="6" t="inlineStr">
        <is>
          <t>Ciencias da Natureza e suas Tecnologias</t>
        </is>
      </c>
      <c r="E1465" s="6" t="n">
        <v>1</v>
      </c>
      <c r="F1465" s="6" t="inlineStr">
        <is>
          <t>CN-H4</t>
        </is>
      </c>
      <c r="G1465" s="6" t="inlineStr">
        <is>
          <t>Avaliar propostas de intervencao no ambiente, considerando a qualidade da vida humana ou medidas de conservacao, recuperacao ou utilizacao sustentavel da biodiversidade.</t>
        </is>
      </c>
      <c r="H1465" s="6" t="inlineStr">
        <is>
          <t>A cidade de Belo Horizonte enfrenta um grave problema no ribeirão que corta uma região densamente povoada. O despejo de esgoto doméstico e de lixo nas margens causou o aumento de doenças na população local, a morte dos peixes e a obstrução do leito, resultando em enchentes durante o período de chuvas. A prefeitura precisa escolher uma intervenção que recupere a qualidade ambiental e garanta a saúde dos moradores. Considerando a necessidade de conservação da biodiversidade e melhoria da qualidade de vida, qual proposta é a mais adequada?</t>
        </is>
      </c>
      <c r="I1465" s="6" t="inlineStr">
        <is>
          <t>Canalizar todo o trecho urbano do ribeirão com concreto para acelerar o fluxo da água e impedir o acesso de pessoas às margens.</t>
        </is>
      </c>
      <c r="J1465" s="6" t="inlineStr">
        <is>
          <t>Realizar a dragagem do leito para retirar o lixo acumulado e despejar produtos químicos na água para eliminar os vetores de doenças.</t>
        </is>
      </c>
      <c r="K1465" s="6" t="inlineStr">
        <is>
          <t>Implementar um sistema de coleta e tratamento de esgoto, promover a limpeza das margens e reflorestar a mata ciliar.</t>
        </is>
      </c>
      <c r="L1465" s="6" t="inlineStr">
        <is>
          <t>Desviar o curso do ribeirão para a periferia da cidade, aterrando o leito atual para construir um parque de estacionamento.</t>
        </is>
      </c>
      <c r="M1465" s="6" t="inlineStr">
        <is>
          <t>Remover todas as casas situadas até 50 metros do rio e proibir a circulação de pessoas na área para permitir a regeneração natural.</t>
        </is>
      </c>
      <c r="N1465" s="6" t="inlineStr">
        <is>
          <t>C</t>
        </is>
      </c>
      <c r="O1465" s="6" t="inlineStr">
        <is>
          <t>A habilidade CN-H4 exige avaliar propostas de intervenção ambiental. A alternativa C é a correta pois integra a solução do problema de saúde pública (tratamento de esgoto) com a recuperação ambiental (reflorestamento da mata ciliar), garantindo a qualidade de vida e a conservação da biodiversidade. As outras alternativas ou causam mais impactos negativos (concretização, desvio de curso, produtos químicos) ou não resolvem a causa raiz do problema.</t>
        </is>
      </c>
      <c r="P1465" s="6" t="b">
        <v>1</v>
      </c>
      <c r="Q1465" s="6" t="n">
        <v>0.0101010101010101</v>
      </c>
      <c r="R1465" s="6" t="n">
        <v>0.7386363636363636</v>
      </c>
      <c r="S1465" s="6" t="n">
        <v>0.8839285714285714</v>
      </c>
      <c r="T1465" s="6" t="n">
        <v>13.61589743589744</v>
      </c>
      <c r="U1465" s="6" t="n">
        <v>5</v>
      </c>
      <c r="V1465" s="6" t="n">
        <v>5</v>
      </c>
      <c r="W1465" s="6" t="n">
        <v>5</v>
      </c>
      <c r="X1465" s="6" t="n">
        <v>5</v>
      </c>
      <c r="Y1465" s="6" t="n">
        <v>5</v>
      </c>
      <c r="Z1465" s="6" t="n">
        <v>5</v>
      </c>
      <c r="AA1465" s="6" t="inlineStr">
        <is>
          <t>O item apresenta excelente alinhamento com a habilidade CN-H4, pois exige que o avalie propostas de intervenção ambiental, considerando tanto a qualidade de vida humana (saúde pública) quanto a conservação da biodiversidade (recuperação do rio). A alternativa correta (C) demonstra uma solução integrada e sustentável, enquanto as distratores representam intervenções inviáveis, de curto prazo ou que causam novos impactos, exigindo uma análise crítica do candidato. Os objetos de conhecimento (Ecologia e Ciências Ambientais) são perfeitamente adequados e centrais para a resolução do item. O nível de complexidade é apropriado para o Ensino Médio, exigindo compreensão de conceitos como poluição hídrica, tratamento de esgoto, mata ciliar e sustentabilidade. O formato segue rigorosamente o padrão ENEM, com um enunciado contextualizado, uma pergunta clara e alternativas que exploram diferentes concepções de intervenção ambiental.</t>
        </is>
      </c>
      <c r="AB1465" s="6" t="n">
        <v>5</v>
      </c>
      <c r="AC1465" s="6" t="n">
        <v>5</v>
      </c>
      <c r="AD1465" s="6" t="n">
        <v>5</v>
      </c>
      <c r="AE1465" s="6" t="n">
        <v>5</v>
      </c>
      <c r="AF1465" s="6" t="n">
        <v>5</v>
      </c>
      <c r="AG1465" s="6" t="n">
        <v>5</v>
      </c>
      <c r="AH1465" s="6" t="inlineStr">
        <is>
          <t>O item apresenta excelente alinhamento à habilidade CN-H4, pois exige do estudante a análise crítica de diferentes propostas de intervenção em um ambiente urbano degradado, ponderando a conservação da biodiversidade e a qualidade de vida. Os objetos de conhecimento de Ecologia e Ciências Ambientais são mobilizados de forma pertinente (tratamento de esgoto, mata ciliar). Os distratores são plausíveis e representam visões pontuais ou equivocadas de gestão ambiental (concretização, uso de químicos, urbanização desenfreada), contrastando com a solução integradora do gabarito. O vocabulário e a complexidade são adequados ao Ensino Médio, e o formato segue rigorosamente o padrão do ENEM, com enunciado contextualizado e comando claro.</t>
        </is>
      </c>
    </row>
    <row r="1466">
      <c r="A1466" s="6" t="inlineStr">
        <is>
          <t>90b8ff80-4d66-4fe6-b66c-02f7fd448fa1</t>
        </is>
      </c>
      <c r="B1466" s="6" t="inlineStr">
        <is>
          <t>sem_grafo</t>
        </is>
      </c>
      <c r="C1466" s="6" t="inlineStr">
        <is>
          <t>CN</t>
        </is>
      </c>
      <c r="D1466" s="6" t="inlineStr">
        <is>
          <t>Ciencias da Natureza e suas Tecnologias</t>
        </is>
      </c>
      <c r="E1466" s="6" t="n">
        <v>1</v>
      </c>
      <c r="F1466" s="6" t="inlineStr">
        <is>
          <t>CN-H4</t>
        </is>
      </c>
      <c r="G1466" s="6" t="inlineStr">
        <is>
          <t>Avaliar propostas de intervencao no ambiente, considerando a qualidade da vida humana ou medidas de conservacao, recuperacao ou utilizacao sustentavel da biodiversidade.</t>
        </is>
      </c>
      <c r="H1466" s="6" t="inlineStr">
        <is>
          <t>A prefeitura de uma cidade litorânea enfrenta um grave problema ambiental em um manguezal localizado na área urbana. O local sofre com o despejo de esgoto doméstico, acúmulo de lixo e ocupação irregular, o que tem causado a morte de muitas espécies de caranguejos e peixes, além de aumentar o risco de doenças para a população vizinha e a vulnerabilidade a enchentes. Buscando reverter esse cenário, a gestão municipal precisa escolher uma proposta de intervenção que alinhe a recuperação da biodiversidade com a melhoria da qualidade de vida dos moradores. Qual das propostas abaixo atende melhor a esses objetivos?</t>
        </is>
      </c>
      <c r="I1466" s="6" t="inlineStr">
        <is>
          <t>Aterrar a área do manguezal para construir um parque de lazer com concreto, eliminando o foco de mau cheiro e mosquitos.</t>
        </is>
      </c>
      <c r="J1466" s="6" t="inlineStr">
        <is>
          <t>Realizar a dragagem do manguezal para aprofundar o canal, facilitando a saída da água e permitindo a navegação de barcos turísticos.</t>
        </is>
      </c>
      <c r="K1466" s="6" t="inlineStr">
        <is>
          <t>Instalar uma rede de coleta e tratamento de esgoto, remover o lixo acumulado, criar áreas de preservação e promover a educação ambiental com a comunidade.</t>
        </is>
      </c>
      <c r="L1466" s="6" t="inlineStr">
        <is>
          <t>Aplicar pesticidas na água para eliminar os vetores de doenças e introduzir espécies de peixes exóticos que se adaptam a águas poluídas para repovoar o local.</t>
        </is>
      </c>
      <c r="M1466" s="6" t="inlineStr">
        <is>
          <t>Construir um muro de contenção ao redor do manguezal para isolar a área da população e impedir novas ocupações irregulares.</t>
        </is>
      </c>
      <c r="N1466" s="6" t="inlineStr">
        <is>
          <t>C</t>
        </is>
      </c>
      <c r="O1466" s="6" t="inlineStr">
        <is>
          <t>A habilidade CN-H4 exige a avaliação de propostas de intervenção considerando a qualidade de vida e a biodiversidade. A alternativa C é a única que aborda a causa do problema (poluição por esgoto e lixo), promovendo a saúde pública (qualidade de vida) e permitindo a regeneração natural do manguezal (conservação da biodiversidade). As demais alternativas ou destroem o ecossistema (A), alteram a dinâmica ambiental sem tratar a poluição (B), agravam o desequilíbrio biológico (D) ou apenas isolam o problema sem solucioná-lo (E).</t>
        </is>
      </c>
      <c r="P1466" s="6" t="b">
        <v>1</v>
      </c>
      <c r="Q1466" s="6" t="n">
        <v>0.009174311926605505</v>
      </c>
      <c r="R1466" s="6" t="n">
        <v>0.7065217391304348</v>
      </c>
      <c r="S1466" s="6" t="n">
        <v>0.8790322580645161</v>
      </c>
      <c r="T1466" s="6" t="n">
        <v>14.74761006289308</v>
      </c>
      <c r="U1466" s="6" t="n">
        <v>5</v>
      </c>
      <c r="V1466" s="6" t="n">
        <v>5</v>
      </c>
      <c r="W1466" s="6" t="n">
        <v>5</v>
      </c>
      <c r="X1466" s="6" t="n">
        <v>5</v>
      </c>
      <c r="Y1466" s="6" t="n">
        <v>5</v>
      </c>
      <c r="Z1466" s="6" t="n">
        <v>5</v>
      </c>
      <c r="AA1466" s="6" t="inlineStr">
        <is>
          <t>O item apresenta excelente alinhamento com a habilidade-alvo CN-H4, pois exige que o avalie avalie criticamente cinco propostas de intervenção ambiental, escolhendo aquela que melhor equilibra a melhoria da qualidade de vida humana (saúde pública, lazer, segurança) com a conservação e recuperação da biodiversidade (manguezal e espécies). A alternativa correta (C) propõe um conjunto de ações integradas que atacam a causa do problema (poluição) e promove a sustentabilidade, enquanto as distratores representam soluções simplistas, de curto prazo ou que causam mais danos, exigindo do estudante uma análise criteriosa dos impactos ambientais e sociais. Os objetos de conhecimento (Ecologia e Ciências Ambientais) são perfeitamente adequados e centrais para a resolução do item. Os distratores são plausíveis e funcionam como armadilhas comuns, refletindo concepções equivocadas sobre manejo ambiental. O nível de complexidade e a contextualização são apropriados para o Ensino Médio. O formato, com um enunciado contextualizado e múltipla escolha com uma alternativa correta e justificativa clara, está em total aderência ao padrão do ENEM.</t>
        </is>
      </c>
      <c r="AB1466" s="6" t="n">
        <v>5</v>
      </c>
      <c r="AC1466" s="6" t="n">
        <v>5</v>
      </c>
      <c r="AD1466" s="6" t="n">
        <v>5</v>
      </c>
      <c r="AE1466" s="6" t="n">
        <v>5</v>
      </c>
      <c r="AF1466" s="6" t="n">
        <v>5</v>
      </c>
      <c r="AG1466" s="6" t="n">
        <v>5</v>
      </c>
      <c r="AH1466" s="6" t="inlineStr">
        <is>
          <t>O item apresenta excelente alinhamento à habilidade CN-H4, exigindo do estudante a capacidade de avaliar diferentes propostas de intervenção e selecionar aquela que concilia, de forma sustentável, a recuperação da biodiversidade com a melhoria da qualidade de vida humana. Os objetos de conhecimento relacionados à Ecologia e Ciências Ambientais são integralmente contemplados e aplicados de forma contextualizada. Os distratores são plausíveis e bem elaborados, representando soluções equivocadas comuns (como aterramento, uso de pesticidas ou isolamento) que testam a compreensão profunda dos conceitos de sustentabilidade e funcionamento de ecossistemas. O nível de complexidade e a linguagem utilizada são perfeitamente adequados ao Ensino Médio, e o item segue rigorosamente o formato e estilo adotados pelo ENEM.</t>
        </is>
      </c>
    </row>
    <row r="1467">
      <c r="A1467" s="6" t="inlineStr">
        <is>
          <t>f6aa0df6-2920-4159-89af-41640452f373</t>
        </is>
      </c>
      <c r="B1467" s="6" t="inlineStr">
        <is>
          <t>sem_grafo</t>
        </is>
      </c>
      <c r="C1467" s="6" t="inlineStr">
        <is>
          <t>CN</t>
        </is>
      </c>
      <c r="D1467" s="6" t="inlineStr">
        <is>
          <t>Ciencias da Natureza e suas Tecnologias</t>
        </is>
      </c>
      <c r="E1467" s="6" t="n">
        <v>1</v>
      </c>
      <c r="F1467" s="6" t="inlineStr">
        <is>
          <t>CN-H4</t>
        </is>
      </c>
      <c r="G1467" s="6" t="inlineStr">
        <is>
          <t>Avaliar propostas de intervencao no ambiente, considerando a qualidade da vida humana ou medidas de conservacao, recuperacao ou utilizacao sustentavel da biodiversidade.</t>
        </is>
      </c>
      <c r="H1467" s="6" t="inlineStr">
        <is>
          <t>Uma cidade do interior enfrenta problemas frequentes de enchentes durante a estação chuvosa e uma alta incidência de doenças de veiculação hídrica, como a leptospirose. A causa principal desses problemas é o desmatamento das margens do rio que corta o município e o lançamento de esgoto doméstico diretamente nas águas. Visando resolver essa situação e melhorar a qualidade de vida da população, a prefeitura apresentou propostas de intervenção.</t>
        </is>
      </c>
      <c r="I1467" s="6" t="inlineStr">
        <is>
          <t>Canalizar todo o trecho do rio que passa pela cidade com concreto, acelerando o fluxo da água e impedindo que transborde.</t>
        </is>
      </c>
      <c r="J1467" s="6" t="inlineStr">
        <is>
          <t>Realizar o despejo de produtos químicos na água para eliminar os agentes patogênicos e controlar a população de roedores.</t>
        </is>
      </c>
      <c r="K1467" s="6" t="inlineStr">
        <is>
          <t>Aterrar a área alagada próxima ao rio para construir um conjunto habitacional, realocando as famílias que vivem em áreas de risco.</t>
        </is>
      </c>
      <c r="L1467" s="6" t="inlineStr">
        <is>
          <t>Recuperar a mata ciliar com espécies nativas e implementar uma rede de coleta e tratamento de esgoto.</t>
        </is>
      </c>
      <c r="M1467" s="6" t="inlineStr">
        <is>
          <t>Proibir a população de se aproximar das margens do rio e instalar cercas em toda a extensão urbana do curso d'água.</t>
        </is>
      </c>
      <c r="N1467" s="6" t="inlineStr">
        <is>
          <t>D</t>
        </is>
      </c>
      <c r="O1467" s="6" t="inlineStr">
        <is>
          <t>A habilidade CN-H4 exige avaliar propostas de intervenção considerando a qualidade de vida e a sustentabilidade ambiental. A alternativa D é a correta, pois o reflorestamento da mata ciliar (conservação da biodiversidade) estabiliza as margens e reduz a erosão e assoreamento, enquanto o tratamento de esgoto (qualidade de vida) elimina a contaminação da água, prevenindo doenças. As outras alternativas ou agravam a degradação ambiental (canalização e produtos químicos), ou não resolvem a causa raiz dos problemas de forma sustentável (aterro e isolamento).</t>
        </is>
      </c>
      <c r="P1467" s="6" t="b">
        <v>1</v>
      </c>
      <c r="Q1467" s="6" t="n">
        <v>0.02272727272727273</v>
      </c>
      <c r="R1467" s="6" t="n">
        <v>1.114285714285714</v>
      </c>
      <c r="S1467" s="6" t="n">
        <v>0.8888888888888888</v>
      </c>
      <c r="T1467" s="6" t="n">
        <v>14.17280688622754</v>
      </c>
      <c r="U1467" s="6" t="n">
        <v>5</v>
      </c>
      <c r="V1467" s="6" t="n">
        <v>5</v>
      </c>
      <c r="W1467" s="6" t="n">
        <v>5</v>
      </c>
      <c r="X1467" s="6" t="n">
        <v>5</v>
      </c>
      <c r="Y1467" s="6" t="n">
        <v>5</v>
      </c>
      <c r="Z1467" s="6" t="n">
        <v>5</v>
      </c>
      <c r="AA1467" s="6" t="inlineStr">
        <is>
          <t>O item apresenta excelente alinhamento com a habilidade CN-H4, pois demanda a avaliação crítica de propostas de intervenção ambiental, considerando tanto a qualidade de vida humana (prevenção de doenças) quanto a conservação da biodiversidade (mata ciliar). Os objetos de conhecimento (Ecologia e Ciências Ambientais) são perfeitamente adequados e aplicados na contextualização do problema. Os distratores são plausíveis e representam soluções simplistas, equivocadas ou que geram novos problemas, exigindo do candidato a identificação da proposta integrada e sustentável. O nível de complexidade e a contextualização são apropriados para o Ensino Médio. O formato, com enunciado contextualizado, alternativas de múltipla escolha e uma situação-problema real, está em total aderência ao padrão do ENEM.</t>
        </is>
      </c>
      <c r="AB1467" s="6" t="n">
        <v>5</v>
      </c>
      <c r="AC1467" s="6" t="n">
        <v>5</v>
      </c>
      <c r="AD1467" s="6" t="n">
        <v>5</v>
      </c>
      <c r="AE1467" s="6" t="n">
        <v>5</v>
      </c>
      <c r="AF1467" s="6" t="n">
        <v>5</v>
      </c>
      <c r="AG1467" s="6" t="n">
        <v>5</v>
      </c>
      <c r="AH1467" s="6" t="inlineStr">
        <is>
          <t>O item apresenta excelente alinhamento à habilidade CN-H4, pois exige a avaliação de propostas de intervenção sob a ótica da sustentabilidade e qualidade de vida. O contexto (enchentes e doenças) é real e contextualizado, típico do ENEM. A alternativa correta (D) integra a recuperação ambiental (mata ciliar) com a infraestrutura sanitária, resolvendo os problemas de raiz. Os distratores são plausíveis e representam soluções paliativas ou equivocadas frequentemente confundidas por estudantes (canalização, uso de químicos, aterramento), exigindo discernimento crítico. O conteúdo é adequado ao Ensino Médio e o formato segue rigorosamente os padrões da prova.</t>
        </is>
      </c>
    </row>
    <row r="1468">
      <c r="A1468" s="6" t="inlineStr">
        <is>
          <t>d353d107-e90a-41ec-854f-4ac90b373a58</t>
        </is>
      </c>
      <c r="B1468" s="6" t="inlineStr">
        <is>
          <t>sem_grafo</t>
        </is>
      </c>
      <c r="C1468" s="6" t="inlineStr">
        <is>
          <t>CN</t>
        </is>
      </c>
      <c r="D1468" s="6" t="inlineStr">
        <is>
          <t>Ciencias da Natureza e suas Tecnologias</t>
        </is>
      </c>
      <c r="E1468" s="6" t="n">
        <v>2</v>
      </c>
      <c r="F1468" s="6" t="inlineStr">
        <is>
          <t>CN-H5</t>
        </is>
      </c>
      <c r="G1468" s="6" t="inlineStr">
        <is>
          <t>Dimensionar circuitos ou dispositivos eletricos de uso cotidiano.</t>
        </is>
      </c>
      <c r="H1468" s="6" t="inlineStr">
        <is>
          <t>Durante a reforma de sua cozinha, uma dona de casa decidiu instalar um novo forno elétrico. O manual do fabricante indica que o aparelho possui uma potência de 2400 W e deve ser conectado a uma rede elétrica de 127 V. Para garantir a segurança da instalação, o eletricista precisa dimensionar o disjuntor adequado para esse circuito, baseando-se na corrente elétrica que o forno irá demandar. Qual é o valor aproximado dessa corrente elétrica?</t>
        </is>
      </c>
      <c r="I1468" s="6" t="inlineStr">
        <is>
          <t>12,7 A</t>
        </is>
      </c>
      <c r="J1468" s="6" t="inlineStr">
        <is>
          <t>15,5 A</t>
        </is>
      </c>
      <c r="K1468" s="6" t="inlineStr">
        <is>
          <t>18,9 A</t>
        </is>
      </c>
      <c r="L1468" s="6" t="inlineStr">
        <is>
          <t>20,0 A</t>
        </is>
      </c>
      <c r="M1468" s="6" t="inlineStr">
        <is>
          <t>24,0 A</t>
        </is>
      </c>
      <c r="N1468" s="6" t="inlineStr">
        <is>
          <t>C</t>
        </is>
      </c>
      <c r="O1468" s="6" t="inlineStr">
        <is>
          <t>A questao aborda a habilidade CN-H5 ao solicitar o dimensionamento da corrente eletrica de um dispositivo cotidiano (forno eletrico). A resolucao requer a aplicacao da relacao entre potencia (P), tensao (U) e corrente (i), dada pela formula P = U . i. Isolando a corrente, temos i = P / U. Substituindo os valores fornecidos: i = 2400 W / 127 V, que resulta em aproximadamente 18,9 A. Esse calculo e fundamental para selecionar o disjuntor correto, assegurando que a instalacao suporte a carga do aparelho.</t>
        </is>
      </c>
      <c r="P1468" s="6" t="b">
        <v>1</v>
      </c>
      <c r="Q1468" s="6" t="n">
        <v>0.02564102564102564</v>
      </c>
      <c r="R1468" s="6" t="n">
        <v>0.9999999999999999</v>
      </c>
      <c r="S1468" s="6" t="n">
        <v>0.9069767441860465</v>
      </c>
      <c r="T1468" s="6" t="n">
        <v>11.75247619047619</v>
      </c>
      <c r="U1468" s="6" t="n">
        <v>4.8</v>
      </c>
      <c r="V1468" s="6" t="n">
        <v>5</v>
      </c>
      <c r="W1468" s="6" t="n">
        <v>5</v>
      </c>
      <c r="X1468" s="6" t="n">
        <v>4</v>
      </c>
      <c r="Y1468" s="6" t="n">
        <v>5</v>
      </c>
      <c r="Z1468" s="6" t="n">
        <v>5</v>
      </c>
      <c r="AA1468" s="6" t="inlineStr">
        <is>
          <t>O item apresenta excelente alinhamento com a habilidade-alvo CN-H5, pois demanda o cálculo de um parâmetro elétrico (corrente) para o dimensionamento de um circuito de uso cotidiano (forno), um passo essencial para a escolha de um disjuntor. Os objetos de conhecimento esperados são perfeitamente adequados, pois a resolução depende diretamente da aplicação do fenômeno elétrico (relação P=U*i) e do uso do conhecimento sobre materiais e dispositivos (o próprio forno e o disjuntor). Os distratores são plausíveis, pois representam erros comuns de cálculo (divisão por 220V, multiplicação, uso incorreto da fórmula) e valores que poderiam ser confundidos por um estudante menos atento. O nível de escolaridade é adequado, pois a questão envolve o uso de uma fórmula de física do Ensino Médio de forma direta e contextualizada. A aderência ao formato ENEM é máxima, pois apresenta um cotidiano (reforma da cozinha), um problema a ser resolvido com base em informações e um cálculo simples, mas essencial, para a tomada de decisão (dimensionar o disjuntor).</t>
        </is>
      </c>
      <c r="AB1468" s="6" t="n">
        <v>5</v>
      </c>
      <c r="AC1468" s="6" t="n">
        <v>5</v>
      </c>
      <c r="AD1468" s="6" t="n">
        <v>5</v>
      </c>
      <c r="AE1468" s="6" t="n">
        <v>5</v>
      </c>
      <c r="AF1468" s="6" t="n">
        <v>5</v>
      </c>
      <c r="AG1468" s="6" t="n">
        <v>5</v>
      </c>
      <c r="AH1468" s="6" t="inlineStr">
        <is>
          <t>O item apresenta excelente alinhamento à habilidade CN-H5, pois solicita explicitamente o dimensionamento da corrente elétrica para um dispositivo cotidiano (forno elétrico) visando a segurança da instalação (disjuntor). A adequação aos objetos de conhecimento é plena, ao abordar fenômenos elétricos (relação entre potência, tensão e corrente). Os distratores são plausíveis e bem construídos, explorando erros comuns de cálculo, como o arredondamento indevido da tensão (alternativa D) ou a simplificação incorreta do divisor (alternativa E). O nível de dificuldade é adequado ao Ensino Médio, exigindo a aplicação direta da fórmula P = U.i em um contexto prático. O formato adere estritamente aos padrões do ENEM, com enunciado contextualizado (CTSA), comando claro e cinco alternativas.</t>
        </is>
      </c>
    </row>
    <row r="1469">
      <c r="A1469" s="6" t="inlineStr">
        <is>
          <t>8ed0ddec-98c3-4d25-9377-3b199f06fb79</t>
        </is>
      </c>
      <c r="B1469" s="6" t="inlineStr">
        <is>
          <t>sem_grafo</t>
        </is>
      </c>
      <c r="C1469" s="6" t="inlineStr">
        <is>
          <t>CN</t>
        </is>
      </c>
      <c r="D1469" s="6" t="inlineStr">
        <is>
          <t>Ciencias da Natureza e suas Tecnologias</t>
        </is>
      </c>
      <c r="E1469" s="6" t="n">
        <v>2</v>
      </c>
      <c r="F1469" s="6" t="inlineStr">
        <is>
          <t>CN-H5</t>
        </is>
      </c>
      <c r="G1469" s="6" t="inlineStr">
        <is>
          <t>Dimensionar circuitos ou dispositivos eletricos de uso cotidiano.</t>
        </is>
      </c>
      <c r="H1469" s="6" t="inlineStr">
        <is>
          <t>Durante a reforma da cozinha de uma residencia, a familia decidiu instalar um novo forno eletrico. O manual do fabricante informa que o aparelho possui uma potencia de 3500 W e deve ser conectado a uma tomada de 127 V. Para garantir a seguranca da instalacao, o eletricista precisa escolher um disjuntor termomagnetico adequado para proteger esse circuito, considerando os valores comerciais padronizados de 15 A, 20 A, 30 A, 40 A e 50 A. Qual deve ser a amperagem minima do disjuntor a ser escolhida para que o forno funcione corretamente sem que o disjuntor desarme desnecessariamente?</t>
        </is>
      </c>
      <c r="I1469" s="6" t="inlineStr">
        <is>
          <t>15 A</t>
        </is>
      </c>
      <c r="J1469" s="6" t="inlineStr">
        <is>
          <t>20 A</t>
        </is>
      </c>
      <c r="K1469" s="6" t="inlineStr">
        <is>
          <t>30 A</t>
        </is>
      </c>
      <c r="L1469" s="6" t="inlineStr">
        <is>
          <t>40 A</t>
        </is>
      </c>
      <c r="M1469" s="6" t="inlineStr">
        <is>
          <t>50 A</t>
        </is>
      </c>
      <c r="N1469" s="6" t="inlineStr">
        <is>
          <t>C</t>
        </is>
      </c>
      <c r="O1469" s="6" t="inlineStr">
        <is>
          <t>A questao exige a aplicacao da habilidade CN-H5 de dimensionar dispositivos eletricos. Para encontrar a corrente (i) que percorre o circuito, utiliza-se a relacao entre potencia (P) e tensao (U): i = P / U. Substituindo os valores fornecidos: i = 3500 / 127 ≈ 27,5 A. O disjuntor deve suportar uma corrente ligeiramente superior a essa para evitar cortes no fornecimento de energia. Entre as opcoes, o disjuntor de 20 A e insuficiente (27,5 &gt; 20), enquanto o de 30 A e o valor comercial minimo adequado para suportar a carga.</t>
        </is>
      </c>
      <c r="P1469" s="6" t="b">
        <v>1</v>
      </c>
      <c r="Q1469" s="6" t="n">
        <v>0.02272727272727273</v>
      </c>
      <c r="R1469" s="6" t="n">
        <v>0.6</v>
      </c>
      <c r="S1469" s="6" t="n">
        <v>0.9166666666666666</v>
      </c>
      <c r="T1469" s="6" t="n">
        <v>14.57659259259259</v>
      </c>
      <c r="U1469" s="6" t="n">
        <v>4.8</v>
      </c>
      <c r="V1469" s="6" t="n">
        <v>5</v>
      </c>
      <c r="W1469" s="6" t="n">
        <v>5</v>
      </c>
      <c r="X1469" s="6" t="n">
        <v>4</v>
      </c>
      <c r="Y1469" s="6" t="n">
        <v>5</v>
      </c>
      <c r="Z1469" s="6" t="n">
        <v>5</v>
      </c>
      <c r="AA1469" s="6" t="inlineStr">
        <is>
          <t>O item apresenta excelente alinhamento com a habilidade-alvo CN-H5, pois demanda o cálculo da corrente elétrica para dimensionar um componente de segurança (disjuntor) de um circuito de uso cotidiano. Os objetos de conhecimento esperados (Fenômenos Elétricos e Magnéticos; Materiais, suas propriedades e usos) são perfeitamente adequados, pois a questão se baseia na lei de Ohm e na relação potência-tensão-corrente, além de envolver o uso de um dispositivo de proteção. Os distratores são plausíveis, pois a alternativa 20 A (B) é um erro comum de arredondamento para baixo, e as alternativas superiores (D e E) representariam uma escolha segura, mas não a mínima. O nível de escolaridade é adequado, pois o cálculo envolvido é um dos pilares do estudo de eletricidade básica no Ensino Médio. A aderência ao formato ENEM é alta, pois contextualiza o problema em um cenário realista (reforma de cozinha), utiliza linguagem acessível e apresenta um raciocínio de múltiplas etapas (cálculo e análise crítica do resultado).</t>
        </is>
      </c>
      <c r="AB1469" s="6" t="n">
        <v>5</v>
      </c>
      <c r="AC1469" s="6" t="n">
        <v>5</v>
      </c>
      <c r="AD1469" s="6" t="n">
        <v>5</v>
      </c>
      <c r="AE1469" s="6" t="n">
        <v>5</v>
      </c>
      <c r="AF1469" s="6" t="n">
        <v>5</v>
      </c>
      <c r="AG1469" s="6" t="n">
        <v>5</v>
      </c>
      <c r="AH1469" s="6" t="inlineStr">
        <is>
          <t>O item apresenta excelente alinhamento à habilidade CN-H5, pois exige o dimensionamento de um dispositivo de proteção (disjuntor) para um circuito elétrico residencial, uma situação típica de uso cotidiano. A resolução demanda a aplicação correta da relação entre potência, tensão e corrente (Fenômenos Elétricos) e a compreensão da padronização de componentes elétricos (Materiais), adequando-se perfeitamente aos objetos de conhecimento esperados. Os distratores são plausíveis, pois representam valores comerciais comuns que poderiam ser escolhidos por erros de cálculo ou de interpretação do critério de 'mínimo adequado'. O nível de complexidade é apropriado para o Ensino Médio, exigindo interpretação de texto e cálculo básico. O formato segue rigorosamente o padrão ENEM, com enunciado contextualizado, comando claro e cinco alternativas.</t>
        </is>
      </c>
    </row>
    <row r="1470">
      <c r="A1470" s="6" t="inlineStr">
        <is>
          <t>4c612110-e787-437a-b358-ea258d406d99</t>
        </is>
      </c>
      <c r="B1470" s="6" t="inlineStr">
        <is>
          <t>sem_grafo</t>
        </is>
      </c>
      <c r="C1470" s="6" t="inlineStr">
        <is>
          <t>CN</t>
        </is>
      </c>
      <c r="D1470" s="6" t="inlineStr">
        <is>
          <t>Ciencias da Natureza e suas Tecnologias</t>
        </is>
      </c>
      <c r="E1470" s="6" t="n">
        <v>2</v>
      </c>
      <c r="F1470" s="6" t="inlineStr">
        <is>
          <t>CN-H5</t>
        </is>
      </c>
      <c r="G1470" s="6" t="inlineStr">
        <is>
          <t>Dimensionar circuitos ou dispositivos eletricos de uso cotidiano.</t>
        </is>
      </c>
      <c r="H1470" s="6" t="inlineStr">
        <is>
          <t>Um estudante universitário comprou um aquecedor elétrico portátil para usar em seu quarto na república, onde a tensão elétrica é de 127 V. O rótulo do aparelho indica uma potência de 1500 W. Ele percebeu que, ao ligar o aquecedor, o disjuntor do circuito desarma constantemente. O disjuntor atual instalado é de 10 A. Para que o aquecedor funcione corretamente sem desarmar a proteção, qual deve ser a nova especificação do disjuntor, considerando os valores comerciais padrão (10 A, 15 A, 20 A, 25 A, 30 A)?</t>
        </is>
      </c>
      <c r="I1470" s="6" t="inlineStr">
        <is>
          <t>10 A</t>
        </is>
      </c>
      <c r="J1470" s="6" t="inlineStr">
        <is>
          <t>15 A</t>
        </is>
      </c>
      <c r="K1470" s="6" t="inlineStr">
        <is>
          <t>20 A</t>
        </is>
      </c>
      <c r="L1470" s="6" t="inlineStr">
        <is>
          <t>25 A</t>
        </is>
      </c>
      <c r="M1470" s="6" t="inlineStr">
        <is>
          <t>30 A</t>
        </is>
      </c>
      <c r="N1470" s="6" t="inlineStr">
        <is>
          <t>B</t>
        </is>
      </c>
      <c r="O1470" s="6" t="inlineStr">
        <is>
          <t>Para dimensionar o disjuntor correto, é necessário calcular a corrente elétrica (i) consumida pelo aquecedor utilizando a relação i = P / U, onde P é a potência (1500 W) e U é a tensão (127 V). O resultado é i = 1500 / 127 ≈ 11,8 A. O disjuntor deve suportar uma corrente ligeiramente superior à do aparelho para não cortar a energia durante o funcionamento normal. O disjuntor de 10 A é insuficiente, e o próximo valor comercial padrão capaz de suportar a carga de 11,8 A é o de 15 A. Esta questão avalia a habilidade CN-H5 ao exigir o dimensionamento de um dispositivo de proteção de circuito elétrico com base em parâmetros de uso cotidiano.</t>
        </is>
      </c>
      <c r="P1470" s="6" t="b">
        <v>1</v>
      </c>
      <c r="Q1470" s="6" t="n">
        <v>0</v>
      </c>
      <c r="R1470" s="6" t="n">
        <v>0</v>
      </c>
      <c r="S1470" s="6" t="n">
        <v>0.9069767441860465</v>
      </c>
      <c r="T1470" s="6" t="n">
        <v>10.66551546391753</v>
      </c>
      <c r="U1470" s="6" t="n">
        <v>4.8</v>
      </c>
      <c r="V1470" s="6" t="n">
        <v>5</v>
      </c>
      <c r="W1470" s="6" t="n">
        <v>5</v>
      </c>
      <c r="X1470" s="6" t="n">
        <v>4</v>
      </c>
      <c r="Y1470" s="6" t="n">
        <v>5</v>
      </c>
      <c r="Z1470" s="6" t="n">
        <v>5</v>
      </c>
      <c r="AA1470" s="6" t="inlineStr">
        <is>
          <t>O item apresenta excelente alinhamento com a habilidade-alvo CN-H5, pois demanda o cálculo da corrente elétrica e a escolha de um dispositivo de proteção (disjuntor) para um circuito de uso cotidiano, um processo de dimensionamento claro. Os objetos de conhecimento esperados (Fenômenos Elétricos e Magnéticos; Materiais, suas propriedades e usos) são perfeitamente adequados, pois a questão se baseia na lei de Ohm para potência e na função dos disjuntores como dispositivos de proteção. Os distratores são plausíveis: a alternativa A (10 A) corresponde ao valor do disjuntor original e representa um erro comum de não realizar o cálculo; as alternativas C, D e E (20 A, 25 A, 30 A) representam superdimensionamentos que, embora tecnicamente corretos, não são a solução mais adequada ou econômica, testando se o aluno entendeu o conceito de 'capacidade mínima necessária'. O item é perfeitamente adequado ao nível de Ensino Médio, pois envolve o uso direto da fórmula P = U * I, um conteúdo do currículo de Física. A aderência ao formato ENEM é máxima, pois apresenta um contexto realista, uma situação-problema comum, linguagem acessível e exige a aplicação de um conceito físico para resolver um problema prático.</t>
        </is>
      </c>
      <c r="AB1470" s="6" t="n">
        <v>5</v>
      </c>
      <c r="AC1470" s="6" t="n">
        <v>5</v>
      </c>
      <c r="AD1470" s="6" t="n">
        <v>5</v>
      </c>
      <c r="AE1470" s="6" t="n">
        <v>5</v>
      </c>
      <c r="AF1470" s="6" t="n">
        <v>5</v>
      </c>
      <c r="AG1470" s="6" t="n">
        <v>5</v>
      </c>
      <c r="AH1470" s="6" t="inlineStr">
        <is>
          <t>O item apresenta excelente alinhamento à habilidade CN-H5, pois exige do estudante o cálculo da corrente elétrica de um aparelho cotidiano (aquecedor) para selecionar o dispositivo de proteção (disjuntor) adequado. Os objetos de conhecimento (Fenômenos Elétricos) são corretamente mobilizados através da relação P = U . i. Os distratores são plausíveis, pois representam valores comerciais padrão: a opção A corresponde ao valor insuficiente (status quo), enquanto C, D e E representam a superdimensionação da proteção, erro comum na interpretação de segurança. O nível de dificuldade e o conteúdo são adequados ao Ensino Médio, e o formato segue rigorosamente o padrão do ENEM, com enunciado contextualizado e cinco alternativas.</t>
        </is>
      </c>
    </row>
    <row r="1471">
      <c r="A1471" s="6" t="inlineStr">
        <is>
          <t>704bbb4d-9f5d-4f23-94eb-11d4f0bd7b0a</t>
        </is>
      </c>
      <c r="B1471" s="6" t="inlineStr">
        <is>
          <t>sem_grafo</t>
        </is>
      </c>
      <c r="C1471" s="6" t="inlineStr">
        <is>
          <t>CN</t>
        </is>
      </c>
      <c r="D1471" s="6" t="inlineStr">
        <is>
          <t>Ciencias da Natureza e suas Tecnologias</t>
        </is>
      </c>
      <c r="E1471" s="6" t="n">
        <v>2</v>
      </c>
      <c r="F1471" s="6" t="inlineStr">
        <is>
          <t>CN-H5</t>
        </is>
      </c>
      <c r="G1471" s="6" t="inlineStr">
        <is>
          <t>Dimensionar circuitos ou dispositivos eletricos de uso cotidiano.</t>
        </is>
      </c>
      <c r="H1471" s="6" t="inlineStr">
        <is>
          <t>Durante a reforma de um banheiro, um eletricista deve instalar um chuveiro eletrico novo. O manual do aparelho indica que sua potencia nominal e de 5500 W e que ele deve ser ligado a uma rede de tensao de 220 V. Para garantir a seguranca da instalacao, o disjuntor deve suportar uma corrente eletrica superior a corrente de funcionamento do chuveiro. Considerando os valores comerciais padroes de disjuntores (20 A, 30 A, 40 A e 50 A), qual deve ser a escolha adequada do eletricista para esse circuito?</t>
        </is>
      </c>
      <c r="I1471" s="6" t="inlineStr">
        <is>
          <t>20 A</t>
        </is>
      </c>
      <c r="J1471" s="6" t="inlineStr">
        <is>
          <t>25 A</t>
        </is>
      </c>
      <c r="K1471" s="6" t="inlineStr">
        <is>
          <t>30 A</t>
        </is>
      </c>
      <c r="L1471" s="6" t="inlineStr">
        <is>
          <t>40 A</t>
        </is>
      </c>
      <c r="M1471" s="6" t="inlineStr">
        <is>
          <t>50 A</t>
        </is>
      </c>
      <c r="N1471" s="6" t="inlineStr">
        <is>
          <t>C</t>
        </is>
      </c>
      <c r="O1471" s="6" t="inlineStr">
        <is>
          <t>A habilidade CN-H5 exige o dimensionamento de dispositivos eletricos. Para encontrar o disjuntor correto, deve-se calcular a corrente (i) utilizada pelo chuveiro usando a relacao i = P / U. Substituindo os valores: i = 5500 W / 220 V = 25 A. O disjuntor deve ter uma capacidade ligeiramente superior a essa corrente para nao desarmar durante o uso, mas nao excessivamente alta para garantir protecao. Entre os padroes comerciais, o disjuntor de 30 A e o unico que atende ao requisito de ser superior a 25 A.</t>
        </is>
      </c>
      <c r="P1471" s="6" t="b">
        <v>1</v>
      </c>
      <c r="Q1471" s="6" t="n">
        <v>0.07894736842105263</v>
      </c>
      <c r="R1471" s="6" t="n">
        <v>0.6923076923076924</v>
      </c>
      <c r="S1471" s="6" t="n">
        <v>0.8636363636363636</v>
      </c>
      <c r="T1471" s="6" t="n">
        <v>12.16216326530613</v>
      </c>
      <c r="U1471" s="6" t="n">
        <v>4.8</v>
      </c>
      <c r="V1471" s="6" t="n">
        <v>5</v>
      </c>
      <c r="W1471" s="6" t="n">
        <v>5</v>
      </c>
      <c r="X1471" s="6" t="n">
        <v>4</v>
      </c>
      <c r="Y1471" s="6" t="n">
        <v>5</v>
      </c>
      <c r="Z1471" s="6" t="n">
        <v>5</v>
      </c>
      <c r="AA1471" s="6" t="inlineStr">
        <is>
          <t>O item apresenta excelente alinhamento com a habilidade CN-H5, pois exige o cálculo da corrente elétrica para o dimensionamento do disjuntor, uma tarefa prática de engenharia elétrica. Os objetos de conhecimento (fenômenos elétricos e materiais) são perfeitamente adequados e aplicados na resolução do problema. Os distratores são plausíveis: a alternativa A (20A) é um erro comum de subestimação, a D (40A) e E (50A) representam superdimensionamento, e a alternativa B (25A) é uma armadilha para quem não entende o conceito de 'superioridade' necessária para o disjuntor. O nível de complexidade é adequado para o Ensino Médio, envolvendo apenas a aplicação direta da lei de Ohm para potência. O formato segue rigorosamente o padrão ENEM, com um enunciado contextualizado, uma pergunta clara e alternativas que exigem análise crítica.</t>
        </is>
      </c>
      <c r="AB1471" s="6" t="n">
        <v>5</v>
      </c>
      <c r="AC1471" s="6" t="n">
        <v>5</v>
      </c>
      <c r="AD1471" s="6" t="n">
        <v>5</v>
      </c>
      <c r="AE1471" s="6" t="n">
        <v>5</v>
      </c>
      <c r="AF1471" s="6" t="n">
        <v>5</v>
      </c>
      <c r="AG1471" s="6" t="n">
        <v>5</v>
      </c>
      <c r="AH1471" s="6" t="inlineStr">
        <is>
          <t>O item avalia com excelência a habilidade CN-H5, pois exige o cálculo da corrente elétrica de um aparelho cotidiano (chuveiro) para dimensionar o dispositivo de segurança adequado (disjuntor). A utilização da relação P = U.i é apropriada para os objetos de conhecimento de Fenômenos Elétricos. Os distratores são bem construídos, especialmente a alternativa B (25 A), que representa o valor exato calculado, testando a atenção do aluno ao requisito de que o disjuntor deve suportar uma corrente *superior* à de funcionamento. O nível de dificuldade e a contextualização são perfeitamente adequados ao Ensino Médio e seguem rigorosamente o formato padrão de itens de Física do ENEM.</t>
        </is>
      </c>
    </row>
    <row r="1472">
      <c r="A1472" s="6" t="inlineStr">
        <is>
          <t>d2161a47-d874-4487-bedf-263ef90066e0</t>
        </is>
      </c>
      <c r="B1472" s="6" t="inlineStr">
        <is>
          <t>sem_grafo</t>
        </is>
      </c>
      <c r="C1472" s="6" t="inlineStr">
        <is>
          <t>CN</t>
        </is>
      </c>
      <c r="D1472" s="6" t="inlineStr">
        <is>
          <t>Ciencias da Natureza e suas Tecnologias</t>
        </is>
      </c>
      <c r="E1472" s="6" t="n">
        <v>2</v>
      </c>
      <c r="F1472" s="6" t="inlineStr">
        <is>
          <t>CN-H5</t>
        </is>
      </c>
      <c r="G1472" s="6" t="inlineStr">
        <is>
          <t>Dimensionar circuitos ou dispositivos eletricos de uso cotidiano.</t>
        </is>
      </c>
      <c r="H1472" s="6" t="inlineStr">
        <is>
          <t>Para aquecer um ambiente durante o inverno, um estudante utiliza um aquecedor elétrico portátil com potência nominal de 1500 W, conectado a uma tomada comum que fornece uma diferença de potencial de 127 V. Visando a segurança da instalação elétrica, ele precisa substituir o fusível antigo por um novo que suporte a corrente elétrica demandada pelo aparelho. Considerando os valores comerciais padrão de fusíveis disponíveis no mercado (5 A, 10 A, 15 A, 20 A, 25 A), qual deve ser a escolha mínima adequada para que o aquecedor funcione sem queimar o fusível?</t>
        </is>
      </c>
      <c r="I1472" s="6" t="inlineStr">
        <is>
          <t>5 A</t>
        </is>
      </c>
      <c r="J1472" s="6" t="inlineStr">
        <is>
          <t>10 A</t>
        </is>
      </c>
      <c r="K1472" s="6" t="inlineStr">
        <is>
          <t>15 A</t>
        </is>
      </c>
      <c r="L1472" s="6" t="inlineStr">
        <is>
          <t>20 A</t>
        </is>
      </c>
      <c r="M1472" s="6" t="inlineStr">
        <is>
          <t>25 A</t>
        </is>
      </c>
      <c r="N1472" s="6" t="inlineStr">
        <is>
          <t>C</t>
        </is>
      </c>
      <c r="O1472" s="6" t="inlineStr">
        <is>
          <t>A habilidade CN-H5 exige o dimensionamento de dispositivos elétricos. Para resolver a questão, deve-se calcular a corrente elétrica (i) percorrida pelo aquecedor utilizando a relação entre potência (P) e tensão (U): i = P / U. Substituindo os valores, tem-se i = 1500 / 127, que resulta em aproximadamente 11,8 A. Como o fusível deve ter uma capacidade suportável superior à corrente calculada para não interromper o funcionamento, e os valores comerciais são padronizados, o valor mínimo adequado é o de 15 A, pois o de 10 A seria insuficiente.</t>
        </is>
      </c>
      <c r="P1472" s="6" t="b">
        <v>1</v>
      </c>
      <c r="Q1472" s="6" t="n">
        <v>0.0425531914893617</v>
      </c>
      <c r="R1472" s="6" t="n">
        <v>1.636363636363636</v>
      </c>
      <c r="S1472" s="6" t="n">
        <v>0.9399999999999999</v>
      </c>
      <c r="T1472" s="6" t="n">
        <v>14.38648058252427</v>
      </c>
      <c r="U1472" s="6" t="n">
        <v>4.8</v>
      </c>
      <c r="V1472" s="6" t="n">
        <v>5</v>
      </c>
      <c r="W1472" s="6" t="n">
        <v>5</v>
      </c>
      <c r="X1472" s="6" t="n">
        <v>4</v>
      </c>
      <c r="Y1472" s="6" t="n">
        <v>5</v>
      </c>
      <c r="Z1472" s="6" t="n">
        <v>5</v>
      </c>
      <c r="AA1472" s="6" t="inlineStr">
        <is>
          <t>O item apresenta excelente alinhamento com a habilidade CN-H5, pois exige o cálculo da corrente elétrica para o dimensionamento correto de um componente de segurança (o fusível), aplicando diretamente o conhecimento sobre a relação entre potência, tensão e corrente. Os objetos de conhecimento esperados (Fenômenos Elétricos e Magnéticos; Materiais, suas propriedades e usos) são perfeitamente adequados, pois a questão aborda o fenômeno elétrico de dissipação de calor (potência) e a aplicação de um material de proteção (o fusível) em um circuito. Os distratores são plausíveis, pois a alternativa A (5A) representa um erro de cálculo ou subestimação, a B (10A) é o valor imediatamente inferior ao correto e pode ser uma escolha comum, e as D e E (20A e 25A) representam superdimensionamentos, que, embora seguras, não são a 'escolha mínima adequada'. A questão é perfeitamente adequada ao nível de Ensino Médio, pois envolve o uso de uma fórmula fundamental da eletricidade (P=U*i) e interpretação de dados de um aparelho de uso cotidiano. A aderência ao formato ENEM é máxima, pois se trata de um item de múltipla escolha com um enunciado contextualizado, que apresenta uma situação do cotidiano e exige a aplicação de conhecimentos da física para resolver um problema prático.</t>
        </is>
      </c>
      <c r="AB1472" s="6" t="n">
        <v>5</v>
      </c>
      <c r="AC1472" s="6" t="n">
        <v>5</v>
      </c>
      <c r="AD1472" s="6" t="n">
        <v>5</v>
      </c>
      <c r="AE1472" s="6" t="n">
        <v>5</v>
      </c>
      <c r="AF1472" s="6" t="n">
        <v>5</v>
      </c>
      <c r="AG1472" s="6" t="n">
        <v>5</v>
      </c>
      <c r="AH1472" s="6" t="inlineStr">
        <is>
          <t>O item apresenta excelente alinhamento à habilidade CN-H5, pois exige explicitamente o dimensionamento de um dispositivo de proteção (fusível) para um circuito elétrico cotidiano. A adequação aos objetos de conhecimento é plena, envolvendo fenômenos elétricos (relação entre potência, tensão e corrente). Os distratores são plausíveis e bem construídos, destacando-se a alternativa B (10 A), que serve como armadilha comum para alunos que calculam a corrente corretamente (~11,8 A) mas falham na interpretação de que o fusível deve suportar uma corrente superior à calculada, optando pelo valor mais próximo em vez do mínimo seguro. O nível de dificuldade é adequado ao Ensino Médio, exigindo domínio da fórmula P = U.i e interpretação de dados. O formato adere estritamente aos padrões do ENEM, com enunciado contextualizado, alternativas claras e única resposta correta.</t>
        </is>
      </c>
    </row>
    <row r="1473">
      <c r="A1473" s="6" t="inlineStr">
        <is>
          <t>fde5d2c3-eef9-44b5-88fa-e9eaaf349c86</t>
        </is>
      </c>
      <c r="B1473" s="6" t="inlineStr">
        <is>
          <t>sem_grafo</t>
        </is>
      </c>
      <c r="C1473" s="6" t="inlineStr">
        <is>
          <t>CN</t>
        </is>
      </c>
      <c r="D1473" s="6" t="inlineStr">
        <is>
          <t>Ciencias da Natureza e suas Tecnologias</t>
        </is>
      </c>
      <c r="E1473" s="6" t="n">
        <v>2</v>
      </c>
      <c r="F1473" s="6" t="inlineStr">
        <is>
          <t>CN-H6</t>
        </is>
      </c>
      <c r="G1473" s="6" t="inlineStr">
        <is>
          <t>Relacionar informacoes para compreender manuais de instalacao ou utilizacao de aparelhos, ou sistemas tecnologicos de uso comum.</t>
        </is>
      </c>
      <c r="H1473" s="6" t="inlineStr">
        <is>
          <t>O manual de instruções de um veículo híbrido esclarece o funcionamento do 'Sistema de Frenagem Regenerativa': 'Diferente dos carros convencionais que utilizam apenas atrito para parar, este veículo utiliza o motor elétrico para auxiliar na frenagem. Quando você tira o pé do acelerador ou pressiona o pedal de freio suavemente, o motor inverte sua função, atuando como um gerador que transforma a energia cinética do veículo em energia elétrica, a qual é armazenada na bateria. Frenagens bruscas ativam os freios a fricção convencionais, que dissipam energia na forma de calor.' Com base nas informações fornecidas pelo manual, qual estratégia de condução permite ao motorista maximizar a eficiência energética do veículo em um trânsito urbano com muitas paradas?</t>
        </is>
      </c>
      <c r="I1473" s="6" t="inlineStr">
        <is>
          <t>Acelerar rapidamente para atingir a velocidade desejada e frear bruscamente momentos antes do ponto de parada.</t>
        </is>
      </c>
      <c r="J1473" s="6" t="inlineStr">
        <is>
          <t>Manter o veículo em ponto morto (neutro) durante as desacelerações para reduzir o desgaste do motor.</t>
        </is>
      </c>
      <c r="K1473" s="6" t="inlineStr">
        <is>
          <t>Antecipar o fluxo do trânsito e desacelerar de forma progressiva, utilizando o freio motor ou o pedal de freio suavemente.</t>
        </is>
      </c>
      <c r="L1473" s="6" t="inlineStr">
        <is>
          <t>Manter velocidades elevadas constantemente para evitar o gasto de energia associado às acelerações.</t>
        </is>
      </c>
      <c r="M1473" s="6" t="inlineStr">
        <is>
          <t>Desativar o sistema de frenagem regenerativa para priorizar o uso dos freios mecânicos em situações de emergência.</t>
        </is>
      </c>
      <c r="N1473" s="6" t="inlineStr">
        <is>
          <t>C</t>
        </is>
      </c>
      <c r="O1473" s="6" t="inlineStr">
        <is>
          <t>A habilidade CN-H6 é avaliada ao exigir que o aluno leia e relacione as informações do manual de um sistema tecnológico (frenagem regenerativa) para determinar a forma correta de utilização. O texto explica que a recuperação de energia ocorre em desacelerações suaves ou ao tirar o pé do acelerador, enquanto frenagens bruscas desperdiçam energia como calor. Portanto, a alternativa C é a correta, pois propõe uma condução antecipada e suave, otimizando o sistema descrito.</t>
        </is>
      </c>
      <c r="P1473" s="6" t="b">
        <v>1</v>
      </c>
      <c r="Q1473" s="6" t="n">
        <v>0</v>
      </c>
      <c r="R1473" s="6" t="n">
        <v>0</v>
      </c>
      <c r="S1473" s="6" t="n">
        <v>0.7903225806451613</v>
      </c>
      <c r="T1473" s="6" t="n">
        <v>15.32881072026801</v>
      </c>
      <c r="U1473" s="6" t="n">
        <v>4.8</v>
      </c>
      <c r="V1473" s="6" t="n">
        <v>5</v>
      </c>
      <c r="W1473" s="6" t="n">
        <v>4</v>
      </c>
      <c r="X1473" s="6" t="n">
        <v>5</v>
      </c>
      <c r="Y1473" s="6" t="n">
        <v>5</v>
      </c>
      <c r="Z1473" s="6" t="n">
        <v>5</v>
      </c>
      <c r="AA1473" s="6" t="inlineStr">
        <is>
          <t>O item apresenta excelente alinhamento com a habilidade CN-H6, pois exige do candidato a leitura atenta e a compreensão de um trecho de manual de um sistema tecnológico (frenagem regenerativa) para tomar uma decisão prática de uso. A habilidade de relacionar as informações sobre a recuperação de energia em desacelerações suaves e o desperdício em frenagens bruscas é central para a resolução. Os objetos de conhecimento (Fenômenos Elétricos e Magnéticos; Materiais, suas propriedas e usos) são adequados, pois o sistema descrito envolve a conversão de energia cinética em elétrica (um fenômeno eletromagnético) e o armazenamento em bateria (um material com propriedades específicas). Os distratores são plausíveis e bem elaborados: a alternativa A representa uma prática comum em veículos convencionais, mas ineficiente aqui; a B reflete um mito de condução; a D é logicamente falha; e a E propõe uma ação contrária ao princípio do sistema. O nível de linguagem e o contexto (veículo híbrido, trânsito urbano) são perfeitamente adequados ao Ensino Médio. O formato, com enunciado baseado em um texto instrucional e múltipla escolha, segue estritamente o padrão do ENEM.</t>
        </is>
      </c>
      <c r="AB1473" s="6" t="n">
        <v>5</v>
      </c>
      <c r="AC1473" s="6" t="n">
        <v>5</v>
      </c>
      <c r="AD1473" s="6" t="n">
        <v>5</v>
      </c>
      <c r="AE1473" s="6" t="n">
        <v>5</v>
      </c>
      <c r="AF1473" s="6" t="n">
        <v>5</v>
      </c>
      <c r="AG1473" s="6" t="n">
        <v>5</v>
      </c>
      <c r="AH1473" s="6" t="inlineStr">
        <is>
          <t>O item apresenta um texto de manual de instruções de um sistema tecnológico (frenagem regenerativa), exigindo do aluno a leitura e interpretação das informações para inferir a forma correta de utilização (condução eficiente), o que está perfeitamente alinhado à habilidade CN-H6. Os objetos de conhecimento (fenômenos elétricos, transformação de energia) são adequados e mobilizados na resolução do problema. Os distratores são plausíveis, baseando-se em senso comum ou conhecimentos inadequados ao contexto específico (veículo híbrido). O nível de complexidade e a linguagem são compatíveis com o Ensino Médio, e o item segue rigorosamente o formato adotado pelo ENEM.</t>
        </is>
      </c>
    </row>
    <row r="1474">
      <c r="A1474" s="6" t="inlineStr">
        <is>
          <t>b841941c-01f5-4f26-a1bf-4a99694a717d</t>
        </is>
      </c>
      <c r="B1474" s="6" t="inlineStr">
        <is>
          <t>sem_grafo</t>
        </is>
      </c>
      <c r="C1474" s="6" t="inlineStr">
        <is>
          <t>CN</t>
        </is>
      </c>
      <c r="D1474" s="6" t="inlineStr">
        <is>
          <t>Ciencias da Natureza e suas Tecnologias</t>
        </is>
      </c>
      <c r="E1474" s="6" t="n">
        <v>2</v>
      </c>
      <c r="F1474" s="6" t="inlineStr">
        <is>
          <t>CN-H6</t>
        </is>
      </c>
      <c r="G1474" s="6" t="inlineStr">
        <is>
          <t>Relacionar informacoes para compreender manuais de instalacao ou utilizacao de aparelhos, ou sistemas tecnologicos de uso comum.</t>
        </is>
      </c>
      <c r="H1474" s="6" t="inlineStr">
        <is>
          <t>Uma família adquiriu um novo chuveiro elétrico para sua residência, que possui uma rede elétrica de 220 V. Eles optaram por um modelo de alta potência (5500 W) para garantir água quente durante o inverno. O manual de instalação do aparelho apresenta a seguinte tabela com as especificações técnicas de segurança:
Tensão (V) | Potência (W) | Bitola Mínima dos Condutores (mm²) | Corrente Nominal do Disjuntor (A)
127 | 3500 | 4,0 | 30
127 | 5500 | 6,0 | 40
220 | 3500 | 2,5 | 20
220 | 5500 | 4,0 | 30
Para que a instalação seja realizada de acordo com as normas de segurança e evite riscos de curto-circuito ou superaquecimento, qual combinação de fios e disjuntor deve ser utilizada?</t>
        </is>
      </c>
      <c r="I1474" s="6" t="inlineStr">
        <is>
          <t>Fios de 2,5 mm² e disjuntor de 20 A.</t>
        </is>
      </c>
      <c r="J1474" s="6" t="inlineStr">
        <is>
          <t>Fios de 4,0 mm² e disjuntor de 30 A.</t>
        </is>
      </c>
      <c r="K1474" s="6" t="inlineStr">
        <is>
          <t>Fios de 4,0 mm² e disjuntor de 40 A.</t>
        </is>
      </c>
      <c r="L1474" s="6" t="inlineStr">
        <is>
          <t>Fios de 6,0 mm² e disjuntor de 30 A.</t>
        </is>
      </c>
      <c r="M1474" s="6" t="inlineStr">
        <is>
          <t>Fios de 6,0 mm² e disjuntor de 40 A.</t>
        </is>
      </c>
      <c r="N1474" s="6" t="inlineStr">
        <is>
          <t>B</t>
        </is>
      </c>
      <c r="O1474" s="6" t="inlineStr">
        <is>
          <t>A questão exige o cruzamento de informações fornecidas no enunciado (tensão de 220 V e potência de 5500 W) com os dados apresentados na tabela do manual de instalação. Ao localizar a linha que corresponde a 220 V e 5500 W, verifica-se que a especificação técnica correta é o uso de condutores com bitola mínima de 4,0 mm² e um disjuntor de 30 A. Isso demonstra o domínio da habilidade CN-H6 de compreender manuais de instalação de aparelhos tecnológicos comuns.</t>
        </is>
      </c>
      <c r="P1474" s="6" t="b">
        <v>1</v>
      </c>
      <c r="Q1474" s="6" t="n">
        <v>0.01923076923076923</v>
      </c>
      <c r="R1474" s="6" t="n">
        <v>1</v>
      </c>
      <c r="S1474" s="6" t="n">
        <v>0.7123287671232876</v>
      </c>
      <c r="T1474" s="6" t="n">
        <v>10.61786290322581</v>
      </c>
      <c r="U1474" s="6" t="n">
        <v>4.8</v>
      </c>
      <c r="V1474" s="6" t="n">
        <v>5</v>
      </c>
      <c r="W1474" s="6" t="n">
        <v>5</v>
      </c>
      <c r="X1474" s="6" t="n">
        <v>4</v>
      </c>
      <c r="Y1474" s="6" t="n">
        <v>5</v>
      </c>
      <c r="Z1474" s="6" t="n">
        <v>5</v>
      </c>
      <c r="AA1474" s="6" t="inlineStr">
        <is>
          <t>O item apresenta excelente alinhamento com a habilidade CN-H6, pois exige que o aluno interprete e relacione informações de um manual de instalação (tabela técnica) para tomar uma decisão segura e correta. A habilidade de localizar os dados corretos (tensão e potência) na tabela e aplicá-los à situação prática é central. Os objetos de conhecimento (fenômenos elétricos e materiais) são perfeitamente adequados, pois a questão aborda diretamente a relação entre potência, tensão e corrente (P = V * I), e a importância da bitola do condutor (material) para suportar a corrente sem superaquecer. Os distratores são plausíveis, pois exploram erros comuns de interpretação: confusão entre as tensões (127V e 220V), confusão entre as potências (3500W e 5500W) e combinações incorretas de bitola e disjuntor. O nível de complexidade é adequado para o Ensino Médio, exigindo raciocínio lógico e aplicação de conceitos de física do cotidiano. O formato segue rigorosamente o padrão ENEM, com um enunciado contextualizado, uma tabela de dados e alternativas que exigem análise crítica.</t>
        </is>
      </c>
      <c r="AB1474" s="6" t="n">
        <v>5</v>
      </c>
      <c r="AC1474" s="6" t="n">
        <v>5</v>
      </c>
      <c r="AD1474" s="6" t="n">
        <v>5</v>
      </c>
      <c r="AE1474" s="6" t="n">
        <v>5</v>
      </c>
      <c r="AF1474" s="6" t="n">
        <v>5</v>
      </c>
      <c r="AG1474" s="6" t="n">
        <v>5</v>
      </c>
      <c r="AH1474" s="6" t="inlineStr">
        <is>
          <t>O item apresenta excelente alinhamento à habilidade CN-H6, pois exige do estudante a leitura e interpretação de uma tabela técnica presente em um manual de instalação para selecionar os componentes corretos (fios e disjuntor) com base nas especificações do aparelho (tensão e potência). Os objetos de conhecimento (Fenômenos Elétricos e Materiais) são contextualizados adequadamente através das grandezas elétricas e especificações dos condutores. Os distratores são plausíveis, pois derivam de leituras parciais ou incorretas da tabela (como utilizar a linha de 127V ou a potência de 3500W), simulando erros comuns de interpretação. O nível de dificuldade é adequado ao Ensino Médio, focando na competência leitora e funcionalidade tecnológica sem exigir cálculos complexos, o que é típico de itens de interpretação de manuais no ENEM. O formato segue rigorosamente o padrão da prova, com enunciado contextualizado, estímulo em tabela e cinco alternativas.</t>
        </is>
      </c>
    </row>
    <row r="1475">
      <c r="A1475" s="6" t="inlineStr">
        <is>
          <t>13d535c8-91d5-4f15-97eb-e60c3fa88e7d</t>
        </is>
      </c>
      <c r="B1475" s="6" t="inlineStr">
        <is>
          <t>sem_grafo</t>
        </is>
      </c>
      <c r="C1475" s="6" t="inlineStr">
        <is>
          <t>CN</t>
        </is>
      </c>
      <c r="D1475" s="6" t="inlineStr">
        <is>
          <t>Ciencias da Natureza e suas Tecnologias</t>
        </is>
      </c>
      <c r="E1475" s="6" t="n">
        <v>2</v>
      </c>
      <c r="F1475" s="6" t="inlineStr">
        <is>
          <t>CN-H6</t>
        </is>
      </c>
      <c r="G1475" s="6" t="inlineStr">
        <is>
          <t>Relacionar informacoes para compreender manuais de instalacao ou utilizacao de aparelhos, ou sistemas tecnologicos de uso comum.</t>
        </is>
      </c>
      <c r="H1475" s="6" t="inlineStr">
        <is>
          <t>Uma família decide instalar um sistema de aquecimento solar para reduzir o consumo de energia elétrica em sua residência, que se localiza na cidade de São Paulo (latitude aproximada de 23° S). O manual de instalação do equipamento apresenta as seguintes instruções para o posicionamento das placas coletoras:
I. Orientação: As placas devem ser voltadas para o Norte geográfico (no hemisfério sul) para maximizar a captação da radiação solar ao longo do dia.
II. Inclinação: O ângulo de inclinação das placas em relação ao plano horizontal deve ser ajustado conforme a estação do ano. Para uso anual, recomenda-se um ângulo igual à latitude local. Para priorizar o desempenho no inverno, deve-se somar 10° à latitude. Para priorizar o desempenho no verão, deve-se subtrair 10° da latitude.
Considerando que a família deseja otimizar o sistema para o aquecimento de água durante o inverno, qual deve ser o ângulo de inclinação das placas coletoras instaladas?</t>
        </is>
      </c>
      <c r="I1475" s="6" t="inlineStr">
        <is>
          <t>13°</t>
        </is>
      </c>
      <c r="J1475" s="6" t="inlineStr">
        <is>
          <t>23°</t>
        </is>
      </c>
      <c r="K1475" s="6" t="inlineStr">
        <is>
          <t>33°</t>
        </is>
      </c>
      <c r="L1475" s="6" t="inlineStr">
        <is>
          <t>45°</t>
        </is>
      </c>
      <c r="M1475" s="6" t="inlineStr">
        <is>
          <t>67°</t>
        </is>
      </c>
      <c r="N1475" s="6" t="inlineStr">
        <is>
          <t>C</t>
        </is>
      </c>
      <c r="O1475" s="6" t="inlineStr">
        <is>
          <t>A questão exige a habilidade CN-H6, pois o estudante deve extrair e relacionar informações do manual de instalação (instruções de inclinação para o inverno) com os dados contextuais (latitude de São Paulo). O manual especifica que, para o inverno, o ângulo é a latitude local mais 10°. Logo, 23° + 10° = 33°.</t>
        </is>
      </c>
      <c r="P1475" s="6" t="b">
        <v>1</v>
      </c>
      <c r="Q1475" s="6" t="n">
        <v>0</v>
      </c>
      <c r="R1475" s="6" t="n">
        <v>0</v>
      </c>
      <c r="S1475" s="6" t="n">
        <v>0.7640449438202247</v>
      </c>
      <c r="T1475" s="6" t="n">
        <v>12.98957805907173</v>
      </c>
      <c r="U1475" s="6" t="n">
        <v>4.8</v>
      </c>
      <c r="V1475" s="6" t="n">
        <v>5</v>
      </c>
      <c r="W1475" s="6" t="n">
        <v>5</v>
      </c>
      <c r="X1475" s="6" t="n">
        <v>4</v>
      </c>
      <c r="Y1475" s="6" t="n">
        <v>5</v>
      </c>
      <c r="Z1475" s="6" t="n">
        <v>5</v>
      </c>
      <c r="AA1475" s="6" t="inlineStr">
        <is>
          <t>O item apresenta excelente alinhamento com a habilidade CN-H6, pois exige do estudante a leitura e a correlação de informações de um manual técnico (orientação e inclinação) com um dado contextual (latitude de São Paulo) para resolver um problema prático. Os objetos de conhecimento esperados (Fenômenos Elétricos e Magnéticos; Materiais, suas propriedades e usos) são adequados, pois o sistema de aquecimento solar se baseia no fenômeno da captação de energia solar e na aplicação de materiais específicos. Os distratores são plausíveis, pois representam possíveis erros de cálculo (subtrair a latitude, usar a latitude diretamente) ou o uso de regras para outras estações ou hemisférios, exigindo atenção do estudante. O nível de complexidade é adequado para o Ensino Médio, envolvendo interpretação de texto e aplicação de uma regra matemática simples. O formato segue rigorosamente as características do ENEM, com um enunciado contextualizado, baseado em um documento (manual), e alternativas que exigem análise crítica.</t>
        </is>
      </c>
      <c r="AB1475" s="6" t="n">
        <v>4.4</v>
      </c>
      <c r="AC1475" s="6" t="n">
        <v>5</v>
      </c>
      <c r="AD1475" s="6" t="n">
        <v>3</v>
      </c>
      <c r="AE1475" s="6" t="n">
        <v>4</v>
      </c>
      <c r="AF1475" s="6" t="n">
        <v>5</v>
      </c>
      <c r="AG1475" s="6" t="n">
        <v>5</v>
      </c>
      <c r="AH1475" s="6" t="inlineStr">
        <is>
          <t>O item está perfeitamente alinhado à habilidade CN-H6, pois exige a leitura e interpretação de um manual de instalação para tomar uma decisão prática. A estrutura, a linguagem e o contexto socioambiental seguem rigorosamente o formato do ENEM (d5), e o nível de exigência cognitiva é adequado ao Ensino Médio (d4). Os distratores A e B são excelentes, pois correspondem a outras instruções presentes no texto (verão e uso anual), testando a atenção do estudante (d3). No entanto, a nota para objetos de conhecimento é reduzida (d2) porque o item aborda conceitos de astronomia/geografia (latitude) e termodinâmica (radiação solar), não contemplando os objetos de conhecimento especificados no prompt (Fenômenos Elétricos e Magnéticos, Materiais e suas propriedades).</t>
        </is>
      </c>
    </row>
    <row r="1476">
      <c r="A1476" s="6" t="inlineStr">
        <is>
          <t>761eafc2-d23b-436a-9a7e-e87ed93fb5c5</t>
        </is>
      </c>
      <c r="B1476" s="6" t="inlineStr">
        <is>
          <t>sem_grafo</t>
        </is>
      </c>
      <c r="C1476" s="6" t="inlineStr">
        <is>
          <t>CN</t>
        </is>
      </c>
      <c r="D1476" s="6" t="inlineStr">
        <is>
          <t>Ciencias da Natureza e suas Tecnologias</t>
        </is>
      </c>
      <c r="E1476" s="6" t="n">
        <v>2</v>
      </c>
      <c r="F1476" s="6" t="inlineStr">
        <is>
          <t>CN-H6</t>
        </is>
      </c>
      <c r="G1476" s="6" t="inlineStr">
        <is>
          <t>Relacionar informacoes para compreender manuais de instalacao ou utilizacao de aparelhos, ou sistemas tecnologicos de uso comum.</t>
        </is>
      </c>
      <c r="H1476" s="6" t="inlineStr">
        <is>
          <t>João adquiriu um novo condicionador de ar para seu quarto e precisa configurar o controle remoto para o funcionamento no modo "Sleep" (dormir), que ajusta a temperatura automaticamente durante a noite para economizar energia. Ele consultou o manual do usuário, que apresenta o seguinte procedimento:
1. Pressione o botão "Liga/Desliga" para iniciar o aparelho.
2. Selecione a temperatura desejada usando as setas "+" e "-".
3. Pressione o botão "Mode" até que o ícone de um "Lua" apareça no visor.
4. Em seguida, pressione o botão "Sleep" para ativar a função.
5. O aparelho emitirá dois bipes curtos confirmando a ativação.
João seguiu os passos, mas, ao final, o aparelho emitiu um bip longo e o ícone de "Lua" não apareceu. Analisando suas ações, ele percebeu que, após selecionar a temperatura, ele pressionou o botão "Fan" (ventilação) em vez do botão "Mode".
Para corrigir o erro e ativar corretamente o modo "Sleep", qual deve ser a próxima ação de João?</t>
        </is>
      </c>
      <c r="I1476" s="6" t="inlineStr">
        <is>
          <t>Pressionar o botão "Mode" até o ícone da "Lua" aparecer e, em seguida, apertar "Sleep".</t>
        </is>
      </c>
      <c r="J1476" s="6" t="inlineStr">
        <is>
          <t>Desligar o aparelho e reiniciar o processo desde o passo 1, pois o erro reiniciou o sistema.</t>
        </is>
      </c>
      <c r="K1476" s="6" t="inlineStr">
        <is>
          <t>Aumentar a temperatura em 2 graus e pressionar "Sleep" imediatamente.</t>
        </is>
      </c>
      <c r="L1476" s="6" t="inlineStr">
        <is>
          <t>Pressionar o botão "Fan" novamente para cancelar a ventilação e aguardar o modo automático.</t>
        </is>
      </c>
      <c r="M1476" s="6" t="inlineStr">
        <is>
          <t>Manter a configuração atual, pois o bip longo indica que o modo "Sleep" foi ativado silenciosamente.</t>
        </is>
      </c>
      <c r="N1476" s="6" t="inlineStr">
        <is>
          <t>A</t>
        </is>
      </c>
      <c r="O1476" s="6" t="inlineStr">
        <is>
          <t>A questão exige a leitura e interpretação do manual de instruções fornecido para identificar onde ocorreu o erro no processo sequencial (passo 3) e determinar a ação corretiva. O manual instrui que, após a temperatura, deve-se pressionar "Mode" para selecionar o ícone da "Lua" e então "Sleep". A alternativa A descreve exatamente o cumprimento dessas instruções para corrigir o desvio cometido ao apertar "Fan".</t>
        </is>
      </c>
      <c r="P1476" s="6" t="b">
        <v>1</v>
      </c>
      <c r="Q1476" s="6" t="n">
        <v>0</v>
      </c>
      <c r="R1476" s="6" t="n">
        <v>0</v>
      </c>
      <c r="S1476" s="6" t="n">
        <v>0.7013888888888888</v>
      </c>
      <c r="T1476" s="6" t="n">
        <v>10.45</v>
      </c>
      <c r="U1476" s="6" t="n">
        <v>4.4</v>
      </c>
      <c r="V1476" s="6" t="n">
        <v>5</v>
      </c>
      <c r="W1476" s="6" t="n">
        <v>3</v>
      </c>
      <c r="X1476" s="6" t="n">
        <v>4</v>
      </c>
      <c r="Y1476" s="6" t="n">
        <v>5</v>
      </c>
      <c r="Z1476" s="6" t="n">
        <v>5</v>
      </c>
      <c r="AA1476" s="6" t="inlineStr">
        <is>
          <t>O item apresenta excelente alinhamento com a habilidade-alvo (CN-H6), pois demanda do estudante a leitura, compreensão e aplicação de um procedimento de um manual de um aparelho tecnico. A situacao-problema, um erro de execucao, exige que o candidato retome o fluxo de instrucoes na etapa correta, demonstrando uma compreensão funcional do texto. Os objetos de conhecimento (Fenomenos Eletricos e Magneticos; Materiais, suas propriedades e usos) sao apenas tangencialmente relacionados, pois o item nao explora os principios fisicos por tras do aparelho, mas sim a interface de controle. No entanto, a referencia a 'sistemas tecnologicos de uso comum' justifica a inclusao desses objetos de forma ampla. Os distratores sao plausiveis e exploram erros comuns de interpretacao: a alternativa B sugere uma reinicializacao desnecessaria (comportamento comum em sistemas tecnologicos), a C e D propoem solucoes logicamente inconsistentes com o procedimento, e a E interpreta um sinal de erro (bip longo) como uma confirmacao, o que e um engano tipico. O nivel de complexidade e adequado ao Ensino Medio, exigindo atencao a detalhes e sequencia logica, sem conhecimento tecnico aprofundado. O formato segue rigorosamente o padrao ENEM, com enunciado contextualizado, situacao-problema, alternativas de multipla escolha e gabarito com justificativa.</t>
        </is>
      </c>
      <c r="AB1476" s="6" t="n">
        <v>3.2</v>
      </c>
      <c r="AC1476" s="6" t="n">
        <v>5</v>
      </c>
      <c r="AD1476" s="6" t="n">
        <v>1</v>
      </c>
      <c r="AE1476" s="6" t="n">
        <v>4</v>
      </c>
      <c r="AF1476" s="6" t="n">
        <v>2</v>
      </c>
      <c r="AG1476" s="6" t="n">
        <v>4</v>
      </c>
      <c r="AH1476" s="6" t="inlineStr">
        <is>
          <t>O item está perfeitamente alinhado à habilidade CN-H6, pois exige a leitura e interpretação de um manual de instruções para corrigir um procedimento de uso. Contudo, a adequação aos objetos de conhecimento esperados é muito baixa (nota 1), pois a questão não aborda 'Fenômenos Elétricos e Magnéticos' ou propriedades dos materiais, sendo puramente procedimental e desprovida de conteúdo científico conceitual. Os distratores são plausíveis (nota 4), representando reações comuns diante de erros de operação. A adequação ao nível de escolaridade é insuficiente (nota 2), pois a complexidade cognitiva exigida é elementar, assemelhando-se a tarefas dos anos finais do Ensino Fundamental. O formato adere ao padrão ENEM (nota 4), apesar da superficialidade do conteúdo.</t>
        </is>
      </c>
    </row>
    <row r="1477">
      <c r="A1477" s="6" t="inlineStr">
        <is>
          <t>63149423-9286-454d-a710-60627bccb63c</t>
        </is>
      </c>
      <c r="B1477" s="6" t="inlineStr">
        <is>
          <t>sem_grafo</t>
        </is>
      </c>
      <c r="C1477" s="6" t="inlineStr">
        <is>
          <t>CN</t>
        </is>
      </c>
      <c r="D1477" s="6" t="inlineStr">
        <is>
          <t>Ciencias da Natureza e suas Tecnologias</t>
        </is>
      </c>
      <c r="E1477" s="6" t="n">
        <v>2</v>
      </c>
      <c r="F1477" s="6" t="inlineStr">
        <is>
          <t>CN-H6</t>
        </is>
      </c>
      <c r="G1477" s="6" t="inlineStr">
        <is>
          <t>Relacionar informacoes para compreender manuais de instalacao ou utilizacao de aparelhos, ou sistemas tecnologicos de uso comum.</t>
        </is>
      </c>
      <c r="H1477" s="6" t="inlineStr">
        <is>
          <t>Carlos acabou de adquirir um roteador Wi-Fi para sua casa e está seguindo o manual de instalação para configurar o acesso à internet. O manual apresenta uma tabela com o significado das luzes indicadoras (LEDs) no painel do aparelho:
- LED PWR (Alimentação): Aceso (Verde) = Aparelho ligado; Apagado = Sem energia.
- LED WAN (Internet): Aceso (Verde) = Internet conectada; Piscando (Verde) = Tráfego de dados; Aceso (Vermelho) = Sem sinal de internet ou cabo desconectado.
- LED WLAN (Wi-Fi): Aceso (Verde) = Rede Wi-Fi ativa; Piscando (Verde) = Transmitindo dados.
Após conectar todos os cabos, Carlos observa que o LED PWR está aceso (verde), o LED WAN está aceso (vermelho) e o LED WLAN está apagado. Com base nessas informações e no manual, qual é a ação que Carlos deve realizar para resolver o problema?</t>
        </is>
      </c>
      <c r="I1477" s="6" t="inlineStr">
        <is>
          <t>Verificar se o roteador está ligado na tomada, pois o aparelho está sem energia.</t>
        </is>
      </c>
      <c r="J1477" s="6" t="inlineStr">
        <is>
          <t>Reiniciar o computador, pois o tráfego de dados está congestionado.</t>
        </is>
      </c>
      <c r="K1477" s="6" t="inlineStr">
        <is>
          <t>Verificar a conexão do cabo de rede que vem da operadora na porta WAN, pois o sinal de internet não está chegando.</t>
        </is>
      </c>
      <c r="L1477" s="6" t="inlineStr">
        <is>
          <t>Ativar a rede Wi-Fi nas configurações do navegador, pois o sinal wireless está desativado.</t>
        </is>
      </c>
      <c r="M1477" s="6" t="inlineStr">
        <is>
          <t>Aguardar alguns minutos, pois o aparelho está transmitindo dados e logo a luz ficará verde.</t>
        </is>
      </c>
      <c r="N1477" s="6" t="inlineStr">
        <is>
          <t>C</t>
        </is>
      </c>
      <c r="O1477" s="6" t="inlineStr">
        <is>
          <t>A questão exige a habilidade de relacionar as informações visuais (estado dos LEDs) com as descrições técnicas fornecidas no manual (legenda) para diagnosticar o funcionamento de um sistema tecnológico. O LED PWR verde descarta a falta de energia (Alternativa A). O LED WAN vermelho indica explicitamente 'Sem sinal de internet ou cabo desconectado', o que aponta para um problema na conexão física com a operadora, validando a Alternativa C. As outras alternativas não correspondem à interpretação correta dos códigos apresentados no manual.</t>
        </is>
      </c>
      <c r="P1477" s="6" t="b">
        <v>1</v>
      </c>
      <c r="Q1477" s="6" t="n">
        <v>0</v>
      </c>
      <c r="R1477" s="6" t="n">
        <v>0</v>
      </c>
      <c r="S1477" s="6" t="n">
        <v>0.54421768707483</v>
      </c>
      <c r="T1477" s="6" t="n">
        <v>12.42627362736274</v>
      </c>
      <c r="U1477" s="6" t="n">
        <v>4.8</v>
      </c>
      <c r="V1477" s="6" t="n">
        <v>5</v>
      </c>
      <c r="W1477" s="6" t="n">
        <v>4</v>
      </c>
      <c r="X1477" s="6" t="n">
        <v>5</v>
      </c>
      <c r="Y1477" s="6" t="n">
        <v>5</v>
      </c>
      <c r="Z1477" s="6" t="n">
        <v>5</v>
      </c>
      <c r="AA1477" s="6" t="inlineStr">
        <is>
          <t>O item apresenta excelente alinhamento com a habilidade-alvo (CN-H6), pois exige que o estudante interprete um manual técnico (a tabela de LEDs) para diagnosticar um problema em um sistema tecnológico de uso comum (roteador Wi-Fi). A habilidade de relacionar o estado dos LEDs (informações visuais) com as descrições do manual (informações textuais) é central para a resolução. Os objetos de conhecimento (Fenômenos Elétricos e Magnéticos; Materiais, suas propriedades e usos) são adequados, pois o roteador é um dispositivo eletrônico que opera com sinais elétricos e de rádio (Wi-Fi), embora o foco principal seja a interpretação de instruções do que o conhecimento profundo dos fenômenos. Os distratores são plausíveis e bem elaborados: a alternativa A explora uma interpretação literal mas incorreta do LED PWR; a B sugere uma solução genérica para problemas de rede; a D confunde a ativação da rede no roteador com uma configuração no computador; a E interpreta incorretamente o piscar do LED. O nível de escolaridade é adequado, pois o cenário e a linguagem são acessíveis a um estudante do Ensino Médio. A aderência ao formato ENEM é perfeita, com um contexto do cotidiano tecnológico, uma tabela de informações a ser interpretada e alternativas que exigem análise crítica e não memorização.</t>
        </is>
      </c>
      <c r="AB1477" s="6" t="n">
        <v>5</v>
      </c>
      <c r="AC1477" s="6" t="n">
        <v>5</v>
      </c>
      <c r="AD1477" s="6" t="n">
        <v>5</v>
      </c>
      <c r="AE1477" s="6" t="n">
        <v>5</v>
      </c>
      <c r="AF1477" s="6" t="n">
        <v>5</v>
      </c>
      <c r="AG1477" s="6" t="n">
        <v>5</v>
      </c>
      <c r="AH1477" s="6" t="inlineStr">
        <is>
          <t>O item apresenta excelente alinhamento à habilidade CN-H6, pois exige a leitura e interpretação de um manual (tabela de LEDs) para diagnosticar o funcionamento de um sistema tecnológico (roteador). Os objetos de conhecimento são adequados ao contexto de fenômenos elétricos e sistemas tecnológicos. Os distratores são plausíveis, explorando erros comuns de interpretação ou desconsideração das informações fornecidas no enunciado. O nível de dificuldade e a linguagem são apropriados para o Ensino Médio, e o formato segue rigorosamente as normas do ENEM.</t>
        </is>
      </c>
    </row>
    <row r="1478">
      <c r="A1478" s="6" t="inlineStr">
        <is>
          <t>339de6e2-3d2b-4c97-8c82-dd3cbfe1e99c</t>
        </is>
      </c>
      <c r="B1478" s="6" t="inlineStr">
        <is>
          <t>sem_grafo</t>
        </is>
      </c>
      <c r="C1478" s="6" t="inlineStr">
        <is>
          <t>CN</t>
        </is>
      </c>
      <c r="D1478" s="6" t="inlineStr">
        <is>
          <t>Ciencias da Natureza e suas Tecnologias</t>
        </is>
      </c>
      <c r="E1478" s="6" t="n">
        <v>2</v>
      </c>
      <c r="F1478" s="6" t="inlineStr">
        <is>
          <t>CN-H7</t>
        </is>
      </c>
      <c r="G1478" s="6" t="inlineStr">
        <is>
          <t>Selecionar testes de controle, parametros ou criterios para a comparacao de materiais e produtos, tendo em vista a defesa do consumidor, a saude do trabalhador ou a qualidade de vida.</t>
        </is>
      </c>
      <c r="H1478" s="6" t="inlineStr">
        <is>
          <t>Uma empresa de fabricacao de moveis planeja lancar uma linha de colchoes infantis e precisa garantir que os materiais utilizados sejam seguros e confortaveis, visando a defesa do consumidor e a qualidade de vida. Para comparar diferentes espumas sinteticas disponiveis no mercado, a equipe de controle de qualidade definiu que o material escolhido deve oferecer baixa resistencia a passagem do ar e alta capacidade de retornar a forma original apos a compressao. Esses parametros sao essenciais para evitar o superaquecimento da crianca e garantir a durabilidade do produto. Qual teste de controle deve ser realizado para verificar se a espuma atende a esses criterios?</t>
        </is>
      </c>
      <c r="I1478" s="6" t="inlineStr">
        <is>
          <t>Medicao da densidade absoluta da espuma para garantir que o colchao seja pesado o suficiente.</t>
        </is>
      </c>
      <c r="J1478" s="6" t="inlineStr">
        <is>
          <t>Analise da combustibilidade do material para verificar a resistencia ao fogo em situacoes de incendio.</t>
        </is>
      </c>
      <c r="K1478" s="6" t="inlineStr">
        <is>
          <t>Ensaio de compressao e resiliencia para avaliar a deformacao e a capacidade de retorno a forma original.</t>
        </is>
      </c>
      <c r="L1478" s="6" t="inlineStr">
        <is>
          <t>Teste de absorcao de agua para medir a quantidade de liquido retido nas camadas internas do colchao.</t>
        </is>
      </c>
      <c r="M1478" s="6" t="inlineStr">
        <is>
          <t>Verificacao da condutividade termica para isolar totalmente o calor corporal da crianca durante o sono.</t>
        </is>
      </c>
      <c r="N1478" s="6" t="inlineStr">
        <is>
          <t>C</t>
        </is>
      </c>
      <c r="O1478" s="6" t="inlineStr">
        <is>
          <t>A habilidade CN-H7 exige a selecao de criterios para comparacao de materiais visando a qualidade de vida e defesa do consumidor. O enunciado destaca a necessidade de conforto (evitar superaquecimento) e durabilidade (retorno a forma). O teste de compressao e resiliencia (Alternativa C) e o parametro tecnico adequado para medir a capacidade do material de voltar a sua forma original apos ser comprimido, garantindo a durabilidade e o suporte ergonomico necessarios para a saude e qualidade de vida do usuario.</t>
        </is>
      </c>
      <c r="P1478" s="6" t="b">
        <v>1</v>
      </c>
      <c r="Q1478" s="6" t="n">
        <v>0.02127659574468085</v>
      </c>
      <c r="R1478" s="6" t="n">
        <v>1.15702479338843</v>
      </c>
      <c r="S1478" s="6" t="n">
        <v>0.8468468468468469</v>
      </c>
      <c r="T1478" s="6" t="n">
        <v>15.81103825136612</v>
      </c>
      <c r="U1478" s="6" t="n">
        <v>4.8</v>
      </c>
      <c r="V1478" s="6" t="n">
        <v>5</v>
      </c>
      <c r="W1478" s="6" t="n">
        <v>5</v>
      </c>
      <c r="X1478" s="6" t="n">
        <v>4</v>
      </c>
      <c r="Y1478" s="6" t="n">
        <v>5</v>
      </c>
      <c r="Z1478" s="6" t="n">
        <v>5</v>
      </c>
      <c r="AA1478" s="6" t="inlineStr">
        <is>
          <t>O item apresenta excelente alinhamento com a habilidade CN-H7, pois descreve um cenário real (defesa do consumidor, qualidade de vida) e exige a seleção de um teste de controle (compressão e resiliência) e parâmetros (baixa resistência ao ar, alta capacidade de retorno) para comparar materiais (espumas sintéticas), visando garantir o conforto e a durabilidade do produto. Os objetos de conhecimento esperados (Fenômenos Elétricos e Magnéticos; Materiais, suas propriedades e usos) são perfeitamente adequados, pois o item se aprofunda nas propriedades mecânicas dos materiais. Os distratores são plausíveis, pois cada um testa uma propriedade relevante para um colchão (densidade, combustibilidade, absorção de água, condutividade térmica), mas apenas um deles (C) atende diretamente aos critérios de conforto e durabilidade explicitados no enunciado. O nível de linguagem e a complexidade do problema são apropriados para o Ensino Médio. A estrutura do item, com enunciado contextualizado, alternativas e gabarito com justificativa, segue rigorosamente o formato padrão do ENEM.</t>
        </is>
      </c>
      <c r="AB1478" s="6" t="n">
        <v>5</v>
      </c>
      <c r="AC1478" s="6" t="n">
        <v>5</v>
      </c>
      <c r="AD1478" s="6" t="n">
        <v>5</v>
      </c>
      <c r="AE1478" s="6" t="n">
        <v>5</v>
      </c>
      <c r="AF1478" s="6" t="n">
        <v>5</v>
      </c>
      <c r="AG1478" s="6" t="n">
        <v>5</v>
      </c>
      <c r="AH1478" s="6" t="inlineStr">
        <is>
          <t>O item apresenta excelente alinhamento à habilidade CN-H7, pois exige do estudante a seleção de um teste de controle específico (ensaio de compressão e resiliência) baseado em critérios predefinidos de qualidade e conforto (retorno à forma original), contextualizados na defesa do consumidor. Os objetos de conhecimento 'Materiais, suas propriedades e usos' são adequadamente explorados através da análise das propriedades físicas da espuma. Os distratores são plausíveis, pois remetem a outras propriedades físicas relevantes (densidade, combustibilidade, absorção, condutividade), exigindo que o aluno discrimine a propriedade solicitada no enunciado. O nível de exigência é compatível com o Ensino Médio, e o formato segue rigorosamente o padrão do ENEM, com enunciado contextualizado e alternativas bem formuladas.</t>
        </is>
      </c>
    </row>
    <row r="1479">
      <c r="A1479" s="6" t="inlineStr">
        <is>
          <t>3490e5d6-8439-4dcd-8a41-fa3a4568c13a</t>
        </is>
      </c>
      <c r="B1479" s="6" t="inlineStr">
        <is>
          <t>sem_grafo</t>
        </is>
      </c>
      <c r="C1479" s="6" t="inlineStr">
        <is>
          <t>CN</t>
        </is>
      </c>
      <c r="D1479" s="6" t="inlineStr">
        <is>
          <t>Ciencias da Natureza e suas Tecnologias</t>
        </is>
      </c>
      <c r="E1479" s="6" t="n">
        <v>2</v>
      </c>
      <c r="F1479" s="6" t="inlineStr">
        <is>
          <t>CN-H7</t>
        </is>
      </c>
      <c r="G1479" s="6" t="inlineStr">
        <is>
          <t>Selecionar testes de controle, parametros ou criterios para a comparacao de materiais e produtos, tendo em vista a defesa do consumidor, a saude do trabalhador ou a qualidade de vida.</t>
        </is>
      </c>
      <c r="H1479" s="6" t="inlineStr">
        <is>
          <t>A Agência Nacional de Vigilância Sanitária (Anvisa) realizou um estudo sobre a segurança de panelas antiaderentes, alertando que alguns revestimentos podem liberar compostos tóxicos se submetidos a temperaturas muito elevadas. Um consumidor, ao comparar diferentes marcas de panelas no supermercado, deseja garantir a saúde de sua família escolhendo o produto mais seguro. Para avaliar a qualidade do material em relação ao risco de contaminação dos alimentos, qual critério técnico deve ser priorizado na escolha?</t>
        </is>
      </c>
      <c r="I1479" s="6" t="inlineStr">
        <is>
          <t>A cor e o brilho do esmalte externo da panela.</t>
        </is>
      </c>
      <c r="J1479" s="6" t="inlineStr">
        <is>
          <t>A temperatura máxima de resistência térmica do revestimento interno.</t>
        </is>
      </c>
      <c r="K1479" s="6" t="inlineStr">
        <is>
          <t>O peso total da panela para garantir maior durabilidade.</t>
        </is>
      </c>
      <c r="L1479" s="6" t="inlineStr">
        <is>
          <t>O tipo de material do cabo, que deve ser preferencialmente de plástico.</t>
        </is>
      </c>
      <c r="M1479" s="6" t="inlineStr">
        <is>
          <t>O preço do produto, considerando que marcas mais caras são sempre mais seguras.</t>
        </is>
      </c>
      <c r="N1479" s="6" t="inlineStr">
        <is>
          <t>B</t>
        </is>
      </c>
      <c r="O1479" s="6" t="inlineStr">
        <is>
          <t>A habilidade CN-H7 exige a seleção de parâmetros para comparação de materiais visando a defesa do consumidor. Neste contexto, o risco é a liberação de substâncias tóxicas por superaquecimento. Portanto, o parâmetro técnico relevante é a temperatura de resistência do revestimento (alternativa B), pois garante que o material não se decompõe durante o cozimento, protegendo a saúde do usuário. As outras alternativas focam em aspectos estéticos, mecânicos ou econômicos que não atacam diretamente o problema químico de contaminação.</t>
        </is>
      </c>
      <c r="P1479" s="6" t="b">
        <v>1</v>
      </c>
      <c r="Q1479" s="6" t="n">
        <v>0</v>
      </c>
      <c r="R1479" s="6" t="n">
        <v>0</v>
      </c>
      <c r="S1479" s="6" t="n">
        <v>0.9090909090909091</v>
      </c>
      <c r="T1479" s="6" t="n">
        <v>14.29416338582677</v>
      </c>
      <c r="U1479" s="6" t="n">
        <v>5</v>
      </c>
      <c r="V1479" s="6" t="n">
        <v>5</v>
      </c>
      <c r="W1479" s="6" t="n">
        <v>5</v>
      </c>
      <c r="X1479" s="6" t="n">
        <v>5</v>
      </c>
      <c r="Y1479" s="6" t="n">
        <v>5</v>
      </c>
      <c r="Z1479" s="6" t="n">
        <v>5</v>
      </c>
      <c r="AA1479" s="6" t="inlineStr">
        <is>
          <t>O item apresenta excelente alinhamento com a habilidade CN-H7, pois demanda do estudante a seleção de um critério técnico (temperatura máxima de resistência) para comparar produtos e garantir a saúde do consumidor. Os objetos de conhecimento (fenômenos térmicos e propriedades dos materiais) são perfeitamente adequados e aplicados ao contexto. Os distratores (A, C, D, E) são plausíveis, pois representam fatores que um consumidor leigo poderia considerar relevantes (estética, durabilidade, material do cabo, preço), mas que não são o critério técnico para a segurança química em questão. A linguagem e o contexto são apropriados para o Ensino Médio, e a estrutura de enunciado com situação-problema e alternativas de múltipla escolha segue rigorosamente o formato do ENEM.</t>
        </is>
      </c>
      <c r="AB1479" s="6" t="n">
        <v>5</v>
      </c>
      <c r="AC1479" s="6" t="n">
        <v>5</v>
      </c>
      <c r="AD1479" s="6" t="n">
        <v>5</v>
      </c>
      <c r="AE1479" s="6" t="n">
        <v>5</v>
      </c>
      <c r="AF1479" s="6" t="n">
        <v>5</v>
      </c>
      <c r="AG1479" s="6" t="n">
        <v>5</v>
      </c>
      <c r="AH1479" s="6" t="inlineStr">
        <is>
          <t>O item apresenta excelente alinhamento à habilidade CN-H7, pois exige do estudante a seleção de um parâmetro técnico específico (temperatura máxima de resistência térmica) para comparar materiais (panelas) visando a defesa do consumidor e a saúde. O contexto proposto (alerta da Anvisa) é típico do ENEM, relacionando Ciência, Tecnologia e Sociedade. Os objetos de conhecimento relativos às propriedades dos materiais são perfeitamente adequados. Os distratores são plausíveis e bem construídos, focando em critérios estéticos, mecânicos ou econômicos que não resolvem o problema químico de contaminação apresentado. O nível de complexidade é adequado ao Ensino Médio, e o formato segue rigorosamente as normas do exame.</t>
        </is>
      </c>
    </row>
    <row r="1480">
      <c r="A1480" s="6" t="inlineStr">
        <is>
          <t>505f43be-8066-4525-95d6-ba7a2ec8adb2</t>
        </is>
      </c>
      <c r="B1480" s="6" t="inlineStr">
        <is>
          <t>sem_grafo</t>
        </is>
      </c>
      <c r="C1480" s="6" t="inlineStr">
        <is>
          <t>CN</t>
        </is>
      </c>
      <c r="D1480" s="6" t="inlineStr">
        <is>
          <t>Ciencias da Natureza e suas Tecnologias</t>
        </is>
      </c>
      <c r="E1480" s="6" t="n">
        <v>2</v>
      </c>
      <c r="F1480" s="6" t="inlineStr">
        <is>
          <t>CN-H7</t>
        </is>
      </c>
      <c r="G1480" s="6" t="inlineStr">
        <is>
          <t>Selecionar testes de controle, parametros ou criterios para a comparacao de materiais e produtos, tendo em vista a defesa do consumidor, a saude do trabalhador ou a qualidade de vida.</t>
        </is>
      </c>
      <c r="H1480" s="6" t="inlineStr">
        <is>
          <t>A crescente preocupacao com a saude tem levado consumidores a exigirem maiores informacoes sobre a seguranca de utensilios de cozinha, como as panelas antiaderentes. Pesquisas indicam que alguns tipos de revestimentos podem liberar compostos toxicos se submetidos a temperaturas muito altas durante o preparo dos alimentos. Visando a defesa do consumidor, um orgao regulador precisa estabelecer um teste de controle para avaliar quais produtos sao seguros para o uso domestico. Qual parametro fisico-quimico deve ser selecionado como criterio principal para essa comparacao?</t>
        </is>
      </c>
      <c r="I1480" s="6" t="inlineStr">
        <is>
          <t>A cor e o brilho do esmalte aplicado na superficie externa da panela.</t>
        </is>
      </c>
      <c r="J1480" s="6" t="inlineStr">
        <is>
          <t>A temperatura de decomposicao termica do material do revestimento.</t>
        </is>
      </c>
      <c r="K1480" s="6" t="inlineStr">
        <is>
          <t>A condutividade eletrica do cabo da panela para evitar choques.</t>
        </is>
      </c>
      <c r="L1480" s="6" t="inlineStr">
        <is>
          <t>A densidade da liga metalica utilizada na fabricacao do corpo da panela.</t>
        </is>
      </c>
      <c r="M1480" s="6" t="inlineStr">
        <is>
          <t>A capacidade de absorcao de agua pelo material antes do primeiro uso.</t>
        </is>
      </c>
      <c r="N1480" s="6" t="inlineStr">
        <is>
          <t>B</t>
        </is>
      </c>
      <c r="O1480" s="6" t="inlineStr">
        <is>
          <t>A habilidade CN-H7 exige a selecao de criterios para comparacao de materiais visando a defesa do consumidor. Neste contexto, o risco e a liberacao de substancias toxicas por aquecimento excessivo. Portanto, o parametro relevante e a temperatura de decomposicao termica (alternativa B), pois indica o limite de calor que o material suporta sem se degradar quimicamente. As outras alternativas (cor, condutividade do cabo, densidade e absorcao de agua) sao propriedades que nao estao diretamente relacionadas a liberacao de toxinas durante o cozimento.</t>
        </is>
      </c>
      <c r="P1480" s="6" t="b">
        <v>1</v>
      </c>
      <c r="Q1480" s="6" t="n">
        <v>0.01204819277108434</v>
      </c>
      <c r="R1480" s="6" t="n">
        <v>0.3513513513513514</v>
      </c>
      <c r="S1480" s="6" t="n">
        <v>0.9540229885057471</v>
      </c>
      <c r="T1480" s="6" t="n">
        <v>14.67405797101449</v>
      </c>
      <c r="U1480" s="6" t="n">
        <v>5</v>
      </c>
      <c r="V1480" s="6" t="n">
        <v>5</v>
      </c>
      <c r="W1480" s="6" t="n">
        <v>5</v>
      </c>
      <c r="X1480" s="6" t="n">
        <v>5</v>
      </c>
      <c r="Y1480" s="6" t="n">
        <v>5</v>
      </c>
      <c r="Z1480" s="6" t="n">
        <v>5</v>
      </c>
      <c r="AA1480" s="6" t="inlineStr">
        <is>
          <t>O item apresenta excelente alinhamento com a habilidade CN-H7, pois demanda a seleção de um critério físico-químico para a comparação de produtos (panelas) com base em um risco à saúde do consumidor (liberação de toxinas). O objeto de conhecimento 'Materiais, suas propriedades e usos' é perfeitamente adequado e aplicado. Os distratores são plausíveis, pois correspondem a propriedades relevantes para outros aspectos de um produto (estética, segurança elétrica, durabilidade), mas não ao problema específico apresentado, exigindo do estudante a discriminação do critério correto. O nível de complexidade e o contexto do problema são apropriados para o Ensino Médio. A estrutura do item (enunciado contextualizado, pergunta clara, alternativas e gabarito) está em total aderência ao formato do ENEM.</t>
        </is>
      </c>
      <c r="AB1480" s="6" t="n">
        <v>5</v>
      </c>
      <c r="AC1480" s="6" t="n">
        <v>5</v>
      </c>
      <c r="AD1480" s="6" t="n">
        <v>5</v>
      </c>
      <c r="AE1480" s="6" t="n">
        <v>5</v>
      </c>
      <c r="AF1480" s="6" t="n">
        <v>5</v>
      </c>
      <c r="AG1480" s="6" t="n">
        <v>5</v>
      </c>
      <c r="AH1480" s="6" t="inlineStr">
        <is>
          <t>O item apresenta excelente alinhamento à habilidade CN-H7, pois exige a seleção de um parâmetro físico-químico específico (temperatura de decomposição) para avaliar a segurança de um produto em prol da defesa do consumidor. O objeto de conhecimento 'Materiais, suas propriedades e usos' é plenamente contemplado. Os distratores são plausíveis e bem elaborados, citando propriedades físicas reais (cor, densidade, condutividade) que, embora relevantes em outros contextos de análise de materiais, não resolvem o problema específico da liberação de toxinas por aquecimento. O nível de exigência é adequado ao Ensino Médio, exigindo a compreensão de estabilidade térmica e propriedades da matéria. O formato segue rigorosamente o padrão do ENEM, com enunciado contextualizado, linguagem clara e cinco alternativas coerentes.</t>
        </is>
      </c>
    </row>
    <row r="1481">
      <c r="A1481" s="6" t="inlineStr">
        <is>
          <t>00f31be2-5124-4917-83a7-78c17006655f</t>
        </is>
      </c>
      <c r="B1481" s="6" t="inlineStr">
        <is>
          <t>sem_grafo</t>
        </is>
      </c>
      <c r="C1481" s="6" t="inlineStr">
        <is>
          <t>CN</t>
        </is>
      </c>
      <c r="D1481" s="6" t="inlineStr">
        <is>
          <t>Ciencias da Natureza e suas Tecnologias</t>
        </is>
      </c>
      <c r="E1481" s="6" t="n">
        <v>2</v>
      </c>
      <c r="F1481" s="6" t="inlineStr">
        <is>
          <t>CN-H7</t>
        </is>
      </c>
      <c r="G1481" s="6" t="inlineStr">
        <is>
          <t>Selecionar testes de controle, parametros ou criterios para a comparacao de materiais e produtos, tendo em vista a defesa do consumidor, a saude do trabalhador ou a qualidade de vida.</t>
        </is>
      </c>
      <c r="H1481" s="6" t="inlineStr">
        <is>
          <t>Uma fábrica de equipamentos de proteção individual (EPI) está desenvolvendo um novo modelo de capacete de segurança para trabalhadores da construção civil. Para garantir a saúde e a integridade física desses profissionais, o produto precisa passar por testes de controle de qualidade que simulem condições reais de uso, como a queda de objetos pesados. Qual propriedade física deve ser o principal parâmetro de comparação entre os materiais testados para assegurar que o capacete cumpra sua função de proteção?</t>
        </is>
      </c>
      <c r="I1481" s="6" t="inlineStr">
        <is>
          <t>A densidade do material plástico utilizado na confecção do capacete.</t>
        </is>
      </c>
      <c r="J1481" s="6" t="inlineStr">
        <is>
          <t>A condutividade térmica do material para evitar superaquecimento.</t>
        </is>
      </c>
      <c r="K1481" s="6" t="inlineStr">
        <is>
          <t>A resistência ao impacto e a capacidade de absorção de energia cinética.</t>
        </is>
      </c>
      <c r="L1481" s="6" t="inlineStr">
        <is>
          <t>A elasticidade do material para permitir o ajuste perfeito à cabeça.</t>
        </is>
      </c>
      <c r="M1481" s="6" t="inlineStr">
        <is>
          <t>A porosidade da superfície para facilitar a ventilação interna.</t>
        </is>
      </c>
      <c r="N1481" s="6" t="inlineStr">
        <is>
          <t>C</t>
        </is>
      </c>
      <c r="O1481" s="6" t="inlineStr">
        <is>
          <t>A questão exige a seleção de um critério (resistência ao impacto) para avaliar um produto (capacete) visando a saúde do trabalhador, conforme estabelece a habilidade CN-H7. A função principal do EPI é proteger contra traumas causados por quedas de objetos; portanto, o material deve ser capaz de resistir à força do impacto e dissipar a energia cinética gerada, evitando lesões cranianas.</t>
        </is>
      </c>
      <c r="P1481" s="6" t="b">
        <v>1</v>
      </c>
      <c r="Q1481" s="6" t="n">
        <v>0.01449275362318841</v>
      </c>
      <c r="R1481" s="6" t="n">
        <v>0.7118644067796609</v>
      </c>
      <c r="S1481" s="6" t="n">
        <v>0.92</v>
      </c>
      <c r="T1481" s="6" t="n">
        <v>13.9734375</v>
      </c>
      <c r="U1481" s="6" t="n">
        <v>4.8</v>
      </c>
      <c r="V1481" s="6" t="n">
        <v>5</v>
      </c>
      <c r="W1481" s="6" t="n">
        <v>5</v>
      </c>
      <c r="X1481" s="6" t="n">
        <v>4</v>
      </c>
      <c r="Y1481" s="6" t="n">
        <v>5</v>
      </c>
      <c r="Z1481" s="6" t="n">
        <v>5</v>
      </c>
      <c r="AA1481" s="6" t="inlineStr">
        <is>
          <t>O item apresenta excelente alinhamento com a habilidade CN-H7, pois demanda a seleção de um critério de teste (resistência ao impacto) para a avaliação de um produto (capacete) com o objetivo de proteger a saúde do trabalhador. Os objetos de conhecimento esperados (Fenômenos Elétricos e Magnéticos; Materiais, suas propriedades e usos) são perfeitamente adequados, pois a questão se apropria do conceito de propriedades mecânicas dos materiais. Os distratores (A, B, D, E) são plausíveis, pois representam propriedades relevantes para um produto, mas não a principal para a função de proteção contra impacto, o que exige do estudante a compreensão da finalidade do EPI. O nível de linguagem e o contexto da construção civil são adequados ao Ensino Médio. A estrutura do item, com enunciado contextualizado, alternativas e gabarito, segue rigorosamente o formato padrão do ENEM.</t>
        </is>
      </c>
      <c r="AB1481" s="6" t="n">
        <v>5</v>
      </c>
      <c r="AC1481" s="6" t="n">
        <v>5</v>
      </c>
      <c r="AD1481" s="6" t="n">
        <v>5</v>
      </c>
      <c r="AE1481" s="6" t="n">
        <v>5</v>
      </c>
      <c r="AF1481" s="6" t="n">
        <v>5</v>
      </c>
      <c r="AG1481" s="6" t="n">
        <v>5</v>
      </c>
      <c r="AH1481" s="6" t="inlineStr">
        <is>
          <t>O item apresenta excelente alinhamento à habilidade CN-H7, pois exige a seleção de um parâmetro físico (resistência ao impacto/absorção de energia) para comparar materiais na fabricação de um EPI, visando a saúde do trabalhador. Os objetos de conhecimento (propriedades dos materiais) são adequadamente explorados. Os distratores são plausíveis, pois citam outras propriedades físicas reais (densidade, condutividade, elasticidade, porosidade) que, embora relevantes para o conforto ou design, não atendem ao critério principal de segurança solicitado. O nível de dificuldade e a linguagem são adequados ao Ensino Médio, e o formato segue rigorosamente o padrão do ENEM.</t>
        </is>
      </c>
    </row>
    <row r="1482">
      <c r="A1482" s="6" t="inlineStr">
        <is>
          <t>77f9068a-8c29-4257-8970-70e08bb36063</t>
        </is>
      </c>
      <c r="B1482" s="6" t="inlineStr">
        <is>
          <t>sem_grafo</t>
        </is>
      </c>
      <c r="C1482" s="6" t="inlineStr">
        <is>
          <t>CN</t>
        </is>
      </c>
      <c r="D1482" s="6" t="inlineStr">
        <is>
          <t>Ciencias da Natureza e suas Tecnologias</t>
        </is>
      </c>
      <c r="E1482" s="6" t="n">
        <v>2</v>
      </c>
      <c r="F1482" s="6" t="inlineStr">
        <is>
          <t>CN-H7</t>
        </is>
      </c>
      <c r="G1482" s="6" t="inlineStr">
        <is>
          <t>Selecionar testes de controle, parametros ou criterios para a comparacao de materiais e produtos, tendo em vista a defesa do consumidor, a saude do trabalhador ou a qualidade de vida.</t>
        </is>
      </c>
      <c r="H1482" s="6" t="inlineStr">
        <is>
          <t>Uma agencia de defesa do consumidor esta analisando a qualidade de diferentes marcas de panelas antiaderentes utilizadas em cozinhas domesticas. O objetivo da avaliacao e garantir a seguranca dos usuarios, uma vez que existem relatos de que alguns revestimentos podem se degradar quando submetidos a altas temperaturas, liberando compostos toxicos na comida. Para comparar os materiais e defender a saude do consumidor, qual parametro tecnico deve ser priorizado no teste de controle desses produtos?</t>
        </is>
      </c>
      <c r="I1482" s="6" t="inlineStr">
        <is>
          <t>A cor e o brilho do esmalte externo da panela.</t>
        </is>
      </c>
      <c r="J1482" s="6" t="inlineStr">
        <is>
          <t>A massa total da panela quando esta vazia.</t>
        </is>
      </c>
      <c r="K1482" s="6" t="inlineStr">
        <is>
          <t>A temperatura de decomposicao termica do revestimento interno.</t>
        </is>
      </c>
      <c r="L1482" s="6" t="inlineStr">
        <is>
          <t>A condutividade eletrica do material do cabo.</t>
        </is>
      </c>
      <c r="M1482" s="6" t="inlineStr">
        <is>
          <t>A capacidade de absorcao de agua pelo metal da base.</t>
        </is>
      </c>
      <c r="N1482" s="6" t="inlineStr">
        <is>
          <t>C</t>
        </is>
      </c>
      <c r="O1482" s="6" t="inlineStr">
        <is>
          <t>A habilidade CN-H7 exige a selecao de criterios ou parametros para comparar materiais visando a defesa do consumidor ou a saude. Neste contexto, o risco e a liberacao de substancias toxicas pelo aquecimento excessivo. Portanto, o parametro critico e a temperatura de decomposicao termica do revestimento, pois indica o limite de seguranca do material antes que ele se quebre quimicamente e contamine o alimento. As outras alternativas referem-se a caracteristicas esteticas ou fisicas irrelevantes para a seguranca quimica do produto.</t>
        </is>
      </c>
      <c r="P1482" s="6" t="b">
        <v>1</v>
      </c>
      <c r="Q1482" s="6" t="n">
        <v>0.02985074626865672</v>
      </c>
      <c r="R1482" s="6" t="n">
        <v>0.8979591836734694</v>
      </c>
      <c r="S1482" s="6" t="n">
        <v>0.9571428571428572</v>
      </c>
      <c r="T1482" s="6" t="n">
        <v>13.8146047008547</v>
      </c>
      <c r="U1482" s="6" t="n">
        <v>5</v>
      </c>
      <c r="V1482" s="6" t="n">
        <v>5</v>
      </c>
      <c r="W1482" s="6" t="n">
        <v>5</v>
      </c>
      <c r="X1482" s="6" t="n">
        <v>5</v>
      </c>
      <c r="Y1482" s="6" t="n">
        <v>5</v>
      </c>
      <c r="Z1482" s="6" t="n">
        <v>5</v>
      </c>
      <c r="AA1482" s="6" t="inlineStr">
        <is>
          <t>O item apresenta excelente alinhamento com a habilidade CN-H7, pois demanda a seleção de um parâmetro técnico (temperatura de decomposição térmica) para a comparação de materiais (revestimentos de panelas) com o objetivo explícito de defender a saúde do consumidor. Os objetos de conhecimento esperados (Fenômenos Elétricos e Magnéticos; Materiais, suas propriedades e usos) são perfeitamente adequados, pois a decomposição térmica é uma propriedade intrínseca do material. Os distratores são plausíveis e bem elaborados, pois representam características estéticas ou funcionais irrelevantes para o risco em questão (cor, massa, condutividade, absorção de água), exigindo do candidato discernimento entre o que é essencial e o que é acessório para a segurança. O nível de complexidade é adequado ao Ensino Médio, pois envolve a aplicação de conceitos de química e física de materiais de forma contextualizada. A aderência ao formato ENEM é máxima, com um enunciado contextualizado, uma situação-problema realista e alternativas que exigem análise crítica e não apenas memória.</t>
        </is>
      </c>
      <c r="AB1482" s="6" t="n">
        <v>5</v>
      </c>
      <c r="AC1482" s="6" t="n">
        <v>5</v>
      </c>
      <c r="AD1482" s="6" t="n">
        <v>5</v>
      </c>
      <c r="AE1482" s="6" t="n">
        <v>5</v>
      </c>
      <c r="AF1482" s="6" t="n">
        <v>5</v>
      </c>
      <c r="AG1482" s="6" t="n">
        <v>5</v>
      </c>
      <c r="AH1482" s="6" t="inlineStr">
        <is>
          <t>O item apresenta excelente alinhamento à habilidade CN-H7, pois exige a seleção de um critério técnico específico (temperatura de decomposição) para resolver um problema de defesa do consumidor e saúde. O objeto de conhecimento 'Materiais, suas propriedades e usos' é trabalhado de forma central e adequada. Os distratores são plausíveis ao citarem propriedades físicas reais de materiais (cor, massa, condutividade, absorção), mas são claramente incorretos no contexto de risco químico por aquecimento, testando a capacidade do aluno de distinguir o parâmetro relevante. O nível de exigência é compatível com o Ensino Médio e o item segue rigorosamente o formato e a abordagem socio-científica característicos do ENEM.</t>
        </is>
      </c>
    </row>
    <row r="1483">
      <c r="A1483" s="6" t="inlineStr">
        <is>
          <t>b0fb4947-7c75-499e-82c7-d359bd7ea052</t>
        </is>
      </c>
      <c r="B1483" s="6" t="inlineStr">
        <is>
          <t>sem_grafo</t>
        </is>
      </c>
      <c r="C1483" s="6" t="inlineStr">
        <is>
          <t>CN</t>
        </is>
      </c>
      <c r="D1483" s="6" t="inlineStr">
        <is>
          <t>Ciencias da Natureza e suas Tecnologias</t>
        </is>
      </c>
      <c r="E1483" s="6" t="n">
        <v>3</v>
      </c>
      <c r="F1483" s="6" t="inlineStr">
        <is>
          <t>CN-H8</t>
        </is>
      </c>
      <c r="G1483" s="6" t="inlineStr">
        <is>
          <t>Identificar etapas em processos de obtencao, transformacao, utilizacao ou reciclagem de recursos naturais, energeticos ou materias-primas, considerando processos biologicos, quimicos ou fisicos neles envolvidos.</t>
        </is>
      </c>
      <c r="H1483" s="6" t="inlineStr">
        <is>
          <t>Uma cidade implementou uma nova estacao de tratamento de esgoto para reduzir a poluicao em um rio local. O processo funciona em tres etapas principais: na primeira, grades retiram lixo e solidos grandes; na segunda, tanques com bacterias consomem a materia organica dissolvida; na terceira, adiciona-se cloro para eliminar micro-organismos patogenicos antes da agua retornar ao curso d'agua. Com base nos processos descritos, qual alternativa associa corretamente cada etapa ao tipo de transformacao predominante ocorrida?</t>
        </is>
      </c>
      <c r="I1483" s="6" t="inlineStr">
        <is>
          <t>Retencao de solidos (Processo Quimico) - Acao das bacterias (Processo Fisico) - Cloracao (Processo Biologico).</t>
        </is>
      </c>
      <c r="J1483" s="6" t="inlineStr">
        <is>
          <t>Retencao de solidos (Processo Fisico) - Acao das bacterias (Processo Biologico) - Cloracao (Processo Quimico).</t>
        </is>
      </c>
      <c r="K1483" s="6" t="inlineStr">
        <is>
          <t>Retencao de solidos (Processo Biologico) - Acao das bacterias (Processo Quimico) - Cloracao (Processo Fisico).</t>
        </is>
      </c>
      <c r="L1483" s="6" t="inlineStr">
        <is>
          <t>Retencao de solidos (Processo Fisico) - Acao das bacterias (Processo Quimico) - Cloracao (Processo Biologico).</t>
        </is>
      </c>
      <c r="M1483" s="6" t="inlineStr">
        <is>
          <t>Retencao de solidos (Processo Quimico) - Acao das bacterias (Processo Biologico) - Cloracao (Processo Fisico).</t>
        </is>
      </c>
      <c r="N1483" s="6" t="inlineStr">
        <is>
          <t>B</t>
        </is>
      </c>
      <c r="O1483" s="6" t="inlineStr">
        <is>
          <t>A habilidade CN-H8 exige a identificacao de etapas de transformacao de recursos e a compreensao dos processos fisicos, quimicos ou biologicos envolvidos. No tratamento de esgoto descrito, a retencao de solidos por grades e uma separacao mecanica (processo fisico), a decomposicao da materia organica por bacterias envolve o metabolismo de seres vivos (processo biologico) e a cloracao envolve reacoes quimicas para inativar patogenos (processo quimico). A alternativa B e a unica que correlaciona corretamente as etapas com a natureza desses processos.</t>
        </is>
      </c>
      <c r="P1483" s="6" t="b">
        <v>1</v>
      </c>
      <c r="Q1483" s="6" t="n">
        <v>0.05084745762711865</v>
      </c>
      <c r="R1483" s="6" t="n">
        <v>1.591836734693878</v>
      </c>
      <c r="S1483" s="6" t="n">
        <v>0.5412844036697247</v>
      </c>
      <c r="T1483" s="6" t="n">
        <v>17.02642857142857</v>
      </c>
      <c r="U1483" s="6" t="n">
        <v>4.8</v>
      </c>
      <c r="V1483" s="6" t="n">
        <v>5</v>
      </c>
      <c r="W1483" s="6" t="n">
        <v>5</v>
      </c>
      <c r="X1483" s="6" t="n">
        <v>4</v>
      </c>
      <c r="Y1483" s="6" t="n">
        <v>5</v>
      </c>
      <c r="Z1483" s="6" t="n">
        <v>5</v>
      </c>
      <c r="AA1483" s="6" t="inlineStr">
        <is>
          <t>O item apresenta excelente alinhamento com a habilidade CN-H8, pois exige a identificação de etapas de um processo de transformação de um recurso (água) e a classificação dos processos predominantes (físico, biológico, químico). Os objetos de conhecimento (Ecologia, Química e Biologia celular) são perfeitamente adequados e necessários para a resolução. Os distratores são plausíveis, pois invertem ou misturam de forma coerente as classificações dos processos, exigindo do estudante um conhecimento preciso para diferenciá-los. O nível de complexidade e o contexto aplicado são apropriados para o Ensino Médio. A estrutura do item, com enunciado contextualizado e alternativas de múltipla escolha com uma única resposta correta, está em total aderência ao formato do ENEM.</t>
        </is>
      </c>
      <c r="AB1483" s="6" t="n">
        <v>4.8</v>
      </c>
      <c r="AC1483" s="6" t="n">
        <v>5</v>
      </c>
      <c r="AD1483" s="6" t="n">
        <v>5</v>
      </c>
      <c r="AE1483" s="6" t="n">
        <v>4</v>
      </c>
      <c r="AF1483" s="6" t="n">
        <v>5</v>
      </c>
      <c r="AG1483" s="6" t="n">
        <v>5</v>
      </c>
      <c r="AH1483" s="6" t="inlineStr">
        <is>
          <t>O item avalia com precisão a habilidade CN-H8, pois exige a identificação e classificação das etapas de um processo de tratamento de recursos hídricos (esgoto) segundo a natureza das transformações envolvidas (física, biológica e química). Os objetos de conhecimento (Ecologia, Química Ambiental) são perfeitamente adequados. Os distratores são plausíveis no contexto de uma questão de classificação, testando a distinção correta entre os conceitos, embora sejam basicamente permutações das opções. O nível de dificuldade é compatível com o Ensino Médio, abordando conceitos fundamentais de Ciências da Natureza. O formato, o enunciado contextualizado e o comando seguem rigorosamente o padrão do ENEM.</t>
        </is>
      </c>
    </row>
    <row r="1484">
      <c r="A1484" s="6" t="inlineStr">
        <is>
          <t>8d1bdd52-faa2-4f46-8eb2-85dee849021d</t>
        </is>
      </c>
      <c r="B1484" s="6" t="inlineStr">
        <is>
          <t>sem_grafo</t>
        </is>
      </c>
      <c r="C1484" s="6" t="inlineStr">
        <is>
          <t>CN</t>
        </is>
      </c>
      <c r="D1484" s="6" t="inlineStr">
        <is>
          <t>Ciencias da Natureza e suas Tecnologias</t>
        </is>
      </c>
      <c r="E1484" s="6" t="n">
        <v>3</v>
      </c>
      <c r="F1484" s="6" t="inlineStr">
        <is>
          <t>CN-H8</t>
        </is>
      </c>
      <c r="G1484" s="6" t="inlineStr">
        <is>
          <t>Identificar etapas em processos de obtencao, transformacao, utilizacao ou reciclagem de recursos naturais, energeticos ou materias-primas, considerando processos biologicos, quimicos ou fisicos neles envolvidos.</t>
        </is>
      </c>
      <c r="H1484" s="6" t="inlineStr">
        <is>
          <t>Uma usina de compostagem foi instalada em um municipio para transformar residuos organicos de restaurantes e feiras em adubo. O processo consiste em empilhar o material em leiras, que sao revolvidas periodicamente para garantir a entrada de oxigenio. Inicialmente, a temperatura das leiras aumenta significativamente devido a intensa atividade metabolic de microrganismos. Com o passar do tempo, a temperatura diminui e o volume do material se reduz, resultando em um produto escuro e homogeneo, rico em nutrientes minerais. Considerando as transformacoes descritas, a etapa em que ocorre a degradacao da materia organica pela acao de microrganismos na presenca de oxigenio e classificada como um processo:</t>
        </is>
      </c>
      <c r="I1484" s="6" t="inlineStr">
        <is>
          <t>Fisico, pois envolve apenas a reducao do volume do material pela compactacao das particulas.</t>
        </is>
      </c>
      <c r="J1484" s="6" t="inlineStr">
        <is>
          <t>Quimico, pois ocorre a combustao espontanea da materia organica, liberando luz e calor.</t>
        </is>
      </c>
      <c r="K1484" s="6" t="inlineStr">
        <is>
          <t>Biologico, pois envolve a decomposicao aerobia de compostos organicos por seres vivos.</t>
        </is>
      </c>
      <c r="L1484" s="6" t="inlineStr">
        <is>
          <t>Fisico, pois a mudanca de cor e textura deve-se apenas a evaporacao da agua presente no lixo.</t>
        </is>
      </c>
      <c r="M1484" s="6" t="inlineStr">
        <is>
          <t>Quimico, pois a transformacao ocorre pela reacao de oxidacao provocada unicamente pelo ar atmosferico.</t>
        </is>
      </c>
      <c r="N1484" s="6" t="inlineStr">
        <is>
          <t>C</t>
        </is>
      </c>
      <c r="O1484" s="6" t="inlineStr">
        <is>
          <t>A habilidade CN-H8 exige a identificacao de etapas e tipos de processos (biologicos, quimicos ou fisicos) na transformacao de recursos. No contexto da compostagem, a degradacao da materia organica por microrganismos (bactérias e fungos) na presenca de oxigenio caracteriza um processo biologico de decomposicao aerobia. As outras alternativas descrevem incorretamente a natureza da transformacao, atribuindo-a a fenomenos puramente fisicos (compactacao, evaporacao) ou quimicos (combustao, oxidacao direta pelo ar), ignorando o papel fundamental dos agentes biologicos mencionados no enunciado.</t>
        </is>
      </c>
      <c r="P1484" s="6" t="b">
        <v>1</v>
      </c>
      <c r="Q1484" s="6" t="n">
        <v>0.02298850574712644</v>
      </c>
      <c r="R1484" s="6" t="n">
        <v>0.8854961832061068</v>
      </c>
      <c r="S1484" s="6" t="n">
        <v>0.8055555555555556</v>
      </c>
      <c r="T1484" s="6" t="n">
        <v>16.33504761904762</v>
      </c>
      <c r="U1484" s="6" t="n">
        <v>5</v>
      </c>
      <c r="V1484" s="6" t="n">
        <v>5</v>
      </c>
      <c r="W1484" s="6" t="n">
        <v>5</v>
      </c>
      <c r="X1484" s="6" t="n">
        <v>5</v>
      </c>
      <c r="Y1484" s="6" t="n">
        <v>5</v>
      </c>
      <c r="Z1484" s="6" t="n">
        <v>5</v>
      </c>
      <c r="AA1484" s="6" t="inlineStr">
        <is>
          <t>O item apresenta excelente alinhamento com a habilidade-alvo CN-H8, pois exige a identificação de uma etapa (degradação) e a classificação do processo (biológico) na transformação de um recurso natural (resíduos orgânicos). Os objetos de conhecimento esperados (Ecologia, Química e Biologia) são perfeitamente contemplados, abordando decomposição, reações químicas e seres vivos. Os distratores são plausíveis e bem elaborados, explorando conceitos incorretos mas comuns (combustão, compactação, reação química direta com o ar), exigindo que o aluno diferencie um processo biológico de um químico ou físico. O nível de complexidade e o vocabulário são adequados para o Ensino Médio. A estrutura do item (enunciado com contexto, pergunta clara e alternativas) está em total aderência ao formato do ENEM.</t>
        </is>
      </c>
      <c r="AB1484" s="6" t="n">
        <v>5</v>
      </c>
      <c r="AC1484" s="6" t="n">
        <v>5</v>
      </c>
      <c r="AD1484" s="6" t="n">
        <v>5</v>
      </c>
      <c r="AE1484" s="6" t="n">
        <v>5</v>
      </c>
      <c r="AF1484" s="6" t="n">
        <v>5</v>
      </c>
      <c r="AG1484" s="6" t="n">
        <v>5</v>
      </c>
      <c r="AH1484" s="6" t="inlineStr">
        <is>
          <t>O item apresenta excelente alinhamento à habilidade CN-H8, pois solicita a classificação do tipo de processo (biológico, químico ou físico) envolvido na transformação de resíduos (compostagem), exigindo a compreensão da atuação de microrganismos. Os objetos de conhecimento (Ecologia, processos químicos e biológicos) são adequadamente mobilizados. Os distratores são plausíveis e bem elaborados, explorando conceitos errôneos comuns, como associar aumento de temperatura à combustão ou redução de volume à compactação física. O nível de complexidade é adequado ao Ensino Médio e o item segue rigorosamente o formato e a linguagem contextualizada típicos do ENEM.</t>
        </is>
      </c>
    </row>
    <row r="1485">
      <c r="A1485" s="6" t="inlineStr">
        <is>
          <t>7b18b5d9-8c61-4f1c-aa97-4d8471a9dc5c</t>
        </is>
      </c>
      <c r="B1485" s="6" t="inlineStr">
        <is>
          <t>sem_grafo</t>
        </is>
      </c>
      <c r="C1485" s="6" t="inlineStr">
        <is>
          <t>CN</t>
        </is>
      </c>
      <c r="D1485" s="6" t="inlineStr">
        <is>
          <t>Ciencias da Natureza e suas Tecnologias</t>
        </is>
      </c>
      <c r="E1485" s="6" t="n">
        <v>3</v>
      </c>
      <c r="F1485" s="6" t="inlineStr">
        <is>
          <t>CN-H8</t>
        </is>
      </c>
      <c r="G1485" s="6" t="inlineStr">
        <is>
          <t>Identificar etapas em processos de obtencao, transformacao, utilizacao ou reciclagem de recursos naturais, energeticos ou materias-primas, considerando processos biologicos, quimicos ou fisicos neles envolvidos.</t>
        </is>
      </c>
      <c r="H1485" s="6" t="inlineStr">
        <is>
          <t>Uma cidade litorânea implementou um sistema moderno de tratamento de esgoto para preservar a biodiversidade marinha. O sistema funciona em três etapas principais: na primeira, grades retêm os resíduos sólidos grosseiros; na segunda, o esgoto passa por grandes tanques onde bactérias consomem a matéria orgânica dissolvida; e, na terceira, o líquido é tratado com cloro antes de retornar ao mar. Considerando a transformação dos recursos hídricos nesse sistema, qual fenômeno caracteriza a segunda etapa descrita?</t>
        </is>
      </c>
      <c r="I1485" s="6" t="inlineStr">
        <is>
          <t>Processo físico de decantação, onde a força da gravidade separa sólidos mais densos do líquido.</t>
        </is>
      </c>
      <c r="J1485" s="6" t="inlineStr">
        <is>
          <t>Processo químico de oxidação, onde o cloro reage diretamente com a matéria orgânica para mineralizá-la.</t>
        </is>
      </c>
      <c r="K1485" s="6" t="inlineStr">
        <is>
          <t>Processo biológico de decomposição, onde microrganismos degradam a matéria orgânica em substâncias mais simples.</t>
        </is>
      </c>
      <c r="L1485" s="6" t="inlineStr">
        <is>
          <t>Processo físico de filtração, onde membranas semipermeáveis retêm impurezas dissolvidas na água.</t>
        </is>
      </c>
      <c r="M1485" s="6" t="inlineStr">
        <is>
          <t>Processo químico de neutralização, onde ácidos e bases são adicionados para equilibrar o pH do efluente.</t>
        </is>
      </c>
      <c r="N1485" s="6" t="inlineStr">
        <is>
          <t>C</t>
        </is>
      </c>
      <c r="O1485" s="6" t="inlineStr">
        <is>
          <t>A habilidade CN-H8 exige a identificação de etapas e dos processos (biológicos, químicos ou físicos) envolvidos na transformação de recursos. No enunciado, a segunda etapa descreve a atuação de bactérias no consumo de matéria orgânica. Isso configura um processo biológico (decomposição), diferenciando-se dos processos físicos (decantação, filtração) ou químicos (cloração, neutralização) descritos nas outras alternativas.</t>
        </is>
      </c>
      <c r="P1485" s="6" t="b">
        <v>1</v>
      </c>
      <c r="Q1485" s="6" t="n">
        <v>0.02531645569620253</v>
      </c>
      <c r="R1485" s="6" t="n">
        <v>1.228915662650602</v>
      </c>
      <c r="S1485" s="6" t="n">
        <v>0.7745098039215687</v>
      </c>
      <c r="T1485" s="6" t="n">
        <v>13.41026360544218</v>
      </c>
      <c r="U1485" s="6" t="n">
        <v>5</v>
      </c>
      <c r="V1485" s="6" t="n">
        <v>5</v>
      </c>
      <c r="W1485" s="6" t="n">
        <v>5</v>
      </c>
      <c r="X1485" s="6" t="n">
        <v>5</v>
      </c>
      <c r="Y1485" s="6" t="n">
        <v>5</v>
      </c>
      <c r="Z1485" s="6" t="n">
        <v>5</v>
      </c>
      <c r="AA1485" s="6" t="inlineStr">
        <is>
          <t>O item apresenta excelente alinhamento com a habilidade CN-H8, pois exige a identificação de uma etapa (a segunda) e o processo biológico (decomposição por bactéri) nela envolvido, conforme a descrição. Os objetos de conhecimento (Ecologia, Química e Biologia celular) são perfeitamente adequados e cobertos pelo enunciado e pela alternativa correta. Os distratores são plausíveis, pois descrevem outros processos reais de tratamento de água (decantação, filtração, oxidação química, neutralização), mas são incorretamente associados à etapa descrita, exigindo do estudante um conhecimento diferenciado. O nível de complexidade e o vocabulário são apropriados para o Ensino Médio. A estrutura do item (enunciado contextualizado, pergunta clara, alternativas distintas e gabarito com justificativa) está em total aderência ao formato e às exigências do ENEM.</t>
        </is>
      </c>
      <c r="AB1485" s="6" t="n">
        <v>5</v>
      </c>
      <c r="AC1485" s="6" t="n">
        <v>5</v>
      </c>
      <c r="AD1485" s="6" t="n">
        <v>5</v>
      </c>
      <c r="AE1485" s="6" t="n">
        <v>5</v>
      </c>
      <c r="AF1485" s="6" t="n">
        <v>5</v>
      </c>
      <c r="AG1485" s="6" t="n">
        <v>5</v>
      </c>
      <c r="AH1485" s="6" t="inlineStr">
        <is>
          <t>O item apresenta excelente alinhamento à habilidade CN-H8, pois exige a identificação da natureza de uma etapa específica (biológica, química ou física) dentro de um processo de transformação de recursos hídricos. Os objetos de conhecimento (Ecologia, Ciências Ambientais e processos biológicos) são plenamente adequados. Os distratores são de alta qualidade e plausíveis, pois descrevem outros processos reais de tratamento de esgoto (decantação, oxidação, filtração, neutralização), testando a capacidade do aluno de distinguir entre eles com base na descrição da atuação de bactérias. O vocabulário e a complexidade são adequados ao Ensino Médio, e a estrutura segue fielmente o padrão do ENEM, com enunciado contextualizado e foco na relação entre Ciência, Tecnologia e Ambiente.</t>
        </is>
      </c>
    </row>
    <row r="1486">
      <c r="A1486" s="6" t="inlineStr">
        <is>
          <t>43a74cbd-09f5-44ca-b104-0ac568674bab</t>
        </is>
      </c>
      <c r="B1486" s="6" t="inlineStr">
        <is>
          <t>sem_grafo</t>
        </is>
      </c>
      <c r="C1486" s="6" t="inlineStr">
        <is>
          <t>CN</t>
        </is>
      </c>
      <c r="D1486" s="6" t="inlineStr">
        <is>
          <t>Ciencias da Natureza e suas Tecnologias</t>
        </is>
      </c>
      <c r="E1486" s="6" t="n">
        <v>3</v>
      </c>
      <c r="F1486" s="6" t="inlineStr">
        <is>
          <t>CN-H8</t>
        </is>
      </c>
      <c r="G1486" s="6" t="inlineStr">
        <is>
          <t>Identificar etapas em processos de obtencao, transformacao, utilizacao ou reciclagem de recursos naturais, energeticos ou materias-primas, considerando processos biologicos, quimicos ou fisicos neles envolvidos.</t>
        </is>
      </c>
      <c r="H1486" s="6" t="inlineStr">
        <is>
          <t>Em uma usina sucroalcooleira, o processo de produção de etanol envolve diversas etapas. Inicialmente, a cana-de-açúcar é moída para a extração do caldo, que passa por um tratamento para remover impurezas. O caldo resultante é, então, transferido para grandes dornas, onde leveduras (fungos microscópicos) atuam sobre o açúcar, convertendo-o em etanol e gas carbônico. Após essa conversão, a mistura segue para colunas de destilação, onde o aquecimento permite a separação do etanol da água e de outros componentes, baseando-se nos diferentes pontos de ebulição das substâncias.</t>
        </is>
      </c>
      <c r="I1486" s="6" t="inlineStr">
        <is>
          <t>Moagem e tratamento químico.</t>
        </is>
      </c>
      <c r="J1486" s="6" t="inlineStr">
        <is>
          <t>Fermentação e destilação.</t>
        </is>
      </c>
      <c r="K1486" s="6" t="inlineStr">
        <is>
          <t>Fotossíntese e filtração.</t>
        </is>
      </c>
      <c r="L1486" s="6" t="inlineStr">
        <is>
          <t>Combustão e decantação.</t>
        </is>
      </c>
      <c r="M1486" s="6" t="inlineStr">
        <is>
          <t>Hidrólise e sublimação.</t>
        </is>
      </c>
      <c r="N1486" s="6" t="inlineStr">
        <is>
          <t>B</t>
        </is>
      </c>
      <c r="O1486" s="6" t="inlineStr">
        <is>
          <t>A habilidade CN-H8 exige a identificação de etapas e dos processos (biológicos, químicos ou físicos) envolvidos na transformação de recursos. No texto, a atuação das leveduras na conversão do açúcar em etanol caracteriza um processo biológico (fermentação). A separação do etanol da água por aquecimento, utilizando a diferença de pontos de ebulição, caracteriza um processo físico de separação de misturas (destilação). Portanto, a alternativa B corretamente identifica esses dois processos descritos no contexto.</t>
        </is>
      </c>
      <c r="P1486" s="6" t="b">
        <v>1</v>
      </c>
      <c r="Q1486" s="6" t="n">
        <v>0.01754385964912281</v>
      </c>
      <c r="R1486" s="6" t="n">
        <v>0.6956521739130435</v>
      </c>
      <c r="S1486" s="6" t="n">
        <v>0.890625</v>
      </c>
      <c r="T1486" s="6" t="n">
        <v>10.81039215686275</v>
      </c>
      <c r="U1486" s="6" t="n">
        <v>4.8</v>
      </c>
      <c r="V1486" s="6" t="n">
        <v>5</v>
      </c>
      <c r="W1486" s="6" t="n">
        <v>5</v>
      </c>
      <c r="X1486" s="6" t="n">
        <v>4</v>
      </c>
      <c r="Y1486" s="6" t="n">
        <v>5</v>
      </c>
      <c r="Z1486" s="6" t="n">
        <v>5</v>
      </c>
      <c r="AA1486" s="6" t="inlineStr">
        <is>
          <t>O item apresenta excelente alinhamento com a habilidade CN-H8, pois descreve um processo de transformação de um recurso natural (cana-de-açúcar) em um produto (etanol) e exige a identificação das etapas e dos processos (biológico e físico) envolvidos. Os objetos de conhecimento (Ecologia, Química e Biologia celular) são perfeitamente adequados e cobertos pelo enunciado e pela alternativa correta. Os distratores (A, C, D, E) são plausíveis, pois utilizam termos que podem ser associados a processos industriais ou químicos, mas não correspondem ao que é descrito no texto, funcionando como bons elementos de diferenciação. O nível de complexidade e o vocabulário são apropriados para o Ensino Médio. A estrutura do item (enunciado com contexto, alternativas e gabarito) segue rigorosamente o formato padrão do ENEM.</t>
        </is>
      </c>
      <c r="AB1486" s="6" t="n">
        <v>4.8</v>
      </c>
      <c r="AC1486" s="6" t="n">
        <v>5</v>
      </c>
      <c r="AD1486" s="6" t="n">
        <v>5</v>
      </c>
      <c r="AE1486" s="6" t="n">
        <v>4</v>
      </c>
      <c r="AF1486" s="6" t="n">
        <v>5</v>
      </c>
      <c r="AG1486" s="6" t="n">
        <v>5</v>
      </c>
      <c r="AH1486" s="6" t="inlineStr">
        <is>
          <t>O item apresenta excelente alinhamento à habilidade CN-H8, pois exige a identificação das etapas de transformação (fermentação e destilação) e a compreensão dos processos biológicos e físicos envolvidos na produção de etanol. Os objetos de conhecimento (processos bioquímicos e físico-químicos) são pertinentes e adequados. Os distratores são plausíveis, explorando conceitos correlatos (fotossíntese, combustão, hidrólise) que poderiam ser confundidos por leitura desatenta ou falta de domínio conceitual. O nível de complexidade é compatível com o Ensino Médio e o item segue rigorosamente o formato e estilo do ENEM.</t>
        </is>
      </c>
    </row>
    <row r="1487">
      <c r="A1487" s="6" t="inlineStr">
        <is>
          <t>9263255c-c182-4320-9c31-1af7cb688e9c</t>
        </is>
      </c>
      <c r="B1487" s="6" t="inlineStr">
        <is>
          <t>sem_grafo</t>
        </is>
      </c>
      <c r="C1487" s="6" t="inlineStr">
        <is>
          <t>CN</t>
        </is>
      </c>
      <c r="D1487" s="6" t="inlineStr">
        <is>
          <t>Ciencias da Natureza e suas Tecnologias</t>
        </is>
      </c>
      <c r="E1487" s="6" t="n">
        <v>3</v>
      </c>
      <c r="F1487" s="6" t="inlineStr">
        <is>
          <t>CN-H8</t>
        </is>
      </c>
      <c r="G1487" s="6" t="inlineStr">
        <is>
          <t>Identificar etapas em processos de obtencao, transformacao, utilizacao ou reciclagem de recursos naturais, energeticos ou materias-primas, considerando processos biologicos, quimicos ou fisicos neles envolvidos.</t>
        </is>
      </c>
      <c r="H1487" s="6" t="inlineStr">
        <is>
          <t>O etanol é um biocombustível amplamente utilizado no Brasil, obtido principalmente da cana-de-açúcar. O processo produtivo em uma usina envolve várias etapas: inicialmente, a cana é moída para a extração do caldo, que é rico em sacarose. Em seguida, o caldo é levado a dornas onde ocorre a ação de microrganismos, transformando o açúcar em etanol e gas carbônico. Posteriormente, a mistura resultante passa por colunas de destilação para separar o álcool da água e outros componentes, obtendo-se o combustível na concentração desejada. Considerando as transformações descritas no texto, quais são, respectivamente, a etapa que envolve um processo biológico e a etapa que envolve um processo físico de separação?</t>
        </is>
      </c>
      <c r="I1487" s="6" t="inlineStr">
        <is>
          <t>Moagem da cana e fermentação do caldo.</t>
        </is>
      </c>
      <c r="J1487" s="6" t="inlineStr">
        <is>
          <t>Fermentação do caldo e destilação da mistura.</t>
        </is>
      </c>
      <c r="K1487" s="6" t="inlineStr">
        <is>
          <t>Extração do caldo e queima do bagaço.</t>
        </is>
      </c>
      <c r="L1487" s="6" t="inlineStr">
        <is>
          <t>Fotossíntese da cana e hidratação do etanol.</t>
        </is>
      </c>
      <c r="M1487" s="6" t="inlineStr">
        <is>
          <t>Decantação do caldo e evaporação da água.</t>
        </is>
      </c>
      <c r="N1487" s="6" t="inlineStr">
        <is>
          <t>B</t>
        </is>
      </c>
      <c r="O1487" s="6" t="inlineStr">
        <is>
          <t>A habilidade CN-H8 exige a identificação de etapas e dos tipos de processos (biológicos, químicos ou físicos) envolvidos na transformação de recursos. No texto, a fermentação é explicitamente citada como a ação de microrganismos (processo biológico) que transforma a sacarose. A destilação é descrita como a separação do álcool da água (processo físico de separação de misturas). A alternativa B correlaciona corretamente a etapa ao tipo de processo.</t>
        </is>
      </c>
      <c r="P1487" s="6" t="b">
        <v>1</v>
      </c>
      <c r="Q1487" s="6" t="n">
        <v>0</v>
      </c>
      <c r="R1487" s="6" t="n">
        <v>0</v>
      </c>
      <c r="S1487" s="6" t="n">
        <v>0.7529411764705882</v>
      </c>
      <c r="T1487" s="6" t="n">
        <v>11.57738888888889</v>
      </c>
      <c r="U1487" s="6" t="n">
        <v>4.8</v>
      </c>
      <c r="V1487" s="6" t="n">
        <v>5</v>
      </c>
      <c r="W1487" s="6" t="n">
        <v>5</v>
      </c>
      <c r="X1487" s="6" t="n">
        <v>4</v>
      </c>
      <c r="Y1487" s="6" t="n">
        <v>5</v>
      </c>
      <c r="Z1487" s="6" t="n">
        <v>5</v>
      </c>
      <c r="AA1487" s="6" t="inlineStr">
        <is>
          <t>O item apresenta excelente alinhamento com a habilidade-alvo CN-H8, pois demanda a identificação de etapas específicas (fermentação e destilação) e a classificação do tipo de processo (biológico e físico) envolvido na obtenção de um recurso natural (etanol). Os objetos de conhecimento (Ecologia, Química e Biologia) são perfeitamente adequados e cobertos pelo enunciado e pela questão. Os distratores são plausíveis, pois exploram etapas reais do processo (moagem, extração) ou conceitos relacionados (fotossíntese), mas contêm erros conceituais claros (queima do bagaço não é uma etapa de separação, fotossíntese não é uma etapa de transformação na usina, evaporação não é o processo descrito). O nível de complexidade e o vocabulário são apropriados para o Ensino Médio. A estrutura do item (enunciado contextualizado, pergunta direta e alternativas) está em total conformidade com o formato do ENEM.</t>
        </is>
      </c>
      <c r="AB1487" s="6" t="n">
        <v>5</v>
      </c>
      <c r="AC1487" s="6" t="n">
        <v>5</v>
      </c>
      <c r="AD1487" s="6" t="n">
        <v>5</v>
      </c>
      <c r="AE1487" s="6" t="n">
        <v>5</v>
      </c>
      <c r="AF1487" s="6" t="n">
        <v>5</v>
      </c>
      <c r="AG1487" s="6" t="n">
        <v>5</v>
      </c>
      <c r="AH1487" s="6" t="inlineStr">
        <is>
          <t>O item avalia diretamente a habilidade CN-H8 ao solicitar a identificação de etapas (fermentação e destilação) e a classificação dos processos (biológico e físico) na produção de etanol. Os objetos de conhecimento são adequados, envolvendo processos biológicos e químicos de transformação de recursos. Os distratores são plausíveis, testando a distinção entre processos físicos, químicos e biológicos, bem como a atenção ao texto. O nível de complexidade é compatível com o Ensino Médio e a estrutura segue o padrão ENEM.</t>
        </is>
      </c>
    </row>
    <row r="1488">
      <c r="A1488" s="6" t="inlineStr">
        <is>
          <t>57e76fce-0e5f-40a4-a1f7-dfba5633b80b</t>
        </is>
      </c>
      <c r="B1488" s="6" t="inlineStr">
        <is>
          <t>sem_grafo</t>
        </is>
      </c>
      <c r="C1488" s="6" t="inlineStr">
        <is>
          <t>CN</t>
        </is>
      </c>
      <c r="D1488" s="6" t="inlineStr">
        <is>
          <t>Ciencias da Natureza e suas Tecnologias</t>
        </is>
      </c>
      <c r="E1488" s="6" t="n">
        <v>3</v>
      </c>
      <c r="F1488" s="6" t="inlineStr">
        <is>
          <t>CN-H9</t>
        </is>
      </c>
      <c r="G1488" s="6" t="inlineStr">
        <is>
          <t>Compreender a importancia dos ciclos biogeoquimicos ou do fluxo energia para a vida, ou da acao de agentes ou fenomenos que podem causar alteracoes nesses processos.</t>
        </is>
      </c>
      <c r="H1488" s="6" t="inlineStr">
        <is>
          <t>Em uma região de intensa atividade agrícola, o uso excessivo de fertilizantes nitrogenados e fosfatados tem causado preocupação ambiental. A água da chuva carrega esses nutrientes em excesso para um lago próximo, provocando um crescimento descontrolado de algas e plantas aquáticas. Esse fenômeno, conhecido como eutrofização, altera significativamente a dinâmica do ecossistema local. Qual é a principal consequência desse desequilíbrio para a vida no lago, considerando o fluxo de energia e os ciclos biogeoquímicos?</t>
        </is>
      </c>
      <c r="I1488" s="6" t="inlineStr">
        <is>
          <t>Aumento da biodiversidade aquática devido ao maior fornecimento de alimento para as espécies herbívoras.</t>
        </is>
      </c>
      <c r="J1488" s="6" t="inlineStr">
        <is>
          <t>Acidificação da água, impedindo a realização de fotossíntese pelas algas e causando a morte por fome.</t>
        </is>
      </c>
      <c r="K1488" s="6" t="inlineStr">
        <is>
          <t>Redução da concentração de oxigênio dissolvido na água, levando à morte de peixes e outros organismos aeróbicos.</t>
        </is>
      </c>
      <c r="L1488" s="6" t="inlineStr">
        <is>
          <t>Interrupção do ciclo do carbono, pois o excesso de algas impede a troca de gases com a atmosfera.</t>
        </is>
      </c>
      <c r="M1488" s="6" t="inlineStr">
        <is>
          <t>Aumento da salinidade da água, o que provoca a migração de espécies de água doce para o mar.</t>
        </is>
      </c>
      <c r="N1488" s="6" t="inlineStr">
        <is>
          <t>C</t>
        </is>
      </c>
      <c r="O1488" s="6" t="inlineStr">
        <is>
          <t>A questão aborda a habilidade CN-H9 ao exigir a compreensão de como a ação de agentes externos (fertilizantes) altera um ciclo biogeoquímico (nitrogênio e fósforo) e impacta a vida. O excesso de nutrientes provoca o bloom de algas. Quando essas algas morrem e são decompostas por bactérias, há um consumo intenso de oxigênio dissolvido. Isso altera o fluxo de energia e a disponibilidade de condições essenciais para a vida, resultando na mortandade de organismos aeróbicos, como os peixes.</t>
        </is>
      </c>
      <c r="P1488" s="6" t="b">
        <v>1</v>
      </c>
      <c r="Q1488" s="6" t="n">
        <v>0.02352941176470588</v>
      </c>
      <c r="R1488" s="6" t="n">
        <v>1.11864406779661</v>
      </c>
      <c r="S1488" s="6" t="n">
        <v>0.8854166666666666</v>
      </c>
      <c r="T1488" s="6" t="n">
        <v>14.43753715498938</v>
      </c>
      <c r="U1488" s="6" t="n">
        <v>4.8</v>
      </c>
      <c r="V1488" s="6" t="n">
        <v>5</v>
      </c>
      <c r="W1488" s="6" t="n">
        <v>5</v>
      </c>
      <c r="X1488" s="6" t="n">
        <v>4</v>
      </c>
      <c r="Y1488" s="6" t="n">
        <v>5</v>
      </c>
      <c r="Z1488" s="6" t="n">
        <v>5</v>
      </c>
      <c r="AA1488" s="6" t="inlineStr">
        <is>
          <t>O item apresenta excelente alinhamento com a habilidade-alvo CN-H9, pois demanda a compreensão da ação de um agente externo (fertilizantes) e suas consequências nos ciclos biogeoquímicos (nitrogênio e fósforo) e no fluxo de energia, culminando em um desequilíbrio ecológico. Os objetos de conhecimento (Ecologia, Relações da Química com o Meio Ambiente) são perfeitamente adequados e necessários para a resolução. Os distratores são plausíveis, pois exploram conceitos relacionados (acidificação, ciclo do carbono, salinidade), mas contêm erros conceituais que um estudante bem-preparado deve identificar. O nível de complexidade e o uso de um contexto realista são apropriados para o Ensino Médio. A estrutura do item, com seu enunciado contextualizado e alternativas que exigem análise crítica, está em total conformidade com o formato do ENEM.</t>
        </is>
      </c>
      <c r="AB1488" s="6" t="n">
        <v>5</v>
      </c>
      <c r="AC1488" s="6" t="n">
        <v>5</v>
      </c>
      <c r="AD1488" s="6" t="n">
        <v>5</v>
      </c>
      <c r="AE1488" s="6" t="n">
        <v>5</v>
      </c>
      <c r="AF1488" s="6" t="n">
        <v>5</v>
      </c>
      <c r="AG1488" s="6" t="n">
        <v>5</v>
      </c>
      <c r="AH1488" s="6" t="inlineStr">
        <is>
          <t>O item apresenta excelente alinhamento à habilidade CN-H9, pois aborda explicitamente a alteração de ciclos biogeoquímicos (nitrogênio e fósforo) e o fluxo de energia em um ecossistema aquático devido à ação antrópica (fertilizantes). Os objetos de conhecimento (Ecologia, Química Ambiental) são perfeitamente adequados. Os distratores são plausíveis, baseando-se em conceitos correlatos de poluição (acidificação, salinização) ou interpretações equivocadas do aumento de nutrientes, o que exige do aluno domínio do tema para descartá-los. O nível de complexidade é compatível com o Ensino Médio, exigindo a compreensão da cadeia trófica e decomposição. O formato segue rigorosamente os padrões do ENEM, com enunciado contextualizado e alternativas bem formuladas.</t>
        </is>
      </c>
    </row>
    <row r="1489">
      <c r="A1489" s="6" t="inlineStr">
        <is>
          <t>6ec01487-ea8f-488f-bdb4-daa38db00b8c</t>
        </is>
      </c>
      <c r="B1489" s="6" t="inlineStr">
        <is>
          <t>sem_grafo</t>
        </is>
      </c>
      <c r="C1489" s="6" t="inlineStr">
        <is>
          <t>CN</t>
        </is>
      </c>
      <c r="D1489" s="6" t="inlineStr">
        <is>
          <t>Ciencias da Natureza e suas Tecnologias</t>
        </is>
      </c>
      <c r="E1489" s="6" t="n">
        <v>3</v>
      </c>
      <c r="F1489" s="6" t="inlineStr">
        <is>
          <t>CN-H9</t>
        </is>
      </c>
      <c r="G1489" s="6" t="inlineStr">
        <is>
          <t>Compreender a importancia dos ciclos biogeoquimicos ou do fluxo energia para a vida, ou da acao de agentes ou fenomenos que podem causar alteracoes nesses processos.</t>
        </is>
      </c>
      <c r="H1489" s="6" t="inlineStr">
        <is>
          <t>Uma pequena comunidade ribeirinha depende de um lago para a pesca de subsistencia. Nos ultimos anos, a expansao das atividades agricolas nas margens do lago resultou no uso intensivo de fertilizantes. Paralelamente, o aumento da populacao local levou ao lancamento de esgoto domestico sem tratamento direto no corpo hidrico. Como consequencia, os moradores notaram que a agua ficou com uma cor esverdeada e turva, e houve uma mortandade significativa de peixes. Esse fenomeno ambiental e explicado pela</t>
        </is>
      </c>
      <c r="I1489" s="6" t="inlineStr">
        <is>
          <t>interrupcao do ciclo da agua, que impediu a renovacao dos nutrientes essenciais para a sobrevivencia dos peixes.</t>
        </is>
      </c>
      <c r="J1489" s="6" t="inlineStr">
        <is>
          <t>reducao do fluxo de energia na cadeia alimentar, causada pela falta de produtores primarios na regiao.</t>
        </is>
      </c>
      <c r="K1489" s="6" t="inlineStr">
        <is>
          <t>alteracao nos ciclos do nitrogenio e do fosforo, que provocaram o crescimento excessivo de algas e a diminuicao do oxigenio dissolvido.</t>
        </is>
      </c>
      <c r="L1489" s="6" t="inlineStr">
        <is>
          <t>acidificacao do lago devido ao excesso de carbono na atmosfera, o que modificou o pH da agua e matou os organismos aquaticos.</t>
        </is>
      </c>
      <c r="M1489" s="6" t="inlineStr">
        <is>
          <t>diminuicao da temperatura da agua, causada pelo sombreamento das arvores adultas, que impediu a reproducao das especies de peixes.</t>
        </is>
      </c>
      <c r="N1489" s="6" t="inlineStr">
        <is>
          <t>C</t>
        </is>
      </c>
      <c r="O1489" s="6" t="inlineStr">
        <is>
          <t>A questao avalia a habilidade CN-H9 ao exigir o reconhecimento de como a acao de agentes humanos (fertilizantes e esgoto) altera os ciclos biogeoquimicos, especificamente os do nitrogenio e do fosforo. O excesso desses nutrientes causa a eutrofizacao, estimulando a proliferacao descontrolada de algas que, ao morrerem e se decomporem, consomem o oxigenio dissolvido na agua, levando a morte dos peixes e demonstrando a importancia desses ciclos para a manutencao da vida.</t>
        </is>
      </c>
      <c r="P1489" s="6" t="b">
        <v>1</v>
      </c>
      <c r="Q1489" s="6" t="n">
        <v>0.03409090909090909</v>
      </c>
      <c r="R1489" s="6" t="n">
        <v>1.826086956521739</v>
      </c>
      <c r="S1489" s="6" t="n">
        <v>0.8979591836734694</v>
      </c>
      <c r="T1489" s="6" t="n">
        <v>15.60054263565891</v>
      </c>
      <c r="U1489" s="6" t="n">
        <v>4.8</v>
      </c>
      <c r="V1489" s="6" t="n">
        <v>5</v>
      </c>
      <c r="W1489" s="6" t="n">
        <v>5</v>
      </c>
      <c r="X1489" s="6" t="n">
        <v>4</v>
      </c>
      <c r="Y1489" s="6" t="n">
        <v>5</v>
      </c>
      <c r="Z1489" s="6" t="n">
        <v>5</v>
      </c>
      <c r="AA1489" s="6" t="inlineStr">
        <is>
          <t>O item apresenta excelente alinhamento com a habilidade-alvo CN-H9, pois descreve um cenário de alteração nos ciclos biogeoquímicos (nitrogênio e fósforo) por ação humana e pede a compreensão da consequência para a vida. Os objetos de conhecimento (Ecologia, Relações CTSA) são perfeitamente adequados e necessários para a resolução. Os distratores são plausíveis, pois exploram conceitos relacionados (ciclo da água, fluxo de energia, acidificação), mas contêm erros conceituais claros que um estudante bem-preparado deve identificar. A complexidade e a contextualização do problema são adequadas ao Ensino Médio, exigindo a integração de conhecimentos de ecologia e química. O formato, com um texto contextual longo e alternativas que exigem análise crítica, é totalmente aderente ao padrão ENEM.</t>
        </is>
      </c>
      <c r="AB1489" s="6" t="n">
        <v>4.8</v>
      </c>
      <c r="AC1489" s="6" t="n">
        <v>5</v>
      </c>
      <c r="AD1489" s="6" t="n">
        <v>5</v>
      </c>
      <c r="AE1489" s="6" t="n">
        <v>4</v>
      </c>
      <c r="AF1489" s="6" t="n">
        <v>5</v>
      </c>
      <c r="AG1489" s="6" t="n">
        <v>5</v>
      </c>
      <c r="AH1489" s="6" t="inlineStr">
        <is>
          <t>O item apresenta excelente alinhamento à habilidade CN-H9, pois aborda diretamente a alteração dos ciclos biogeoquímicos (nitrogênio e fósforo) por ação antrópica e suas consequências para a vida (eutrofização). O contexto é realista e interdisciplinar, envolvendo Ecologia e Química Ambiental, adequando-se perfeitamente aos objetos de conhecimento esperados. Os distratores são plausíveis, explorando conceitos correlatos mas incorretos para o cenário descrito (como acidificação, interrupção do ciclo da água ou fluxo de energia), exigindo do aluno a compreensão do mecanismo específico da eutrofização. O nível de exigência é apropriado para o Ensino Médio e o formato segue rigorosamente o padrão do ENEM, com enunciado contextualizado e exigência de análise de fenômeno socioambiental.</t>
        </is>
      </c>
    </row>
    <row r="1490">
      <c r="A1490" s="6" t="inlineStr">
        <is>
          <t>9d603f0f-31a3-4a34-8e89-25d445674c17</t>
        </is>
      </c>
      <c r="B1490" s="6" t="inlineStr">
        <is>
          <t>sem_grafo</t>
        </is>
      </c>
      <c r="C1490" s="6" t="inlineStr">
        <is>
          <t>CN</t>
        </is>
      </c>
      <c r="D1490" s="6" t="inlineStr">
        <is>
          <t>Ciencias da Natureza e suas Tecnologias</t>
        </is>
      </c>
      <c r="E1490" s="6" t="n">
        <v>3</v>
      </c>
      <c r="F1490" s="6" t="inlineStr">
        <is>
          <t>CN-H9</t>
        </is>
      </c>
      <c r="G1490" s="6" t="inlineStr">
        <is>
          <t>Compreender a importancia dos ciclos biogeoquimicos ou do fluxo energia para a vida, ou da acao de agentes ou fenomenos que podem causar alteracoes nesses processos.</t>
        </is>
      </c>
      <c r="H1490" s="6" t="inlineStr">
        <is>
          <t>Em uma região de agricultura intensiva, o uso excessivo de fertilizantes nitrogenados é uma prática comum para aumentar a produtividade das lavouras. Após um período de chuvas intensas, o escoamento superficial carrega grande parte desses compostos químicos para um lago vizinho. Esse aporte repentino de nutrientes provoca um crescimento descontrolado de algas na superfície da água, formando uma densa camada verde. Com base na dinâmica dos ciclos biogeoquímicos e no fluxo de energia nesse ecossistema, qual é o nome do fenômeno descrito e a sua principal consequência para a vida aquática?</t>
        </is>
      </c>
      <c r="I1490" s="6" t="inlineStr">
        <is>
          <t>Eutrofização, que aumenta a disponibilidade de oxigênio dissolvido na água devido à intensa fotossíntese das algas, beneficiando todas as espécies.</t>
        </is>
      </c>
      <c r="J1490" s="6" t="inlineStr">
        <is>
          <t>Eutrofização, que reduz drasticamente a concentração de oxigênio dissolvido devido ao consumo excessivo durante a decomposição da matéria orgânica.</t>
        </is>
      </c>
      <c r="K1490" s="6" t="inlineStr">
        <is>
          <t>Magnificação trófica, que provoca o acúmulo de metais pesados nos tecidos dos consumidores secundários e terciários.</t>
        </is>
      </c>
      <c r="L1490" s="6" t="inlineStr">
        <is>
          <t>Inversão térmica, que impede a troca de gases entre a água e a atmosfera, causando a morte das algas por asfixia.</t>
        </is>
      </c>
      <c r="M1490" s="6" t="inlineStr">
        <is>
          <t>Chuva ácida, que acidifica a água do lago, impedindo a sobrevivência de peixes e plantas aquáticas.</t>
        </is>
      </c>
      <c r="N1490" s="6" t="inlineStr">
        <is>
          <t>B</t>
        </is>
      </c>
      <c r="O1490" s="6" t="inlineStr">
        <is>
          <t>A questão aborda a habilidade CN-H9 ao exigir a compreensão de como a ação humana (uso de fertilizantes) altera o ciclo do nitrogênio e o fluxo de energia no ecossistema aquático. O excesso de nutrientes desencadeia a eutrofização, caracterizada pela proliferação de algas. Quando essas algas morrem, sua decomposição por bactérias consome grande parte do oxigênio dissolvido na água, gerando um ambiente hipóxico (pobre em oxigênio) que compromete a sobrevivência da fauna aquática, como peixes.</t>
        </is>
      </c>
      <c r="P1490" s="6" t="b">
        <v>1</v>
      </c>
      <c r="Q1490" s="6" t="n">
        <v>0.03</v>
      </c>
      <c r="R1490" s="6" t="n">
        <v>1.654205607476635</v>
      </c>
      <c r="S1490" s="6" t="n">
        <v>0.8928571428571429</v>
      </c>
      <c r="T1490" s="6" t="n">
        <v>15.6175956284153</v>
      </c>
      <c r="U1490" s="6" t="n">
        <v>4.8</v>
      </c>
      <c r="V1490" s="6" t="n">
        <v>5</v>
      </c>
      <c r="W1490" s="6" t="n">
        <v>5</v>
      </c>
      <c r="X1490" s="6" t="n">
        <v>4</v>
      </c>
      <c r="Y1490" s="6" t="n">
        <v>5</v>
      </c>
      <c r="Z1490" s="6" t="n">
        <v>5</v>
      </c>
      <c r="AA1490" s="6" t="inlineStr">
        <is>
          <t>O item apresenta excelente alinhamento com a habilidade-alvo CN-H9, pois descreve uma ação humana (uso de fertilizantes) que altera o ciclo do nitrogênio, desencadeando um processo (eutrofização) que impacta o fluxo de energia e a vida no ecossistema. Os objetos de conhecimento (Ecologia, Relações da Química com o Meio Ambiente) são perfeitamente adequados e necessários para a resolução. Os distratores são plausíveis, pois exploram conceitos reais (magnificação trófica, inversão térmica, chuva ácida) e apresentam explicações coerentes, embora incorretas para o contexto. O nível de complexidade e o uso de linguagem apropriada são adequados ao Ensino Médio. O formato segue as características do ENEM, com um enunciado contextualizado, uma pergunta clara e alternativas que exigem compreensão conceitual, não apenas memorização.</t>
        </is>
      </c>
      <c r="AB1490" s="6" t="n">
        <v>5</v>
      </c>
      <c r="AC1490" s="6" t="n">
        <v>5</v>
      </c>
      <c r="AD1490" s="6" t="n">
        <v>5</v>
      </c>
      <c r="AE1490" s="6" t="n">
        <v>5</v>
      </c>
      <c r="AF1490" s="6" t="n">
        <v>5</v>
      </c>
      <c r="AG1490" s="6" t="n">
        <v>5</v>
      </c>
      <c r="AH1490" s="6" t="inlineStr">
        <is>
          <t>O item apresenta excelente alinhamento à habilidade CN-H9, pois aborda a alteração do ciclo do nitrogênio por ação antrópica e suas consequências para o fluxo de energia e a vida aquática. Os objetos de conhecimento (Ecologia, Química Ambiental) são pertinentes. Os distratores são plausíveis, explorando conceitos correlatos (magnificação trófica, chuva ácida) e equívocos comuns (fotossíntese excessiva benéfica). O nível de complexidade é adequado ao Ensino Médio, e a estrutura segue rigorosamente o padrão do ENEM, com enunciado contextualizado e exigência de análise de causa e efeito.</t>
        </is>
      </c>
    </row>
    <row r="1491">
      <c r="A1491" s="6" t="inlineStr">
        <is>
          <t>97e5a291-c33e-49c4-911d-e5b629cdde54</t>
        </is>
      </c>
      <c r="B1491" s="6" t="inlineStr">
        <is>
          <t>sem_grafo</t>
        </is>
      </c>
      <c r="C1491" s="6" t="inlineStr">
        <is>
          <t>CN</t>
        </is>
      </c>
      <c r="D1491" s="6" t="inlineStr">
        <is>
          <t>Ciencias da Natureza e suas Tecnologias</t>
        </is>
      </c>
      <c r="E1491" s="6" t="n">
        <v>3</v>
      </c>
      <c r="F1491" s="6" t="inlineStr">
        <is>
          <t>CN-H9</t>
        </is>
      </c>
      <c r="G1491" s="6" t="inlineStr">
        <is>
          <t>Compreender a importancia dos ciclos biogeoquimicos ou do fluxo energia para a vida, ou da acao de agentes ou fenomenos que podem causar alteracoes nesses processos.</t>
        </is>
      </c>
      <c r="H1491" s="6" t="inlineStr">
        <is>
          <t>A comunidade ribeirinha do Vale do Sol depende da pesca no lago local para subsistência. Nos últimos anos, a expansão das monoculturas nas margens do lago resultou no carreamento de grandes quantidades de fertilizantes ricos em fósforo e nitrogênio para o corpo hídrico. Os moradores notaram que a água ficou esverdeada e com mau cheiro, e a pesca tornou-se escassa devido à mortandade de peixes. Considerando os ciclos biogeoquímicos e a dinâmica dos ecossistemas, a explicação biológica para a mortandade dos peixes nesse cenário é:</t>
        </is>
      </c>
      <c r="I1491" s="6" t="inlineStr">
        <is>
          <t>A intoxicação direta dos peixes pelos componentes quimicos dos fertilizantes, que interromperam o ciclo da agua.</t>
        </is>
      </c>
      <c r="J1491" s="6" t="inlineStr">
        <is>
          <t>A acidificacao do lago, que impediu a realizacao da fotossintese pelas algas, reduzindo a entrada de energia na cadeia alimentar.</t>
        </is>
      </c>
      <c r="K1491" s="6" t="inlineStr">
        <is>
          <t>A eutrofizacao, onde o excesso de nutrientes provoca o crescimento descontrolado de algas, e sua posterior decomposicao consome o oxigenio dissolvido, asfixiando a fauna.</t>
        </is>
      </c>
      <c r="L1491" s="6" t="inlineStr">
        <is>
          <t>A diminuicao da temperatura da agua, causada pelo sombreamento das algas, que alterou o metabolismo dos peixes e impediu sua reproducao.</t>
        </is>
      </c>
      <c r="M1491" s="6" t="inlineStr">
        <is>
          <t>O bloqueio do ciclo do carbono, pois as algas absorveram todo o CO2 disponivel, impedindo que os peixes realizassem a respiracao celular.</t>
        </is>
      </c>
      <c r="N1491" s="6" t="inlineStr">
        <is>
          <t>C</t>
        </is>
      </c>
      <c r="O1491" s="6" t="inlineStr">
        <is>
          <t>A questao aborda a habilidade CN-H9 ao exigir a compreensao de como a acao de agentes externos (fertilizantes) altera os ciclos biogeoquimicos (nitrogenio e fosforo). O aluno deve reconhecer que o excesso desses nutrientes desencadeia a eutrofizacao, processo no qual a decomposicao da massa algal exagerada retira o oxigenio da agua, comprometendo a vida aquatica e demonstrando a importancia do equilibrio desses ciclos.</t>
        </is>
      </c>
      <c r="P1491" s="6" t="b">
        <v>1</v>
      </c>
      <c r="Q1491" s="6" t="n">
        <v>0.07291666666666667</v>
      </c>
      <c r="R1491" s="6" t="n">
        <v>2.517543859649123</v>
      </c>
      <c r="S1491" s="6" t="n">
        <v>0.8648648648648649</v>
      </c>
      <c r="T1491" s="6" t="n">
        <v>16.23351063829788</v>
      </c>
      <c r="U1491" s="6" t="n">
        <v>4.8</v>
      </c>
      <c r="V1491" s="6" t="n">
        <v>5</v>
      </c>
      <c r="W1491" s="6" t="n">
        <v>5</v>
      </c>
      <c r="X1491" s="6" t="n">
        <v>4</v>
      </c>
      <c r="Y1491" s="6" t="n">
        <v>5</v>
      </c>
      <c r="Z1491" s="6" t="n">
        <v>5</v>
      </c>
      <c r="AA1491" s="6" t="inlineStr">
        <is>
          <t>O item apresenta excelente alinhamento com a habilidade-alvo CN-H9, pois demanda do estudante a compreensão da ação de um agente externo (fertilizantes) e sua consequência na dinâmica de um ciclo biogeoquímico (ciclo do nitrogênio e fósforo), resultando em alteração no ecossistema (eutrofização e mortandade de peixes). Os objetos de conhecimento (Ecologia, Relações da Química com o Meio Ambiente) são perfeitamente adequados e necessários para a resolução. Os distratores são plausíveis, pois exploram conceitos relacionados (intoxicação, acidificação, bloqueio de ciclos, alteração térmica), mas contêm erros conceituais claros que um estudante bem-preparado deve identificar. O nível de complexidade e o uso de um contexto socioambiental são adequados para o Ensino Médio. A estrutura do item, com seu enunciado contextualizado, alternativas de resposta e a necessidade de análise integrada, está em total aderência ao formato do ENEM.</t>
        </is>
      </c>
      <c r="AB1491" s="6" t="n">
        <v>5</v>
      </c>
      <c r="AC1491" s="6" t="n">
        <v>5</v>
      </c>
      <c r="AD1491" s="6" t="n">
        <v>5</v>
      </c>
      <c r="AE1491" s="6" t="n">
        <v>5</v>
      </c>
      <c r="AF1491" s="6" t="n">
        <v>5</v>
      </c>
      <c r="AG1491" s="6" t="n">
        <v>5</v>
      </c>
      <c r="AH1491" s="6" t="inlineStr">
        <is>
          <t>O item está perfeitamente alinhado à habilidade CN-H9, pois aborda a alteração dos ciclos biogeoquímicos (nitrogênio e fósforo) por agentes externos (fertilizantes) e suas consequências para a vida (eutrofização e mortandade). Os objetos de conhecimento de Ecologia e Ciências Ambientais são adequadamente mobilizados. Os distratores são plausíveis, baseando-se em concepções alternativas comuns (intoxicação direta, acidificação). O nível de complexidade é adequado ao Ensino Médio, exigindo a compreensão de processos ecológicos fundamentais. O formato segue rigorosamente o padrão ENEM, com enunciado contextualizado e foco na resolução de problemas socioambientais.</t>
        </is>
      </c>
    </row>
    <row r="1492">
      <c r="A1492" s="6" t="inlineStr">
        <is>
          <t>d3a7d14d-067e-40d7-814e-7d159b88a34f</t>
        </is>
      </c>
      <c r="B1492" s="6" t="inlineStr">
        <is>
          <t>sem_grafo</t>
        </is>
      </c>
      <c r="C1492" s="6" t="inlineStr">
        <is>
          <t>CN</t>
        </is>
      </c>
      <c r="D1492" s="6" t="inlineStr">
        <is>
          <t>Ciencias da Natureza e suas Tecnologias</t>
        </is>
      </c>
      <c r="E1492" s="6" t="n">
        <v>3</v>
      </c>
      <c r="F1492" s="6" t="inlineStr">
        <is>
          <t>CN-H9</t>
        </is>
      </c>
      <c r="G1492" s="6" t="inlineStr">
        <is>
          <t>Compreender a importancia dos ciclos biogeoquimicos ou do fluxo energia para a vida, ou da acao de agentes ou fenomenos que podem causar alteracoes nesses processos.</t>
        </is>
      </c>
      <c r="H1492" s="6" t="inlineStr">
        <is>
          <t>Em uma região de agricultura intensiva, o uso excessivo de fertilizantes químicos nas lavouras provocou o carreamento dessas substâncias para um rio próximo. Após as chuvas, a água do rio apresentou um coloração verde-escura devido à proliferação descontrolada de algas, seguida pela morte de diversos peixes. Esse fenômeno, conhecido como eutrofização, alterou significativamente as relações ecológicas locais.</t>
        </is>
      </c>
      <c r="I1492" s="6" t="inlineStr">
        <is>
          <t>O ciclo da água, pois a evaporação aumentou a concentração de sais tóxicos, impedindo a respiração dos peixes.</t>
        </is>
      </c>
      <c r="J1492" s="6" t="inlineStr">
        <is>
          <t>O ciclo do carbono, pois o excesso de materiais orgânicos aumentou a acidez da água, corrigindo o pH do ambiente.</t>
        </is>
      </c>
      <c r="K1492" s="6" t="inlineStr">
        <is>
          <t>O ciclo do nitrogênio e do fósforo, pois o enriquecimento da água com esses nutrientes favoreceu o crescimento excessivo de produtores, alterando o fluxo de energia e a disponibilidade de oxigênio.</t>
        </is>
      </c>
      <c r="L1492" s="6" t="inlineStr">
        <is>
          <t>O ciclo do oxigênio, pois a decomposição dos fertilizantes liberou gases tóxicos que eliminaram diretamente a fauna aquática.</t>
        </is>
      </c>
      <c r="M1492" s="6" t="inlineStr">
        <is>
          <t>O fluxo de energia na cadeia alimentar, pois a luz solar foi bloqueada pela superfície da água, impedindo a fotossíntese das plantas submersas.</t>
        </is>
      </c>
      <c r="N1492" s="6" t="inlineStr">
        <is>
          <t>C</t>
        </is>
      </c>
      <c r="O1492" s="6" t="inlineStr">
        <is>
          <t>A questão exige a compreensão da importância dos ciclos biogeoquímicos (nitrogênio e fósforo) e da ação de agentes externos (fertilizantes) que alteram esses processos (Habilidade CN-H9). O lançamento de nutrientes na água acelera o crescimento de algas (produtores), o que, subsequentemente, leva ao consumo excessivo de oxigênio durante a decomposição, causando a mortandade de peixes e demonstrando a sensibilidade do ciclo ao desequilíbrio antrópico.</t>
        </is>
      </c>
      <c r="P1492" s="6" t="b">
        <v>1</v>
      </c>
      <c r="Q1492" s="6" t="n">
        <v>0.02409638554216868</v>
      </c>
      <c r="R1492" s="6" t="n">
        <v>1.080459770114943</v>
      </c>
      <c r="S1492" s="6" t="n">
        <v>0.7980769230769231</v>
      </c>
      <c r="T1492" s="6" t="n">
        <v>15.30334580838323</v>
      </c>
      <c r="U1492" s="6" t="n">
        <v>4.8</v>
      </c>
      <c r="V1492" s="6" t="n">
        <v>5</v>
      </c>
      <c r="W1492" s="6" t="n">
        <v>5</v>
      </c>
      <c r="X1492" s="6" t="n">
        <v>4</v>
      </c>
      <c r="Y1492" s="6" t="n">
        <v>5</v>
      </c>
      <c r="Z1492" s="6" t="n">
        <v>5</v>
      </c>
      <c r="AA1492" s="6" t="inlineStr">
        <is>
          <t>O item apresenta excelente alinhamento com a habilidade-alvo CN-H9, pois demanda a compreensão de como a ação antrópica (uso de fertilizantes) interfere em ciclos biogeoquímicos (nitrogênio e fósforo), alterando processos ecológicos (fluxo de energia e disponibilidade de oxigênio). Os objetos de conhecimento (Ecologia, Relações da Química com o Meio Ambiente) são perfeitamente adequados e mobilizados no enunciado e na alternativa correta. Os distratores são plausíveis, pois cada um aponta para um ciclo ou processo ecológico relevante (água, carbono, oxigênio, fluxo de energia), incorretamente associados ao fenômeno, exigindo do estudado o discernimento entre conceitos. O nível de complexidade é adequado ao Ensino Médio, envolvendo a compreensão de cadeias alimentares, ciclos biogeoquímicos e impactos ambientais. A aderência ao formato ENEM é máxima, com um contexto realista, linguagem acessível e uma estrutura de múltipla escolha que avalia a compreensão conceitual e a capacidade de análise de causas e efeitos.</t>
        </is>
      </c>
      <c r="AB1492" s="6" t="n">
        <v>5</v>
      </c>
      <c r="AC1492" s="6" t="n">
        <v>5</v>
      </c>
      <c r="AD1492" s="6" t="n">
        <v>5</v>
      </c>
      <c r="AE1492" s="6" t="n">
        <v>5</v>
      </c>
      <c r="AF1492" s="6" t="n">
        <v>5</v>
      </c>
      <c r="AG1492" s="6" t="n">
        <v>5</v>
      </c>
      <c r="AH1492" s="6" t="inlineStr">
        <is>
          <t>O item apresenta excelente alinhamento à habilidade CN-H9, pois aborda diretamente a alteração de ciclos biogeoquímicos (nitrogênio e fósforo) e do fluxo de energia decorrente da ação de agentes externos (fertilizantes). O enunciado é contextualizado e claro, descrevendo o fenômeno da eutrofização. Os objetos de conhecimento (Ecologia, Química Ambiental) são perfeitamente adequados. Os distratores são plausíveis e bem elaborados, misturando conceitos de outros ciclos (água, carbono, oxigênio) ou mecanismos incorretos para testar a compreensão profunda do aluno. O nível de complexidade e o formato seguem rigorosamente os padrões do ENEM para o Ensino Médio.</t>
        </is>
      </c>
    </row>
    <row r="1493">
      <c r="A1493" s="6" t="inlineStr">
        <is>
          <t>eaf7ce1b-08d2-4972-914b-19b429c519d9</t>
        </is>
      </c>
      <c r="B1493" s="6" t="inlineStr">
        <is>
          <t>sem_grafo</t>
        </is>
      </c>
      <c r="C1493" s="6" t="inlineStr">
        <is>
          <t>LC</t>
        </is>
      </c>
      <c r="D1493" s="6" t="inlineStr">
        <is>
          <t>Linguagens, Codigos e suas Tecnologias</t>
        </is>
      </c>
      <c r="E1493" s="6" t="n">
        <v>1</v>
      </c>
      <c r="F1493" s="6" t="inlineStr">
        <is>
          <t>LC-H1</t>
        </is>
      </c>
      <c r="G1493" s="6" t="inlineStr">
        <is>
          <t>Identificar as diferentes linguagens e seus recursos expressivos como elementos de caracterizacao dos sistemas de comunicacao.</t>
        </is>
      </c>
      <c r="H1493" s="6" t="inlineStr">
        <is>
          <t>Uma prefeitura lançou uma campanha de conscientização sobre a importância da doação de sangue. O material publicitário consiste em uma imagem que mostra uma bolsa de coleta de sangue sendo preenchida, mas o líquido vermelho dentro dela assume o formato exato de um coração humano pulsante. Abaixo da imagem, há a seguinte frase: "Pense com o coração. Faça a sua parte.". Considerando a relação entre as linguagens verbal e visual nesse contexto, qual é a função dos recursos expressivos utilizados?</t>
        </is>
      </c>
      <c r="I1493" s="6" t="inlineStr">
        <is>
          <t>A imagem realista da bolsa de sangue tem como único objetivo informar sobre os procedimentos técnicos da coleta, enquanto o texto orienta o doador.</t>
        </is>
      </c>
      <c r="J1493" s="6" t="inlineStr">
        <is>
          <t>A utilização da cor vermelha no líquido serve apenas para chamar a atenção pela sua intensidade cromática, sem relação direta com o sentido da frase.</t>
        </is>
      </c>
      <c r="K1493" s="6" t="inlineStr">
        <is>
          <t>A metáfora visual, que transforma o sangue em um coração, dialoga com o sentido figurado da expressão verbal, reforçando a ideia de solidariedade e vida.</t>
        </is>
      </c>
      <c r="L1493" s="6" t="inlineStr">
        <is>
          <t>O texto imperativo "Faça a sua parte" contradiz a suavidade da imagem, criando um efeito de humor que desvia a atenção para a seriedade do tema.</t>
        </is>
      </c>
      <c r="M1493" s="6" t="inlineStr">
        <is>
          <t>A linguagem visual é dispensável, pois a mensagem seria transmitida com a mesma eficiência apenas pela leitura atenta da frase escrita.</t>
        </is>
      </c>
      <c r="N1493" s="6" t="inlineStr">
        <is>
          <t>C</t>
        </is>
      </c>
      <c r="O1493" s="6" t="inlineStr">
        <is>
          <t>A habilidade LC-H1 é avaliada ao exigir do aluno o reconhecimento de como diferentes linguagens (verbal e visual) e seus recursos (metáfora, sentido figurado) se integram para construir o sentido da mensagem. A alternativa correta identifica que a forma do coração na bolsa de sangue (recurso visual) e a expressão "Pense com o coração" (recurso verbal) se combinam para caracterizar o sistema de comunicação publicitário, evocando emoção e persuasão.</t>
        </is>
      </c>
      <c r="P1493" s="6" t="b">
        <v>1</v>
      </c>
      <c r="Q1493" s="6" t="n">
        <v>0.04166666666666666</v>
      </c>
      <c r="R1493" s="6" t="n">
        <v>1.801324503311258</v>
      </c>
      <c r="S1493" s="6" t="n">
        <v>0.8067226890756303</v>
      </c>
      <c r="T1493" s="6" t="n">
        <v>12.85497014925373</v>
      </c>
      <c r="U1493" s="6" t="n">
        <v>4.8</v>
      </c>
      <c r="V1493" s="6" t="n">
        <v>5</v>
      </c>
      <c r="W1493" s="6" t="n">
        <v>5</v>
      </c>
      <c r="X1493" s="6" t="n">
        <v>4</v>
      </c>
      <c r="Y1493" s="6" t="n">
        <v>5</v>
      </c>
      <c r="Z1493" s="6" t="n">
        <v>5</v>
      </c>
      <c r="AA1493" s="6" t="inlineStr">
        <is>
          <t>O item apresenta excelente alinhamento com a habilidade-alvo LC-H1, pois demanda explicitamente a análise da relação entre linguagens (verbal e visual) e seus recursos expressivos (metáfora visual e sentido figurado verbal) para a compreensão da mensagem publicitária. Os objetos de conhecimento esperados estão perfeitamente contemplados, pois o enunciado e as alternativas exigem o estudo da interação entre gêneros textuais (anúncio publicitário) e linguagens digitais/visuais no sistema de comunicação. Os distratores são plausíveis, pois exploram interpretações superficiais (A, B), contradições infundadas (D) e a suposta dispensabilidade de uma das linguagens (E), comuns em análises não aprofundadas. O nível de complexidade é adequado para o Ensino Médio, exigindo análise integrada e não apenas identificação isolada de elementos. O formato segue rigorosamente as especificações do ENEM, com enunciado claro, contexto pertinente e alternativas que exigem interpretação crítica e não memorização.</t>
        </is>
      </c>
      <c r="AB1493" s="6" t="n">
        <v>5</v>
      </c>
      <c r="AC1493" s="6" t="n">
        <v>5</v>
      </c>
      <c r="AD1493" s="6" t="n">
        <v>5</v>
      </c>
      <c r="AE1493" s="6" t="n">
        <v>5</v>
      </c>
      <c r="AF1493" s="6" t="n">
        <v>5</v>
      </c>
      <c r="AG1493" s="6" t="n">
        <v>5</v>
      </c>
      <c r="AH1493" s="6" t="inlineStr">
        <is>
          <t>O item avalia com precisão a habilidade LC-H1, exigindo a identificação da interação entre as linguagens verbal e visual (metáfora e sentido figurado) na construção do sentido do texto publicitário. Os objetos de conhecimento são plenamente adequados, abordando o funcionamento dos gêneros textuais e dos recursos expressivos em um sistema de comunicação. Os distratores são bem elaborados e plausíveis, baseando-se em leituras literais, desconsideração da multimodalidade ou interpretação equivocada da intencionalidade. O nível de exigência é compatível com o Ensino Médio, e a estrutura do item segue rigorosamente o padrão ENEM, com enunciado claro, contexto social relevante e comando direto.</t>
        </is>
      </c>
    </row>
    <row r="1494">
      <c r="A1494" s="6" t="inlineStr">
        <is>
          <t>57a8a1aa-937d-427e-8565-99611344898b</t>
        </is>
      </c>
      <c r="B1494" s="6" t="inlineStr">
        <is>
          <t>sem_grafo</t>
        </is>
      </c>
      <c r="C1494" s="6" t="inlineStr">
        <is>
          <t>LC</t>
        </is>
      </c>
      <c r="D1494" s="6" t="inlineStr">
        <is>
          <t>Linguagens, Codigos e suas Tecnologias</t>
        </is>
      </c>
      <c r="E1494" s="6" t="n">
        <v>1</v>
      </c>
      <c r="F1494" s="6" t="inlineStr">
        <is>
          <t>LC-H1</t>
        </is>
      </c>
      <c r="G1494" s="6" t="inlineStr">
        <is>
          <t>Identificar as diferentes linguagens e seus recursos expressivos como elementos de caracterizacao dos sistemas de comunicacao.</t>
        </is>
      </c>
      <c r="H1494" s="6" t="inlineStr">
        <is>
          <t>Uma campanha publicitária de uma ONG ambientalista utiliza um cartaz para conscientizar a população sobre a importância da preservação das florestas. A imagem mostra uma floresta vista de cima, onde a copa das árvores forma o desenho de dois pulmões humanos saudáveis e verdes. Em uma pequena área do cartaz, há um desmatamento que corresponde a uma mancha escura no tecido pulmonar. Abaixo da figura, lê-se a frase: "Quando a natureza respira, você respira. Quando ela sufoca, você também." Considerando a interação entre as linguagens verbal e não verbal, qual é o papel dos recursos expressivos utilizados nessa peça comunicativa?</t>
        </is>
      </c>
      <c r="I1494" s="6" t="inlineStr">
        <is>
          <t>A linguagem verbal assume o papel principal, pois fornece dados científicos precisos sobre o funcionamento do sistema respiratório humano, dispensando a interpretação da imagem.</t>
        </is>
      </c>
      <c r="J1494" s="6" t="inlineStr">
        <is>
          <t>A imagem funciona apenas como um elemento estético para embelezar o cartaz, sendo a frase verbal o único recurso capaz de transmitir a mensagem de alerta sobre o desmatamento.</t>
        </is>
      </c>
      <c r="K1494" s="6" t="inlineStr">
        <is>
          <t>A utilização de cores frias na imagem tem como objetivo transmitir uma sensação de calma e tranquilidade, minimizando a gravidade do problema ambiental abordado no texto.</t>
        </is>
      </c>
      <c r="L1494" s="6" t="inlineStr">
        <is>
          <t>A metáfora visual, que associa a forma da floresta à de pulmões humanos, aliada ao texto verbal, estabelece uma relação de interdependência entre a saúde ambiental e a saúde humana.</t>
        </is>
      </c>
      <c r="M1494" s="6" t="inlineStr">
        <is>
          <t>O recurso expressivo central é a onomatopeia presente no texto, que imita sons da natureza, enquanto a imagem serve apenas para ilustrar literalmente o significado das palavras.</t>
        </is>
      </c>
      <c r="N1494" s="6" t="inlineStr">
        <is>
          <t>D</t>
        </is>
      </c>
      <c r="O1494" s="6" t="inlineStr">
        <is>
          <t>A questão exige a identificação das diferentes linguagens (verbal e visual) e de seus recursos expressivos (metáfora visual, cores, forma) na construção do sentido da mensagem. A alternativa D é a correta porque reconhece que a associação entre a imagem das árvores e os pulmões (recurso expressivo visual) somada ao texto (recurso verbal) cria um sistema de comunicação que caracteriza a interdependência entre homem e natureza, conforme estabelece a habilidade LC-H1.</t>
        </is>
      </c>
      <c r="P1494" s="6" t="b">
        <v>1</v>
      </c>
      <c r="Q1494" s="6" t="n">
        <v>0.025</v>
      </c>
      <c r="R1494" s="6" t="n">
        <v>1.66</v>
      </c>
      <c r="S1494" s="6" t="n">
        <v>0.8108108108108109</v>
      </c>
      <c r="T1494" s="6" t="n">
        <v>15.72727272727273</v>
      </c>
      <c r="U1494" s="6" t="n">
        <v>5</v>
      </c>
      <c r="V1494" s="6" t="n">
        <v>5</v>
      </c>
      <c r="W1494" s="6" t="n">
        <v>5</v>
      </c>
      <c r="X1494" s="6" t="n">
        <v>5</v>
      </c>
      <c r="Y1494" s="6" t="n">
        <v>5</v>
      </c>
      <c r="Z1494" s="6" t="n">
        <v>5</v>
      </c>
      <c r="AA1494" s="6" t="inlineStr">
        <is>
          <t>O item apresenta excelente alinhamento com a habilidade-alvo LC-H1, pois demanda explicitamente a análise da interação entre linguagens verbal e não-verbal e seus recursos expressivos (metáfora visual, cores, forma) para a compreensão da mensagem. Os objetos de conhecimento estão perfeitamente adequados, pois o enunciado e as alternativas exigem a análise de gênero textual (anúncio publicitário) e o impacto da tecnologia da comunicação (linguagens digitais e multimodais). Os distratores são plausíveis e funcionais: A e B desvalorizam um dos códigos linguísticos; C interpreta de forma contrária ao intuito da peça; E identifica um recurso expressivo inexistente (onomatopeia). O nível de complexidade é adequado ao Ensino Médio, exigindo análise integrada e interpretação de sentido, sem conhecimento técnico profundo. A aderência ao formato ENEM é máxima, com enunciado contextualizado, alternativas bem elaboradas e foco na competência de leitura de múltiplas linguagens.</t>
        </is>
      </c>
      <c r="AB1494" s="6" t="n">
        <v>5</v>
      </c>
      <c r="AC1494" s="6" t="n">
        <v>5</v>
      </c>
      <c r="AD1494" s="6" t="n">
        <v>5</v>
      </c>
      <c r="AE1494" s="6" t="n">
        <v>5</v>
      </c>
      <c r="AF1494" s="6" t="n">
        <v>5</v>
      </c>
      <c r="AG1494" s="6" t="n">
        <v>5</v>
      </c>
      <c r="AH1494" s="6" t="inlineStr">
        <is>
          <t>O item apresenta excelente alinhamento à habilidade LC-H1, pois exige a identificação e a análise da interação entre as linguagens verbal e não verbal, bem como de seus recursos expressivos (metáfora visual), na construção do sentido global do texto. Os objetos de conhecimento são plenamente contemplados, especialmente no que se refere ao estudo dos gêneros textuais e às sequências discursivas no sistema de comunicação. Os distratores são plausíveis e bem construídos, explorando erros de interpretação comuns, como a desconsideração da imagem, a interpretação equivocada das cores e a identificação incorreta de figuras de linguagem. O nível de complexidade é adequado ao Ensino Médio, e o item segue rigorosamente o formato e o estilo cognitivo das questões do ENEM.</t>
        </is>
      </c>
    </row>
    <row r="1495">
      <c r="A1495" s="6" t="inlineStr">
        <is>
          <t>db48d008-27ca-40d2-9e2f-42e07138778c</t>
        </is>
      </c>
      <c r="B1495" s="6" t="inlineStr">
        <is>
          <t>sem_grafo</t>
        </is>
      </c>
      <c r="C1495" s="6" t="inlineStr">
        <is>
          <t>LC</t>
        </is>
      </c>
      <c r="D1495" s="6" t="inlineStr">
        <is>
          <t>Linguagens, Codigos e suas Tecnologias</t>
        </is>
      </c>
      <c r="E1495" s="6" t="n">
        <v>1</v>
      </c>
      <c r="F1495" s="6" t="inlineStr">
        <is>
          <t>LC-H1</t>
        </is>
      </c>
      <c r="G1495" s="6" t="inlineStr">
        <is>
          <t>Identificar as diferentes linguagens e seus recursos expressivos como elementos de caracterizacao dos sistemas de comunicacao.</t>
        </is>
      </c>
      <c r="H1495" s="6" t="inlineStr">
        <is>
          <t>Uma campanha publicitária de conscientização sobre o uso de agrotóxicos divulgou um cartaz em que se vê uma maçã brilhante e perfeita, dividida ao meio. No entanto, em vez de sementes, o interior da fruta exibe uma fotografia de um crânio humano. Abaixo da imagem, está escrito: "O veneno pode ter uma cara bonita, mas o final é o mesmo". Considerando a interação entre as linguagens visual e verbal nesse sistema de comunicação, qual é o papel dos recursos expressivos utilizados?</t>
        </is>
      </c>
      <c r="I1495" s="6" t="inlineStr">
        <is>
          <t>A fotografia do crânio dentro da maçã tem como única função decorar o anúncio, sendo o texto verbal o único elemento responsável pela transmissão da mensagem de alerta.</t>
        </is>
      </c>
      <c r="J1495" s="6" t="inlineStr">
        <is>
          <t>A utilização da imagem de uma maçã perfeita contradiz a mensagem do texto verbal, gerando uma ambiguidade que impede o receptor de compreender o perigo dos agrotóxicos.</t>
        </is>
      </c>
      <c r="K1495" s="6" t="inlineStr">
        <is>
          <t>A associação visual entre a fruta apetitosa e o símbolo da morte (crânio) cria uma metáfora de impacto que, somada ao texto, denuncia a dissociação entre a aparência atraente dos alimentos e o risco real à saúde.</t>
        </is>
      </c>
      <c r="L1495" s="6" t="inlineStr">
        <is>
          <t>O recurso expressivo central é a linguagem verbal, pois a frase "o final é o mesmo" define cientificamente os efeitos biológicos dos agrotóxicos no corpo humano.</t>
        </is>
      </c>
      <c r="M1495" s="6" t="inlineStr">
        <is>
          <t>A imagem busca apenas despertar o apetite do consumidor pelo consumo de frutas, enquanto o texto tenta alertar sobre a importância da lavagem dos alimentos antes de comê-los.</t>
        </is>
      </c>
      <c r="N1495" s="6" t="inlineStr">
        <is>
          <t>C</t>
        </is>
      </c>
      <c r="O1495" s="6" t="inlineStr">
        <is>
          <t>A questão exige a identificação de como as diferentes linguagens (visual e verbal) e seus recursos expressivos (metáfora visual, contraste, simbologia) se combinam para caracterizar o sistema de comunicação publicitário. A alternativa C correta ao reconhecer que a justaposição da imagem sedutora (maçã) com o símbolo de morte (crânio) potencializa o sentido de alerta presente no texto verbal, cumprindo a habilidade LC-H1 de analisar os recursos expressivos na construção da mensagem.</t>
        </is>
      </c>
      <c r="P1495" s="6" t="b">
        <v>1</v>
      </c>
      <c r="Q1495" s="6" t="n">
        <v>0.03636363636363636</v>
      </c>
      <c r="R1495" s="6" t="n">
        <v>1.682539682539683</v>
      </c>
      <c r="S1495" s="6" t="n">
        <v>0.8270676691729323</v>
      </c>
      <c r="T1495" s="6" t="n">
        <v>15.50745961820852</v>
      </c>
      <c r="U1495" s="6" t="n">
        <v>5</v>
      </c>
      <c r="V1495" s="6" t="n">
        <v>5</v>
      </c>
      <c r="W1495" s="6" t="n">
        <v>5</v>
      </c>
      <c r="X1495" s="6" t="n">
        <v>5</v>
      </c>
      <c r="Y1495" s="6" t="n">
        <v>5</v>
      </c>
      <c r="Z1495" s="6" t="n">
        <v>5</v>
      </c>
      <c r="AA1495" s="6" t="inlineStr">
        <is>
          <t>O item apresenta excelente alinhamento com a habilidade LC-H1, pois demanda a análise da interação entre linguagens visuais e verbais e seus recursos expressivos (metáfora, contraste, simbologia) para a compreensão da mensagem. Os objetos de conhecimento estão perfeitamente adequados, pois o enquadramento da campanha como um 'sistema de comunicação' e a análise do gênero textual publicitário (com seus recursos digitais de produção de imagem) estão em sintonia com o esperado. Os distratores são plausíveis e bem elaborados: a alternativa A desvaloriza a imagem, a B aponta uma ambiguidade inexistente, a D foca erroneamente no aspecto científico e a E inverte o sentido da mensagem, exigindo do candidato um bom domínio do texto para eliminá-los. O nível de complexidade é adequado ao Ensino Médio, pois não exige conhecimentos específicos de biologia ou publicidade, mas sim competência de interpretação de linguagens. A aderência ao formato ENEM é máxima, com um enunciado claro, um contexto social relevante e uma alternativa correta que exige a síntese das informações das diferentes linguagens.</t>
        </is>
      </c>
      <c r="AB1495" s="6" t="n">
        <v>5</v>
      </c>
      <c r="AC1495" s="6" t="n">
        <v>5</v>
      </c>
      <c r="AD1495" s="6" t="n">
        <v>5</v>
      </c>
      <c r="AE1495" s="6" t="n">
        <v>5</v>
      </c>
      <c r="AF1495" s="6" t="n">
        <v>5</v>
      </c>
      <c r="AG1495" s="6" t="n">
        <v>5</v>
      </c>
      <c r="AH1495" s="6" t="inlineStr">
        <is>
          <t>O item apresenta excelente alinhamento à habilidade LC-H1, pois exige a identificação e análise da interação entre as linguagens visual e verbal (metáfora, contraste) na construção de sentido de um gênero publicitário. Os objetos de conhecimento são plenamente adequados, abordando a função social da campanha de conscientização e os recursos expressivos do sistema de comunicação. Os distratores são bem elaborados e plausíveis, explorando erros de leitura comuns, como a desconsideração da imagem, a interpretação literal ou a incompreensão do gênero. O nível de complexidade é apropriado ao Ensino Médio, exigindo leitura crítica e inferência. O formato segue rigorosamente os padrões do ENEM.</t>
        </is>
      </c>
    </row>
    <row r="1496">
      <c r="A1496" s="6" t="inlineStr">
        <is>
          <t>9bf2062a-674d-4391-8d50-863db3c5a865</t>
        </is>
      </c>
      <c r="B1496" s="6" t="inlineStr">
        <is>
          <t>sem_grafo</t>
        </is>
      </c>
      <c r="C1496" s="6" t="inlineStr">
        <is>
          <t>LC</t>
        </is>
      </c>
      <c r="D1496" s="6" t="inlineStr">
        <is>
          <t>Linguagens, Codigos e suas Tecnologias</t>
        </is>
      </c>
      <c r="E1496" s="6" t="n">
        <v>1</v>
      </c>
      <c r="F1496" s="6" t="inlineStr">
        <is>
          <t>LC-H1</t>
        </is>
      </c>
      <c r="G1496" s="6" t="inlineStr">
        <is>
          <t>Identificar as diferentes linguagens e seus recursos expressivos como elementos de caracterizacao dos sistemas de comunicacao.</t>
        </is>
      </c>
      <c r="H1496" s="6" t="inlineStr">
        <is>
          <t>Uma campanha publicitária de uma companhia de saneamento busca alertar a população sobre o consumo consciente de água. O anúncio apresenta a imagem de uma torneira fechada, da qual escorre uma gota que, ao cair, transforma-se em uma nota de dinheiro rasgada. Abaixo da ilustração, lê-se a frase: "Não deixe seu dinheiro ir pelo ralo". Considerando a relação entre as linguagens presentes nesse texto, analise as assertivas a seguir:</t>
        </is>
      </c>
      <c r="I1496" s="6" t="inlineStr">
        <is>
          <t>A linguagem verbal atua como redundância, pois repete a informação já presente na imagem da torneira, sem adicionar novos sentidos.</t>
        </is>
      </c>
      <c r="J1496" s="6" t="inlineStr">
        <is>
          <t>A linguagem visual utiliza o recurso da cor para destacar que a água tratada é mais valiosa que o dinheiro, dispensando a leitura do texto.</t>
        </is>
      </c>
      <c r="K1496" s="6" t="inlineStr">
        <is>
          <t>A interação entre as linguagens constrói um sentido figurado, associando o desperdício de água ao desperdício financeiro do consumidor.</t>
        </is>
      </c>
      <c r="L1496" s="6" t="inlineStr">
        <is>
          <t>O uso da nota de dinheiro rasgada na imagem indica que a campanha é voltada para a arrecadação de fundos para a empresa de saneamento.</t>
        </is>
      </c>
      <c r="M1496" s="6" t="inlineStr">
        <is>
          <t>A mensagem baseia-se exclusivamente na linguagem verbal, sendo a ilustração apenas um elemento decorativo para atrair a atenção do leitor.</t>
        </is>
      </c>
      <c r="N1496" s="6" t="inlineStr">
        <is>
          <t>C</t>
        </is>
      </c>
      <c r="O1496" s="6" t="inlineStr">
        <is>
          <t>A questão exige a identificação das diferentes linguagens (verbal e visual) e de seus recursos expressivos (a metáfora visual da gota vira dinheiro) para compreender como se caracteriza o sistema de comunicação publicitário. A alternativa C correta ao reconhecer que a combinação desses elementos cria uma analogia entre o valor econômico e o recurso natural, fundamental para a habilidade LC-H1.</t>
        </is>
      </c>
      <c r="P1496" s="6" t="b">
        <v>1</v>
      </c>
      <c r="Q1496" s="6" t="n">
        <v>0.02352941176470588</v>
      </c>
      <c r="R1496" s="6" t="n">
        <v>1.510204081632653</v>
      </c>
      <c r="S1496" s="6" t="n">
        <v>0.8173076923076923</v>
      </c>
      <c r="T1496" s="6" t="n">
        <v>13.83693820224719</v>
      </c>
      <c r="U1496" s="6" t="n">
        <v>4.8</v>
      </c>
      <c r="V1496" s="6" t="n">
        <v>5</v>
      </c>
      <c r="W1496" s="6" t="n">
        <v>5</v>
      </c>
      <c r="X1496" s="6" t="n">
        <v>4</v>
      </c>
      <c r="Y1496" s="6" t="n">
        <v>5</v>
      </c>
      <c r="Z1496" s="6" t="n">
        <v>5</v>
      </c>
      <c r="AA1496" s="6" t="inlineStr">
        <is>
          <t>O item apresenta excelente alinhamento com a habilidade LC-H1, pois demanda explicitamente a análise da interação entre linguagens verbal e visual e seus recursos expressivos (metáfora visual) para a compreensão da mensagem. Os objetos de conhecimento estão perfeitamente adequados, abordando a análise de gênero textual (anúncio publicitário) e o impacto da tecnologia na comunicação. Os distratores são plausíveis, explorando possíveis mal-entendidos sobre o papel de cada linguagem (A, E), a interpretação de recursos visuais (B) e o propósito da campanha (D), embora a alternativa D seja um pouco menos provável. O nível de complexidade é adequado para o Ensino Médio, exigindo análise integrada e interpretação de sentido figurado. O formato segue rigorosamente as especificações do ENEM, com enunciado claro, contexto pertinente e alternativas que exigem compreensão profunda do texto.</t>
        </is>
      </c>
      <c r="AB1496" s="6" t="n">
        <v>4.8</v>
      </c>
      <c r="AC1496" s="6" t="n">
        <v>5</v>
      </c>
      <c r="AD1496" s="6" t="n">
        <v>5</v>
      </c>
      <c r="AE1496" s="6" t="n">
        <v>4</v>
      </c>
      <c r="AF1496" s="6" t="n">
        <v>5</v>
      </c>
      <c r="AG1496" s="6" t="n">
        <v>5</v>
      </c>
      <c r="AH1496" s="6" t="inlineStr">
        <is>
          <t>O item está perfeitamente alinhado à habilidade LC-H1, pois solicita a identificação da relação entre diferentes linguagens (verbal e visual) e seus recursos expressivos (metáfora) na caracterização de um sistema de comunicação (publicidade). Os objetos de conhecimento são adequadamente contemplados através do estudo do gênero textual publicitário e da multissemiose. Os distratores são plausíveis, explorando interpretações literais, redundâncias ou a desconsideração de uma das linguagens, comuns em leitores menos proficientes, embora o distrator B seja menos robusto por inferir um elemento (cor) não descrito no enunciado. O nível de dificuldade e o formato são adequados ao padrão ENEM e ao Ensino Médio.</t>
        </is>
      </c>
    </row>
    <row r="1497">
      <c r="A1497" s="6" t="inlineStr">
        <is>
          <t>a366175c-752f-4354-a47a-6b6a7e595563</t>
        </is>
      </c>
      <c r="B1497" s="6" t="inlineStr">
        <is>
          <t>sem_grafo</t>
        </is>
      </c>
      <c r="C1497" s="6" t="inlineStr">
        <is>
          <t>LC</t>
        </is>
      </c>
      <c r="D1497" s="6" t="inlineStr">
        <is>
          <t>Linguagens, Codigos e suas Tecnologias</t>
        </is>
      </c>
      <c r="E1497" s="6" t="n">
        <v>1</v>
      </c>
      <c r="F1497" s="6" t="inlineStr">
        <is>
          <t>LC-H1</t>
        </is>
      </c>
      <c r="G1497" s="6" t="inlineStr">
        <is>
          <t>Identificar as diferentes linguagens e seus recursos expressivos como elementos de caracterizacao dos sistemas de comunicacao.</t>
        </is>
      </c>
      <c r="H1497" s="6" t="inlineStr">
        <is>
          <t>Uma campanha de conscientização sobre o consumo consciente de água utilizou um cartaz divulgado em redes sociais. A imagem mostra uma torneira aberta, mas, em vez de água, cai dela uma areia fina que forma uma pequena duna no ralo da pia. Abaixo da ilustração, está escrito: 'Quando a água acabar, o que vai cair no seu prato?'. Considerando a articulação entre as linguagens verbal e não verbal, qual recurso expressivo foi utilizado para caracterizar a mensagem da campanha?</t>
        </is>
      </c>
      <c r="I1497" s="6" t="inlineStr">
        <is>
          <t>A presença da areia indica que a torneira está quebrada e precisa de conserto técnico imediato.</t>
        </is>
      </c>
      <c r="J1497" s="6" t="inlineStr">
        <is>
          <t>A substituição da água por areia funciona como uma metáfora visual para alertar sobre a escassez e a impossibilidade de sustento futuro.</t>
        </is>
      </c>
      <c r="K1497" s="6" t="inlineStr">
        <is>
          <t>O uso de cores quentes na imagem tem o objetivo de transmitir uma sensação de conforto e abundância de recursos hídricos.</t>
        </is>
      </c>
      <c r="L1497" s="6" t="inlineStr">
        <is>
          <t xml:space="preserve"> A pergunta final no texto verbal busca apenas informar o público sobre os preços dos alimentos no mercado.</t>
        </is>
      </c>
      <c r="M1497" s="6" t="inlineStr">
        <is>
          <t>A ilustração realista da pia serve para demonstrar a eficácia dos produtos de limpeza na remoção de sujeiras pesadas.</t>
        </is>
      </c>
      <c r="N1497" s="6" t="inlineStr">
        <is>
          <t>B</t>
        </is>
      </c>
      <c r="O1497" s="6" t="inlineStr">
        <is>
          <t>A habilidade LC-H1 é avaliada ao exigir do aluno a identificação de diferentes linguagens (verbal e visual) e seus recursos expressivos. No item, o recurso expressivo central é a metáfora visual (areia no lugar da água), que, combinada com a pergunta provocativa do texto verbal, caracteriza o sistema de comunicação da campanha ao dramatizar as consequências da escassez de água para a alimentação.</t>
        </is>
      </c>
      <c r="P1497" s="6" t="b">
        <v>1</v>
      </c>
      <c r="Q1497" s="6" t="n">
        <v>0.03333333333333333</v>
      </c>
      <c r="R1497" s="6" t="n">
        <v>1.567567567567568</v>
      </c>
      <c r="S1497" s="6" t="n">
        <v>0.8737864077669902</v>
      </c>
      <c r="T1497" s="6" t="n">
        <v>13.23333333333333</v>
      </c>
      <c r="U1497" s="6" t="n">
        <v>4.8</v>
      </c>
      <c r="V1497" s="6" t="n">
        <v>5</v>
      </c>
      <c r="W1497" s="6" t="n">
        <v>5</v>
      </c>
      <c r="X1497" s="6" t="n">
        <v>4</v>
      </c>
      <c r="Y1497" s="6" t="n">
        <v>5</v>
      </c>
      <c r="Z1497" s="6" t="n">
        <v>5</v>
      </c>
      <c r="AA1497" s="6" t="inlineStr">
        <is>
          <t>O item apresenta excelente alinhamento com a habilidade-alvo LC-H1, pois demanda explicitamente a análise da articulação entre linguagens verbal e não-verbal para identificar um recurso expressivo central (a metáfora visual). Os objetos de conhecimento esperados são perfeitamente contemplados, pois o gênero digital (campanha em redes sociais) e a função social da comunicação (conscientização) são elementos centrais do enunciado. Os distratores são plausíveis, pois exploram interpretações literais (A, E) ou desviam o foco para elementos secundários (C, D), embora a alternativa D seja um pouco mais frágil por desconsiderar completamente o contexto da imagem. O nível de complexidade é adequado para o Ensino Médio, exigindo análise integrada e interpretação de sentido, sem recorrer a conhecimentos especializados. O formato segue rigorosamente as especificações do ENEM, com enunciado claro, contextualização realista, alternativas distintas e uma questão que se enquadra na área de Linguagens e Códigos.</t>
        </is>
      </c>
      <c r="AB1497" s="6" t="n">
        <v>4.6</v>
      </c>
      <c r="AC1497" s="6" t="n">
        <v>5</v>
      </c>
      <c r="AD1497" s="6" t="n">
        <v>5</v>
      </c>
      <c r="AE1497" s="6" t="n">
        <v>3</v>
      </c>
      <c r="AF1497" s="6" t="n">
        <v>5</v>
      </c>
      <c r="AG1497" s="6" t="n">
        <v>5</v>
      </c>
      <c r="AH1497" s="6" t="inlineStr">
        <is>
          <t>O item apresenta excelente alinhamento à habilidade LC-H1 e aos objetos de conhecimento, exigindo a identificação da articulação entre linguagens verbal e não verbal (metáfora visual) em um gênero digital. O nível de escolaridade e o formato estão adequados ao padrão ENEM. No entanto, a plausibilidade dos distratores é reduzida: as alternativas A, C, D e E são facilmente descartáveis por contradizerem o texto ou fugirem ao tema, carecendo da sofisticação e do apelo parcial à verdade típicos dos distratores de alta complexidade do exame.</t>
        </is>
      </c>
    </row>
    <row r="1498">
      <c r="A1498" s="6" t="inlineStr">
        <is>
          <t>29971aab-49b6-41a5-b6d4-47bfbe48e515</t>
        </is>
      </c>
      <c r="B1498" s="6" t="inlineStr">
        <is>
          <t>sem_grafo</t>
        </is>
      </c>
      <c r="C1498" s="6" t="inlineStr">
        <is>
          <t>LC</t>
        </is>
      </c>
      <c r="D1498" s="6" t="inlineStr">
        <is>
          <t>Linguagens, Codigos e suas Tecnologias</t>
        </is>
      </c>
      <c r="E1498" s="6" t="n">
        <v>3</v>
      </c>
      <c r="F1498" s="6" t="inlineStr">
        <is>
          <t>LC-H10</t>
        </is>
      </c>
      <c r="G1498" s="6" t="inlineStr">
        <is>
          <t>Reconhecer a necessidade de transformacao de habitos corporais em funcao das necessidades cinestesicas.</t>
        </is>
      </c>
      <c r="H1498" s="6" t="inlineStr">
        <is>
          <t>Durante uma oficina de dança contemporânea, uma jovem nota que seu hábito de caminhar com o peso do corpo apoiado apenas nos calcanhares, resultado de anos usando sapatos de salto alto, impede que ela execute movimentos de giro e salto com estabilidade. O instrutor sugere que ela redistribua o peso corporal para a planta dos pés e flexione levemente os joelhos para melhorar o equilíbrio.</t>
        </is>
      </c>
      <c r="I1498" s="6" t="inlineStr">
        <is>
          <t>Ajustar a postura para atender a um padrão de beleza exigido pela indústria da moda.</t>
        </is>
      </c>
      <c r="J1498" s="6" t="inlineStr">
        <is>
          <t>Modificar a estrutura óssea dos pés para aumentar a altura dos saltos.</t>
        </is>
      </c>
      <c r="K1498" s="6" t="inlineStr">
        <is>
          <t>Adaptar o uso do corpo às necessidades mecânicas e de equilíbrio exigidas pela coreografia.</t>
        </is>
      </c>
      <c r="L1498" s="6" t="inlineStr">
        <is>
          <t>Eliminar completamente o uso de sapatos de salto alto em sua vida cotidiana.</t>
        </is>
      </c>
      <c r="M1498" s="6" t="inlineStr">
        <is>
          <t>Copiar o estilo pessoal do instrutor sem considerar suas próprias limitações físicas.</t>
        </is>
      </c>
      <c r="N1498" s="6" t="inlineStr">
        <is>
          <t>C</t>
        </is>
      </c>
      <c r="O1498" s="6" t="inlineStr">
        <is>
          <t>A habilidade LC-H10 exige o reconhecimento de que os hábitos corporais devem ser transformados em função das necessidades cinestésicas. No contexto da questão, a aluna precisa alterar um hábito motor enraizado (peso nos calcanhares) para atender à demanda específica do movimento artístico (estabilidade no giro e salto), o que é descrito corretamente na alternativa C.</t>
        </is>
      </c>
      <c r="P1498" s="6" t="b">
        <v>1</v>
      </c>
      <c r="Q1498" s="6" t="n">
        <v>0.02985074626865672</v>
      </c>
      <c r="R1498" s="6" t="n">
        <v>1.204081632653061</v>
      </c>
      <c r="S1498" s="6" t="n">
        <v>0.8589743589743589</v>
      </c>
      <c r="T1498" s="6" t="n">
        <v>12.78643402399128</v>
      </c>
      <c r="U1498" s="6" t="n">
        <v>5</v>
      </c>
      <c r="V1498" s="6" t="n">
        <v>5</v>
      </c>
      <c r="W1498" s="6" t="n">
        <v>5</v>
      </c>
      <c r="X1498" s="6" t="n">
        <v>5</v>
      </c>
      <c r="Y1498" s="6" t="n">
        <v>5</v>
      </c>
      <c r="Z1498" s="6" t="n">
        <v>5</v>
      </c>
      <c r="AA1498" s="6" t="inlineStr">
        <is>
          <t>O item demonstra alinhamento perfeito com a habilidade-alvo LC-H10, pois a situação apresentada exige a transformação de um hábito corporal (caminhar com o peso nos calcanhares) para atender a uma necessidade cinestésica específica (executar movimentos de giro e salto com estabilidade). A alternativa correta (C) explicita essa relação de adaptação do corpo às demandas mecânicas. Os objetos de conhecimento estão adequadamente contemplados, pois o problema envolve a prática corporal da dança e a necessidade de reconfigurar o corpo para uma atividade artística. Os distratores são plausíveis e funcionais: A desvia o foco para a estética, B para uma intervenção biológica impossível, D para uma solução radical e fora do contexto, e E para uma imitação acrítica. O nível de linguagem e o contexto de uma oficina de dança são adequados ao Ensino Médio. O formato segue o padrão ENEM, com enunciado contextualizado, alternativas bem elaboradas e uma justificativa clara para o gabarito.</t>
        </is>
      </c>
      <c r="AB1498" s="6" t="n">
        <v>4.6</v>
      </c>
      <c r="AC1498" s="6" t="n">
        <v>5</v>
      </c>
      <c r="AD1498" s="6" t="n">
        <v>4</v>
      </c>
      <c r="AE1498" s="6" t="n">
        <v>4</v>
      </c>
      <c r="AF1498" s="6" t="n">
        <v>5</v>
      </c>
      <c r="AG1498" s="6" t="n">
        <v>5</v>
      </c>
      <c r="AH1498" s="6" t="inlineStr">
        <is>
          <t>O item apresenta excelente alinhamento à habilidade LC-H10, pois exige do reconhecimento de que um hábito corporal adquirido (caminhar nos calcanhares) precisa ser transformado para atender a uma necessidade cinestésica específica da prática de dança (equilíbrio e estabilidade). A alternativa correta (C) descreve precisamente essa adaptação funcional. Os objetos de conhecimento são abordados de forma adequada, situando a linguagem corporal dentro de uma prática cultural/artística. Os distratores são plausíveis e exploram raciocínios equivocados comuns, como focar na estética (A), na impossibilidade biológica (B) ou em mudanças de estilo de vida (D) em vez da técnica corporal. O vocabulário e a complexidade são apropriados para o Ensino Médio, e o item segue rigorosamente o formato padrão da prova do ENEM.</t>
        </is>
      </c>
    </row>
    <row r="1499">
      <c r="A1499" s="6" t="inlineStr">
        <is>
          <t>f6bd9db7-f115-4454-a192-d93d814348c4</t>
        </is>
      </c>
      <c r="B1499" s="6" t="inlineStr">
        <is>
          <t>sem_grafo</t>
        </is>
      </c>
      <c r="C1499" s="6" t="inlineStr">
        <is>
          <t>LC</t>
        </is>
      </c>
      <c r="D1499" s="6" t="inlineStr">
        <is>
          <t>Linguagens, Codigos e suas Tecnologias</t>
        </is>
      </c>
      <c r="E1499" s="6" t="n">
        <v>3</v>
      </c>
      <c r="F1499" s="6" t="inlineStr">
        <is>
          <t>LC-H10</t>
        </is>
      </c>
      <c r="G1499" s="6" t="inlineStr">
        <is>
          <t>Reconhecer a necessidade de transformacao de habitos corporais em funcao das necessidades cinestesicas.</t>
        </is>
      </c>
      <c r="H1499" s="6" t="inlineStr">
        <is>
          <t>Durante os ensaios para o espetáculo de dança da escola, o grupo decidiu incorporar elementos de capoeira na coreografia. A bailarina principal, que tem um treinamento clássico focado na rigidez e na elevação do centro de gravidade, sente dificuldade em executar os movimentos de 'ginga' e as negativas (rolamentos no chão), pois seu corpo tende a manter a postura vertical e esticada automaticamente. Para que a performance seja coesa e ela consiga executar os movimentos com segurança e fluidez, ela precisa adaptar sua técnica.</t>
        </is>
      </c>
      <c r="I1499" s="6" t="inlineStr">
        <is>
          <t>Manter a postura ereta tradicional do balé clássico para preservar a estética da bailarina, ignorando os movimentos de solo.</t>
        </is>
      </c>
      <c r="J1499" s="6" t="inlineStr">
        <is>
          <t>Solicitar a substituição dos movimentos de capoeira por passos de jazz, que são mais compatíveis com sua formação original.</t>
        </is>
      </c>
      <c r="K1499" s="6" t="inlineStr">
        <is>
          <t>Transformar seus hábitos corporais, flexibilizando a coluna e rebaixando o centro de gravidade para atender às demandas cinestésicas da capoeira.</t>
        </is>
      </c>
      <c r="L1499" s="6" t="inlineStr">
        <is>
          <t>Focar exclusivamente no condicionamento físico com musculação para ganhar força nos braços, sem alterar a postura durante a dança.</t>
        </is>
      </c>
      <c r="M1499" s="6" t="inlineStr">
        <is>
          <t>Utilizar um figurino que esconda a dificuldade técnica, permitindo que ela simule os movimentos sem executá-los plenamente.</t>
        </is>
      </c>
      <c r="N1499" s="6" t="inlineStr">
        <is>
          <t>C</t>
        </is>
      </c>
      <c r="O1499" s="6" t="inlineStr">
        <is>
          <t>A habilidade LC-H10 exige o reconhecimento da necessidade de mudança na forma de usar o corpo (hábitos corporais) para realizar determinadas atividades (necessidades cinestésicas). No contexto, a bailarina precisa abandonar a rigidez do balé e adotar uma postura mais flexível e próxima ao solo para executar os movimentos da capoeira, o que caracteriza a transformação de seus hábitos corporais em função da nova demanda motora.</t>
        </is>
      </c>
      <c r="P1499" s="6" t="b">
        <v>1</v>
      </c>
      <c r="Q1499" s="6" t="n">
        <v>0.03448275862068965</v>
      </c>
      <c r="R1499" s="6" t="n">
        <v>2.466666666666666</v>
      </c>
      <c r="S1499" s="6" t="n">
        <v>0.8130841121495327</v>
      </c>
      <c r="T1499" s="6" t="n">
        <v>16.42233146067416</v>
      </c>
      <c r="U1499" s="6" t="n">
        <v>5</v>
      </c>
      <c r="V1499" s="6" t="n">
        <v>5</v>
      </c>
      <c r="W1499" s="6" t="n">
        <v>5</v>
      </c>
      <c r="X1499" s="6" t="n">
        <v>5</v>
      </c>
      <c r="Y1499" s="6" t="n">
        <v>5</v>
      </c>
      <c r="Z1499" s="6" t="n">
        <v>5</v>
      </c>
      <c r="AA1499" s="6" t="inlineStr">
        <is>
          <t>O item apresenta excelente alinhamento com a habilidade-alvo LC-H10, pois a situação-problema (bailarina clássica adaptando-se à capoeira) demanda explicitamente a transformação de hábitos corporais (rigidez, centro de gravidade elevado) para atender a novas necessidades cinestésicas (flexibilidade, centro de gravidade rebaixado). A alternativa correta (C) descreve exatamente essa transformação. Os objetos de conhecimento estão perfeitamente adequados, pois o enquadramento da questão na linguagem corporal como adaptativa e formadora de identidade é implícito e coerente. Os distratores são plausíveis e funcionais: A e B representam resistência à mudança; D foca em solução inadequada (força muscular sem mudança postural); E sugere uma solução fraudulenta, todos refletindo possíveis reais dificuldades ou equívocos de um iniciante. O nível de linguagem e o contexto (espetáculo de dança na escola) são adequados ao Ensino Médio. O formato segue o padrão ENEM, com um texto contextualizado claro, uma questão de múltipla escolha com cinco alternativas e uma situação que exige análise e aplicação de um conceito.</t>
        </is>
      </c>
      <c r="AB1499" s="6" t="n">
        <v>5</v>
      </c>
      <c r="AC1499" s="6" t="n">
        <v>5</v>
      </c>
      <c r="AD1499" s="6" t="n">
        <v>5</v>
      </c>
      <c r="AE1499" s="6" t="n">
        <v>5</v>
      </c>
      <c r="AF1499" s="6" t="n">
        <v>5</v>
      </c>
      <c r="AG1499" s="6" t="n">
        <v>5</v>
      </c>
      <c r="AH1499" s="6" t="inlineStr">
        <is>
          <t>O item apresenta alinhamento perfeito à habilidade LC-H10, pois coloca o aluno diante de um conflito entre hábitos corporais pré-existentes (rigidez do balé) e as necessidades cinestésicas de uma nova prática (capoeira), exigindo o reconhecimento da necessidade de transformação postural. A alternativa correta aborda diretamente essa adaptação. Os distratores são plausíveis e representam estratégias de evitação ou soluções parciais que não resolvem o problema cinestésico central. O contexto, a linguagem e a complexidade são adequados ao Ensino Médio, e o formato segue estritamente os padrões do ENEM.</t>
        </is>
      </c>
    </row>
    <row r="1500">
      <c r="A1500" s="6" t="inlineStr">
        <is>
          <t>ecbc1101-38b5-4ac8-8fa8-285acb47567c</t>
        </is>
      </c>
      <c r="B1500" s="6" t="inlineStr">
        <is>
          <t>sem_grafo</t>
        </is>
      </c>
      <c r="C1500" s="6" t="inlineStr">
        <is>
          <t>LC</t>
        </is>
      </c>
      <c r="D1500" s="6" t="inlineStr">
        <is>
          <t>Linguagens, Codigos e suas Tecnologias</t>
        </is>
      </c>
      <c r="E1500" s="6" t="n">
        <v>3</v>
      </c>
      <c r="F1500" s="6" t="inlineStr">
        <is>
          <t>LC-H10</t>
        </is>
      </c>
      <c r="G1500" s="6" t="inlineStr">
        <is>
          <t>Reconhecer a necessidade de transformacao de habitos corporais em funcao das necessidades cinestesicas.</t>
        </is>
      </c>
      <c r="H1500" s="6" t="inlineStr">
        <is>
          <t>Em uma aula de teatro, o grupo está preparando uma cena de ação que exige dos atores agilidade para saltar obstáculos e correr em cenários irregulares. Durante os ensaios, o diretor nota que um dos alunos, muito acostumado com a rotina sedentária e o uso contínuo de computador, apresenta dificuldade em coordenar os braços com as pernas e mantém a postura curvada, o que prejudica seu equilíbrio e respiração durante os movimentos rápidos. O diretor então sugere que o aluno inicie um processo de reeducação postural e alongamento para adaptar seu corpo às exigências da cena. Essa orientação destaca a importância de transformar hábitos corporais visando atender a quais necessidades?</t>
        </is>
      </c>
      <c r="I1500" s="6" t="inlineStr">
        <is>
          <t>Apenas à estética da cena, garantindo que o ator tenha uma aparência mais atlética para o público.</t>
        </is>
      </c>
      <c r="J1500" s="6" t="inlineStr">
        <is>
          <t>Exclusivamente à saúde do ator, prevenindo dores na coluna que poderiam surgir no futuro, independentemente da atuação.</t>
        </is>
      </c>
      <c r="K1500" s="6" t="inlineStr">
        <is>
          <t>Às necessidades cinestésicas da atividade, pois o controle motor e a postura são fundamentais para a execução eficiente dos movimentos cênicos.</t>
        </is>
      </c>
      <c r="L1500" s="6" t="inlineStr">
        <is>
          <t>À memorização do texto da peça, já que uma postura ereta melhora o fluxo de oxigênio para o cérebro e a fixação do conteúdo.</t>
        </is>
      </c>
      <c r="M1500" s="6" t="inlineStr">
        <is>
          <t>Às normas de segurança do teatro, que proíbem atores com postura inadequada de realizar cenas de ação por questões de seguro.</t>
        </is>
      </c>
      <c r="N1500" s="6" t="inlineStr">
        <is>
          <t>C</t>
        </is>
      </c>
      <c r="O1500" s="6" t="inlineStr">
        <is>
          <t>A questão aborda a Habilidade LC-H10, que consiste em reconhecer a necessidade de transformação de hábitos corporais em função das necessidades cinestésicas. No contexto apresentado, o aluno precisa alterar seus hábitos sedentários e posturais para atender às demandas específicas de movimento, equilíbrio e respiração exigidas pela cena de ação (necessidades cinestésicas). A alternativa C é a correta ao vincular a mudança de hábito diretamente à funcionalidade e execução do movimento proposto pela atividade física/artística.</t>
        </is>
      </c>
      <c r="P1500" s="6" t="b">
        <v>1</v>
      </c>
      <c r="Q1500" s="6" t="n">
        <v>0.01869158878504673</v>
      </c>
      <c r="R1500" s="6" t="n">
        <v>1.485714285714286</v>
      </c>
      <c r="S1500" s="6" t="n">
        <v>0.8916666666666667</v>
      </c>
      <c r="T1500" s="6" t="n">
        <v>14.97476190476191</v>
      </c>
      <c r="U1500" s="6" t="n">
        <v>4.8</v>
      </c>
      <c r="V1500" s="6" t="n">
        <v>5</v>
      </c>
      <c r="W1500" s="6" t="n">
        <v>5</v>
      </c>
      <c r="X1500" s="6" t="n">
        <v>4</v>
      </c>
      <c r="Y1500" s="6" t="n">
        <v>5</v>
      </c>
      <c r="Z1500" s="6" t="n">
        <v>5</v>
      </c>
      <c r="AA1500" s="6" t="inlineStr">
        <is>
          <t>O item apresenta excelente alinhamento com a habilidade-alvo LC-H10, pois o enunciado descreve um cenário em que um indivíduo precisa transformar seus hábitos corporais (sedentarismo, postura curvada) para atender a uma necessidade específica de movimento (saltar, correr, equilibr-se), que é a definição de necessidade cinestésica. A alternativa correta (C) capta perfeitamente essa relação. Os objetos de conhecimento estão adequadamente contemplados, pois a questão aborda a linguagem corporal (postura, movimento) em uma prática artística (teatro), que forma a identidade do ator e integra-o socialmente no cenário. Os distratores são plausíveis: A (estética), B (saúde), D (memorização) e E (segurança) são temas que podem ser associados a contextos teatrais ou corporais, mas são logicamente descartáveis diante do foco do enunciado na execução da ação. O nível de escolaridade do Ensino Médio é adequado, pois o texto e o conceito de reeducação postural são acessíveis a estudantes dessa etapa. A aderência ao formato ENEM é alta, com um enunciado contextualizado, uma situação-problema e alternativas que exigem análise crítica e compreensão de conceitos específicos.</t>
        </is>
      </c>
      <c r="AB1500" s="6" t="n">
        <v>5</v>
      </c>
      <c r="AC1500" s="6" t="n">
        <v>5</v>
      </c>
      <c r="AD1500" s="6" t="n">
        <v>5</v>
      </c>
      <c r="AE1500" s="6" t="n">
        <v>5</v>
      </c>
      <c r="AF1500" s="6" t="n">
        <v>5</v>
      </c>
      <c r="AG1500" s="6" t="n">
        <v>5</v>
      </c>
      <c r="AH1500" s="6" t="inlineStr">
        <is>
          <t>O item apresenta excelente alinhamento à habilidade LC-H10, pois exige do estudante a identificação da transformação de hábitos corporais (postura, coordenação) em função de demandas específicas de movimento (necessidades cinestésicas) em uma prática corporal (teatro). O contexto da aula de teatro é adequado aos objetos de conhecimento relacionados às práticas corporais e linguagem do corpo. Os distratores são plausíveis, abordando aspectos como estética, saúde geral e memorização, mas não capturam a essência funcional da habilidade. O nível de linguagem e complexidade é compatível com o Ensino Médio, e a estrutura segue rigorosamente o modelo do ENEM.</t>
        </is>
      </c>
    </row>
    <row r="1501">
      <c r="A1501" s="6" t="inlineStr">
        <is>
          <t>17ae8dd1-2a26-4d61-bd25-f7ced65276fa</t>
        </is>
      </c>
      <c r="B1501" s="6" t="inlineStr">
        <is>
          <t>sem_grafo</t>
        </is>
      </c>
      <c r="C1501" s="6" t="inlineStr">
        <is>
          <t>LC</t>
        </is>
      </c>
      <c r="D1501" s="6" t="inlineStr">
        <is>
          <t>Linguagens, Codigos e suas Tecnologias</t>
        </is>
      </c>
      <c r="E1501" s="6" t="n">
        <v>3</v>
      </c>
      <c r="F1501" s="6" t="inlineStr">
        <is>
          <t>LC-H10</t>
        </is>
      </c>
      <c r="G1501" s="6" t="inlineStr">
        <is>
          <t>Reconhecer a necessidade de transformacao de habitos corporais em funcao das necessidades cinestesicas.</t>
        </is>
      </c>
      <c r="H1501" s="6" t="inlineStr">
        <is>
          <t>Durante uma oficina de dança contemporânea, o professor propõe uma sequência de movimentos que exige grande contato com o chão e fluidez na transição entre posições. Um dos alunos, que é goleiro de futebol há anos, apresenta dificuldade em manter o centro de gravidade baixo e o quadril solto, pois seu corpo tende a manter uma postura rígida de prontidão para saltos e bloqueios. O professor orienta que, para executar a coreografia, ele precisa 'desaprender' a rigidez defensiva e buscar uma nova consciência dos movimentos de sua coluna e quadris.</t>
        </is>
      </c>
      <c r="I1501" s="6" t="inlineStr">
        <is>
          <t>A substituição imediata da prática esportiva pela artística, visto que os hábitos motores do futebol são incompatíveis com a dança.</t>
        </is>
      </c>
      <c r="J1501" s="6" t="inlineStr">
        <is>
          <t>O desenvolvimento isolado da força muscular nos membros inferiores, ignorando a postura global do corpo.</t>
        </is>
      </c>
      <c r="K1501" s="6" t="inlineStr">
        <is>
          <t>A transformação de hábitos corporais automatizados para atender às necessidades cinestésicas específicas da dança.</t>
        </is>
      </c>
      <c r="L1501" s="6" t="inlineStr">
        <is>
          <t>A reprodução fiel dos gestos técnicos do futebol, adaptando-os apenas ao ritmo musical da coreografia.</t>
        </is>
      </c>
      <c r="M1501" s="6" t="inlineStr">
        <is>
          <t>A manutenção da postura rígida do goleiro como forma de garantir a estabilidade e evitar lesões durante a atividade.</t>
        </is>
      </c>
      <c r="N1501" s="6" t="inlineStr">
        <is>
          <t>C</t>
        </is>
      </c>
      <c r="O1501" s="6" t="inlineStr">
        <is>
          <t>A habilidade LC-H10 exige o reconhecimento de que diferentes atividades corporais demandam ajustes posturais e motores. No contexto, o aluno precisa modificar seus hábitos corporais automatizados pelo futebol (rigidez, prontidão para saltos) para satisfazer as necessidades cinestésicas da dança (fluidez, contato com o chão, mobilidade de quadril), o que torna a alternativa C a correta.</t>
        </is>
      </c>
      <c r="P1501" s="6" t="b">
        <v>1</v>
      </c>
      <c r="Q1501" s="6" t="n">
        <v>0.02272727272727273</v>
      </c>
      <c r="R1501" s="6" t="n">
        <v>1.657142857142857</v>
      </c>
      <c r="S1501" s="6" t="n">
        <v>0.8543689320388349</v>
      </c>
      <c r="T1501" s="6" t="n">
        <v>14.32929913294798</v>
      </c>
      <c r="U1501" s="6" t="n">
        <v>5</v>
      </c>
      <c r="V1501" s="6" t="n">
        <v>5</v>
      </c>
      <c r="W1501" s="6" t="n">
        <v>5</v>
      </c>
      <c r="X1501" s="6" t="n">
        <v>5</v>
      </c>
      <c r="Y1501" s="6" t="n">
        <v>5</v>
      </c>
      <c r="Z1501" s="6" t="n">
        <v>5</v>
      </c>
      <c r="AA1501" s="6" t="inlineStr">
        <is>
          <t>O item apresenta excelente alinhamento com a habilidade-alvo LC-H10, pois o enunciado descreve um cenário em que um aluno precisa transformar hábitos corporais (rigidez do goleiro) para atender a novas necessidades cinestésicas (fluidez e mobilidade na dança). A alternativa correta (C) explicita essa transformação de forma precisa. Os objetos de conhecimento esperados são perfeitamente incorporados, pois o texto aborda a linguagem corporal (hábitos do futebol) e sua necessidade de adaptação para uma nova prática formadora de identidade (dança). Os distratores são plausíveis e bem elaborados: A e D representam visões simplistas de incompatibilidade ou adaptação superficial; B e E propõem soluções contraproducentes que ignoram a necessidade de transformação. O nível de linguagem e o contexto de uma oficina de arte são adequados ao Ensino Médio. O formato segue o padrão ENEM, com um texto contextualizado, uma questão de interpretação e alternativas que exigem análise crítica.</t>
        </is>
      </c>
      <c r="AB1501" s="6" t="n">
        <v>4.8</v>
      </c>
      <c r="AC1501" s="6" t="n">
        <v>5</v>
      </c>
      <c r="AD1501" s="6" t="n">
        <v>5</v>
      </c>
      <c r="AE1501" s="6" t="n">
        <v>4</v>
      </c>
      <c r="AF1501" s="6" t="n">
        <v>5</v>
      </c>
      <c r="AG1501" s="6" t="n">
        <v>5</v>
      </c>
      <c r="AH1501" s="6" t="inlineStr">
        <is>
          <t>O item apresenta excelente alinhamento à habilidade LC-H10, pois expõe claramente um conflito entre um hábito motor automatizado (postura de goleiro) e uma nova demanda cinestésica (dança), exigindo do aluno o reconhecimento da necessidade de transformação desse hábito. Os objetos de conhecimento são abordados de forma contextualizada, integrando a linguagem corporal às práticas sociais. Os distratores são plausíveis, explorando concepções equivocadas comuns como a incompatibilidade total entre práticas (A), o foco isolado na força muscular (B) ou a resistência à mudança (E), embora a alternativa A seja um pouco extrema. O nível de escolaridade é adequado, utilizando linguagem acessível e situação-problema familiar ao Ensino Médio. O formato segue rigorosamente os padrões do ENEM, com enunciado contextualizado e cinco alternativas.</t>
        </is>
      </c>
    </row>
    <row r="1502">
      <c r="A1502" s="6" t="inlineStr">
        <is>
          <t>bfa8e624-6ef1-4398-9a34-0f3d9ad0b9a5</t>
        </is>
      </c>
      <c r="B1502" s="6" t="inlineStr">
        <is>
          <t>sem_grafo</t>
        </is>
      </c>
      <c r="C1502" s="6" t="inlineStr">
        <is>
          <t>LC</t>
        </is>
      </c>
      <c r="D1502" s="6" t="inlineStr">
        <is>
          <t>Linguagens, Codigos e suas Tecnologias</t>
        </is>
      </c>
      <c r="E1502" s="6" t="n">
        <v>3</v>
      </c>
      <c r="F1502" s="6" t="inlineStr">
        <is>
          <t>LC-H10</t>
        </is>
      </c>
      <c r="G1502" s="6" t="inlineStr">
        <is>
          <t>Reconhecer a necessidade de transformacao de habitos corporais em funcao das necessidades cinestesicas.</t>
        </is>
      </c>
      <c r="H1502" s="6" t="inlineStr">
        <is>
          <t>Durante as preparacoes para a semana de apresentacoes culturais da escola, o grupo de danca decidiu incorporar elementos de capoeira na coreografia. Para executar os movimentos de ginga e as negativas de forma eficiente e sem lesoes, os alunos precisam de um forte trabalho de pés e uma postura ereta, diferente da postura curvada que muitos adotam ao passar o dia sentados em sala de aula. O professor observa que, para a performance ser bem-sucedida, os dancarinos devem modificar sua estrutura corporal habitual. Essa alteracao e necessaria para atender a quais exigencias?</t>
        </is>
      </c>
      <c r="I1502" s="6" t="inlineStr">
        <is>
          <t>As necessidades esteticas do figurino, que exigem silhuetas mais alongadas.</t>
        </is>
      </c>
      <c r="J1502" s="6" t="inlineStr">
        <is>
          <t>As demandas emocionais da musica, que pedem uma interpretacao melancolica.</t>
        </is>
      </c>
      <c r="K1502" s="6" t="inlineStr">
        <is>
          <t>As necessidades cinestesicas da atividade, que requerem equilibrio e mobilidade especificos.</t>
        </is>
      </c>
      <c r="L1502" s="6" t="inlineStr">
        <is>
          <t>As regras de convivencia social, que determinam comportamentos adequados no palco.</t>
        </is>
      </c>
      <c r="M1502" s="6" t="inlineStr">
        <is>
          <t>As limitacoes do espaco fisico, que impedem movimentos de grande amplitude.</t>
        </is>
      </c>
      <c r="N1502" s="6" t="inlineStr">
        <is>
          <t>C</t>
        </is>
      </c>
      <c r="O1502" s="6" t="inlineStr">
        <is>
          <t>A questao aborda a Habilidade LC-H10 ao apresentar uma situacao na qual os alunos precisam adaptar seus habitos corporais cotidianos (postura curvada) para realizar uma atividade fisica especifica (capoeira/danca). A alternativa C esta correta pois identifica que a transformacao do uso do corpo e fundamental para satisfazer as necessidades cinestesicas, ou seja, as demandas de movimento, equilibrio e percepcao espacial exigidas pela pratica artistica.</t>
        </is>
      </c>
      <c r="P1502" s="6" t="b">
        <v>1</v>
      </c>
      <c r="Q1502" s="6" t="n">
        <v>0.06024096385542169</v>
      </c>
      <c r="R1502" s="6" t="n">
        <v>2.165605095541401</v>
      </c>
      <c r="S1502" s="6" t="n">
        <v>0.9651162790697675</v>
      </c>
      <c r="T1502" s="6" t="n">
        <v>15.3512643678161</v>
      </c>
      <c r="U1502" s="6" t="n">
        <v>4.8</v>
      </c>
      <c r="V1502" s="6" t="n">
        <v>5</v>
      </c>
      <c r="W1502" s="6" t="n">
        <v>5</v>
      </c>
      <c r="X1502" s="6" t="n">
        <v>4</v>
      </c>
      <c r="Y1502" s="6" t="n">
        <v>5</v>
      </c>
      <c r="Z1502" s="6" t="n">
        <v>5</v>
      </c>
      <c r="AA1502" s="6" t="inlineStr">
        <is>
          <t>O item apresenta excelente alinhamento com a habilidade-alvo LC-H10, pois a situação-problema (adaptação da postura corporal para a capoeira) demanda explicitamente a transformação de hábitos corporais em resposta a necessidades cinestesicas específicas (equilíbrio e mobilidade). Os objetos de conhecimento estão perfeitamente adequados, pois a questão aborda a linguagem corporal como uma ferramenta adaptativa para uma prática artística, formadora de identidade e integradora social no contexto escolar. Os distratores são plausíveis e funcionais: as alternativas A, B e D exploram outros aspectos relevantes da performance (estética, emocional e social), enquanto a alternativa E introduz um elemento contextual coerente, mas que não responde à questão central sobre a transformação corporal. O nível de escolaridade é adequado, pois o enunciado e o conhecimento exigido são compatíveis com o Ensino Médio. A aderência ao formato ENEM é máxima, com um enunciado contextualizado, uma situação-problema clara e alternativas que exigem análise crítica e compreensão de conceitos específicos da área de Linguagens e Códigos.</t>
        </is>
      </c>
      <c r="AB1502" s="6" t="n">
        <v>5</v>
      </c>
      <c r="AC1502" s="6" t="n">
        <v>5</v>
      </c>
      <c r="AD1502" s="6" t="n">
        <v>5</v>
      </c>
      <c r="AE1502" s="6" t="n">
        <v>5</v>
      </c>
      <c r="AF1502" s="6" t="n">
        <v>5</v>
      </c>
      <c r="AG1502" s="6" t="n">
        <v>5</v>
      </c>
      <c r="AH1502" s="6" t="inlineStr">
        <is>
          <t>O item apresenta excelente alinhamento à habilidade LC-H10, pois descreve explicitamente a necessidade de mudança de hábitos corporais (postura curvada para postura ereta) para atender a demandas específicas de uma prática corporal (capoeira/dança). A alternativa correta (C) identifica corretamente as 'necessidades cinestésicas', que é o conceito central da habilidade. Os distratores são plausíveis no contexto de uma apresentação cultural (estética, emoção, regras sociais), mas são descartados com base nas pistas textuais sobre eficiência motora e prevenção de lesões. O vocabulário e a complexidade cognitiva são adequados ao Ensino Médio, e o formato segue rigorosamente o padrão do ENEM, com enunciado contextualizado e cinco alternativas.</t>
        </is>
      </c>
    </row>
    <row r="1503">
      <c r="A1503" s="6" t="inlineStr">
        <is>
          <t>9e397b4b-a3b9-424a-a845-f031ba4418dd</t>
        </is>
      </c>
      <c r="B1503" s="6" t="inlineStr">
        <is>
          <t>sem_grafo</t>
        </is>
      </c>
      <c r="C1503" s="6" t="inlineStr">
        <is>
          <t>LC</t>
        </is>
      </c>
      <c r="D1503" s="6" t="inlineStr">
        <is>
          <t>Linguagens, Codigos e suas Tecnologias</t>
        </is>
      </c>
      <c r="E1503" s="6" t="n">
        <v>3</v>
      </c>
      <c r="F1503" s="6" t="inlineStr">
        <is>
          <t>LC-H11</t>
        </is>
      </c>
      <c r="G1503" s="6" t="inlineStr">
        <is>
          <t>Reconhecer a linguagem corporal como meio de interacao social, considerando os limites de desempenho e as alternativas de adaptacao para diferentes individuos.</t>
        </is>
      </c>
      <c r="H1503" s="6" t="inlineStr">
        <is>
          <t>Em uma dinâmica de grupo voltada para a integração de novos alunos, o professor propõe um exercício de 'apresentação silenciosa'. Nessa atividade, cada estudante deve contar aos colegas o que fez nas férias utilizando apenas gestos e expressões faciais, sem falar uma única palavra. Um dos alunos, Lucas, possui paralisia cerebral que afeta a coordenação dos movimentos de seus membros superiores, embora sua musculatura facial e o controle do pescoço estejam preservados. Considerando a necessidade de inclusão e a natureza da atividade, qual adaptação da linguagem corporal permite que Lucas participe efetivamente da interação social proposta?</t>
        </is>
      </c>
      <c r="I1503" s="6" t="inlineStr">
        <is>
          <t>Lucas deve utilizar um aplicativo de tradução de texto para fala no celular para narrar sua história, substituindo a linguagem corporal pela verbal.</t>
        </is>
      </c>
      <c r="J1503" s="6" t="inlineStr">
        <is>
          <t>Lucas deve pedir a um colega que atue como seu 'tutor', realizando os gestos que Lucas deseja expressar enquanto ele apenas observa.</t>
        </is>
      </c>
      <c r="K1503" s="6" t="inlineStr">
        <is>
          <t>Lucas deve focar no uso de expressões faciais detalhadas, movimentos de cabeça e postura corporal para transmitir suas mensagens, adaptando a gestualidade às suas capacidades.</t>
        </is>
      </c>
      <c r="L1503" s="6" t="inlineStr">
        <is>
          <t>Lucas deve escrever palavras-chave em uma folha de papel e mostrá-la para a turma, pois a limitação motora impede qualquer forma de comunicação não verbal.</t>
        </is>
      </c>
      <c r="M1503" s="6" t="inlineStr">
        <is>
          <t>Lucas deve isentar-se da atividade, pois a linguagem corporal exige obrigatoriamente o uso das mãos e braços para ser compreendida socialmente.</t>
        </is>
      </c>
      <c r="N1503" s="6" t="inlineStr">
        <is>
          <t>C</t>
        </is>
      </c>
      <c r="O1503" s="6" t="inlineStr">
        <is>
          <t>A habilidade LC-H11 exige o reconhecimento da linguagem corporal como forma de interação, respeitando os limites individuais e buscando adaptações. A alternativa C é a correta porque identifica que a comunicação não verbal não se restringe aos membros superiores; ao adaptar a performance para utilizar expressões faciais e posturas (recursos disponíveis para Lucas), a atividade mantém seu objetivo de interação social sem excluir o aluno por suas limitações motoras.</t>
        </is>
      </c>
      <c r="P1503" s="6" t="b">
        <v>1</v>
      </c>
      <c r="Q1503" s="6" t="n">
        <v>0.02702702702702703</v>
      </c>
      <c r="R1503" s="6" t="n">
        <v>1.83495145631068</v>
      </c>
      <c r="S1503" s="6" t="n">
        <v>0.7985611510791367</v>
      </c>
      <c r="T1503" s="6" t="n">
        <v>15.47119496855346</v>
      </c>
      <c r="U1503" s="6" t="n">
        <v>5</v>
      </c>
      <c r="V1503" s="6" t="n">
        <v>5</v>
      </c>
      <c r="W1503" s="6" t="n">
        <v>5</v>
      </c>
      <c r="X1503" s="6" t="n">
        <v>5</v>
      </c>
      <c r="Y1503" s="6" t="n">
        <v>5</v>
      </c>
      <c r="Z1503" s="6" t="n">
        <v>5</v>
      </c>
      <c r="AA1503" s="6" t="inlineStr">
        <is>
          <t>O item demonstra excelente alinhamento com a habilidade LC-H11, pois o enunciado e a alternativa correta focam diretamente no reconhecimento da linguagem corporal como meio de interação social, exigindo a identificação de limites de desempenho e a proposição de adaptações inclusivas. Os objetos de conhecimento esperados estão perfeitamente adequados, pois a questão aborda a linguagem corporal como um sistema integrador social que pode ser adaptado para a formação de identidade e inclusão. Os distratores são plausíveis e bem elaborados: A e D propõem soluções que fogem do conceito de linguagem corporal; B sugere uma exclusão passiva; E representa uma visão limitada e excludente da comunicação não verbal. O contexto de uma dinâmica de grupo no Ensino Médio é adequado e relevante para a faixa etária. O formato segue as características do ENEM, com um enunciado contextualizado, uma situação-problema e alternativas que exigem análise crítica e conhecimento de linguagem, sem serem triviais.</t>
        </is>
      </c>
      <c r="AB1503" s="6" t="n">
        <v>5</v>
      </c>
      <c r="AC1503" s="6" t="n">
        <v>5</v>
      </c>
      <c r="AD1503" s="6" t="n">
        <v>5</v>
      </c>
      <c r="AE1503" s="6" t="n">
        <v>5</v>
      </c>
      <c r="AF1503" s="6" t="n">
        <v>5</v>
      </c>
      <c r="AG1503" s="6" t="n">
        <v>5</v>
      </c>
      <c r="AH1503" s="6" t="inlineStr">
        <is>
          <t>O item apresenta excelente alinhamento à habilidade LC-H11, pois exige do estudante o reconhecimento da linguagem corporal como ferramenta de interação social e a identificação de estratégias de adaptação para um indivíduo com limitações motoras específicas. Os objetos de conhecimento são contemplados ao abordar a inclusão por meio de práticas corporais. Os distratores são plausíveis e bem elaborados, pois sugerem soluções comunicativas válidas (uso de tecnologia, escrita, intermediários) que, contudo, não atendem ao requisito específico de adaptação da linguagem corporal da atividade proposta. O nível de complexidade e o vocabulário são adequados ao Ensino Médio, e o item segue rigorosamente o formato e o estilo discursivo adotados pelo ENEM.</t>
        </is>
      </c>
    </row>
    <row r="1504">
      <c r="A1504" s="6" t="inlineStr">
        <is>
          <t>8b299984-1ad8-445d-92f2-831397ef711a</t>
        </is>
      </c>
      <c r="B1504" s="6" t="inlineStr">
        <is>
          <t>sem_grafo</t>
        </is>
      </c>
      <c r="C1504" s="6" t="inlineStr">
        <is>
          <t>LC</t>
        </is>
      </c>
      <c r="D1504" s="6" t="inlineStr">
        <is>
          <t>Linguagens, Codigos e suas Tecnologias</t>
        </is>
      </c>
      <c r="E1504" s="6" t="n">
        <v>3</v>
      </c>
      <c r="F1504" s="6" t="inlineStr">
        <is>
          <t>LC-H11</t>
        </is>
      </c>
      <c r="G1504" s="6" t="inlineStr">
        <is>
          <t>Reconhecer a linguagem corporal como meio de interacao social, considerando os limites de desempenho e as alternativas de adaptacao para diferentes individuos.</t>
        </is>
      </c>
      <c r="H1504" s="6" t="inlineStr">
        <is>
          <t>Em uma atividade de debate em sala de aula, o professor solicita que os alunos manifestem concordância ou discordância levantando as mãos. Um dos alunos, portador de uma condição neuromotora que impede a movimentação dos membros superiores, não consegue realizar o gesto solicitado. No entanto, o aluno mantém contato visual intenso com o professor e move levemente a cabeça para os lados. Percebendo a situação, o professor passa a interpretar o movimento da cabeça e o olhar do aluno como válidos para registrar sua opinião. A atitude do professor demonstra o reconhecimento de que a linguagem corporal:</t>
        </is>
      </c>
      <c r="I1504" s="6" t="inlineStr">
        <is>
          <t>deve ser padronizada para todos, independentemente das limitações físicas dos indivíduos.</t>
        </is>
      </c>
      <c r="J1504" s="6" t="inlineStr">
        <is>
          <t>é um recurso secundário e ineficaz, devendo ser substituída obrigatoriamente por tecnologias digitais.</t>
        </is>
      </c>
      <c r="K1504" s="6" t="inlineStr">
        <is>
          <t>perde sua função social quando não utiliza os membros superiores, exigindo a exclusão da atividade.</t>
        </is>
      </c>
      <c r="L1504" s="6" t="inlineStr">
        <is>
          <t>pode ser adaptada a diferentes limitações, utilizando alternativas como o olhar para garantir a interação.</t>
        </is>
      </c>
      <c r="M1504" s="6" t="inlineStr">
        <is>
          <t>depende exclusivamente da fala para ser compreendida, invalidando qualquer tentativa de comunicação não verbal.</t>
        </is>
      </c>
      <c r="N1504" s="6" t="inlineStr">
        <is>
          <t>D</t>
        </is>
      </c>
      <c r="O1504" s="6" t="inlineStr">
        <is>
          <t>A alternativa correta (D) alinha-se à habilidade LC-H11, pois identifica a linguagem corporal como um meio flexível de interação social. O professor reconhece os limites de desempenho motor do aluno e adapta a leitura dos sinais não verbais (olhar e movimento de cabeça), permitindo que a comunicação e a participação ocorram de forma efetiva e inclusiva.</t>
        </is>
      </c>
      <c r="P1504" s="6" t="b">
        <v>1</v>
      </c>
      <c r="Q1504" s="6" t="n">
        <v>0.03488372093023256</v>
      </c>
      <c r="R1504" s="6" t="n">
        <v>2.010989010989011</v>
      </c>
      <c r="S1504" s="6" t="n">
        <v>0.8686868686868687</v>
      </c>
      <c r="T1504" s="6" t="n">
        <v>15.0169696969697</v>
      </c>
      <c r="U1504" s="6" t="n">
        <v>5</v>
      </c>
      <c r="V1504" s="6" t="n">
        <v>5</v>
      </c>
      <c r="W1504" s="6" t="n">
        <v>5</v>
      </c>
      <c r="X1504" s="6" t="n">
        <v>5</v>
      </c>
      <c r="Y1504" s="6" t="n">
        <v>5</v>
      </c>
      <c r="Z1504" s="6" t="n">
        <v>5</v>
      </c>
      <c r="AA1504" s="6" t="inlineStr">
        <is>
          <t>O item apresenta excelente alinhamento com a habilidade-alvo LC-H11, pois a situação proposta exige o reconhecimento da linguagem corporal como meio de interação social adaptável a limitações individuais. A justificativa do gabarito corrobora essa análise, destacando a flexibilidade e a inclusão. Os objetos de conhecimento esperados estão perfeitamente incorporados no enunciado e na alternativa correta. Os distratores (A, B, C, E) são plausíveis e representam visões contrárias à habilidade-alvo, funcionando como bons armadilhas para alunos que não compreendem a necessidade de adaptação e inclusão. O contexto de sala de aula é adequado ao Ensino Médio e o formato de item de múltipla escolha com enunciado contextualizado segue rigorosamente as especificações do ENEM.</t>
        </is>
      </c>
      <c r="AB1504" s="6" t="n">
        <v>5</v>
      </c>
      <c r="AC1504" s="6" t="n">
        <v>5</v>
      </c>
      <c r="AD1504" s="6" t="n">
        <v>5</v>
      </c>
      <c r="AE1504" s="6" t="n">
        <v>5</v>
      </c>
      <c r="AF1504" s="6" t="n">
        <v>5</v>
      </c>
      <c r="AG1504" s="6" t="n">
        <v>5</v>
      </c>
      <c r="AH1504" s="6" t="inlineStr">
        <is>
          <t>O item apresenta excelente alinhamento à habilidade LC-H11, pois aborda explicitamente a linguagem corporal como meio de interação social, considerando os limites de desempenho (condição neuromotora) e as alternativas de adaptação (movimento de cabeça e olhar). Os objetos de conhecimento são contemplados ao tratar da linguagem corporal como integradora social. Os distratores são plausíveis, pois representam visões opostas ou excludentes (padronização rígida, ineficácia, exclusão, dependência da fala) que contrastam com a postura inclusiva esperada. O nível de escolaridade é adequado, exigindo leitura crítica e senso de ética/inclusão acessível ao aluno do Ensino Médio. O formato adere perfeitamente ao padrão ENEM, com enunciado contextualizado e cinco alternativas bem estruturadas.</t>
        </is>
      </c>
    </row>
    <row r="1505">
      <c r="A1505" s="6" t="inlineStr">
        <is>
          <t>b5b399c9-f6d3-43fc-a562-fbaf0479adeb</t>
        </is>
      </c>
      <c r="B1505" s="6" t="inlineStr">
        <is>
          <t>sem_grafo</t>
        </is>
      </c>
      <c r="C1505" s="6" t="inlineStr">
        <is>
          <t>LC</t>
        </is>
      </c>
      <c r="D1505" s="6" t="inlineStr">
        <is>
          <t>Linguagens, Codigos e suas Tecnologias</t>
        </is>
      </c>
      <c r="E1505" s="6" t="n">
        <v>3</v>
      </c>
      <c r="F1505" s="6" t="inlineStr">
        <is>
          <t>LC-H11</t>
        </is>
      </c>
      <c r="G1505" s="6" t="inlineStr">
        <is>
          <t>Reconhecer a linguagem corporal como meio de interacao social, considerando os limites de desempenho e as alternativas de adaptacao para diferentes individuos.</t>
        </is>
      </c>
      <c r="H1505" s="6" t="inlineStr">
        <is>
          <t>Durante uma atividade em grupo, um estudante com paralisia cerebral que apresenta dificuldades de controle motor nos membros superiores não consegue apertar as mãos dos colegas para cumprimentá-los. Visando manter a interação social e demonstrar acolhimento, ele decide inclinar levemente o corpo na direção do outro e sorrir ao se aproximar. Essa conduta revela que a linguagem corporal:</t>
        </is>
      </c>
      <c r="I1505" s="6" t="inlineStr">
        <is>
          <t>é um código fixo que impede qualquer forma de variação cultural ou individual.</t>
        </is>
      </c>
      <c r="J1505" s="6" t="inlineStr">
        <is>
          <t>perde seu sentido comunicativo quando não segue os padrões de estética corporal hegemônicos.</t>
        </is>
      </c>
      <c r="K1505" s="6" t="inlineStr">
        <is>
          <t>dispensa a necessidade de adaptação, pois o entendimento depende apenas da vontade do receptor.</t>
        </is>
      </c>
      <c r="L1505" s="6" t="inlineStr">
        <is>
          <t>permite a criação de estratégias alternativas para superar limitações físicas e efetivar a comunicação.</t>
        </is>
      </c>
      <c r="M1505" s="6" t="inlineStr">
        <is>
          <t>deve ser substituída integralmente pela escrita ou pela fala em situações de deficiência motora.</t>
        </is>
      </c>
      <c r="N1505" s="6" t="inlineStr">
        <is>
          <t>D</t>
        </is>
      </c>
      <c r="O1505" s="6" t="inlineStr">
        <is>
          <t>A habilidade LC-H11 exige o reconhecimento da linguagem corporal como forma de interação, considerando limites e adaptações. A alternativa D está correta porque identifica que o estudante adaptou seus gestos (inclinar o corpo, sorrir) para contornar sua limitação motora (dificuldade de apertar as mãos), garantindo assim a eficácia da interação social proposta.</t>
        </is>
      </c>
      <c r="P1505" s="6" t="b">
        <v>1</v>
      </c>
      <c r="Q1505" s="6" t="n">
        <v>0.0625</v>
      </c>
      <c r="R1505" s="6" t="n">
        <v>3.181818181818182</v>
      </c>
      <c r="S1505" s="6" t="n">
        <v>0.975609756097561</v>
      </c>
      <c r="T1505" s="6" t="n">
        <v>15.21730158730159</v>
      </c>
      <c r="U1505" s="6" t="n">
        <v>5</v>
      </c>
      <c r="V1505" s="6" t="n">
        <v>5</v>
      </c>
      <c r="W1505" s="6" t="n">
        <v>5</v>
      </c>
      <c r="X1505" s="6" t="n">
        <v>5</v>
      </c>
      <c r="Y1505" s="6" t="n">
        <v>5</v>
      </c>
      <c r="Z1505" s="6" t="n">
        <v>5</v>
      </c>
      <c r="AA1505" s="6" t="inlineStr">
        <is>
          <t>O item apresenta excelente alinhamento com a habilidade-alvo LC-H11, pois a situação descrita ilustra perfeitamente o reconhecimento da linguagem corporal como meio de interação social, considerando os limites de desempenho (dificuldade motora) e a criação de alternativas de adaptação (inclinar o corpo e sorrir). Os objetos de conhecimento esperados estão plenamente contemplados, pois o enunciado aborda a linguagem corporal como uma prática integradora social, mesmo diante de uma limitação física. Os distratores são plausíveis e funcionais como alternativas incorretas: A e B representam visões rígidas e estigmatizantes da comunicação; C ignora a barreira objetiva da limitação física; E propõe uma solução extrema e desnecessária. O nível de complexidade e o contexto de interação social são adequados para o Ensino Médio. O formato, com um enunciado narrativo que contextualiza a habilidade e alternativas que exigem análise crítica, está em total aderência ao padrão de itens de Linguagens e Códigos do ENEM.</t>
        </is>
      </c>
      <c r="AB1505" s="6" t="n">
        <v>5</v>
      </c>
      <c r="AC1505" s="6" t="n">
        <v>5</v>
      </c>
      <c r="AD1505" s="6" t="n">
        <v>5</v>
      </c>
      <c r="AE1505" s="6" t="n">
        <v>5</v>
      </c>
      <c r="AF1505" s="6" t="n">
        <v>5</v>
      </c>
      <c r="AG1505" s="6" t="n">
        <v>5</v>
      </c>
      <c r="AH1505" s="6" t="inlineStr">
        <is>
          <t>O item apresenta excelente alinhamento à habilidade LC-H11, pois contextualiza uma situação real de limitação motora (paralisia cerebral) e exige do estudante o reconhecimento de uma estratégia de adaptação da linguagem corporal (inclinar o corpo e sorrir) para manter a interação social. A alternativa correta (D) aborda diretamente os 'limites de desempenho' e as 'alternativas de adaptação' previstos na habilidade. Os objetos de conhecimento sobre a linguagem corporal como integradora social são plenamente contemplados. Os distratores são plausíveis e versam sobre concepções equivocadas ou rígidas da comunicação (código fixo, padrões estéticos, substituição total), garantindo a discriminação do conhecimento. O vocabulário e a complexidade cognitiva são adequados ao Ensino Médio, e o item segue rigorosamente o formato padrão do ENEM.</t>
        </is>
      </c>
    </row>
    <row r="1506">
      <c r="A1506" s="6" t="inlineStr">
        <is>
          <t>ac444475-c16d-4174-8e43-94d09d18d009</t>
        </is>
      </c>
      <c r="B1506" s="6" t="inlineStr">
        <is>
          <t>sem_grafo</t>
        </is>
      </c>
      <c r="C1506" s="6" t="inlineStr">
        <is>
          <t>LC</t>
        </is>
      </c>
      <c r="D1506" s="6" t="inlineStr">
        <is>
          <t>Linguagens, Codigos e suas Tecnologias</t>
        </is>
      </c>
      <c r="E1506" s="6" t="n">
        <v>3</v>
      </c>
      <c r="F1506" s="6" t="inlineStr">
        <is>
          <t>LC-H11</t>
        </is>
      </c>
      <c r="G1506" s="6" t="inlineStr">
        <is>
          <t>Reconhecer a linguagem corporal como meio de interacao social, considerando os limites de desempenho e as alternativas de adaptacao para diferentes individuos.</t>
        </is>
      </c>
      <c r="H1506" s="6" t="inlineStr">
        <is>
          <t>Em uma atividade de teatro improvisado na escola, o professor pede que os alunos expressem 'alegria' apenas com o corpo. Um dos alunos, Marcos, que usa cadeira de rodas e tem movimentos limitados nos braços, não consegue levantar os membros superiores como os demais colegas. Percebendo a situação, o grupo passa a valorizar o brilho em seus olhos e o movimento de sua cabeça como sinais de alegria, mantendo a interação. Essa postura do grupo revela que a linguagem corporal:</t>
        </is>
      </c>
      <c r="I1506" s="6" t="inlineStr">
        <is>
          <t>é ineficaz para indivíduos com limitações motoras, devendo ser substituída inteiramente pela comunicação verbal.</t>
        </is>
      </c>
      <c r="J1506" s="6" t="inlineStr">
        <is>
          <t>possui códigos universais e rígidos que não podem ser alterados ou reinterpretados pelos interlocutores em nenhuma hipótese.</t>
        </is>
      </c>
      <c r="K1506" s="6" t="inlineStr">
        <is>
          <t>atua como meio de interação social desde que sejam consideradas as alternativas de adaptação às condições de cada indivíduo.</t>
        </is>
      </c>
      <c r="L1506" s="6" t="inlineStr">
        <is>
          <t>depende exclusivamente da expressão facial, ignorando outros segmentos corporais que possam ser utilizados na comunicação.</t>
        </is>
      </c>
      <c r="M1506" s="6" t="inlineStr">
        <is>
          <t>deve ser padronizada de forma idêntica para todos, a fim de garantir a igualdade de desempenho entre os participantes.</t>
        </is>
      </c>
      <c r="N1506" s="6" t="inlineStr">
        <is>
          <t>C</t>
        </is>
      </c>
      <c r="O1506" s="6" t="inlineStr">
        <is>
          <t>A questão aborda a habilidade LC-H11 ao apresentar um contexto de interação social onde a linguagem corporal é adaptada às limitações físicas de um dos indivíduos. A alternativa correta (C) reconhece que a comunicação não verbal é válida como meio de interação, desde que os interlocutores considerem os limites de desempenho e busquem alternativas de leitura e adaptação (como focar nos olhos e na cabeça) para incluir o aluno na dinâmica.</t>
        </is>
      </c>
      <c r="P1506" s="6" t="b">
        <v>1</v>
      </c>
      <c r="Q1506" s="6" t="n">
        <v>0.05376344086021505</v>
      </c>
      <c r="R1506" s="6" t="n">
        <v>2.765957446808511</v>
      </c>
      <c r="S1506" s="6" t="n">
        <v>0.9393939393939394</v>
      </c>
      <c r="T1506" s="6" t="n">
        <v>15.28548780487805</v>
      </c>
      <c r="U1506" s="6" t="n">
        <v>4.8</v>
      </c>
      <c r="V1506" s="6" t="n">
        <v>5</v>
      </c>
      <c r="W1506" s="6" t="n">
        <v>5</v>
      </c>
      <c r="X1506" s="6" t="n">
        <v>4</v>
      </c>
      <c r="Y1506" s="6" t="n">
        <v>5</v>
      </c>
      <c r="Z1506" s="6" t="n">
        <v>5</v>
      </c>
      <c r="AA1506" s="6" t="inlineStr">
        <is>
          <t>O item apresenta excelente alinhamento com a habilidade-alvo LC-H11, pois o enunciado descreve um cenário que exige o reconhecimento da linguagem corporal como meio de interação social e a consideração de limites de desempenho, culminando na busca por alternativas de adaptação. Os objetos de conhecimento estão perfeitamente adequados, pois a situação ilustra como a linguagem corporal integra socialmente e forma identidade mesmo diante de desafios. Os distratores são plausíveis e funcionais como erros comuns: A e E defendem a exclusão e a padronização; B e D apresentam visões rígidas e incompletas da comunicação não-verbal. A complexidade do cenário e a necessidade de análise de uma situação social contextualizada são adequadas ao Ensino Médio. O formato segue o padrão ENEM, com um texto narrativo que contextualiza a questão e exige a aplicação de conceitos de linguagem e interação social para a escolha da alternativa correta.</t>
        </is>
      </c>
      <c r="AB1506" s="6" t="n">
        <v>5</v>
      </c>
      <c r="AC1506" s="6" t="n">
        <v>5</v>
      </c>
      <c r="AD1506" s="6" t="n">
        <v>5</v>
      </c>
      <c r="AE1506" s="6" t="n">
        <v>5</v>
      </c>
      <c r="AF1506" s="6" t="n">
        <v>5</v>
      </c>
      <c r="AG1506" s="6" t="n">
        <v>5</v>
      </c>
      <c r="AH1506" s="6" t="inlineStr">
        <is>
          <t>O item apresenta excelente alinhamento à habilidade LC-H11, pois contextualiza a linguagem corporal em uma situação real de interação social (atividade teatral), exigindo do estudante o reconhecimento da necessidade de adaptação às limitações físicas de um indivíduo para garantir a comunicação. Os objetos de conhecimento são integralmente contemplados ao abordar a inclusão e a integração social por meio de práticas corporais. Os distratores são plausíveis e bem construídos, baseando-se em concepções equivocadas ou excludentes (rigidez dos códigos, ineficácia da linguagem corporal, padronização absoluta), o que demanda análise crítica para a escolha da correta. O nível de complexidade, a linguagem e a temática são perfeitamente adequados ao Ensino Médio, e o formato segue rigorosamente os padrões do ENEM, com enunciado contextualizado e comando claro de avaliação.</t>
        </is>
      </c>
    </row>
    <row r="1507">
      <c r="A1507" s="6" t="inlineStr">
        <is>
          <t>11291d19-7f3e-49d1-a30c-9cd9a719f368</t>
        </is>
      </c>
      <c r="B1507" s="6" t="inlineStr">
        <is>
          <t>sem_grafo</t>
        </is>
      </c>
      <c r="C1507" s="6" t="inlineStr">
        <is>
          <t>LC</t>
        </is>
      </c>
      <c r="D1507" s="6" t="inlineStr">
        <is>
          <t>Linguagens, Codigos e suas Tecnologias</t>
        </is>
      </c>
      <c r="E1507" s="6" t="n">
        <v>3</v>
      </c>
      <c r="F1507" s="6" t="inlineStr">
        <is>
          <t>LC-H11</t>
        </is>
      </c>
      <c r="G1507" s="6" t="inlineStr">
        <is>
          <t>Reconhecer a linguagem corporal como meio de interacao social, considerando os limites de desempenho e as alternativas de adaptacao para diferentes individuos.</t>
        </is>
      </c>
      <c r="H1507" s="6" t="inlineStr">
        <is>
          <t>Em uma oficina de teatro inclusiva, um participante chamado João, que possui uma limitação motora que restringe a movimentação dos braços e das mãos, precisa transmitir a emoção de "acolhimento" para o público. O diretor incentiva a busca por alternativas que respeitem suas características físicas sem perder a eficácia comunicativa. Qual adaptação de linguagem corporal melhor exemplifica o reconhecimento dos limites de desempenho de João, mantendo a função interativa social do gesto?</t>
        </is>
      </c>
      <c r="I1507" s="6" t="inlineStr">
        <is>
          <t>João mantém-se estático e utiliza apenas a entonação vocal para expressar a emoção, abandonando completamente o uso da linguagem corporal.</t>
        </is>
      </c>
      <c r="J1507" s="6" t="inlineStr">
        <is>
          <t>João força seus braços a se moverem, mesmo sentindo dor, para tentar imitar o gesto padrão de abraçar alguém.</t>
        </is>
      </c>
      <c r="K1507" s="6" t="inlineStr">
        <is>
          <t>João abre o peito, inclina levemente o tronco para frente e mantém um olhar sereno, utilizando a postura e o olhar para simular o gesto de acolhimento.</t>
        </is>
      </c>
      <c r="L1507" s="6" t="inlineStr">
        <is>
          <t>João solicita que outro ator realize o gesto por ele enquanto ele recita as falas, transferindo a responsabilidade da expressão não verbal.</t>
        </is>
      </c>
      <c r="M1507" s="6" t="inlineStr">
        <is>
          <t>João decide não participar da cena para evitar que a plateia interprete sua imobilidade como desinteresse ou frieza.</t>
        </is>
      </c>
      <c r="N1507" s="6" t="inlineStr">
        <is>
          <t>C</t>
        </is>
      </c>
      <c r="O1507" s="6" t="inlineStr">
        <is>
          <t>A habilidade LC-H11 exige reconhecer a linguagem corporal como forma de interação social, considerando os limites de desempenho e as alternativas de adaptação. A alternativa C é a correta pois identifica uma solução adaptativa (uso de postura e olhar) que contorna a limitação física (impossibilidade de mover os braços) para cumprir o objetivo comunicativo (acolhimento), respeitando as capacidades do indivíduo.</t>
        </is>
      </c>
      <c r="P1507" s="6" t="b">
        <v>1</v>
      </c>
      <c r="Q1507" s="6" t="n">
        <v>0.03157894736842105</v>
      </c>
      <c r="R1507" s="6" t="n">
        <v>2.777777777777778</v>
      </c>
      <c r="S1507" s="6" t="n">
        <v>0.8407079646017699</v>
      </c>
      <c r="T1507" s="6" t="n">
        <v>15.09648876404495</v>
      </c>
      <c r="U1507" s="6" t="n">
        <v>5</v>
      </c>
      <c r="V1507" s="6" t="n">
        <v>5</v>
      </c>
      <c r="W1507" s="6" t="n">
        <v>5</v>
      </c>
      <c r="X1507" s="6" t="n">
        <v>5</v>
      </c>
      <c r="Y1507" s="6" t="n">
        <v>5</v>
      </c>
      <c r="Z1507" s="6" t="n">
        <v>5</v>
      </c>
      <c r="AA1507" s="6" t="inlineStr">
        <is>
          <t>O item demonstra excelente alinhamento com a habilidade LC-H11, pois a situação proposta exige explicitamente a identificação de uma adaptação na linguagem corporal que respeite os limites de desempenho de um indivíduo para manter a função interativa social. Os objetos de conhecimento estão perfeitamente adequados, pois o enunciado e a alternativa correta focam na linguagem corporal como um meio de integração social e na busca por alternativas criativas. Os distratores são plausíveis e bem elaborados: A e E representam soluções de evitação ou abandono da linguagem corporal; B ilustra uma adaptação inadequada que causa sofrimento; D propõe uma solução que transfere a responsabilidade, mas não é uma adaptação pessoal. O nível de complexidade é adequado para o Ensino Médio, exigindo reflexão sobre inclusão e comunicação não-verbal. O formato segue as características do ENEM, com um contexto social relevante e uma questão que avalia a aplicação de um conceito teórico em uma situação prática.</t>
        </is>
      </c>
      <c r="AB1507" s="6" t="n">
        <v>5</v>
      </c>
      <c r="AC1507" s="6" t="n">
        <v>5</v>
      </c>
      <c r="AD1507" s="6" t="n">
        <v>5</v>
      </c>
      <c r="AE1507" s="6" t="n">
        <v>5</v>
      </c>
      <c r="AF1507" s="6" t="n">
        <v>5</v>
      </c>
      <c r="AG1507" s="6" t="n">
        <v>5</v>
      </c>
      <c r="AH1507" s="6" t="inlineStr">
        <is>
          <t>O item apresenta excelente alinhamento à habilidade LC-H11, pois exige do estudante a identificação de uma estratégia de adaptação da linguagem corporal que respeite os limites físicos do indivíduo (João) sem comprometer a função social do gesto (acolhimento). O contexto de oficina de teatro inclusiva é pertinente aos objetos de conhecimento relacionados às práticas corporais e integração social. Os distratores são plausíveis, representando equívocos comuns como o abandono da expressão, a força excessiva, a delegação ou a fuga da situação. O nível de complexidade e a linguagem utilizada são adequados ao Ensino Médio, e o item segue rigorosamente o formato padrão do ENEM.</t>
        </is>
      </c>
    </row>
    <row r="1508">
      <c r="A1508" s="6" t="inlineStr">
        <is>
          <t>b43c1b25-3cfb-4936-a6be-b88afe3e5bc0</t>
        </is>
      </c>
      <c r="B1508" s="6" t="inlineStr">
        <is>
          <t>sem_grafo</t>
        </is>
      </c>
      <c r="C1508" s="6" t="inlineStr">
        <is>
          <t>LC</t>
        </is>
      </c>
      <c r="D1508" s="6" t="inlineStr">
        <is>
          <t>Linguagens, Codigos e suas Tecnologias</t>
        </is>
      </c>
      <c r="E1508" s="6" t="n">
        <v>4</v>
      </c>
      <c r="F1508" s="6" t="inlineStr">
        <is>
          <t>LC-H12</t>
        </is>
      </c>
      <c r="G1508" s="6" t="inlineStr">
        <is>
          <t>Reconhecer diferentes funcoes da arte, do trabalho da producao dos artistas em seus meios culturais.</t>
        </is>
      </c>
      <c r="H1508" s="6" t="inlineStr">
        <is>
          <t>Durante o movimento operário do início do século XX, cartazes e canções eram amplamente utilizados nas fábricas e praças. Essas produções não buscavam apenas a beleza estética ou a contemplação passiva, mas tinham o objetivo claro de denunciar más condições de trabalho, conscientizar os trabalhadores sobre seus direitos e mobilizar a população para greves. Considerando o contexto descrito, qual é a função primordial da arte nesse cenário?</t>
        </is>
      </c>
      <c r="I1508" s="6" t="inlineStr">
        <is>
          <t>Decorativa, visando embelezar os espaços urbanos e industriais para valorizar a arquitetura.</t>
        </is>
      </c>
      <c r="J1508" s="6" t="inlineStr">
        <is>
          <t>Ritualística, conectando os trabalhadores a divindades protetoras para garantir a segurança nas máquinas.</t>
        </is>
      </c>
      <c r="K1508" s="6" t="inlineStr">
        <is>
          <t>Política e social, atuando como instrumento de conscientização e engajamento na luta por direitos.</t>
        </is>
      </c>
      <c r="L1508" s="6" t="inlineStr">
        <is>
          <t>Terapêutica, servindo exclusivamente para aliviar o estresse e o cansaço físico dos operários.</t>
        </is>
      </c>
      <c r="M1508" s="6" t="inlineStr">
        <is>
          <t>Econômica, gerando renda extra para os artistas locais através da venda dos cartazes.</t>
        </is>
      </c>
      <c r="N1508" s="6" t="inlineStr">
        <is>
          <t>C</t>
        </is>
      </c>
      <c r="O1508" s="6" t="inlineStr">
        <is>
          <t>A habilidade LC-H12 exige o reconhecimento das diferentes funções da arte em seus meios culturais. No contexto apresentado, a arte (cartazes e canções) não serve a fins estéticos ou religiosos, mas sim a uma função política e social, atuando como ferramenta de mobilização e transformação da realidade dos trabalhadores.</t>
        </is>
      </c>
      <c r="P1508" s="6" t="b">
        <v>1</v>
      </c>
      <c r="Q1508" s="6" t="n">
        <v>0.01219512195121951</v>
      </c>
      <c r="R1508" s="6" t="n">
        <v>0.4374999999999999</v>
      </c>
      <c r="S1508" s="6" t="n">
        <v>0.9647058823529412</v>
      </c>
      <c r="T1508" s="6" t="n">
        <v>14.26621212121212</v>
      </c>
      <c r="U1508" s="6" t="n">
        <v>5</v>
      </c>
      <c r="V1508" s="6" t="n">
        <v>5</v>
      </c>
      <c r="W1508" s="6" t="n">
        <v>5</v>
      </c>
      <c r="X1508" s="6" t="n">
        <v>5</v>
      </c>
      <c r="Y1508" s="6" t="n">
        <v>5</v>
      </c>
      <c r="Z1508" s="6" t="n">
        <v>5</v>
      </c>
      <c r="AA1508" s="6" t="inlineStr">
        <is>
          <t>O item apresenta excelente alinhamento com a habilidade LC-H12, pois demanda explicitamente o reconhecimento da função política e social da arte em um contexto histórico específico. Os objetos de conhecimento esperados estão perfeitamente contemplados, pois o enunciado e o gabarito abordam a arte como um meio de representação do mundo e fortalecimento de processos identitários e cidadania. Os distratores são plausíveis e bem elaborados, pois representam funções comuns da arte (decorativa, ritualística, terapêutica, econômica), exigindo do aluno a capacidade de discriminar a função primária descrita no texto. O nível de complexidade é adequado para o Ensino Médio, exigindo compreensão de contexto e análise de funções sociais. A aderência ao formato ENEM é máxima, com um enunciado contextualizado, alternativas bem construídas e uma questão que avalia competência de interpretação e análise crítica, características marcantes da prova.</t>
        </is>
      </c>
      <c r="AB1508" s="6" t="n">
        <v>5</v>
      </c>
      <c r="AC1508" s="6" t="n">
        <v>5</v>
      </c>
      <c r="AD1508" s="6" t="n">
        <v>5</v>
      </c>
      <c r="AE1508" s="6" t="n">
        <v>5</v>
      </c>
      <c r="AF1508" s="6" t="n">
        <v>5</v>
      </c>
      <c r="AG1508" s="6" t="n">
        <v>5</v>
      </c>
      <c r="AH1508" s="6" t="inlineStr">
        <is>
          <t>O item apresenta excelente alinhamento à habilidade LC-H12, pois solicita o reconhecimento da função da arte (política e social) inserida em um contexto cultural específico (movimento operário). Os objetos de conhecimento são adequadamente contemplados ao abordar a produção artística como ferramenta de fortalecimento da cidadania e identidade de classe. Os distratores são plausíveis, representando outras funções da arte (decorativa, ritualística, terapêutica, econômica), mas são facilmente descartados pela leitura atenta do enunciado. O vocabulário e a complexidade cognitiva são adequados ao Ensino Médio, e o item segue rigorosamente o formato padrão do ENEM.</t>
        </is>
      </c>
    </row>
    <row r="1509">
      <c r="A1509" s="6" t="inlineStr">
        <is>
          <t>a01fb4ec-347c-4621-9ef9-78eb80c94df1</t>
        </is>
      </c>
      <c r="B1509" s="6" t="inlineStr">
        <is>
          <t>sem_grafo</t>
        </is>
      </c>
      <c r="C1509" s="6" t="inlineStr">
        <is>
          <t>LC</t>
        </is>
      </c>
      <c r="D1509" s="6" t="inlineStr">
        <is>
          <t>Linguagens, Codigos e suas Tecnologias</t>
        </is>
      </c>
      <c r="E1509" s="6" t="n">
        <v>4</v>
      </c>
      <c r="F1509" s="6" t="inlineStr">
        <is>
          <t>LC-H12</t>
        </is>
      </c>
      <c r="G1509" s="6" t="inlineStr">
        <is>
          <t>Reconhecer diferentes funcoes da arte, do trabalho da producao dos artistas em seus meios culturais.</t>
        </is>
      </c>
      <c r="H1509" s="6" t="inlineStr">
        <is>
          <t>Em uma comunidade periférica de uma grande metrópole brasileira, um coletivo de artistas locais, em parceria com os moradores, realizou a pintura de um grande mural em uma parede que, anteriormente, estava pichada e deteriorada. A obra retrata cenas do cotidiano da vizinhança, a história da ocupação da região e os ofícios tradicionais dos habitantes. A iniciativa não apenas transformou a paisagem visual, mas também promoveu encontros entre gerações diferentes durante o processo de criação. Considerando o contexto de produção e a recepção da obra descrita, a função predominante da arte nesse projeto é:</t>
        </is>
      </c>
      <c r="I1509" s="6" t="inlineStr">
        <is>
          <t>A função utilitária, pois a pintura serve para impermeabilizar a parede e evitar a degradação do muro.</t>
        </is>
      </c>
      <c r="J1509" s="6" t="inlineStr">
        <is>
          <t>A função ritualística, visto que a arte foi criada para atender a demandas de cerimônias religiosas da comunidade.</t>
        </is>
      </c>
      <c r="K1509" s="6" t="inlineStr">
        <is>
          <t>A função naturalista, uma vez que o objetivo principal era copiar fielmente a realidade física do bairro sem interpretações.</t>
        </is>
      </c>
      <c r="L1509" s="6" t="inlineStr">
        <is>
          <t>A função social e identitária, pois a obra atua na valorização da memória coletiva e no fortalecimento dos laços comunitários.</t>
        </is>
      </c>
      <c r="M1509" s="6" t="inlineStr">
        <is>
          <t>A função mercantil, considerando que o objetivo principal dos artistas era aumentar o valor imobiliário dos imóveis da região.</t>
        </is>
      </c>
      <c r="N1509" s="6" t="inlineStr">
        <is>
          <t>D</t>
        </is>
      </c>
      <c r="O1509" s="6" t="inlineStr">
        <is>
          <t>A questão exige o reconhecimento da função da arte em seu meio cultural (Habilidade LC-H12). No contexto apresentado, a arte transcende a estética decorativa ou a mera representação, assumindo um papel de agente transformador dentro da comunidade. Ao retratar a história e os ofícios locais, o mural resgata a memória coletiva e fortalece a identidade dos moradores, caracterizando a função social e identitária da produção artística.</t>
        </is>
      </c>
      <c r="P1509" s="6" t="b">
        <v>1</v>
      </c>
      <c r="Q1509" s="6" t="n">
        <v>0.04347826086956522</v>
      </c>
      <c r="R1509" s="6" t="n">
        <v>2.444444444444445</v>
      </c>
      <c r="S1509" s="6" t="n">
        <v>0.8288288288288288</v>
      </c>
      <c r="T1509" s="6" t="n">
        <v>15.10699866310161</v>
      </c>
      <c r="U1509" s="6" t="n">
        <v>4.8</v>
      </c>
      <c r="V1509" s="6" t="n">
        <v>5</v>
      </c>
      <c r="W1509" s="6" t="n">
        <v>5</v>
      </c>
      <c r="X1509" s="6" t="n">
        <v>4</v>
      </c>
      <c r="Y1509" s="6" t="n">
        <v>5</v>
      </c>
      <c r="Z1509" s="6" t="n">
        <v>5</v>
      </c>
      <c r="AA1509" s="6" t="inlineStr">
        <is>
          <t>O item apresenta excelente alinhamento com a habilidade LC-H12, pois demanda o reconhecimento da função da arte em um contexto cultural específico e concreto. A descrição detalhada do projeto artístico (coletivo, parceria com moradores, tema local, processo de criação coletivo) fornece elementos robustos para a análise, indo além de uma definição superficial. Os objetos de conhecimento esperados estão perfeitamente contemplados, pois a questão aborda diretamente a produção e a recepção do texto artístico, sua função na representação do mundo e seu papel no fortalecimento da identidade e cidadania. Os distratores são plausíveis e funcionam como armadilhas comuns: a alternativa A confunde função estética/utilitária com a finalidade social; a B desvia para uma função ritualística não presente no enunciado; a C reduz a arte à cópia fiel, ignorando a interpretação e a memória; a E introduz um viés economicista (mercantil) que é contradito pelo foco na comunidade e não no mercado imobiliário. Apenas a alternativa D capta a essência da função social e identitária. O nível de complexidade é adequado ao Ensino Médio, exigindo análise de contexto e compreensão de conceitos abstratos (funções da arte) sem recorrer a um vocabulário excessivamente técnico. O formato segue rigorosamente as especificações do ENEM, com um enunciado contextualizado, uma pergunta clara e cinco alternativas bem estruturadas.</t>
        </is>
      </c>
      <c r="AB1509" s="6" t="n">
        <v>5</v>
      </c>
      <c r="AC1509" s="6" t="n">
        <v>5</v>
      </c>
      <c r="AD1509" s="6" t="n">
        <v>5</v>
      </c>
      <c r="AE1509" s="6" t="n">
        <v>5</v>
      </c>
      <c r="AF1509" s="6" t="n">
        <v>5</v>
      </c>
      <c r="AG1509" s="6" t="n">
        <v>5</v>
      </c>
      <c r="AH1509" s="6" t="inlineStr">
        <is>
          <t>O item apresenta excelente alinhamento à habilidade LC-H12, exigindo o reconhecimento da função da arte (social e identitária) inserida em seu contexto cultural específico. Os objetos de conhecimento são plenamente contemplados, abordando a produção coletiva, a recepção pela comunidade e o fortalecimento da identidade e cidadania. Os distratores são plausíveis e bem construídos, remetendo a outras funções da arte (utilitária, ritualística, naturalista, mercantil) que não se aplicam ao caso descrito, garantindo a eficácia da discriminação. O nível de complexidade é adequado ao Ensino Médio, e o formato segue rigorosamente os padrões do ENEM.</t>
        </is>
      </c>
    </row>
    <row r="1510">
      <c r="A1510" s="6" t="inlineStr">
        <is>
          <t>e942c4ba-f80c-4d6b-a929-352fe8f1ffb8</t>
        </is>
      </c>
      <c r="B1510" s="6" t="inlineStr">
        <is>
          <t>sem_grafo</t>
        </is>
      </c>
      <c r="C1510" s="6" t="inlineStr">
        <is>
          <t>LC</t>
        </is>
      </c>
      <c r="D1510" s="6" t="inlineStr">
        <is>
          <t>Linguagens, Codigos e suas Tecnologias</t>
        </is>
      </c>
      <c r="E1510" s="6" t="n">
        <v>4</v>
      </c>
      <c r="F1510" s="6" t="inlineStr">
        <is>
          <t>LC-H12</t>
        </is>
      </c>
      <c r="G1510" s="6" t="inlineStr">
        <is>
          <t>Reconhecer diferentes funcoes da arte, do trabalho da producao dos artistas em seus meios culturais.</t>
        </is>
      </c>
      <c r="H1510" s="6" t="inlineStr">
        <is>
          <t>Durante uma reforma urbana em uma cidade histórica, foi decidido que um antigo prédio abandonado, local de memória para trabalhadores de uma fábrica extinta, seria transformado em um centro cultural. Para a inauguração, artistas locais foram convidados a criar uma instalação utilizando as máquinas e ferramentas que restaram no local. A obra resultante não buscou esconder o desgaste do tempo nem a ferrugem dos objetos, mas, ao organizá-los de forma poética no espaço, evocou a rotina de trabalho, os sons e as relações humanas que ali existiram. Os visitantes relataram sentir-se transportados para o passado, compreendendo melhor a importância daquela atividade para o desenvolvimento da cidade.</t>
        </is>
      </c>
      <c r="I1510" s="6" t="inlineStr">
        <is>
          <t>Funcão utilitária, pois reaproveita objetos antigos que seriam descartados, evitando o desperdício de materiais.</t>
        </is>
      </c>
      <c r="J1510" s="6" t="inlineStr">
        <is>
          <t>Funcão memorialista, pois resgata e preserva a identidade e a história coletiva de um grupo social por meio da arte.</t>
        </is>
      </c>
      <c r="K1510" s="6" t="inlineStr">
        <is>
          <t>Funcão ornamental, visto que o objetivo principal é apenas embelezar o espaço para atrair turistas para o centro cultural.</t>
        </is>
      </c>
      <c r="L1510" s="6" t="inlineStr">
        <is>
          <t>Funcão pedagógica, pois ensina tecnicamente como funcionavam as máquinas antigas para estudantes de engenharia.</t>
        </is>
      </c>
      <c r="M1510" s="6" t="inlineStr">
        <is>
          <t>Funcão religiosa, uma vez que a organização dos objetos remete a um altar de veneração aos antepassados da cidade.</t>
        </is>
      </c>
      <c r="N1510" s="6" t="inlineStr">
        <is>
          <t>B</t>
        </is>
      </c>
      <c r="O1510" s="6" t="inlineStr">
        <is>
          <t>A habilidade LC-H12 é avaliada ao solicitar o reconhecimento da função da arte em seu contexto cultural. A instalação descrita não serve apenas para embelezar (ornamental) ou ensinar técnica (pedagógica), mas sim para atuar na preservação da memória e na construção da identidade coletiva dos trabalhadores daquela comunidade, cumprindo uma função memorialista e social.</t>
        </is>
      </c>
      <c r="P1510" s="6" t="b">
        <v>1</v>
      </c>
      <c r="Q1510" s="6" t="n">
        <v>0.01904761904761905</v>
      </c>
      <c r="R1510" s="6" t="n">
        <v>1.173076923076923</v>
      </c>
      <c r="S1510" s="6" t="n">
        <v>0.875</v>
      </c>
      <c r="T1510" s="6" t="n">
        <v>15.53104166666667</v>
      </c>
      <c r="U1510" s="6" t="n">
        <v>5</v>
      </c>
      <c r="V1510" s="6" t="n">
        <v>5</v>
      </c>
      <c r="W1510" s="6" t="n">
        <v>5</v>
      </c>
      <c r="X1510" s="6" t="n">
        <v>5</v>
      </c>
      <c r="Y1510" s="6" t="n">
        <v>5</v>
      </c>
      <c r="Z1510" s="6" t="n">
        <v>5</v>
      </c>
      <c r="AA1510" s="6" t="inlineStr">
        <is>
          <t>O item apresenta excelente alinhamento com a habilidade-alvo LC-H12, pois a situação-problema exige o reconhecimento da função memorialista da arte como um meio de resgate da identidade e da memória coletiva, diretamente conectada ao objeto de conhecimento esperado. Os objetos de conhecimento estão perfeitamente adequados e integrados ao enunciado e ao gabarito. Os distratores são plausíveis e funcionam efetivamente como alternativas incorretas que representam outras funções da arte (utilitária, ornamental, pedagógica, religiosa), exigindo do estudante a capacidade de diferenciar a função memorialista das demais. O nível de complexidade e o contexto do problema são apropriados para o Ensino Médio, envolvendo interpretação de texto e conceitos de arte e cultura. O formato segue rigorosamente as características do ENEM, com um enunciado contextualizado, alternativas que exploram nuances conceituais e uma justificativa que fundamenta a resposta correta com base na habilidade avaliada.</t>
        </is>
      </c>
      <c r="AB1510" s="6" t="n">
        <v>5</v>
      </c>
      <c r="AC1510" s="6" t="n">
        <v>5</v>
      </c>
      <c r="AD1510" s="6" t="n">
        <v>5</v>
      </c>
      <c r="AE1510" s="6" t="n">
        <v>5</v>
      </c>
      <c r="AF1510" s="6" t="n">
        <v>5</v>
      </c>
      <c r="AG1510" s="6" t="n">
        <v>5</v>
      </c>
      <c r="AH1510" s="6" t="inlineStr">
        <is>
          <t>O item apresenta excelente alinhamento à habilidade LC-H12, pois exige do estudante a identificação da função da arte (memorialista) em um contexto cultural específico. Os objetos de conhecimento são integralmente contemplados, abordando tanto a produção quanto a recepção da obra e seu papel na construção da identidade coletiva. Os distratores são plausíveis, representando outras funções da arte (utilitária, ornamental, pedagógica) que confundem o aluno que não atenta para o foco na memória e história. O nível de complexidade e a linguagem são adequados ao Ensino Médio, e o formato segue rigorosamente o padrão do ENEM.</t>
        </is>
      </c>
    </row>
    <row r="1511">
      <c r="A1511" s="6" t="inlineStr">
        <is>
          <t>37650443-5400-4c15-8f4f-fc242384bbf8</t>
        </is>
      </c>
      <c r="B1511" s="6" t="inlineStr">
        <is>
          <t>sem_grafo</t>
        </is>
      </c>
      <c r="C1511" s="6" t="inlineStr">
        <is>
          <t>LC</t>
        </is>
      </c>
      <c r="D1511" s="6" t="inlineStr">
        <is>
          <t>Linguagens, Codigos e suas Tecnologias</t>
        </is>
      </c>
      <c r="E1511" s="6" t="n">
        <v>4</v>
      </c>
      <c r="F1511" s="6" t="inlineStr">
        <is>
          <t>LC-H12</t>
        </is>
      </c>
      <c r="G1511" s="6" t="inlineStr">
        <is>
          <t>Reconhecer diferentes funcoes da arte, do trabalho da producao dos artistas em seus meios culturais.</t>
        </is>
      </c>
      <c r="H1511" s="6" t="inlineStr">
        <is>
          <t>Na cultura do povo Yoruba, localizado na Africa Ocidental, a arte possui um papel fundamental na estrutura social. As mascaras Gelede, por exemplo, sao confeccionadas e utilizadas em festivais anuais. Esses eventos envolvem musicas, dancas e performances teatrais que homenageiam as 'Maes', espiritos femininos considerados detentores do poder criativo e reprodutivo. Acredita-se que, por meio dessa manifestacao artistica, e possivel apaziguar essas divindades e garantir a fertilidade, a saude e a estabilidade da comunidade. Com base no texto, a producao artistica das mascaras Gelede exerce, na sociedade Yoruba, uma funcao predominantemente:</t>
        </is>
      </c>
      <c r="I1511" s="6" t="inlineStr">
        <is>
          <t>Estetica, voltada apenas para a beleza plastica e decorativa dos objetos expostos.</t>
        </is>
      </c>
      <c r="J1511" s="6" t="inlineStr">
        <is>
          <t>Comercial, priorizando a valorizacao financeira das pecas no mercado de arte internacional.</t>
        </is>
      </c>
      <c r="K1511" s="6" t="inlineStr">
        <is>
          <t>Ritualistica e social, atuando na manutencao da ordem cosmica e do bem-estar coletivo.</t>
        </is>
      </c>
      <c r="L1511" s="6" t="inlineStr">
        <is>
          <t>Individualista, servindo como meio de expressao dos sentimentos pessoais do artesao.</t>
        </is>
      </c>
      <c r="M1511" s="6" t="inlineStr">
        <is>
          <t>Historica, documentando fatos guerreiros e politicos para as futuras geracoes.</t>
        </is>
      </c>
      <c r="N1511" s="6" t="inlineStr">
        <is>
          <t>C</t>
        </is>
      </c>
      <c r="O1511" s="6" t="inlineStr">
        <is>
          <t>A habilidade LC-H12 exige o reconhecimento das funcoes da arte dentro de seu contexto cultural. No enunciado, a arte (mascaras e performances) esta intrinsecamente ligada a crencas religiosas e a necessidades da comunidade (fertilidade, saude, estabilidade). Portanto, a funcao nao e meramente estetica ou comercial, mas sim ritualistica e social, pois a producao artistica serve para mediar a relacao entre os humanos e o sagrado, garantindo a harmonia do grupo.</t>
        </is>
      </c>
      <c r="P1511" s="6" t="b">
        <v>1</v>
      </c>
      <c r="Q1511" s="6" t="n">
        <v>0.05376344086021505</v>
      </c>
      <c r="R1511" s="6" t="n">
        <v>1.78743961352657</v>
      </c>
      <c r="S1511" s="6" t="n">
        <v>0.93</v>
      </c>
      <c r="T1511" s="6" t="n">
        <v>17.00089485458613</v>
      </c>
      <c r="U1511" s="6" t="n">
        <v>5</v>
      </c>
      <c r="V1511" s="6" t="n">
        <v>5</v>
      </c>
      <c r="W1511" s="6" t="n">
        <v>5</v>
      </c>
      <c r="X1511" s="6" t="n">
        <v>5</v>
      </c>
      <c r="Y1511" s="6" t="n">
        <v>5</v>
      </c>
      <c r="Z1511" s="6" t="n">
        <v>5</v>
      </c>
      <c r="AA1511" s="6" t="inlineStr">
        <is>
          <t>O item demonstra excelente alinhamento com a habilidade LC-H12, pois exige que o aluno reconheça a função social e ritual da arte no contexto específico da cultura Yoruba, indo além de uma visão puramente estética. Os objetos de conhecimento esperados estão perfeitamente contemplados, pois o texto aborda a produção e a recepção da arte como um meio de representação do mundo e de fortalecimento da identidade e do bem-estar da comunidade. Os distratores são plausíveis e funcionam como armadilhas comuns: a alternativa A (estética) captura uma visão superficial da arte; a B (comercial) descontextualiza a prática; a D (individualista) ignora o caráter coletivo; e a E (histórica) introduz um elemento não presente no texto. O nível de complexidade é adequado para o Ensino Médio, exigindo interpretação de texto e compreensão de conceitos antropológicos básicos. O formato segue rigorosamente as especificações do ENEM, com enunciado claro, alternativas bem estruturadas e uma justificativa objetiva para o gabarito.</t>
        </is>
      </c>
      <c r="AB1511" s="6" t="n">
        <v>5</v>
      </c>
      <c r="AC1511" s="6" t="n">
        <v>5</v>
      </c>
      <c r="AD1511" s="6" t="n">
        <v>5</v>
      </c>
      <c r="AE1511" s="6" t="n">
        <v>5</v>
      </c>
      <c r="AF1511" s="6" t="n">
        <v>5</v>
      </c>
      <c r="AG1511" s="6" t="n">
        <v>5</v>
      </c>
      <c r="AH1511" s="6" t="inlineStr">
        <is>
          <t>O item apresenta excelente alinhamento à habilidade LC-H12, pois solicita o reconhecimento da função da arte (máscaras Gelede) dentro de um contexto cultural específico (povo Yoruba). O enunciado e o texto motivador são claros e fornecem os subsídios necessários para que o estudante identifique a função ritualística e social, em detrimento de outras funções artísticas comuns (estética, comercial, individualista, histórica) que figuram como distratores plausíveis e bem elaborados. O vocabulário e a complexidade cognitiva são adequados ao Ensino Médio, e o item segue rigorosamente o formato padrão do ENEM.</t>
        </is>
      </c>
    </row>
    <row r="1512">
      <c r="A1512" s="6" t="inlineStr">
        <is>
          <t>6ca3b85e-5466-48a9-8d5b-6e9a99e214ac</t>
        </is>
      </c>
      <c r="B1512" s="6" t="inlineStr">
        <is>
          <t>sem_grafo</t>
        </is>
      </c>
      <c r="C1512" s="6" t="inlineStr">
        <is>
          <t>LC</t>
        </is>
      </c>
      <c r="D1512" s="6" t="inlineStr">
        <is>
          <t>Linguagens, Codigos e suas Tecnologias</t>
        </is>
      </c>
      <c r="E1512" s="6" t="n">
        <v>4</v>
      </c>
      <c r="F1512" s="6" t="inlineStr">
        <is>
          <t>LC-H12</t>
        </is>
      </c>
      <c r="G1512" s="6" t="inlineStr">
        <is>
          <t>Reconhecer diferentes funcoes da arte, do trabalho da producao dos artistas em seus meios culturais.</t>
        </is>
      </c>
      <c r="H1512" s="6" t="inlineStr">
        <is>
          <t>Em uma comunidade indígena localizada na Amazônia, a produção de artesanato utilizando fibras naturais e tintas extraídas de plantas não é vista apenas como uma atividade econômica de subsistência. Durante os rituais de passagem, os padrões geométricos desenhados nos cestos e nas cerâmicas narram a história da criação do mundo e ensinam aos mais jovens as regras de conduta e a hierarquia social do grupo. Dessa forma, a produção artística nesse contexto cultural cumpre uma função fundamental de</t>
        </is>
      </c>
      <c r="I1512" s="6" t="inlineStr">
        <is>
          <t>preservação ambiental, ao utilizar apenas recursos renováveis da floresta.</t>
        </is>
      </c>
      <c r="J1512" s="6" t="inlineStr">
        <is>
          <t>comercialização internacional, visando a valorização do produto no mercado externo.</t>
        </is>
      </c>
      <c r="K1512" s="6" t="inlineStr">
        <is>
          <t>transmissão de saberes e manutenção da identidade e coesão social do grupo.</t>
        </is>
      </c>
      <c r="L1512" s="6" t="inlineStr">
        <is>
          <t>entretenimento puro, destinado a distrair os membros da comunidade durante as festas.</t>
        </is>
      </c>
      <c r="M1512" s="6" t="inlineStr">
        <is>
          <t>isolamento cultural, impedindo que influências externas modifiquem os padrões tradicionais.</t>
        </is>
      </c>
      <c r="N1512" s="6" t="inlineStr">
        <is>
          <t>C</t>
        </is>
      </c>
      <c r="O1512" s="6" t="inlineStr">
        <is>
          <t>A questão aborda a habilidade LC-H12 ao exigir o reconhecimento de que a arte, neste caso o artesanato e os padrões visuais, possui funções que vão além da estética ou do comércio. No contexto descrito, a produção artística serve como um veículo de educação e memória (transmissão de saberes) e como um elemento que reforça a pertença e a organização interna da sociedade (identidade e coesão social).</t>
        </is>
      </c>
      <c r="P1512" s="6" t="b">
        <v>1</v>
      </c>
      <c r="Q1512" s="6" t="n">
        <v>0.05263157894736842</v>
      </c>
      <c r="R1512" s="6" t="n">
        <v>1.974358974358975</v>
      </c>
      <c r="S1512" s="6" t="n">
        <v>0.9047619047619048</v>
      </c>
      <c r="T1512" s="6" t="n">
        <v>15.12841875681571</v>
      </c>
      <c r="U1512" s="6" t="n">
        <v>5</v>
      </c>
      <c r="V1512" s="6" t="n">
        <v>5</v>
      </c>
      <c r="W1512" s="6" t="n">
        <v>5</v>
      </c>
      <c r="X1512" s="6" t="n">
        <v>5</v>
      </c>
      <c r="Y1512" s="6" t="n">
        <v>5</v>
      </c>
      <c r="Z1512" s="6" t="n">
        <v>5</v>
      </c>
      <c r="AA1512" s="6" t="inlineStr">
        <is>
          <t>O item apresenta excelente alinhamento com a habilidade-alvo LC-H12, pois descreve um contexto artístico (artesanato indígena) e exige o reconhecimento de suas múltiplas funções (transmissão de saberes, manutenção da identidade e coesão social), indo além da função estética ou econômica. Os objetos de conhecimento esperados estão perfeitamente contemplados no enunciado e na alternativa correta. Os distratores são plausíveis e funcionais: A e B exploram funções secundárias ou ausentes no texto (ambientalismo e comércio), D apresenta uma visão reducionista da arte, e E sugere uma consequência não defendida pelo texto. O nível de linguagem e a complexidade da análise são adequados para o Ensino Médio. O formato segue o padrão ENEM, com um texto de base contextualizado e alternativas que exigem interpretação crítica.</t>
        </is>
      </c>
      <c r="AB1512" s="6" t="n">
        <v>4.8</v>
      </c>
      <c r="AC1512" s="6" t="n">
        <v>5</v>
      </c>
      <c r="AD1512" s="6" t="n">
        <v>5</v>
      </c>
      <c r="AE1512" s="6" t="n">
        <v>4</v>
      </c>
      <c r="AF1512" s="6" t="n">
        <v>5</v>
      </c>
      <c r="AG1512" s="6" t="n">
        <v>5</v>
      </c>
      <c r="AH1512" s="6" t="inlineStr">
        <is>
          <t>O item apresenta excelente alinhamento à habilidade LC-H12, pois solicita o reconhecimento da função social e cultural da arte (artesanato indígena) em um contexto específico, indo além da estética ou do valor econômico. Os objetos de conhecimento são integralmente contemplados, abordando a produção artística como veículo de identidade, memória e representação do mundo. Os distratores A e B são plausíveis e bem construídos, pois exploram aspectos secundários do enunciado (materiais naturais e menção à subsistência) para confundir o leitor menos atento, enquanto D e E são menos consistentes mas funcionais. O vocabulário e a complexidade cognitiva são adequados ao Ensino Médio, e o formato segue rigorosamente os padrões do ENEM.</t>
        </is>
      </c>
    </row>
    <row r="1513">
      <c r="A1513" s="6" t="inlineStr">
        <is>
          <t>9a99a032-e162-477a-9c2a-c04d47fa48c4</t>
        </is>
      </c>
      <c r="B1513" s="6" t="inlineStr">
        <is>
          <t>sem_grafo</t>
        </is>
      </c>
      <c r="C1513" s="6" t="inlineStr">
        <is>
          <t>LC</t>
        </is>
      </c>
      <c r="D1513" s="6" t="inlineStr">
        <is>
          <t>Linguagens, Codigos e suas Tecnologias</t>
        </is>
      </c>
      <c r="E1513" s="6" t="n">
        <v>4</v>
      </c>
      <c r="F1513" s="6" t="inlineStr">
        <is>
          <t>LC-H13</t>
        </is>
      </c>
      <c r="G1513" s="6" t="inlineStr">
        <is>
          <t>Analisar as diversas producoes artisticas como meio de explicar diferentes culturas, padroes de beleza e preconceitos.</t>
        </is>
      </c>
      <c r="H1513" s="6" t="inlineStr">
        <is>
          <t>A tela 'A Redenção de Cam', pintada por Modesto Brocos em 1895, retrata três gerações de uma família: uma avó negra, uma mãe mulata e um pai branco segurando o filho, que já apresenta traços brancos. A avó, com as mãos erguidas, agradece em sinal de gratidão pela 'melhoria' da raça. Essa obra é um exemplo marcante da arte brasileira do final do Império e início da República. Com base na análise dessa produção artística, é possível identificar um padrão cultural e estético da época que</t>
        </is>
      </c>
      <c r="I1513" s="6" t="inlineStr">
        <is>
          <t>celebrava a miscigenação como prova da harmonia racial existente no país, sem hierarquias de cor.</t>
        </is>
      </c>
      <c r="J1513" s="6" t="inlineStr">
        <is>
          <t>reconhecia a beleza e a superioridade estética dos traços africanos, valorizando a identidade negra na formação nacional.</t>
        </is>
      </c>
      <c r="K1513" s="6" t="inlineStr">
        <is>
          <t>associava o branqueamento da população ao progresso e à 'redenção' social, revelando preconceitos contra a negritude.</t>
        </is>
      </c>
      <c r="L1513" s="6" t="inlineStr">
        <is>
          <t>denunciava a exclusão social dos negros recém-libertos, exigindo políticas públicas de inclusão e reparação.</t>
        </is>
      </c>
      <c r="M1513" s="6" t="inlineStr">
        <is>
          <t>reproduzia fielmente a realidade demográfica brasileira, onde a maioria da população já era composta por brancos.</t>
        </is>
      </c>
      <c r="N1513" s="6" t="inlineStr">
        <is>
          <t>C</t>
        </is>
      </c>
      <c r="O1513" s="6" t="inlineStr">
        <is>
          <t>A habilidade LC-H13 exige analisar produções artísticas para explicar culturas, padrões de beleza e preconceitos. A obra 'A Redenção de Cam' ilustra o ideal de branqueamento vigente na sociedade brasileira pós-abolição. A composição visual, que mostra a gratidão pelo nascimento de uma criança branca, explicita o preconceito de que ser branco era superior e desejável ('redenção'), enquanto a negritude era algo a ser superado ou 'purificado' ao longo das gerações.</t>
        </is>
      </c>
      <c r="P1513" s="6" t="b">
        <v>1</v>
      </c>
      <c r="Q1513" s="6" t="n">
        <v>0.02127659574468085</v>
      </c>
      <c r="R1513" s="6" t="n">
        <v>0.9902912621359224</v>
      </c>
      <c r="S1513" s="6" t="n">
        <v>0.912621359223301</v>
      </c>
      <c r="T1513" s="6" t="n">
        <v>13.84646341463415</v>
      </c>
      <c r="U1513" s="6" t="n">
        <v>5</v>
      </c>
      <c r="V1513" s="6" t="n">
        <v>5</v>
      </c>
      <c r="W1513" s="6" t="n">
        <v>5</v>
      </c>
      <c r="X1513" s="6" t="n">
        <v>5</v>
      </c>
      <c r="Y1513" s="6" t="n">
        <v>5</v>
      </c>
      <c r="Z1513" s="6" t="n">
        <v>5</v>
      </c>
      <c r="AA1513" s="6" t="inlineStr">
        <is>
          <t>O item apresenta excelente alinhamento com a habilidade-alvo LC-H13, pois a análise da obra de arte é o meio para explicar um padrão cultural (branqueamento), um padrão de beleza (superioridade da branquidão) e preconceitos (contra a negritude). Os objetos de conhecimento estão perfeitamente adequados, pois a obra é um exemplo de 'produção e recepção de textos artísticos' que 'representa o mundo' para 'fortalecer processos de identidade' e reflete os preconceitos da época. Os distratores são plausíveis e funcionam como armadilhas bem construídas: a alternativa A inverte o significado da obra, a B contraria a mensagem central, a D anacronicamente projeta demandas contemporâneas e a E é factualmente incorreta. O nível de complexidade é adequado ao Ensino Médio, exigindo interpretação de imagem e contextualização histórica. O formato segue rigorosamente as especificações do ENEM, com enunciado claro, contextualização da obra e alternativas que exigem análise crítica.</t>
        </is>
      </c>
      <c r="AB1513" s="6" t="n">
        <v>5</v>
      </c>
      <c r="AC1513" s="6" t="n">
        <v>5</v>
      </c>
      <c r="AD1513" s="6" t="n">
        <v>5</v>
      </c>
      <c r="AE1513" s="6" t="n">
        <v>5</v>
      </c>
      <c r="AF1513" s="6" t="n">
        <v>5</v>
      </c>
      <c r="AG1513" s="6" t="n">
        <v>5</v>
      </c>
      <c r="AH1513" s="6" t="inlineStr">
        <is>
          <t>O item apresenta excelente alinhamento à habilidade LC-H13, pois exige a análise de uma obra artística canônica para identificar padrões culturais, estéticos e preconceitos raciais (branqueamento) vigentes em um determinado contexto histórico. Os objetos de conhecimento são integralmente contemplados, promovendo a interpretação crítica da representação do mundo e da identidade. Os distratores são plausíveis e bem elaborados, explorando equívocos comuns como a 'democracia racial' ou a leitura anacrônica da obra. O nível de complexidade é adequado ao Ensino Médio, abordando conteúdo curricular relevante sobre a Primeira República. O formato segue rigorosamente os padrões do ENEM, com enunciado claro e alternativas coerentes.</t>
        </is>
      </c>
    </row>
    <row r="1514">
      <c r="A1514" s="6" t="inlineStr">
        <is>
          <t>6f1d81cd-5567-43d4-bcaf-605b456c5e43</t>
        </is>
      </c>
      <c r="B1514" s="6" t="inlineStr">
        <is>
          <t>sem_grafo</t>
        </is>
      </c>
      <c r="C1514" s="6" t="inlineStr">
        <is>
          <t>LC</t>
        </is>
      </c>
      <c r="D1514" s="6" t="inlineStr">
        <is>
          <t>Linguagens, Codigos e suas Tecnologias</t>
        </is>
      </c>
      <c r="E1514" s="6" t="n">
        <v>4</v>
      </c>
      <c r="F1514" s="6" t="inlineStr">
        <is>
          <t>LC-H13</t>
        </is>
      </c>
      <c r="G1514" s="6" t="inlineStr">
        <is>
          <t>Analisar as diversas producoes artisticas como meio de explicar diferentes culturas, padroes de beleza e preconceitos.</t>
        </is>
      </c>
      <c r="H1514" s="6" t="inlineStr">
        <is>
          <t>Durante o periodo conhecido como Belle Époque brasileira, a elite urbana buscava se distanciar das raízes coloniais, adotando comportamentos e estéticas europeias. As produções artisticas da época, especialmente a pintura e a fotografia, frequentemente retratavam mulheres brancas, de pele clara e vestes elaboradas, situadas em ambientes luxuosos. Por outro lado, a população negra e mestiça, que constituía a maioria da sociedade, era raramente representada nesses cenários de elegância, aparecendo, quando muito, em papéis subalternos ou estereotipados. Considerando esse contexto historico e artistico, é possivel afirmar que essas representacoes visuais atuavam como:</t>
        </is>
      </c>
      <c r="I1514" s="6" t="inlineStr">
        <is>
          <t>Um registro imparcial da realidade social, documentando a igualdade de acesso ao consumo de bens culturais por todas as camadas da população.</t>
        </is>
      </c>
      <c r="J1514" s="6" t="inlineStr">
        <is>
          <t>Uma ferramenta de inclusao social, pois ao retratar a elite, incentivava as classes populares a alcançarem o mesmo padrao de beleza atraves do trabalho.</t>
        </is>
      </c>
      <c r="K1514" s="6" t="inlineStr">
        <is>
          <t>Um mecanismo de reforço de preconceitos e de padronizacao da beleza, vinculando a elegancia e a civilizacao exclusivamente a traços fisicos europeus.</t>
        </is>
      </c>
      <c r="L1514" s="6" t="inlineStr">
        <is>
          <t>Uma forma de resistencia artistica que criticava o modelo europeu, valorizando a diversidade fisica e cultural presente nas ruas do Brasil.</t>
        </is>
      </c>
      <c r="M1514" s="6" t="inlineStr">
        <is>
          <t>Um documento meramente estetico, desprovido de intencoes ideologicas, que visava apenas a tecnica pictorica e a captacao da luz natural.</t>
        </is>
      </c>
      <c r="N1514" s="6" t="inlineStr">
        <is>
          <t>C</t>
        </is>
      </c>
      <c r="O1514" s="6" t="inlineStr">
        <is>
          <t>A habilidade LC-H13 exige a analise de producoes artisticas para compreender culturas, padroes de beleza e preconceitos. A alternativa C esta correta pois identifica que a arte em questao nao era neutra; ela estabelecia um padrao de beleza ideal (branco, europeu) e, ao excluir ou subalternizar a figura negra e mestiça, revelava e reforçava os preconceitos raciais e sociais da epoca, utilizando a estetica para legitimar a hierarquia social.</t>
        </is>
      </c>
      <c r="P1514" s="6" t="b">
        <v>1</v>
      </c>
      <c r="Q1514" s="6" t="n">
        <v>0.048</v>
      </c>
      <c r="R1514" s="6" t="n">
        <v>2.052631578947369</v>
      </c>
      <c r="S1514" s="6" t="n">
        <v>0.9689922480620154</v>
      </c>
      <c r="T1514" s="6" t="n">
        <v>18.232</v>
      </c>
      <c r="U1514" s="6" t="n">
        <v>5</v>
      </c>
      <c r="V1514" s="6" t="n">
        <v>5</v>
      </c>
      <c r="W1514" s="6" t="n">
        <v>5</v>
      </c>
      <c r="X1514" s="6" t="n">
        <v>5</v>
      </c>
      <c r="Y1514" s="6" t="n">
        <v>5</v>
      </c>
      <c r="Z1514" s="6" t="n">
        <v>5</v>
      </c>
      <c r="AA1514" s="6" t="inlineStr">
        <is>
          <t>O item apresenta excelente alinhamento com a habilidade LC-H13, pois exige a análise de produções artísticas (pintura e fotografia) para explicar padrões de beleza e preconceços raciais e sociais de um período histórico. Os objetos de conhecimento esperados estão perfeitamente contemplados, pois a questão aborda a representação do mundo e seu papel na construção de identidade e hierarquia social. Os distratores são plausíveis e funcionais: a alternativa A sugere neutralidade (erro comum), a B propõe uma função inclusiva que é o oposto do contexto, a D aponta para uma resistência que não existia, e a E despolitiza a arte, uma visão simplista. O nível de complexidade é adequado ao Ensino Médio, exigindo compreensão de contexto histórico, análise de imagem e identificação de viés ideológico. O formato segue rigorosamente as normas do ENEM, com enunciado contextualizado, alternativas bem elaboradas e gabarito claro e justificado.</t>
        </is>
      </c>
      <c r="AB1514" s="6" t="n">
        <v>5</v>
      </c>
      <c r="AC1514" s="6" t="n">
        <v>5</v>
      </c>
      <c r="AD1514" s="6" t="n">
        <v>5</v>
      </c>
      <c r="AE1514" s="6" t="n">
        <v>5</v>
      </c>
      <c r="AF1514" s="6" t="n">
        <v>5</v>
      </c>
      <c r="AG1514" s="6" t="n">
        <v>5</v>
      </c>
      <c r="AH1514" s="6" t="inlineStr">
        <is>
          <t>O item apresenta excelente alinhamento à habilidade LC-H13, exigindo a análise de produções artísticas (pintura e fotografia da Belle Époque) para identificar a construção de padrões de beleza e o reforço de preconceitos raciais e sociais. Os objetos de conhecimento são integralmente contemplados, pois o item foca na interpretação da representação do mundo e na crítica aos processos de identidade. Os distratores são muito plausíveis e bem construídos, explorando equívocos comuns como a neutralidade da arte (A e E), o anacronismo histórico com o Modernismo (D) e uma leitura distorcida de inclusão social (B). O nível de complexidade, a linguagem e o formato são perfeitamente adequados ao Ensino Médio e seguem rigorosamente o padrão do ENEM.</t>
        </is>
      </c>
    </row>
    <row r="1515">
      <c r="A1515" s="6" t="inlineStr">
        <is>
          <t>b9a935ad-8715-4fb4-a611-12d1160058fe</t>
        </is>
      </c>
      <c r="B1515" s="6" t="inlineStr">
        <is>
          <t>sem_grafo</t>
        </is>
      </c>
      <c r="C1515" s="6" t="inlineStr">
        <is>
          <t>LC</t>
        </is>
      </c>
      <c r="D1515" s="6" t="inlineStr">
        <is>
          <t>Linguagens, Codigos e suas Tecnologias</t>
        </is>
      </c>
      <c r="E1515" s="6" t="n">
        <v>4</v>
      </c>
      <c r="F1515" s="6" t="inlineStr">
        <is>
          <t>LC-H13</t>
        </is>
      </c>
      <c r="G1515" s="6" t="inlineStr">
        <is>
          <t>Analisar as diversas producoes artisticas como meio de explicar diferentes culturas, padroes de beleza e preconceitos.</t>
        </is>
      </c>
      <c r="H1515" s="6" t="inlineStr">
        <is>
          <t>Durante o século XIX, a pintura acadêmica brasileira buscou construir uma identidade nacional, frequentemente retratando o indígena como figura central. No entanto, obras como 'Moema', de Victor Meirelles, apresentam a personagem indígena com pele clara, traços faciais europeus e um corpo que segue o cânone de beleza greco-romano, ignorando as características físicas reais das populações nativas. Essa representação artística reflete um processo de:</t>
        </is>
      </c>
      <c r="I1515" s="6" t="inlineStr">
        <is>
          <t>Documentação etnográfica fiel, pois os artistas da época tinham como único objetivo registrar a realidade das tribos encontradas no território nacional.</t>
        </is>
      </c>
      <c r="J1515" s="6" t="inlineStr">
        <is>
          <t>Valorização pura da estética local, rejeitando completamente qualquer influência cultural ou artística vindas da Europa para afirmar a autonomia brasileira.</t>
        </is>
      </c>
      <c r="K1515" s="6" t="inlineStr">
        <is>
          <t>Exclusão do indígena da arte brasileira, uma vez que a Academia Imperial de Belas Artes proibia a representação de temas considerados 'não civilizados'.</t>
        </is>
      </c>
      <c r="L1515" s="6" t="inlineStr">
        <is>
          <t>Imposição de padrões de beleza europeus sobre a cultura local, revelando um preconceito que idealizava o nativo apenas quando ele se aproximava dos ideais estéticos da cultura dominante.</t>
        </is>
      </c>
      <c r="M1515" s="6" t="inlineStr">
        <is>
          <t>Evolução natural dos traços físicos dos povos indígenas, que, devido ao contato com os colonizadores, modificaram sua aparência para se assemelhar aos modelos clássicos.</t>
        </is>
      </c>
      <c r="N1515" s="6" t="inlineStr">
        <is>
          <t>D</t>
        </is>
      </c>
      <c r="O1515" s="6" t="inlineStr">
        <is>
          <t>A questão explora a habilidade LC-H13 ao exigir a análise de uma produção artística (pintura acadêmica) como meio de identificar padrões de beleza e preconceitos culturais. A alternativa correta (D) identifica que a arte não é neutra; ao representar o indígena com traços europeus, a obra revela o etnocentrismo da época, onde o padrão de beleza branco e europeu era considerado superior, impondo-se sobre a representação da cultura local e apagando suas características reais.</t>
        </is>
      </c>
      <c r="P1515" s="6" t="b">
        <v>1</v>
      </c>
      <c r="Q1515" s="6" t="n">
        <v>0.01834862385321101</v>
      </c>
      <c r="R1515" s="6" t="n">
        <v>0.961038961038961</v>
      </c>
      <c r="S1515" s="6" t="n">
        <v>0.9008264462809917</v>
      </c>
      <c r="T1515" s="6" t="n">
        <v>18.83984038308062</v>
      </c>
      <c r="U1515" s="6" t="n">
        <v>4.8</v>
      </c>
      <c r="V1515" s="6" t="n">
        <v>5</v>
      </c>
      <c r="W1515" s="6" t="n">
        <v>5</v>
      </c>
      <c r="X1515" s="6" t="n">
        <v>4</v>
      </c>
      <c r="Y1515" s="6" t="n">
        <v>5</v>
      </c>
      <c r="Z1515" s="6" t="n">
        <v>5</v>
      </c>
      <c r="AA1515" s="6" t="inlineStr">
        <is>
          <t>O item apresenta excelente alinhamento com a habilidade LC-H13, pois a análise da pintura 'Moema' exige a identificação de padrões de beleza (cânone greco-romano) e preconceitos (etnocentrismo, imposição de padrões europeus). Os objetos de conhecimento estão perfeitamente adequados, pois a questão aborda a representação do mundo na arte e seu papel na construção de identidade e na revelação de dinâmicas de poder. Os distratores são plausíveis, pois exploram visões simplistas ou equivocadas sobre a arte do século XIX (documentação, rejeição europeia, proibição), sendo apenas a alternativa D, que aponta para a imposição de padrões, a que descreve corretamente o fenômeno. O nível de complexidade é adequado ao Ensino Médio, exigindo análise crítica e contextualização histórica, sem conhecimento especializado. O formato segue rigorosamente as normas do ENEM, com enunciado claro, contextualização histórica, alternativas bem elaboradas e uma justificativa objetiva que fundamenta a resposta correta.</t>
        </is>
      </c>
      <c r="AB1515" s="6" t="n">
        <v>4.8</v>
      </c>
      <c r="AC1515" s="6" t="n">
        <v>5</v>
      </c>
      <c r="AD1515" s="6" t="n">
        <v>5</v>
      </c>
      <c r="AE1515" s="6" t="n">
        <v>4</v>
      </c>
      <c r="AF1515" s="6" t="n">
        <v>5</v>
      </c>
      <c r="AG1515" s="6" t="n">
        <v>5</v>
      </c>
      <c r="AH1515" s="6" t="inlineStr">
        <is>
          <t>O item apresenta excelente alinhamento à habilidade LC-H13, pois exige do estudante a análise de uma obra artística específica para identificar a imposição de padrões estéticos europeus e o preconceito subjacente à representação do indígena no século XIX. Os objetos de conhecimento são contemplados ao discutir a produção artística como representação da identidade nacional e construção de imaginários. Os distratores são plausíveis, testando erros comuns como a confusão entre arte e documento etnográfico (A) ou a interpretação literal da busca por identidade (B). O vocabulário e a complexidade conceitual são adequados ao Ensino Médio, e o formato segue rigorosamente os padrões do ENEM, com enunciado contextualizado e 5 alternativas.</t>
        </is>
      </c>
    </row>
    <row r="1516">
      <c r="A1516" s="6" t="inlineStr">
        <is>
          <t>a243a878-bf2d-4916-b183-7e21cdf2353d</t>
        </is>
      </c>
      <c r="B1516" s="6" t="inlineStr">
        <is>
          <t>sem_grafo</t>
        </is>
      </c>
      <c r="C1516" s="6" t="inlineStr">
        <is>
          <t>LC</t>
        </is>
      </c>
      <c r="D1516" s="6" t="inlineStr">
        <is>
          <t>Linguagens, Codigos e suas Tecnologias</t>
        </is>
      </c>
      <c r="E1516" s="6" t="n">
        <v>4</v>
      </c>
      <c r="F1516" s="6" t="inlineStr">
        <is>
          <t>LC-H13</t>
        </is>
      </c>
      <c r="G1516" s="6" t="inlineStr">
        <is>
          <t>Analisar as diversas producoes artisticas como meio de explicar diferentes culturas, padroes de beleza e preconceitos.</t>
        </is>
      </c>
      <c r="H1516" s="6" t="inlineStr">
        <is>
          <t>Uma exposição de arte intitulada "Olhares sobre o Corpo" apresenta obras de diferentes períodos históricos brasileiros. Em uma das salas, contrastam-se um retrato do século XIX de uma família da elite cafeicultora, onde as figuras possuem pele clara, roupas europeias e posturas rígidas, com uma tela modernista da década de 1930 que retrata trabalhadores rurais negros com traços marcantes e cores vibrantes. O texto curatorial explica que, ao longo do tempo, a arte serviu tanto para consagrar determinados ideais estéticos quanto para dar visibilidade a grupos marginalizados. Com base no contexto exposto e na análise das obras, é correto afirmar que as produções artísticas:</t>
        </is>
      </c>
      <c r="I1516" s="6" t="inlineStr">
        <is>
          <t>São documentos neutros que registram a realidade fielmente, sem influenciar ou ser influenciada pelos conflitos sociais da época.</t>
        </is>
      </c>
      <c r="J1516" s="6" t="inlineStr">
        <is>
          <t>Demonstram que os padrões de beleza são universais e imutáveis, mantendo-se os mesmos conceitos estéticos do século XIX até a modernidade.</t>
        </is>
      </c>
      <c r="K1516" s="6" t="inlineStr">
        <is>
          <t>Expressam os valores e as hierarquias sociais de cada período, revelando como a beleza e o preconceito são construídos culturalmente.</t>
        </is>
      </c>
      <c r="L1516" s="6" t="inlineStr">
        <is>
          <t>Têm como função única a ornamentação de espaços públicos, não possuindo relação com a identidade cultural ou com a estrutura de poder da sociedade.</t>
        </is>
      </c>
      <c r="M1516" s="6" t="inlineStr">
        <is>
          <t>Comprovam que a arte moderna aboliu completamente os preconceitos raciais, ao contrário da arte do século XIX, que era exclusivamente elitista.</t>
        </is>
      </c>
      <c r="N1516" s="6" t="inlineStr">
        <is>
          <t>C</t>
        </is>
      </c>
      <c r="O1516" s="6" t="inlineStr">
        <is>
          <t>A questão exige do aluno a capacidade de interpretar produções artísticas (pinturas de diferentes épocas) como reflexos das estruturas sociais e culturais de seu tempo. A habilidade LC-H13 é contemplada ao identificar que a arte não é apenas estética, mas um veículo de comunicação que reforça ou questiona padrões de beleza e preconceitos. A alternativa C é a correta pois conecta a mudança estética das obras com a transformação dos valores culturais e a visibilidade de diferentes grupos sociais.</t>
        </is>
      </c>
      <c r="P1516" s="6" t="b">
        <v>1</v>
      </c>
      <c r="Q1516" s="6" t="n">
        <v>0.03418803418803419</v>
      </c>
      <c r="R1516" s="6" t="n">
        <v>1.526315789473684</v>
      </c>
      <c r="S1516" s="6" t="n">
        <v>0.9140625</v>
      </c>
      <c r="T1516" s="6" t="n">
        <v>16.16442307692308</v>
      </c>
      <c r="U1516" s="6" t="n">
        <v>4.8</v>
      </c>
      <c r="V1516" s="6" t="n">
        <v>5</v>
      </c>
      <c r="W1516" s="6" t="n">
        <v>5</v>
      </c>
      <c r="X1516" s="6" t="n">
        <v>4</v>
      </c>
      <c r="Y1516" s="6" t="n">
        <v>5</v>
      </c>
      <c r="Z1516" s="6" t="n">
        <v>5</v>
      </c>
      <c r="AA1516" s="6" t="inlineStr">
        <is>
          <t>O item apresenta excelente alinhamento com a habilidade LC-H13, pois a análise das duas obras pictóricas e do texto curatorial exige do aluno a compreensão de como a arte serve como meio de explicar culturas (elite vs. trabalhadores), padrões de beleza (pele clara, roupas europeias vs. traços marcantes, cores vibrantes) e preconceitos (visibilidade de grupos marginalizados). Os objetos de conhecimento estão perfeitamente adequados, pois a questão aborda diretamente a produção e recepção de textos artísticos para a construção de identidade e cidadania, ao mostrar a arte como um reflexo e um agente de valores sociais. Os distratores são plausíveis, especialmente a alternativa A, que representa uma visão ingênua da arte como documento neutro, e a B, que propõe uma visão universalista e imutável da beleza. A alternativa E é um erro comum de leitura, que supergeneraliza a função da arte moderna. O nível de complexidade é adequado para o Ensino Médio, exigindo análise de contexto histórico e interpretação de imagens, sem a necessidade de conhecimento de jargões artísticos excessivos. O formato segue rigorosamente o padrão ENEM, com um enunciado contextualizado, uma pergunta clara e alternativas que exigem discernimento crítico, sendo a alternativa C a única que sintetiza corretamente a relação entre arte, cultura e poder.</t>
        </is>
      </c>
      <c r="AB1516" s="6" t="n">
        <v>4.8</v>
      </c>
      <c r="AC1516" s="6" t="n">
        <v>5</v>
      </c>
      <c r="AD1516" s="6" t="n">
        <v>5</v>
      </c>
      <c r="AE1516" s="6" t="n">
        <v>4</v>
      </c>
      <c r="AF1516" s="6" t="n">
        <v>5</v>
      </c>
      <c r="AG1516" s="6" t="n">
        <v>5</v>
      </c>
      <c r="AH1516" s="6" t="inlineStr">
        <is>
          <t>O item apresenta excelente alinhamento à habilidade LC-H13, pois exige a análise de produções artísticas de diferentes períodos para identificar a construção cultural de padrões de beleza e preconceitos. A alternativa correta (C) sintetiza perfeitamente a relação entre arte e valores sociais. Os objetos de conhecimento são adequadamente contemplados, abordando a interpretação de textos artísticos e sua função na representação do mundo e da identidade. Os distratores A, B e E são plausíveis, explorando concepções equivocadas comuns (neutra, universalidade estética e resolução total de preconceitos), embora o distrator D seja um pouco fraco e fácil de eliminar. O nível de complexidade e a linguagem são adequados ao Ensino Médio, e o formato segue rigorosamente o padrão do ENEM, com enunciado contextualizado e comando claro.</t>
        </is>
      </c>
    </row>
    <row r="1517">
      <c r="A1517" s="6" t="inlineStr">
        <is>
          <t>e9cef012-cefc-4ec7-91d9-467e678456d8</t>
        </is>
      </c>
      <c r="B1517" s="6" t="inlineStr">
        <is>
          <t>sem_grafo</t>
        </is>
      </c>
      <c r="C1517" s="6" t="inlineStr">
        <is>
          <t>LC</t>
        </is>
      </c>
      <c r="D1517" s="6" t="inlineStr">
        <is>
          <t>Linguagens, Codigos e suas Tecnologias</t>
        </is>
      </c>
      <c r="E1517" s="6" t="n">
        <v>4</v>
      </c>
      <c r="F1517" s="6" t="inlineStr">
        <is>
          <t>LC-H13</t>
        </is>
      </c>
      <c r="G1517" s="6" t="inlineStr">
        <is>
          <t>Analisar as diversas producoes artisticas como meio de explicar diferentes culturas, padroes de beleza e preconceitos.</t>
        </is>
      </c>
      <c r="H1517" s="6" t="inlineStr">
        <is>
          <t>Uma exposição intitulada "O Corpo e o Tempo" apresenta ao público duas obras de épocas diferentes: um quadro do século XIX que retrata uma mulher europeia de pele muito clara, cintura extremamente fina e aparência frágil, e uma fotografia contemporânea de uma artista brasileira que valoriza a curvatura do corpo, a pele negra e os cabelos crespos naturais. Ao observar essas produções artísticas, um visitante conclui que elas funcionam como documentos históricos porque:</t>
        </is>
      </c>
      <c r="I1517" s="6" t="inlineStr">
        <is>
          <t>demonstram que a técnica pictórica é superior à fotografia para representar a beleza humana.</t>
        </is>
      </c>
      <c r="J1517" s="6" t="inlineStr">
        <is>
          <t>revelam os padrões de beleza, os valores culturais e os preconceitos vigentes nas sociedades em que foram produzidas.</t>
        </is>
      </c>
      <c r="K1517" s="6" t="inlineStr">
        <is>
          <t>comprovam que a beleza é um conceito imutável e biológico, independente do contexto histórico.</t>
        </is>
      </c>
      <c r="L1517" s="6" t="inlineStr">
        <is>
          <t>isolam a visão subjetiva do artista, impedindo a identificação de influências sociais na obra.</t>
        </is>
      </c>
      <c r="M1517" s="6" t="inlineStr">
        <is>
          <t>priorizam a fidelidade anatômica em detrimento da interpretação estética de cada período.</t>
        </is>
      </c>
      <c r="N1517" s="6" t="inlineStr">
        <is>
          <t>B</t>
        </is>
      </c>
      <c r="O1517" s="6" t="inlineStr">
        <is>
          <t>A habilidade LC-H13 exige a análise de produções artísticas para compreender aspectos culturais e sociais. A alternativa B é a correta porque identifica que a arte reflete e constrói os ideais de beleza e as visões de mundo (cultura e preconceito) de determinado momento histórico, diferenciando o ideal europeu oitocentista da valorização contemporânea da diversidade étnica e corporal.</t>
        </is>
      </c>
      <c r="P1517" s="6" t="b">
        <v>1</v>
      </c>
      <c r="Q1517" s="6" t="n">
        <v>0.03571428571428571</v>
      </c>
      <c r="R1517" s="6" t="n">
        <v>1.585987261146497</v>
      </c>
      <c r="S1517" s="6" t="n">
        <v>0.9333333333333333</v>
      </c>
      <c r="T1517" s="6" t="n">
        <v>15.9701724137931</v>
      </c>
      <c r="U1517" s="6" t="n">
        <v>5</v>
      </c>
      <c r="V1517" s="6" t="n">
        <v>5</v>
      </c>
      <c r="W1517" s="6" t="n">
        <v>5</v>
      </c>
      <c r="X1517" s="6" t="n">
        <v>5</v>
      </c>
      <c r="Y1517" s="6" t="n">
        <v>5</v>
      </c>
      <c r="Z1517" s="6" t="n">
        <v>5</v>
      </c>
      <c r="AA1517" s="6" t="inlineStr">
        <is>
          <t>O item apresenta excelente alinhamento com a habilidade LC-H13, pois a análise de duas obras de arte com padrões de beleza distintos permite a reflexão sobre culturas e preconceitos. Os objetos de conhecimento estão perfeitamente adequados, pois a questão aborda a representação do mundo e a construção de identidades através da arte. Os distratores são plausíveis e funcionais: a alternativa A desvia para uma discussão técnica, a C para uma visão biologicista, a D para uma visão subjetivista e a E para uma fidelidade anatômica, todas contrapondo-se à análise sociocultural proposta. O nível de complexidade é adequado ao Ensino Médio, exigindo interpretação e síntese de informações culturais. A aderência ao formato ENEM é máxima, com um enunciado claro, um contexto cultural relevante e uma alternativa correta que exige a mobilização de competências específicas da área de Linguagens e Códigos.</t>
        </is>
      </c>
      <c r="AB1517" s="6" t="n">
        <v>5</v>
      </c>
      <c r="AC1517" s="6" t="n">
        <v>5</v>
      </c>
      <c r="AD1517" s="6" t="n">
        <v>5</v>
      </c>
      <c r="AE1517" s="6" t="n">
        <v>5</v>
      </c>
      <c r="AF1517" s="6" t="n">
        <v>5</v>
      </c>
      <c r="AG1517" s="6" t="n">
        <v>5</v>
      </c>
      <c r="AH1517" s="6" t="inlineStr">
        <is>
          <t>O item apresenta excelente alinhamento à habilidade LC-H13, pois exige do estudante a análise de produções artísticas (pintura e fotografia) para identificar padrões de beleza e preconceitos culturais de diferentes épocas. Os objetos de conhecimento são plenamente contemplados ao tratar da interpretação de representações do mundo e do fortalecimento da identidade. Os distratores são plausíveis e bem construídos, abordando equívocos comuns como o formalismo, o essencialismo ou a hierarquia técnica entre as artes. O nível de complexidade é adequado ao Ensino Médio, e a estrutura segue rigorosamente o padrão do ENEM, com enunciado contextualizado e foco na competência leitora e crítica.</t>
        </is>
      </c>
    </row>
    <row r="1518">
      <c r="A1518" s="6" t="inlineStr">
        <is>
          <t>72033291-98c2-4f35-87f7-9d6243900ae2</t>
        </is>
      </c>
      <c r="B1518" s="6" t="inlineStr">
        <is>
          <t>sem_grafo</t>
        </is>
      </c>
      <c r="C1518" s="6" t="inlineStr">
        <is>
          <t>LC</t>
        </is>
      </c>
      <c r="D1518" s="6" t="inlineStr">
        <is>
          <t>Linguagens, Codigos e suas Tecnologias</t>
        </is>
      </c>
      <c r="E1518" s="6" t="n">
        <v>4</v>
      </c>
      <c r="F1518" s="6" t="inlineStr">
        <is>
          <t>LC-H14</t>
        </is>
      </c>
      <c r="G1518" s="6" t="inlineStr">
        <is>
          <t>Reconhecer o valor da diversidade artistica e das inter-relacoes de elementos que se apresentam nas manifestacoes de varios grupos sociais e etnicos.</t>
        </is>
      </c>
      <c r="H1518" s="6" t="inlineStr">
        <is>
          <t>Durante uma exposição sobre a história da música brasileira, um curador apresentou um painel comparativo entre um 'samba de roda' tradicional do Recôncavo Baiano e uma canção de rap contemporânea produzida na periferia de São Paulo. O painel destacava que, embora os ritmos e os instrumentos sejam distintos, ambas as manifestações utilizam a música como ferramenta de denúncia social, preservação de memória e fortalecimento da identidade coletiva de suas comunidades. A análise comparativa proposta pelo curador permite reconhecer que:</t>
        </is>
      </c>
      <c r="I1518" s="6" t="inlineStr">
        <is>
          <t>a evolução musical segue um caminho linear, onde as manifestações antigas, como o samba, são superadas e tornam-se obsoletas diante do rap.</t>
        </is>
      </c>
      <c r="J1518" s="6" t="inlineStr">
        <is>
          <t>a diversidade de estilos musicais no Brasil impede a identificação de características comuns entre as produções de diferentes regiões e épocas.</t>
        </is>
      </c>
      <c r="K1518" s="6" t="inlineStr">
        <is>
          <t>as manifestações artísticas de diferentes grupos sociais e étnicos compartilham funções e valores estruturais, apesar de suas especificidades culturais.</t>
        </is>
      </c>
      <c r="L1518" s="6" t="inlineStr">
        <is>
          <t>o rap e o samba não possuem relação artística, pois pertencem a classes sociais distintas e não devem ser comparados em um mesmo contexto.</t>
        </is>
      </c>
      <c r="M1518" s="6" t="inlineStr">
        <is>
          <t>a valorização da cultura nacional deve restringir-se apenas aos gêneros musicais reconhecidos oficialmente como patrimônio histórico.</t>
        </is>
      </c>
      <c r="N1518" s="6" t="inlineStr">
        <is>
          <t>C</t>
        </is>
      </c>
      <c r="O1518" s="6" t="inlineStr">
        <is>
          <t>A questão aborda a habilidade LC-H14 ao solicitar o reconhecimento do valor da diversidade artística e das inter-relações entre elementos de manifestações de vários grupos. A alternativa C é a correta pois identifica que, apesar das diferenças formais (ritmo, instrumentos, origem geográfica), há uma inter-relação de elementos funcionais (denúncia, memória, identidade) que une as manifestações de grupos sociais e étnicos distintos, valorizando a diversidade da expressão artística no país.</t>
        </is>
      </c>
      <c r="P1518" s="6" t="b">
        <v>1</v>
      </c>
      <c r="Q1518" s="6" t="n">
        <v>0.05</v>
      </c>
      <c r="R1518" s="6" t="n">
        <v>1.527777777777778</v>
      </c>
      <c r="S1518" s="6" t="n">
        <v>0.8849557522123894</v>
      </c>
      <c r="T1518" s="6" t="n">
        <v>17.76831886345699</v>
      </c>
      <c r="U1518" s="6" t="n">
        <v>5</v>
      </c>
      <c r="V1518" s="6" t="n">
        <v>5</v>
      </c>
      <c r="W1518" s="6" t="n">
        <v>5</v>
      </c>
      <c r="X1518" s="6" t="n">
        <v>5</v>
      </c>
      <c r="Y1518" s="6" t="n">
        <v>5</v>
      </c>
      <c r="Z1518" s="6" t="n">
        <v>5</v>
      </c>
      <c r="AA1518" s="6" t="inlineStr">
        <is>
          <t>O item apresenta excelente alinhamento com a habilidade LC-H14, pois a questão central é justamente reconhecer o valor da diversidade artística (samba vs. rap) e as inter-relações de elementos (funções de denúncia, memória e identidade) entre manifestações de diferentes grupos sociais e étnicos. Os objetos de conhecimento estão perfeitamente adequados, pois a questão aborda diretamente a produção e recepção de textos artísticos e sua função no fortalecimento da identidade e cidadania. Os distratores são plausíveis e bem elaborados: a alternativa A apresenta uma visão evolucionista e linear, a B nega a possibilidade de relações, a D introduz um viés de classe social para impedir a comparação, e a E propõe uma visão restritiva e oficialista da cultura, todos sendo contrapontos válidos ao reconhecimento da diversidade e das inter-relações. O nível de complexidade é adequado para o Ensino Médio, exigindo análise comparativa e compreensão de funções sociais da arte, sem recorrer a um conhecimento especializado. A aderência ao formato ENEM é máxima, com um enunciado contextualizado, uma situação-problema clara e alternativas que exigem interpretação crítica e desconstrução de preconceitos.</t>
        </is>
      </c>
      <c r="AB1518" s="6" t="n">
        <v>5</v>
      </c>
      <c r="AC1518" s="6" t="n">
        <v>5</v>
      </c>
      <c r="AD1518" s="6" t="n">
        <v>5</v>
      </c>
      <c r="AE1518" s="6" t="n">
        <v>5</v>
      </c>
      <c r="AF1518" s="6" t="n">
        <v>5</v>
      </c>
      <c r="AG1518" s="6" t="n">
        <v>5</v>
      </c>
      <c r="AH1518" s="6" t="inlineStr">
        <is>
          <t>O item é exemplar e perfeitamente alinhado à habilidade LC-H14, pois solicita o reconhecimento de inter-relações e funções sociais comuns (denúncia, memória, identidade) entre manifestações artísticas de contextos distintos (samba e rap), valorizando a diversidade. Os objetos de conhecimento referentes à identidade e cidadania são plenamente integrados ao enunciado. Os distratores são plausíveis e representam visões distorcidas ou reducionistas sobre cultura e arte, exigindo do aluno uma leitura crítica atenta. A linguagem e a complexidade cognitiva são adequadas ao Ensino Médio, e o formato (enunciado contextualizado, comando claro, 5 alternativas) adere estritamente aos padrões do ENEM.</t>
        </is>
      </c>
    </row>
    <row r="1519">
      <c r="A1519" s="6" t="inlineStr">
        <is>
          <t>8683f9ca-4e6a-4176-9f1b-8e56a96266f4</t>
        </is>
      </c>
      <c r="B1519" s="6" t="inlineStr">
        <is>
          <t>sem_grafo</t>
        </is>
      </c>
      <c r="C1519" s="6" t="inlineStr">
        <is>
          <t>LC</t>
        </is>
      </c>
      <c r="D1519" s="6" t="inlineStr">
        <is>
          <t>Linguagens, Codigos e suas Tecnologias</t>
        </is>
      </c>
      <c r="E1519" s="6" t="n">
        <v>4</v>
      </c>
      <c r="F1519" s="6" t="inlineStr">
        <is>
          <t>LC-H14</t>
        </is>
      </c>
      <c r="G1519" s="6" t="inlineStr">
        <is>
          <t>Reconhecer o valor da diversidade artistica e das inter-relacoes de elementos que se apresentam nas manifestacoes de varios grupos sociais e etnicos.</t>
        </is>
      </c>
      <c r="H1519" s="6" t="inlineStr">
        <is>
          <t>Em um festival cultural realizado em uma capital brasileira, um grupo de teatro apresentou uma peça que mesclava elementos do drama clássico europeu com narrativas orais de comunidades quilombolas. A encenação utilizava figurinos contemporâneos, mas a estrutura do diálogo respeitava o ritmo da contação de histórias tradicional dos ancestrais africanos. O diretor da peça, ao ser questionado sobre essa mistura, afirmou que a arte serve como um território de encontro, onde diferentes raízes podem dialogar sem perder suas identidades. Considerando a proposta da montagem teatral descrita, qual é o principal valor artístico evidenciado?</t>
        </is>
      </c>
      <c r="I1519" s="6" t="inlineStr">
        <is>
          <t>A segregação dos estilos artísticos para garantir a pureza cultural de cada grupo étnico.</t>
        </is>
      </c>
      <c r="J1519" s="6" t="inlineStr">
        <is>
          <t>A superioridade das narrativas orais sobre o drama clássico, demonstrando a evolução do teatro.</t>
        </is>
      </c>
      <c r="K1519" s="6" t="inlineStr">
        <is>
          <t>A impossibilidade de diálogo entre culturas distintas devido às diferenças de linguagem e ritmo.</t>
        </is>
      </c>
      <c r="L1519" s="6" t="inlineStr">
        <is>
          <t>A inter-relação de elementos de diferentes matrizes culturais que enriquece a expressão artística.</t>
        </is>
      </c>
      <c r="M1519" s="6" t="inlineStr">
        <is>
          <t>O abandono das tradições ancestrais em favor da modernidade e dos figurinos contemporâneos.</t>
        </is>
      </c>
      <c r="N1519" s="6" t="inlineStr">
        <is>
          <t>D</t>
        </is>
      </c>
      <c r="O1519" s="6" t="inlineStr">
        <is>
          <t>A questão aborda a habilidade LC-H14 ao exigir o reconhecimento do valor da diversidade artística e das inter-relações entre elementos de manifestações de vários grupos sociais e étnicos. A alternativa correta (D) identifica que a mistura entre o drama clássico e as narrativas quilombolas cria uma nova forma de expressão que respeita e valoriza a origem de cada grupo, promovendo o diálogo cultural. As outras alternativas focam no isolamento, na hierarquia ou na perda de características culturais, o que contraria a perspectiva de diversidade e integração proposta pela habilidade.</t>
        </is>
      </c>
      <c r="P1519" s="6" t="b">
        <v>1</v>
      </c>
      <c r="Q1519" s="6" t="n">
        <v>0.02409638554216868</v>
      </c>
      <c r="R1519" s="6" t="n">
        <v>1.203389830508474</v>
      </c>
      <c r="S1519" s="6" t="n">
        <v>0.8469387755102041</v>
      </c>
      <c r="T1519" s="6" t="n">
        <v>14.84008281573499</v>
      </c>
      <c r="U1519" s="6" t="n">
        <v>5</v>
      </c>
      <c r="V1519" s="6" t="n">
        <v>5</v>
      </c>
      <c r="W1519" s="6" t="n">
        <v>5</v>
      </c>
      <c r="X1519" s="6" t="n">
        <v>5</v>
      </c>
      <c r="Y1519" s="6" t="n">
        <v>5</v>
      </c>
      <c r="Z1519" s="6" t="n">
        <v>5</v>
      </c>
      <c r="AA1519" s="6" t="inlineStr">
        <is>
          <t>O item apresenta excelente alinhamento com a habilidade LC-H14, pois a questão central é o reconhecimento do valor da diversidade artística e das inter-relações culturais, como evidenciado pela proposta do diretor sobre a arte como 'território de encontro'. Os objetos de conhecimento estão perfeitamente adequados, pois a peça é um exemplo de 'produção de texto artístico' que fortalece processos de identidade e cidadania através da representação do mundo. Os distratores são plausíveis e funcionais: as alternativas A, B e C representam visões contrárias à habilidade (segregação, hierarquia e impossibilidade de diálogo), enquanto a alternativa E aborda um tema relevante (modernidade vs. tradição) para desviar o candidato. O item é adequado ao nível do Ensino Médio, pois o contexto de um festival cultural e a mescla de referências artísticas são acessíveis e não exigem conhecimentos especializados. Finalmente, a aderência ao formato ENEM é máxima, com um enunciado contextualizado, uma pergunta clara sobre interpretação de texto e alternativas que exigem análise crítica e não memorização.</t>
        </is>
      </c>
      <c r="AB1519" s="6" t="n">
        <v>5</v>
      </c>
      <c r="AC1519" s="6" t="n">
        <v>5</v>
      </c>
      <c r="AD1519" s="6" t="n">
        <v>5</v>
      </c>
      <c r="AE1519" s="6" t="n">
        <v>5</v>
      </c>
      <c r="AF1519" s="6" t="n">
        <v>5</v>
      </c>
      <c r="AG1519" s="6" t="n">
        <v>5</v>
      </c>
      <c r="AH1519" s="6" t="inlineStr">
        <is>
          <t>O item apresenta excelente alinhamento à habilidade LC-H14, pois exige do estudante o reconhecimento do valor da diversidade artística e da inter-relação entre elementos de diferentes matrizes culturais (drama clássico e narrativas quilombolas). Os objetos de conhecimento são adequadamente contemplados ao abordar a produção e recepção de textos artísticos como forma de fortalecimento da identidade e cidadania. Os distratores são plausíveis e bem construídos, representando visões contrárias ao diálogo cultural (segregação, superioridade, impossibilidade, abandono), o que exige a leitura atenta do enunciado para a escolha correta. O nível de complexidade e o vocabulário são adequados ao Ensino Médio, e o formato segue rigorosamente os padrões do ENEM, com enunciado contextualizado e comando claro.</t>
        </is>
      </c>
    </row>
    <row r="1520">
      <c r="A1520" s="6" t="inlineStr">
        <is>
          <t>9bbe7f1e-3921-4cc0-916d-8568a8aa48be</t>
        </is>
      </c>
      <c r="B1520" s="6" t="inlineStr">
        <is>
          <t>sem_grafo</t>
        </is>
      </c>
      <c r="C1520" s="6" t="inlineStr">
        <is>
          <t>LC</t>
        </is>
      </c>
      <c r="D1520" s="6" t="inlineStr">
        <is>
          <t>Linguagens, Codigos e suas Tecnologias</t>
        </is>
      </c>
      <c r="E1520" s="6" t="n">
        <v>4</v>
      </c>
      <c r="F1520" s="6" t="inlineStr">
        <is>
          <t>LC-H14</t>
        </is>
      </c>
      <c r="G1520" s="6" t="inlineStr">
        <is>
          <t>Reconhecer o valor da diversidade artistica e das inter-relacoes de elementos que se apresentam nas manifestacoes de varios grupos sociais e etnicos.</t>
        </is>
      </c>
      <c r="H1520" s="6" t="inlineStr">
        <is>
          <t>Para as comemorações do bicentenário de uma cidade histórica, um grupo de teatro local decidiu encenar o processo de formação da região. A direção do espetáculo optou por uma abordagem estética híbrida: a trilha sonora mesclava tambores de origem africana com instrumentos de corda europeus, enquanto a coreografia incorporava movimentos rituais indígenas. A crítica especializada destacou que essa escolha não apenas embelezou o espetáculo, mas revelou a complexidade da identidade cultural daquela população.
A análise crítica feita sobre o espetáculo teatral evidencia o reconhecimento de qual aspecto fundamental das manifestações artísticas?</t>
        </is>
      </c>
      <c r="I1520" s="6" t="inlineStr">
        <is>
          <t>A superioridade estética das manifestações artísticas europeias em relação às locais.</t>
        </is>
      </c>
      <c r="J1520" s="6" t="inlineStr">
        <is>
          <t>A impossibilidade de harmonizar elementos culturais de origens distintas em uma mesma obra.</t>
        </is>
      </c>
      <c r="K1520" s="6" t="inlineStr">
        <is>
          <t>A importância da diversidade artística e da interação entre diferentes matrizes étnicas na construção da identidade cultural.</t>
        </is>
      </c>
      <c r="L1520" s="6" t="inlineStr">
        <is>
          <t>A necessidade de preservar a pureza das manifestações artísticas, evitando a mistura de estilos musicais e corporais.</t>
        </is>
      </c>
      <c r="M1520" s="6" t="inlineStr">
        <is>
          <t>A irrelevância do contexto histórico na produção artística contemporânea, focando apenas no entretenimento visual.</t>
        </is>
      </c>
      <c r="N1520" s="6" t="inlineStr">
        <is>
          <t>C</t>
        </is>
      </c>
      <c r="O1520" s="6" t="inlineStr">
        <is>
          <t>A habilidade LC-H14 exige o reconhecimento do valor da diversidade artística e das inter-relações entre elementos de diferentes grupos sociais e étnicos. A alternativa C é a correta porque identifica que a riqueza da obra reside justamente na fusão de elementos indígenas, africanos e europeus, demonstrando como a diversidade e a interação cultural são fundamentais para a expressão da identidade de um povo. As demais alternativas ou negam essa diversidade (B, D) ou impõem hierarquias que desvalorizam a miscigenação cultural (A, E).</t>
        </is>
      </c>
      <c r="P1520" s="6" t="b">
        <v>1</v>
      </c>
      <c r="Q1520" s="6" t="n">
        <v>0.05434782608695652</v>
      </c>
      <c r="R1520" s="6" t="n">
        <v>2.380952380952381</v>
      </c>
      <c r="S1520" s="6" t="n">
        <v>0.8846153846153846</v>
      </c>
      <c r="T1520" s="6" t="n">
        <v>16.88314928425358</v>
      </c>
      <c r="U1520" s="6" t="n">
        <v>5</v>
      </c>
      <c r="V1520" s="6" t="n">
        <v>5</v>
      </c>
      <c r="W1520" s="6" t="n">
        <v>5</v>
      </c>
      <c r="X1520" s="6" t="n">
        <v>5</v>
      </c>
      <c r="Y1520" s="6" t="n">
        <v>5</v>
      </c>
      <c r="Z1520" s="6" t="n">
        <v>5</v>
      </c>
      <c r="AA1520" s="6" t="inlineStr">
        <is>
          <t>O item apresenta excelente alinhamento com a habilidade-alvo LC-H14, pois a situação-problema (a fusão de elementos artísticos de diferentes matrizes culturais) e a alternativa correta (C) refletem diretamente o reconhecimento do valor da diversidade e das inter-relações culturais. Os objetos de conhecimento estão perfeitamente adequados, pois a produção e recepção do texto artístico (espetáculo) são usadas para discutir a construção da identidade. Os distratores são plausíveis e funcionam efetivamente como alternativas incorretas, pois representam visões contrárias à habilidade-alvo (hierarquização cultural, pureza artística, irrelevância do contexto), exigindo do candidato a capacidade de discernir a perspectiva correta. O nível de complexidade e o tema são apropriados para o Ensino Médio, abordando a formação da identidade brasileira e a miscigenação cultural de forma madura. A aderência ao formato ENEM é máxima, com um enunciado contextualizado, uma situação-problema clara e alternativas que exigem interpretação e análise crítica, sem serem triviais ou dependentes de conhecimento específico fora do escopo da habilidade.</t>
        </is>
      </c>
      <c r="AB1520" s="6" t="n">
        <v>5</v>
      </c>
      <c r="AC1520" s="6" t="n">
        <v>5</v>
      </c>
      <c r="AD1520" s="6" t="n">
        <v>5</v>
      </c>
      <c r="AE1520" s="6" t="n">
        <v>5</v>
      </c>
      <c r="AF1520" s="6" t="n">
        <v>5</v>
      </c>
      <c r="AG1520" s="6" t="n">
        <v>5</v>
      </c>
      <c r="AH1520" s="6" t="inlineStr">
        <is>
          <t>O item apresenta excelente alinhamento à habilidade LC-H14, pois exige do estudante o reconhecimento do valor da diversidade artística e da interação entre matrizes étnicas (africanas, europeias e indígenas) na construção da identidade cultural, conforme apontado na alternativa correta. Os objetos de conhecimento são plenamente adequados, uma vez que o enunciado aborda a produção e recepção de um texto artístico (teatro) como forma de representação do mundo e fortalecimento da identidade. Os distratores são plausíveis e bem elaborados, baseando-se em preconceitos comuns (eurocentrismo, purismo estético) ou na desconsideração do contexto histórico, o que exige do aluno a leitura atenta e crítica do enunciado para selecionar a resposta correta. O vocabulário e a temática são adequados ao nível do Ensino Médio, e a estrutura do item segue rigorosamente o formato padrão do ENEM, com enunciado contextualizado, comando claro e cinco alternativas.</t>
        </is>
      </c>
    </row>
    <row r="1521">
      <c r="A1521" s="6" t="inlineStr">
        <is>
          <t>261dad91-3192-4fc6-b37c-bc1007d6b550</t>
        </is>
      </c>
      <c r="B1521" s="6" t="inlineStr">
        <is>
          <t>sem_grafo</t>
        </is>
      </c>
      <c r="C1521" s="6" t="inlineStr">
        <is>
          <t>LC</t>
        </is>
      </c>
      <c r="D1521" s="6" t="inlineStr">
        <is>
          <t>Linguagens, Codigos e suas Tecnologias</t>
        </is>
      </c>
      <c r="E1521" s="6" t="n">
        <v>4</v>
      </c>
      <c r="F1521" s="6" t="inlineStr">
        <is>
          <t>LC-H14</t>
        </is>
      </c>
      <c r="G1521" s="6" t="inlineStr">
        <is>
          <t>Reconhecer o valor da diversidade artistica e das inter-relacoes de elementos que se apresentam nas manifestacoes de varios grupos sociais e etnicos.</t>
        </is>
      </c>
      <c r="H1521" s="6" t="inlineStr">
        <is>
          <t>Durante uma mostra cultural em uma escola de ensino médio, os alunos apresentaram uma performance teatral que narrava a história de sua comunidade. A encenação utilizava a música de tambores, herança das tradições africanas, para marcar o ritmo das cenas. O figurino, por sua vez, misturava tecidos estampados modernos com máscaras feitas de palha e barro, técnicas aprendidas com os povos indígenas da região. O roteiro era escrito em versos livres, utilizando a língua portuguesa para dialogar com gírias locais. Essa manifestação artística evidencia a importância de:</t>
        </is>
      </c>
      <c r="I1521" s="6" t="inlineStr">
        <is>
          <t>manter as manifestações culturais isoladas, preservando a pureza de cada origem étnica sem misturas.</t>
        </is>
      </c>
      <c r="J1521" s="6" t="inlineStr">
        <is>
          <t>hierarquizar as culturas, priorizando os elementos europeus sobre os indígenas e africanos na composição artística.</t>
        </is>
      </c>
      <c r="K1521" s="6" t="inlineStr">
        <is>
          <t>valorizar a diversidade cultural por meio da interação e fusão de elementos de diferentes grupos sociais e étnicos.</t>
        </is>
      </c>
      <c r="L1521" s="6" t="inlineStr">
        <is>
          <t>eliminar as diferenças sociais através da padronização das expressões artísticas em um único estilo global.</t>
        </is>
      </c>
      <c r="M1521" s="6" t="inlineStr">
        <is>
          <t>resgatar apenas o folclore antigo, rejeitando qualquer influência contemporânea ou moderna na produção artística.</t>
        </is>
      </c>
      <c r="N1521" s="6" t="inlineStr">
        <is>
          <t>C</t>
        </is>
      </c>
      <c r="O1521" s="6" t="inlineStr">
        <is>
          <t>A habilidade LC-H14 exige o reconhecimento do valor da diversidade artística e das inter-relações entre elementos de diferentes grupos. A alternativa C é a correta, pois identifica que a peça teatral descrita cria uma expressão única e valiosa justamente por integrar e harmonizar elementos musicais, visuais e linguísticos de matrizes africanas, indígenas e da sociedade contemporânea, demonstrando a riqueza da diversidade cultural.</t>
        </is>
      </c>
      <c r="P1521" s="6" t="b">
        <v>1</v>
      </c>
      <c r="Q1521" s="6" t="n">
        <v>0.03061224489795918</v>
      </c>
      <c r="R1521" s="6" t="n">
        <v>1.234285714285714</v>
      </c>
      <c r="S1521" s="6" t="n">
        <v>0.9423076923076923</v>
      </c>
      <c r="T1521" s="6" t="n">
        <v>14.42179959100205</v>
      </c>
      <c r="U1521" s="6" t="n">
        <v>5</v>
      </c>
      <c r="V1521" s="6" t="n">
        <v>5</v>
      </c>
      <c r="W1521" s="6" t="n">
        <v>5</v>
      </c>
      <c r="X1521" s="6" t="n">
        <v>5</v>
      </c>
      <c r="Y1521" s="6" t="n">
        <v>5</v>
      </c>
      <c r="Z1521" s="6" t="n">
        <v>5</v>
      </c>
      <c r="AA1521" s="6" t="inlineStr">
        <is>
          <t>O item apresenta excelente alinhamento com a habilidade LC-H14, pois a descrição da performance teatral ilustra de forma concreta a fusão de elementos de diferentes grupos sociais e étnicos (música africana, técnicas indígenas, linguagem portuguesa contemporânea), exigindo do candidato o reconhecimento do valor dessa diversidade e inter-relação. Os objetos de conhecimento esperados estão perfeitamente adequados, pois a produção artística descrita serve como exemplo para o fortalecimento da identidade e da cidadania. Os distratores são plausíveis e funcionam efetivamente como alternativas incorretas, pois representam visões contrárias à habilidade-alvo: a manutenção da pureza (A), a hierarquização (B), a padronização (D) e o resgate purista (E). O nível de escolaridade é adequado, pois a linguagem e o contexto da questão são apropriados para o Ensino Médio. A aderência ao formato ENEM é máxima, pois o item segue a estrutura clássica de uma questão de Linguagens e Códigos, com um enunciado contextualizado e uma pergunta que exige interpretação e análise crítica.</t>
        </is>
      </c>
      <c r="AB1521" s="6" t="n">
        <v>5</v>
      </c>
      <c r="AC1521" s="6" t="n">
        <v>5</v>
      </c>
      <c r="AD1521" s="6" t="n">
        <v>5</v>
      </c>
      <c r="AE1521" s="6" t="n">
        <v>5</v>
      </c>
      <c r="AF1521" s="6" t="n">
        <v>5</v>
      </c>
      <c r="AG1521" s="6" t="n">
        <v>5</v>
      </c>
      <c r="AH1521" s="6" t="inlineStr">
        <is>
          <t>O item apresenta excelente alinhamento à habilidade LC-H14, pois descreve uma manifestação artística híbrida (mesclando elementos africanos, indígenas e modernos) e solicita o reconhecimento do valor dessa diversidade e inter-relação. A alternativa correta (C) reflete exatamente a competência exigida. Os objetos de conhecimento são contemplados ao abordar a produção artística como representação de identidade e cidadania. Os distratores são plausíveis, representando concepções equivocadas comuns (isolamento, hierarquia, padronização, purismo), o que garante a validade do item. O nível de complexidade e a linguagem são adequados ao Ensino Médio, e a estrutura segue rigorosamente o formato do ENEM.</t>
        </is>
      </c>
    </row>
    <row r="1522">
      <c r="A1522" s="6" t="inlineStr">
        <is>
          <t>87d821af-da9a-4f31-91d6-b3eb543c4aa5</t>
        </is>
      </c>
      <c r="B1522" s="6" t="inlineStr">
        <is>
          <t>sem_grafo</t>
        </is>
      </c>
      <c r="C1522" s="6" t="inlineStr">
        <is>
          <t>LC</t>
        </is>
      </c>
      <c r="D1522" s="6" t="inlineStr">
        <is>
          <t>Linguagens, Codigos e suas Tecnologias</t>
        </is>
      </c>
      <c r="E1522" s="6" t="n">
        <v>4</v>
      </c>
      <c r="F1522" s="6" t="inlineStr">
        <is>
          <t>LC-H14</t>
        </is>
      </c>
      <c r="G1522" s="6" t="inlineStr">
        <is>
          <t>Reconhecer o valor da diversidade artistica e das inter-relacoes de elementos que se apresentam nas manifestacoes de varios grupos sociais e etnicos.</t>
        </is>
      </c>
      <c r="H1522" s="6" t="inlineStr">
        <is>
          <t>Um artigo sobre cultura brasileira analisa a origem do Maracatu Nação. O texto explica que essa manifestação surgiu no século XVII, organizada por negros escravizados, mas que sua estrutura cerimonial (coroação do rei da nação) faz referência direta às cortes europeias. Além disso, a música é marcada por tambores de origem africana, enquanto os adereços e danças incorporam símbolos locais. A análise do Maracatu Nação permite reconhecer o valor da diversidade artística brasileira, pois evidencia:</t>
        </is>
      </c>
      <c r="I1522" s="6" t="inlineStr">
        <is>
          <t>a superioridade da cultura europeia sobre as demais, que apenas copiam seus rituais.</t>
        </is>
      </c>
      <c r="J1522" s="6" t="inlineStr">
        <is>
          <t>a segregação cultural, que impede que elementos de diferentes etnias convivam na mesma manifestação.</t>
        </is>
      </c>
      <c r="K1522" s="6" t="inlineStr">
        <is>
          <t>a inter-relação de elementos de matrizes africanas, europeias e locais, resultando em uma expressão artística singular e híbrida.</t>
        </is>
      </c>
      <c r="L1522" s="6" t="inlineStr">
        <is>
          <t>a perda total das raízes africanas em favor de uma padronização estética ocidental.</t>
        </is>
      </c>
      <c r="M1522" s="6" t="inlineStr">
        <is>
          <t>a inexistência de conflitos sociais, já que a arte serve apenas para embelezar as festas populares.</t>
        </is>
      </c>
      <c r="N1522" s="6" t="inlineStr">
        <is>
          <t>C</t>
        </is>
      </c>
      <c r="O1522" s="6" t="inlineStr">
        <is>
          <t>A habilidade LC-H14 exige o reconhecimento da diversidade e das inter-relações entre elementos de diferentes grupos. A alternativa C está correta porque identifica que o Maracatu é fruto da mistura (hibridismo) de elementos africanos (tambores, organização social), europeus (cerimonial de coroação) e locais, demonstrando como a arte sintetiza a experiência de diversos grupos sociais e étnicos.</t>
        </is>
      </c>
      <c r="P1522" s="6" t="b">
        <v>1</v>
      </c>
      <c r="Q1522" s="6" t="n">
        <v>0.03614457831325301</v>
      </c>
      <c r="R1522" s="6" t="n">
        <v>1.130653266331658</v>
      </c>
      <c r="S1522" s="6" t="n">
        <v>0.8645833333333334</v>
      </c>
      <c r="T1522" s="6" t="n">
        <v>13.8482466442953</v>
      </c>
      <c r="U1522" s="6" t="n">
        <v>5</v>
      </c>
      <c r="V1522" s="6" t="n">
        <v>5</v>
      </c>
      <c r="W1522" s="6" t="n">
        <v>5</v>
      </c>
      <c r="X1522" s="6" t="n">
        <v>5</v>
      </c>
      <c r="Y1522" s="6" t="n">
        <v>5</v>
      </c>
      <c r="Z1522" s="6" t="n">
        <v>5</v>
      </c>
      <c r="AA1522" s="6" t="inlineStr">
        <is>
          <t>O item apresenta excelente alinhamento com a habilidade LC-H14, pois o enunciado descreve uma manifestação artística (Maracatu Nação) que é um exemplo paradigmático da diversidade e das inter-relações culturais, exigindo do candidato o reconhecimento desse valor. Os objetos de conhecimento esperados estão perfeitamente adequados, pois a análise da produção e recepção do Maracatu Nação se conecta diretamente à discussão sobre identidade e cidadania através da representação do mundo. Os distratores são plausíveis e funcionam efetivamente como armadilhas: a alternativa A reproduz uma visão eurocêntrica, a B uma visão de segregação, a D uma visão de descaracterização e a E uma visão despolitizante da arte, todas contrapondo-se à ideia central de hibridismo. O nível de complexidade é adequado ao Ensino Médio, pois exige a compreensão de conceitos como hibridismo cultural e a análise de um texto expositivo-argumentativo. Finalmente, o item adere perfeitamente ao formato ENEM, com um enunciado contextualizado, uma pergunta que exige interpretação e síntese, e alternativas que exploram diferentes concepções sobre o tema.</t>
        </is>
      </c>
      <c r="AB1522" s="6" t="n">
        <v>4.6</v>
      </c>
      <c r="AC1522" s="6" t="n">
        <v>5</v>
      </c>
      <c r="AD1522" s="6" t="n">
        <v>5</v>
      </c>
      <c r="AE1522" s="6" t="n">
        <v>4</v>
      </c>
      <c r="AF1522" s="6" t="n">
        <v>5</v>
      </c>
      <c r="AG1522" s="6" t="n">
        <v>4</v>
      </c>
      <c r="AH1522" s="6" t="inlineStr">
        <is>
          <t>O item apresenta excelente alinhamento à habilidade LC-H14, pois exige do estudante o reconhecimento da diversidade artística e, especificamente, a identificação da inter-relação de elementos culturais distintos (africanos, europeus e locais) na constituição do Maracatu Nação. Os objetos de conhecimento são contemplados de forma adequada, abordando a interpretação de manifestações culturais como forma de representação do mundo e fortalecimento da identidade. Os distratores são plausíveis e exploram concepções equivocadas comuns, como o eurocentrismo (A), a segregação (B) e a perda de raízes (D), embora sejam facilmente elimináveis pela leitura atenta do texto curto. O nível de escolaridade é perfeitamente adequado ao Ensino Médio. Quanto ao formato, o item segue a estrutura de múltipla escolha, mas a apresentação do texto de forma resumida no enunciado, em vez de um box de texto autônomo, representa uma pequena variação em relação ao layout padrão das provas do ENEM.</t>
        </is>
      </c>
    </row>
    <row r="1523">
      <c r="A1523" s="6" t="inlineStr">
        <is>
          <t>a7441045-4897-4e26-9bd4-612811086fb9</t>
        </is>
      </c>
      <c r="B1523" s="6" t="inlineStr">
        <is>
          <t>sem_grafo</t>
        </is>
      </c>
      <c r="C1523" s="6" t="inlineStr">
        <is>
          <t>LC</t>
        </is>
      </c>
      <c r="D1523" s="6" t="inlineStr">
        <is>
          <t>Linguagens, Codigos e suas Tecnologias</t>
        </is>
      </c>
      <c r="E1523" s="6" t="n">
        <v>5</v>
      </c>
      <c r="F1523" s="6" t="inlineStr">
        <is>
          <t>LC-H15</t>
        </is>
      </c>
      <c r="G1523" s="6" t="inlineStr">
        <is>
          <t>Estabelecer relacoes entre o texto literario e o momento de sua producao, situando aspectos do contexto historico, social e politico.</t>
        </is>
      </c>
      <c r="H1523" s="6" t="inlineStr">
        <is>
          <t>Durante uma aula de Literatura, a professora projetou um trecho do romance "O Cortiço" (1890), de Aluísio Azevedo, no qual o narrador descreve o crescimento desordenado e doentio de um conjunto de habitações coletivas no Rio de Janeiro, enfatizando como o ambiente degradante influencia o comportamento dos moradores, reduzindo-os a instintos animais. Em seguida, ela pediu aos alunos que relacionassem essa representação literária com o contexto histórico e social da época em que a obra foi produzida.</t>
        </is>
      </c>
      <c r="I1523" s="6" t="inlineStr">
        <is>
          <t>A obra critica a estabilidade política do Império, associando a miséria dos cortiços à falta de leis trabalhistas durante o governo de D. Pedro II.</t>
        </is>
      </c>
      <c r="J1523" s="6" t="inlineStr">
        <is>
          <t>O texto reflete o otimismo da Belle Époque carioca, exaltando a modernidade urbana e a integração harmoniosa dos imigrantes na sociedade brasileira.</t>
        </is>
      </c>
      <c r="K1523" s="6" t="inlineStr">
        <is>
          <t>A narrativa denuncia as mazelas sociais da urbanização acelerada e do pós-abolição, incorporando as teorias cientificistas que determinavam o comportamento humano pelo meio ambiente.</t>
        </is>
      </c>
      <c r="L1523" s="6" t="inlineStr">
        <is>
          <t>O romance defende o retorno ao sistema monárquico como solução para a desordem social, mostrando que a república é a responsável pela pobreza urbana.</t>
        </is>
      </c>
      <c r="M1523" s="6" t="inlineStr">
        <is>
          <t>A descrição do cortiço tem como objetivo principal valorizar a cultura popular e o samba, reconhecendo a comunidade como um espaço de resistência cultural alegre.</t>
        </is>
      </c>
      <c r="N1523" s="6" t="inlineStr">
        <is>
          <t>C</t>
        </is>
      </c>
      <c r="O1523" s="6" t="inlineStr">
        <is>
          <t>A habilidade LC-H15 exige o estabelecimento de relações entre o texto literário e seu contexto histórico, social e político. A alternativa C é a correta porque identifica que "O Cortiço", obra típica do Naturalismo, retrata a realidade social do Rio de Janeiro da virada do século XIX (urbanização desordenada, marginalização), dialogando com as ideias científicas da época (determinismo), que viam o meio e a raça como fatores determinantes do caráter do indivíduo.</t>
        </is>
      </c>
      <c r="P1523" s="6" t="b">
        <v>1</v>
      </c>
      <c r="Q1523" s="6" t="n">
        <v>0.03669724770642202</v>
      </c>
      <c r="R1523" s="6" t="n">
        <v>1.15625</v>
      </c>
      <c r="S1523" s="6" t="n">
        <v>0.9316239316239316</v>
      </c>
      <c r="T1523" s="6" t="n">
        <v>18.26693255982596</v>
      </c>
      <c r="U1523" s="6" t="n">
        <v>5</v>
      </c>
      <c r="V1523" s="6" t="n">
        <v>5</v>
      </c>
      <c r="W1523" s="6" t="n">
        <v>5</v>
      </c>
      <c r="X1523" s="6" t="n">
        <v>5</v>
      </c>
      <c r="Y1523" s="6" t="n">
        <v>5</v>
      </c>
      <c r="Z1523" s="6" t="n">
        <v>5</v>
      </c>
      <c r="AA1523" s="6" t="inlineStr">
        <is>
          <t>O item demonstra excelente alinhamento com a habilidade LC-H15, pois a tarefa central é estabelecer a relação entre o texto literário e seu contexto histórico, social e político. A adequação aos objetos de conhecimento é perfeita, pois a análise da obra dialoga com as concepções artísticas (Naturalismo) e com o processo social (urbanização, pós-abolição). Os distratores são plausíveis e funcionam como armadilhas bem construídas: a alternativa A confunde o período da obra (Império) com a crítica à república; a B inverte o tom crítico da obra; a D atribui à obra uma defesa monarquista que não existe; e a E anacronicamente projeta valores do século XX. O item é adequado ao nível do Ensino Médio, pois exige o conhecimento do movimento literário e do contexto histórico sem exigir aprofundamento especializado. Finalmente, a aderência ao formato ENEM é máxima, com um enunciado claro, um gênero textual (romance) e um contexto histórico relevantes, e uma alternativa correta que exige a compreensão da inter-relação entre texto e contexto.</t>
        </is>
      </c>
      <c r="AB1523" s="6" t="n">
        <v>5</v>
      </c>
      <c r="AC1523" s="6" t="n">
        <v>5</v>
      </c>
      <c r="AD1523" s="6" t="n">
        <v>5</v>
      </c>
      <c r="AE1523" s="6" t="n">
        <v>5</v>
      </c>
      <c r="AF1523" s="6" t="n">
        <v>5</v>
      </c>
      <c r="AG1523" s="6" t="n">
        <v>5</v>
      </c>
      <c r="AH1523" s="6" t="inlineStr">
        <is>
          <t>O item apresenta excelente alinhamento à habilidade LC-H15, exigindo do estudante a articulação entre as características do Naturalismo (determinismo, zoomorfismo) presentes no trecho descrito e o contexto histórico-social da época (urbanização acelerada, pós-abolição, influência do cientificismo). Os objetos de conhecimento são integralmente contemplados, abordando as relações entre produção literária e processo social. Os distratores são bem elaborados e plausíveis, explorando equívocos comuns, como a confusão entre o pessimismo naturalista e o otimismo da Belle Époque (B), ou a tentativa de reduzir a crítica social a uma disputa política monarquia versus república (D). O vocabulário e a complexidade conceitual são adequados ao Ensino Médio, e a estrutura do enunciado e das alternativas segue rigorosamente o padrão adotado pelo ENEM.</t>
        </is>
      </c>
    </row>
    <row r="1524">
      <c r="A1524" s="6" t="inlineStr">
        <is>
          <t>3ba0e494-f239-436e-98db-4742716737f5</t>
        </is>
      </c>
      <c r="B1524" s="6" t="inlineStr">
        <is>
          <t>sem_grafo</t>
        </is>
      </c>
      <c r="C1524" s="6" t="inlineStr">
        <is>
          <t>LC</t>
        </is>
      </c>
      <c r="D1524" s="6" t="inlineStr">
        <is>
          <t>Linguagens, Codigos e suas Tecnologias</t>
        </is>
      </c>
      <c r="E1524" s="6" t="n">
        <v>5</v>
      </c>
      <c r="F1524" s="6" t="inlineStr">
        <is>
          <t>LC-H15</t>
        </is>
      </c>
      <c r="G1524" s="6" t="inlineStr">
        <is>
          <t>Estabelecer relacoes entre o texto literario e o momento de sua producao, situando aspectos do contexto historico, social e politico.</t>
        </is>
      </c>
      <c r="H1524" s="6" t="inlineStr">
        <is>
          <t>Em uma exposição museológica sobre a formação da identidade brasileira, um curador seleciona um trecho do poema "I-Juca-Pirama", de Gonçalves Dias, para ilustrar uma das salas. O fragmento escolhido destaca a coragem, a honra e a nobreza de caráter do guerreiro tupi, apresentando-o como uma figura heroica e ligada à natureza, em contraposição à imagem do invasor europeu. Considerando o contexto histórico e social em que a obra foi produzida, qual é a função dessa representação literária idealizada do indígena?</t>
        </is>
      </c>
      <c r="I1524" s="6" t="inlineStr">
        <is>
          <t>Criticar a escravidão africana vigente no Império, comparando a resistência dos negros à heroicidade dos povos indígenas.</t>
        </is>
      </c>
      <c r="J1524" s="6" t="inlineStr">
        <is>
          <t>Exaltar a figura do indígena como o primeiro habitante nacional e símbolo de uma identidade autônoma, respondendo à necessidade de afirmação política e cultural recém-independente.</t>
        </is>
      </c>
      <c r="K1524" s="6" t="inlineStr">
        <is>
          <t>Denunciar a violência da colonização portuguesa sob a ótica do Realismo, buscando uma retratação fiel e documental dos costumes tribais.</t>
        </is>
      </c>
      <c r="L1524" s="6" t="inlineStr">
        <is>
          <t>Valorizar a miscigenação ocorrida no período colonial, defendendo a ideia de que a superioridade da raça branca se sobrepunha às culturas locais.</t>
        </is>
      </c>
      <c r="M1524" s="6" t="inlineStr">
        <is>
          <t>Recusar os valores europeus iluministas, propondo um retorno ao isolamento tribal e à rejeição de qualquer influência cultural estrangeira.</t>
        </is>
      </c>
      <c r="N1524" s="6" t="inlineStr">
        <is>
          <t>B</t>
        </is>
      </c>
      <c r="O1524" s="6" t="inlineStr">
        <is>
          <t>A questão exige o estabelecimento de relações entre o texto literário (Indianismo Romântico) e seu momento de produção (século XIX, pós-independência). A habilidade LC-H15 é avaliada ao identificar que a idealização do indígena por Gonçalves Dias atendia a um projeto político e social de construção de uma identidade nacional brasileira, livre dos modelos portugueses, utilizando o nativo como símbolo fundador e autêntico da nação.</t>
        </is>
      </c>
      <c r="P1524" s="6" t="b">
        <v>1</v>
      </c>
      <c r="Q1524" s="6" t="n">
        <v>0.03669724770642202</v>
      </c>
      <c r="R1524" s="6" t="n">
        <v>1.91869918699187</v>
      </c>
      <c r="S1524" s="6" t="n">
        <v>0.9646017699115044</v>
      </c>
      <c r="T1524" s="6" t="n">
        <v>16.93125</v>
      </c>
      <c r="U1524" s="6" t="n">
        <v>5</v>
      </c>
      <c r="V1524" s="6" t="n">
        <v>5</v>
      </c>
      <c r="W1524" s="6" t="n">
        <v>5</v>
      </c>
      <c r="X1524" s="6" t="n">
        <v>5</v>
      </c>
      <c r="Y1524" s="6" t="n">
        <v>5</v>
      </c>
      <c r="Z1524" s="6" t="n">
        <v>5</v>
      </c>
      <c r="AA1524" s="6" t="inlineStr">
        <is>
          <t>O item demonstra excelente alinhamento com a habilidade-alvo LC-H15, pois exige explicitamente que o candidato estabeleça a relação entre a representação literária do indígena no poema e o contexto histórico-social de sua produção (século XIX, pós-independência brasileira). A questão não se limita à análise literária em si, mas foca na função social e política dessa idealização, o que é o cerne da habilidade. Os objetos de conhecimento estão perfeitamente adequados, pois a questão aborda a relação entre a produção literária (Indianismo Romântico) e o processo social (construção da identidade nacional), bem como as concepções artísticas (idealização do indígena) e a recepção do texto (como símbolo nacional). Os distratores são plausíveis e bem elaborados, pois cada uma das alternativas incorretas (A, C, D, E) aponta para um movimento literário, uma temática ou uma postura política real, mas que não se aplica ao Indianismo Romântico de Dias. Isso exige que o aluno diferencie o Indianismo do Abolicionismo (A), do Realismo (C), do racismo científico (D) e do Primitivismo (E). O item é adequado ao nível de Ensino Médio, pois o contexto histórico e literário do Indianismo é um conteúdo programático comum, e a análise da função social da arte é uma habilidade desenvolvida nessa etapa. A aderência ao formato ENEM é máxima, pois apresenta um enunciado contextualizado (exposição museológica), uma questão de interpretação de texto e contexto, e alternativas que exigem a compreensão de processos históricos e culturais, em vez de memorização de fatos isolados.</t>
        </is>
      </c>
      <c r="AB1524" s="6" t="n">
        <v>5</v>
      </c>
      <c r="AC1524" s="6" t="n">
        <v>5</v>
      </c>
      <c r="AD1524" s="6" t="n">
        <v>5</v>
      </c>
      <c r="AE1524" s="6" t="n">
        <v>5</v>
      </c>
      <c r="AF1524" s="6" t="n">
        <v>5</v>
      </c>
      <c r="AG1524" s="6" t="n">
        <v>5</v>
      </c>
      <c r="AH1524" s="6" t="inlineStr">
        <is>
          <t>O item apresenta excelente alinhamento à habilidade LC-H15, pois exige do estudante a articulação entre as características do Indianismo Romântico (texto literário) e o contexto de formação da identidade nacional brasileira no século XIX (momento de produção). Os objetos de conhecimento são contemplados de forma profunda, abordando a função social da arte. Os distratores são plausíveis e bem elaborados, explorando equívocos comuns como a confusão entre movimentos literários (Realismo vs. Romantismo) e a deturpação do contexto histórico. O nível de complexidade é adequado ao Ensino Médio, e o formato segue rigorosamente os padrões do ENEM, com enunciado contextualizado e alternativas claras.</t>
        </is>
      </c>
    </row>
    <row r="1525">
      <c r="A1525" s="6" t="inlineStr">
        <is>
          <t>7b068e47-af06-4aac-8f1c-83af9607c7f9</t>
        </is>
      </c>
      <c r="B1525" s="6" t="inlineStr">
        <is>
          <t>sem_grafo</t>
        </is>
      </c>
      <c r="C1525" s="6" t="inlineStr">
        <is>
          <t>LC</t>
        </is>
      </c>
      <c r="D1525" s="6" t="inlineStr">
        <is>
          <t>Linguagens, Codigos e suas Tecnologias</t>
        </is>
      </c>
      <c r="E1525" s="6" t="n">
        <v>5</v>
      </c>
      <c r="F1525" s="6" t="inlineStr">
        <is>
          <t>LC-H15</t>
        </is>
      </c>
      <c r="G1525" s="6" t="inlineStr">
        <is>
          <t>Estabelecer relacoes entre o texto literario e o momento de sua producao, situando aspectos do contexto historico, social e politico.</t>
        </is>
      </c>
      <c r="H1525" s="6" t="inlineStr">
        <is>
          <t>Leia o trecho a seguir, extraído de uma obra fundamental do Naturalismo brasileiro:
"E naquela terra encharcada e fumegante, naquela umidade quente e lodacenta, começou a minhocar, a esfervilhar, a crescer, um mundo, uma coisa viva, uma geração, que parecia brotar espontânea, ali mesmo, daquele lameiro, e multiplicar-se como larvas no esterco."
Ao analisar o fragmento, um estudante percebe que a narrativa reflete as transformações urbanas e sociais do Rio de Janeiro do final do século XIX. A relação entre o texto literário e seu contexto histórico, social e político é estabelecida ao:</t>
        </is>
      </c>
      <c r="I1525" s="6" t="inlineStr">
        <is>
          <t>criticar a aristocracia rural do café, focando exclusivamente nos costumes refinados da elite imperial que se recusava a viver na cidade.</t>
        </is>
      </c>
      <c r="J1525" s="6" t="inlineStr">
        <is>
          <t>exaltar o heroísmo do indivíduo romântico que, através da força de vontade, consegue superar as adversidades do meio ambiente e ascender socialmente.</t>
        </is>
      </c>
      <c r="K1525" s="6" t="inlineStr">
        <is>
          <t>retratar a degradação humana e a promiscuidade nos cortiços, influenciado pelas teorias cientificistas e deterministas que explicavam a sociedade pela biologia e pelo meio.</t>
        </is>
      </c>
      <c r="L1525" s="6" t="inlineStr">
        <is>
          <t>valorizar a linguagem oral e regionalista do Nordeste brasileiro, buscando construir uma identidade nacional autêntica distante dos modelos europeus.</t>
        </is>
      </c>
      <c r="M1525" s="6" t="inlineStr">
        <is>
          <t>denunciar a ditadura militar instalada no Brasil na década de 1960, utilizando o ambiente insalubre como metáfora para a falta de liberdade política.</t>
        </is>
      </c>
      <c r="N1525" s="6" t="inlineStr">
        <is>
          <t>C</t>
        </is>
      </c>
      <c r="O1525" s="6" t="inlineStr">
        <is>
          <t>A habilidade LC-H15 exige o estabelecimento de relações entre o texto e seu momento de produção. O trecho de 'O Cortiço', de Aluísio Azevedo, é emblemático do Naturalismo (final do século XIX), movimento literário que refletia o pensamento científico da época (determinismo, evolucionismo). A obra situa o contexto histórico de urbanização acelerada e de problemas sociais do Rio de Janeiro, mostrando como o meio ambiente e as condições materiais (o 'lameiro', a 'umidade') determinam o comportamento dos personagens, retratados como 'larvas'. A alternativa C é a única que conecta a descrição literária com esse contexto histórico e ideológico específico.</t>
        </is>
      </c>
      <c r="P1525" s="6" t="b">
        <v>1</v>
      </c>
      <c r="Q1525" s="6" t="n">
        <v>0.025</v>
      </c>
      <c r="R1525" s="6" t="n">
        <v>0.849785407725322</v>
      </c>
      <c r="S1525" s="6" t="n">
        <v>0.967741935483871</v>
      </c>
      <c r="T1525" s="6" t="n">
        <v>18.56329561527581</v>
      </c>
      <c r="U1525" s="6" t="n">
        <v>5</v>
      </c>
      <c r="V1525" s="6" t="n">
        <v>5</v>
      </c>
      <c r="W1525" s="6" t="n">
        <v>5</v>
      </c>
      <c r="X1525" s="6" t="n">
        <v>5</v>
      </c>
      <c r="Y1525" s="6" t="n">
        <v>5</v>
      </c>
      <c r="Z1525" s="6" t="n">
        <v>5</v>
      </c>
      <c r="AA1525" s="6" t="inlineStr">
        <is>
          <t>O item demonstra excelente alinhamento com a habilidade LC-H15, pois exige que o estabeleça a relação entre o texto literário e seu contexto histórico, social e político, especificamente o Naturalismo e as teorias cientificistas do século XIX. Os objetos de conhecimento estão perfeitamente adequados, pois a análise da produção literária em seu processo social e as concepções artísticas são centrais para a resolução. Os distratores são plausíveis e funcionam como armadilhas bem construídas: A e D desviam o foco para outros movimentos literários (Romantismo e Regionalismo), B para o herói romântico e E para um contexto histórico completamente anacrônico, exigindo do estudante um conhecimento efetivo do período. O nível de complexidade é adequado ao Ensino Médio, pois exige a compreensão de um movimento literário e suas características, sem exigir um conhecimento enciclopédico. A aderência ao formato ENEM é máxima, com um enunciado claro, um texto literário representativo e alternativas que exigem a análise de múltiplos elementos do texto e do contexto.</t>
        </is>
      </c>
      <c r="AB1525" s="6" t="n">
        <v>5</v>
      </c>
      <c r="AC1525" s="6" t="n">
        <v>5</v>
      </c>
      <c r="AD1525" s="6" t="n">
        <v>5</v>
      </c>
      <c r="AE1525" s="6" t="n">
        <v>5</v>
      </c>
      <c r="AF1525" s="6" t="n">
        <v>5</v>
      </c>
      <c r="AG1525" s="6" t="n">
        <v>5</v>
      </c>
      <c r="AH1525" s="6" t="inlineStr">
        <is>
          <t>O item apresenta excelente alinhamento à habilidade LC-H15, pois exige do estudante a articulação entre as características estéticas do texto (Naturalismo, linguagem biologizante) e o contexto de produção (final do século XIX, urbanização do Rio, influência do cientificismo). A alternativa correta (C) sintetiza perfeitamente essa relação. Os distratores são plausíveis e testam erros comuns, como confundir movimentos literários (Romantismo em B), regionalismos (D) ou cometer anacronismos (E). O nível de complexidade e o vocabulário são adequados ao Ensino Médio, e o formato segue rigorosamente os padrões do ENEM.</t>
        </is>
      </c>
    </row>
    <row r="1526">
      <c r="A1526" s="6" t="inlineStr">
        <is>
          <t>2de3e9bf-836a-4729-9a40-3c425e92b17b</t>
        </is>
      </c>
      <c r="B1526" s="6" t="inlineStr">
        <is>
          <t>sem_grafo</t>
        </is>
      </c>
      <c r="C1526" s="6" t="inlineStr">
        <is>
          <t>LC</t>
        </is>
      </c>
      <c r="D1526" s="6" t="inlineStr">
        <is>
          <t>Linguagens, Codigos e suas Tecnologias</t>
        </is>
      </c>
      <c r="E1526" s="6" t="n">
        <v>5</v>
      </c>
      <c r="F1526" s="6" t="inlineStr">
        <is>
          <t>LC-H15</t>
        </is>
      </c>
      <c r="G1526" s="6" t="inlineStr">
        <is>
          <t>Estabelecer relacoes entre o texto literario e o momento de sua producao, situando aspectos do contexto historico, social e politico.</t>
        </is>
      </c>
      <c r="H1526" s="6" t="inlineStr">
        <is>
          <t>Em uma atividade de leitura dirigida, uma professora de Literatura apresentou aos alunos um trecho do romance "O Cortiço", de Aluísio Azevedo, publicado em 1890. No texto, o autor descreve o crescimento desordenado de um conjunto habitacional popular no Rio de Janeiro, comparando os moradores a animais e destacando a influência do ambiente insalubre em seus comportamentos. A professora pediu que a turma relacionasse as características da narrativa com o contexto histórico e social da época em que a obra foi produzida. Qual análise estabelece corretamente essa relação?</t>
        </is>
      </c>
      <c r="I1526" s="6" t="inlineStr">
        <is>
          <t>A obra reflete o otimismo e a estabilidade da Primeira República, mostrando como as políticas de saneamento básico haviam resolvido completamente os problemas de moradia da população pobre.</t>
        </is>
      </c>
      <c r="J1526" s="6" t="inlineStr">
        <is>
          <t>O texto critica o modelo agrário e escravocrata do Brasil Império, focando exclusivamente na vida senhorial dos barões do café e ignorando a realidade urbana que surgia.</t>
        </is>
      </c>
      <c r="K1526" s="6" t="inlineStr">
        <is>
          <t>A narrativa retrata a urbanização acelerada e as precárias condições de vida das camadas populares no Rio de Janeiro do final do século XIX, alinhando-se às ideias naturalistas sobre o determinismo do meio.</t>
        </is>
      </c>
      <c r="L1526" s="6" t="inlineStr">
        <is>
          <t>O romance exalta o nacionalismo ufanista da Era Vargas, valorizando a miscigenação e a harmonia social existente nas comunidades operárias durante o desenvolvimento industrial.</t>
        </is>
      </c>
      <c r="M1526" s="6" t="inlineStr">
        <is>
          <t>A obra demonstra a influência do Modernismo de 1922, utilizando a fragmentação da linguagem para denunciar a alienação do trabalhador nas grandes metrópoles industriais.</t>
        </is>
      </c>
      <c r="N1526" s="6" t="inlineStr">
        <is>
          <t>C</t>
        </is>
      </c>
      <c r="O1526" s="6" t="inlineStr">
        <is>
          <t>A habilidade LC-H15 exige o estabelecimento de relações entre o texto literário e seu contexto histórico, social e político. O romance "O Cortiço" é uma obra fundamental do Naturalismo brasileiro. A alternativa C está correta porque situa a obra no final do século XIX (período de transição do Império para a República), marcado pela urbanização caótica do Rio de Janeiro, pelo fim da escravidão e pelo adensamento populacional. A descrição dos moradores como seres impulsionados pelo instinto e pelo meio ambiente (o cortiço sujo e apertado) reflete as teorias cientificistas da época, como o determinismo social, conectando a estética literária à realidade social vivenciada.</t>
        </is>
      </c>
      <c r="P1526" s="6" t="b">
        <v>1</v>
      </c>
      <c r="Q1526" s="6" t="n">
        <v>0.02521008403361345</v>
      </c>
      <c r="R1526" s="6" t="n">
        <v>1.133971291866029</v>
      </c>
      <c r="S1526" s="6" t="n">
        <v>0.9153846153846154</v>
      </c>
      <c r="T1526" s="6" t="n">
        <v>17.50595238095238</v>
      </c>
      <c r="U1526" s="6" t="n">
        <v>5</v>
      </c>
      <c r="V1526" s="6" t="n">
        <v>5</v>
      </c>
      <c r="W1526" s="6" t="n">
        <v>5</v>
      </c>
      <c r="X1526" s="6" t="n">
        <v>5</v>
      </c>
      <c r="Y1526" s="6" t="n">
        <v>5</v>
      </c>
      <c r="Z1526" s="6" t="n">
        <v>5</v>
      </c>
      <c r="AA1526" s="6" t="inlineStr">
        <is>
          <t>O item demonstra excelente alinhamento com a habilidade LC-H15, pois exige explicitamente que o aluno estabeleça a relação entre o texto literário ('O Cortiço') e seu contexto histórico, social e político (urbanização, condições de vida, ideias naturalistas). Os objetos de conhecimento esperados (relações entre produção literária e processo social, concepções artísticas) estão perfeitamente contemplados na análise da obra como um reflexo do Naturalismo e da realidade do final do século XIX. Os distratores são plausíveis e funcionam como armadilhas bem construídas: a alternativa A inverte o sentido da crítica, a B desvia o foco para o agrário, a D anacronicamente situa a obra na Era Vargas e a E no Modernismo, forçando características estéticas que não pertencem ao romance. A complexidade da análise exigida é adequada ao Ensino Médio, exigindo conhecimento de período literário e de contexto histórico. O formato, com enunciado contextualizado e alternativas que exigem interpretação e síntese, é aderente ao padrão de itens de competência do ENEM.</t>
        </is>
      </c>
      <c r="AB1526" s="6" t="n">
        <v>5</v>
      </c>
      <c r="AC1526" s="6" t="n">
        <v>5</v>
      </c>
      <c r="AD1526" s="6" t="n">
        <v>5</v>
      </c>
      <c r="AE1526" s="6" t="n">
        <v>5</v>
      </c>
      <c r="AF1526" s="6" t="n">
        <v>5</v>
      </c>
      <c r="AG1526" s="6" t="n">
        <v>5</v>
      </c>
      <c r="AH1526" s="6" t="inlineStr">
        <is>
          <t>O item apresenta excelente alinhamento à habilidade LC-H15, exigindo que o estudante conecte as características do Naturalismo (determinismo, zoomorfismo) presentes em 'O Cortiço' com o contexto de urbanização e transformações sociais do Rio de Janeiro do final do século XIX. Os objetos de conhecimento são integralmente contemplados, integrando a análise literária aos processos sociais e concepções artísticas da época. Os distratores são plausíveis e bem construídos, explorando erros comuns como anacronismos (Era Vargas, Modernismo) ou interpretações equivocadas do contexto da Primeira República, o que garante a discriminação eficaz entre os níveis de proficiência. O vocabulário e a complexidade cognitiva são adequados ao Ensino Médio, e a estrutura do enunciado e das alternativas segue rigorosamente o padrão adotado pelo ENEM.</t>
        </is>
      </c>
    </row>
    <row r="1527">
      <c r="A1527" s="6" t="inlineStr">
        <is>
          <t>8a1df8d9-ae59-4844-b9c6-0161b0a45acd</t>
        </is>
      </c>
      <c r="B1527" s="6" t="inlineStr">
        <is>
          <t>sem_grafo</t>
        </is>
      </c>
      <c r="C1527" s="6" t="inlineStr">
        <is>
          <t>LC</t>
        </is>
      </c>
      <c r="D1527" s="6" t="inlineStr">
        <is>
          <t>Linguagens, Codigos e suas Tecnologias</t>
        </is>
      </c>
      <c r="E1527" s="6" t="n">
        <v>5</v>
      </c>
      <c r="F1527" s="6" t="inlineStr">
        <is>
          <t>LC-H15</t>
        </is>
      </c>
      <c r="G1527" s="6" t="inlineStr">
        <is>
          <t>Estabelecer relacoes entre o texto literario e o momento de sua producao, situando aspectos do contexto historico, social e politico.</t>
        </is>
      </c>
      <c r="H1527" s="6" t="inlineStr">
        <is>
          <t>Um grupo de alunos está preparando uma apresentação sobre o Naturalismo brasileiro para a feira de cultura da escola. Eles escolheram o romance "O Cortiço", de Aluísio Azevedo, para analisar como a literatura pode funcionar como um documento de sua época. Durante a leitura, os alunos percebem que o autor não apenas conta a história dos personagens, mas descreve o ambiente coletivo e insalubre como uma força que determina o comportamento dos moradores, reduzindo-os a instintos animais. Com base nessa análise, qual contexto histórico e social do Brasil do final do século XIX está sendo retratado e criticado pelo autor?</t>
        </is>
      </c>
      <c r="I1527" s="6" t="inlineStr">
        <is>
          <t>A estabilidade política do Império, que garantia a ordem social e a hierarquia entre as classes, impedindo a mistura de raças e classes sociais nos centros urbanos.</t>
        </is>
      </c>
      <c r="J1527" s="6" t="inlineStr">
        <is>
          <t>O processo de urbanização acelerado e a formação dos primeiros grandes aglomerados populares, que evidenciavam a desigualdade social e a falta de saneamento básico na recém-proclamada República.</t>
        </is>
      </c>
      <c r="K1527" s="6" t="inlineStr">
        <is>
          <t>O êxodo rural causado pela modernização agrícola do período JK, que levou trabalhadores do campo para as cidades em busca de emprego na indústria automobilística.</t>
        </is>
      </c>
      <c r="L1527" s="6" t="inlineStr">
        <is>
          <t>As políticas de habitação popular implementadas pelo Estado Novo, que buscavam promover a integração social através da construção de grandes conjuntos residenciais planejados.</t>
        </is>
      </c>
      <c r="M1527" s="6" t="inlineStr">
        <is>
          <t>A crise econômica da década de 1920, que resultou no empobrecimento da classe média e no abandono dos casarões do centro, que foram ocupados illegalmente pela população.</t>
        </is>
      </c>
      <c r="N1527" s="6" t="inlineStr">
        <is>
          <t>B</t>
        </is>
      </c>
      <c r="O1527" s="6" t="inlineStr">
        <is>
          <t>A habilidade LC-H15 exige o estabelecimento de relações entre o texto literário e seu contexto histórico. O romance "O Cortiço" é uma obra fundamental do Naturalismo, estilo que se propunha a analisar cientificamente a sociedade. A descrição do ambiente degradante e do comportamento animalizado dos personagens reflete as mazelas sociais do Rio de Janeiro da Primeira República (República Velha), período marcado pela urbanização desordenada, abolição recente da escravatura e marginalização de ex-escravos e imigrantes pobres. A alternativa B é a única que conecta corretamente a temática da obra com esse contexto específico.</t>
        </is>
      </c>
      <c r="P1527" s="6" t="b">
        <v>1</v>
      </c>
      <c r="Q1527" s="6" t="n">
        <v>0.0234375</v>
      </c>
      <c r="R1527" s="6" t="n">
        <v>1.08</v>
      </c>
      <c r="S1527" s="6" t="n">
        <v>0.9411764705882353</v>
      </c>
      <c r="T1527" s="6" t="n">
        <v>16.79970887918487</v>
      </c>
      <c r="U1527" s="6" t="n">
        <v>5</v>
      </c>
      <c r="V1527" s="6" t="n">
        <v>5</v>
      </c>
      <c r="W1527" s="6" t="n">
        <v>5</v>
      </c>
      <c r="X1527" s="6" t="n">
        <v>5</v>
      </c>
      <c r="Y1527" s="6" t="n">
        <v>5</v>
      </c>
      <c r="Z1527" s="6" t="n">
        <v>5</v>
      </c>
      <c r="AA1527" s="6" t="inlineStr">
        <is>
          <t>O item demonstra excelente alinhamento com a habilidade LC-H15, pois exige explicitamente a conexão entre a análise de um elemento textual (a descrição do ambiente e do comportamento dos personagens) e o contexto histórico-social do Brasil do final do século XIX. Os objetos de conhecimento estão perfeitamente adequados, pois a análise da obra como documento social e a compreensão dos procedimentos construtivos do Naturalismo são centrais para a resolução. Os distratores são plausíveis e funcionam como bons armadilhas: a alternativa A aborda o contexto imperial, mas inverte a crítica do autor; as alternativas C, D e E situam a obra em períodos históricos posteriores (JK, Estado Novo, anos 1920), evidenciando um desconhecimento cronológico que um estudante do ensino médio poderia ter. O nível de complexidade é adequado ao Ensino Médio, exigindo conhecimento da obra, do movimento literário e do contexto histórico. O formato segue rigorosamente as especificações do ENEM, com enunciado contextualizado, questão de múltipla escolha com cinco alternativas e gabarito claro.</t>
        </is>
      </c>
      <c r="AB1527" s="6" t="n">
        <v>5</v>
      </c>
      <c r="AC1527" s="6" t="n">
        <v>5</v>
      </c>
      <c r="AD1527" s="6" t="n">
        <v>5</v>
      </c>
      <c r="AE1527" s="6" t="n">
        <v>5</v>
      </c>
      <c r="AF1527" s="6" t="n">
        <v>5</v>
      </c>
      <c r="AG1527" s="6" t="n">
        <v>5</v>
      </c>
      <c r="AH1527" s="6" t="inlineStr">
        <is>
          <t>O item apresenta excelente alinhamento à habilidade LC-H15, pois exige do estudante a articulação direta entre as características estéticas e temáticas do Naturalismo presentes em 'O Cortiço' (determinismo ambiental, zoomorfismo) e o contexto histórico-social da Primeira República (urbanização acelerada, insalubridade). Os objetos de conhecimento são plenamente contemplados, abordando a literatura como reflexo do processo social e as concepções artísticas da época. Os distratores são bem construídos e plausíveis, situando a obra incorretamente em outros períodos históricos (Império, Era JK, Estado Novo, década de 1920), o que testa eficazmente a capacidade de localização temporal do aluno. O nível de complexidade é adequado ao Ensino Médio, e a estrutura do item segue rigorosamente o formato padronizado do ENEM, com enunciado contextualizado e comando de avaliação claro.</t>
        </is>
      </c>
    </row>
    <row r="1528">
      <c r="A1528" s="6" t="inlineStr">
        <is>
          <t>cbd76378-f8cd-40a7-b774-1d3923aed278</t>
        </is>
      </c>
      <c r="B1528" s="6" t="inlineStr">
        <is>
          <t>sem_grafo</t>
        </is>
      </c>
      <c r="C1528" s="6" t="inlineStr">
        <is>
          <t>LC</t>
        </is>
      </c>
      <c r="D1528" s="6" t="inlineStr">
        <is>
          <t>Linguagens, Codigos e suas Tecnologias</t>
        </is>
      </c>
      <c r="E1528" s="6" t="n">
        <v>5</v>
      </c>
      <c r="F1528" s="6" t="inlineStr">
        <is>
          <t>LC-H16</t>
        </is>
      </c>
      <c r="G1528" s="6" t="inlineStr">
        <is>
          <t>Relacionar informacoes sobre concepcoes artisticas e procedimentos de construcao do texto literario.</t>
        </is>
      </c>
      <c r="H1528" s="6" t="inlineStr">
        <is>
          <t>Uma editora está lançando uma coletânea de poemas brasileiros que marcam a transição do século XIX para o XX. Na introdução do volume, o organizador destaca a necessidade de romper com as rígidas estruturas métricas e o vocabulário rebuscado da época anterior. Para ilustrar essa nova concepção artística, ele seleciona um trecho do poema "Poética", de Manuel Bandeira: "Estou farto do lirismo comedido / Do lirismo bem comportado / Do lirismo funcionário público com livro de ponto expediente / protocolo e manifestações de apreço ao sr. diretor." Considerando o contexto de modernização da literatura brasileira, qual procedimento de construção do texto literário evidencia a concepção artística defendida pelo eu lírico?</t>
        </is>
      </c>
      <c r="I1528" s="6" t="inlineStr">
        <is>
          <t>A manutenção da estrutura fixa de sonetos, respeitando a métrica tradicional para garantir a harmonia do poema.</t>
        </is>
      </c>
      <c r="J1528" s="6" t="inlineStr">
        <is>
          <t>A utilização de vocabulário técnico e burocrático, com o objetivo de elevar o nível de formalidade do discurso poético.</t>
        </is>
      </c>
      <c r="K1528" s="6" t="inlineStr">
        <is>
          <t>A adoção de versos livres e de linguagem coloquial, rompendo com a rigidez formal e aproximando a poesia da fala cotidiana.</t>
        </is>
      </c>
      <c r="L1528" s="6" t="inlineStr">
        <is>
          <t>A descrição detalhada de cenários urbanos, priorizando a objetividade e o distanciamento emocional do eu lírico.</t>
        </is>
      </c>
      <c r="M1528" s="6" t="inlineStr">
        <is>
          <t>O emprego de figuras de linguagem clássicas, como a antítese e a hipérbole, para reforçar o tom dramático da narrativa.</t>
        </is>
      </c>
      <c r="N1528" s="6" t="inlineStr">
        <is>
          <t>C</t>
        </is>
      </c>
      <c r="O1528" s="6" t="inlineStr">
        <is>
          <t>A questão exige a habilidade LC-H16, ao solicitar a relação entre a concepção artística (a crítica ao academicismo e a busca por liberdade criativa) e os procedimentos de construção do texto. No trecho de Manuel Bandeira, a rejeição ao "lirismo comedido" e ao "funcionário público" se materializa através do uso de versos livres (sem métrica fixa) e de uma linguagem simples e coloquial, procedimentos típicos do Modernismo que rompem com as amarras do Parnasianismo.</t>
        </is>
      </c>
      <c r="P1528" s="6" t="b">
        <v>1</v>
      </c>
      <c r="Q1528" s="6" t="n">
        <v>0.03571428571428571</v>
      </c>
      <c r="R1528" s="6" t="n">
        <v>2.366197183098592</v>
      </c>
      <c r="S1528" s="6" t="n">
        <v>0.9256198347107438</v>
      </c>
      <c r="T1528" s="6" t="n">
        <v>15.73266666666666</v>
      </c>
      <c r="U1528" s="6" t="n">
        <v>5</v>
      </c>
      <c r="V1528" s="6" t="n">
        <v>5</v>
      </c>
      <c r="W1528" s="6" t="n">
        <v>5</v>
      </c>
      <c r="X1528" s="6" t="n">
        <v>5</v>
      </c>
      <c r="Y1528" s="6" t="n">
        <v>5</v>
      </c>
      <c r="Z1528" s="6" t="n">
        <v>5</v>
      </c>
      <c r="AA1528" s="6" t="inlineStr">
        <is>
          <t>O item apresenta excelente alinhamento com a habilidade LC-H16, pois demanda explicitamente a relação entre a concepção artística (crítica ao lirismo tradicional, defesa da liberdade criativa) e os procedimentos de construção (uso de versos livres e linguagem coloquial). Os objetos de conhecimento estão perfeitamente adequados e contextualizados no estudo da produção literária e suas relações com o processo social. Os distratores são plausíveis e funcionais: A e E representam o oposto da concepção defendida, B é uma interpretação perversa da linguagem burocrática e D desvia o foco para um elemento não presente no trecho. O nível de complexidade é adequado ao Ensino Médio, exigindo compreensão de contexto histórico-literário e análise de procedimentos textuais. A estrutura, com enunciado contextualizado, pergunta clara e alternativas distintas, segue rigorosamente o formato de itens do ENEM.</t>
        </is>
      </c>
      <c r="AB1528" s="6" t="n">
        <v>5</v>
      </c>
      <c r="AC1528" s="6" t="n">
        <v>5</v>
      </c>
      <c r="AD1528" s="6" t="n">
        <v>5</v>
      </c>
      <c r="AE1528" s="6" t="n">
        <v>5</v>
      </c>
      <c r="AF1528" s="6" t="n">
        <v>5</v>
      </c>
      <c r="AG1528" s="6" t="n">
        <v>5</v>
      </c>
      <c r="AH1528" s="6" t="inlineStr">
        <is>
          <t>O item apresenta excelente alinhamento à habilidade LC-H16, pois exige do estudante a articulação direta entre a concepção artística de ruptura com o Parnasianismo (expressa no enunciado e no trecho de Bandeira) e o procedimento de construção textual (versos livres e linguagem coloquial). Os objetos de conhecimento referentes ao Modernismo brasileiro e aos procedimentos de construção são plenamente adequados. Os distratores são plausíveis e bem elaborados, explorando tanto a manutenção de características anteriores (A) quanto a interpretação equivocada do uso de vocabulário burocrático no poema (B) ou a generalização de características do modernismo não presentes no trecho (D e E). O nível de dificuldade é compatível com o Ensino Médio, abordando conteúdo curricular central. A estrutura segue rigorosamente o formato padrão do ENEM.</t>
        </is>
      </c>
    </row>
    <row r="1529">
      <c r="A1529" s="6" t="inlineStr">
        <is>
          <t>4cb205ba-95c9-4ba4-9482-1ae4b5eab6f6</t>
        </is>
      </c>
      <c r="B1529" s="6" t="inlineStr">
        <is>
          <t>sem_grafo</t>
        </is>
      </c>
      <c r="C1529" s="6" t="inlineStr">
        <is>
          <t>LC</t>
        </is>
      </c>
      <c r="D1529" s="6" t="inlineStr">
        <is>
          <t>Linguagens, Codigos e suas Tecnologias</t>
        </is>
      </c>
      <c r="E1529" s="6" t="n">
        <v>5</v>
      </c>
      <c r="F1529" s="6" t="inlineStr">
        <is>
          <t>LC-H16</t>
        </is>
      </c>
      <c r="G1529" s="6" t="inlineStr">
        <is>
          <t>Relacionar informacoes sobre concepcoes artisticas e procedimentos de construcao do texto literario.</t>
        </is>
      </c>
      <c r="H1529" s="6" t="inlineStr">
        <is>
          <t>Em uma aula de Literatura Brasileira, alunos discutem as características do Modernismo de 1922, focando na busca por uma linguagem que representasse a identidade nacional. Para ilustrar essa discussão, o professor apresenta o poema "Pronominais", de Oswald de Andrade, no qual o poeta contrapõe a norma culta ("Dê-me um cigarro") à fala cotidiana ("Me dá um cigarro"). Com base na análise do texto, qual relação entre o procedimento de construção e a concepção artística do movimento modernista é evidenciada?</t>
        </is>
      </c>
      <c r="I1529" s="6" t="inlineStr">
        <is>
          <t>A utilização de vocabulário técnico e rebuscado visa aproximar a literatura científica das produções poéticas do século XIX.</t>
        </is>
      </c>
      <c r="J1529" s="6" t="inlineStr">
        <is>
          <t>A obediência estrita às regras de metrificação e rimas perfeitas demonstra o desejo de manter a tradição parnasiana vigente.</t>
        </is>
      </c>
      <c r="K1529" s="6" t="inlineStr">
        <is>
          <t>A incorporação da oralidade e da coloquialidade rompe com o formalismo gramatical elitista para valorizar a língua falada pelo povo brasileiro.</t>
        </is>
      </c>
      <c r="L1529" s="6" t="inlineStr">
        <is>
          <t>A descrição detalhada de cenários urbanos e industriais serve para criticar a alienação do trabalhador nas grandes cidades.</t>
        </is>
      </c>
      <c r="M1529" s="6" t="inlineStr">
        <is>
          <t>A exaltação da natureza indígena através de figuras de linguagem grandiosas busca resgatar o ufanismo romântico do século anterior.</t>
        </is>
      </c>
      <c r="N1529" s="6" t="inlineStr">
        <is>
          <t>C</t>
        </is>
      </c>
      <c r="O1529" s="6" t="inlineStr">
        <is>
          <t>A questão exige a habilidade de relacionar o procedimento de construção do texto (uso da oralidade e quebra da norma culta) com a concepção artística do Modernismo (nacionalismo, antiacademicismo e busca por uma identidade própria). A alternativa C é a correta porque identifica que o uso coloquial da língua ('Me dá um cigarro') é um recurso intencional para subverter o padrão elitista e aproximar a poesia da realidade linguística brasileira.</t>
        </is>
      </c>
      <c r="P1529" s="6" t="b">
        <v>1</v>
      </c>
      <c r="Q1529" s="6" t="n">
        <v>0.0505050505050505</v>
      </c>
      <c r="R1529" s="6" t="n">
        <v>3.464912280701754</v>
      </c>
      <c r="S1529" s="6" t="n">
        <v>0.9339622641509434</v>
      </c>
      <c r="T1529" s="6" t="n">
        <v>15.13617816091954</v>
      </c>
      <c r="U1529" s="6" t="n">
        <v>5</v>
      </c>
      <c r="V1529" s="6" t="n">
        <v>5</v>
      </c>
      <c r="W1529" s="6" t="n">
        <v>5</v>
      </c>
      <c r="X1529" s="6" t="n">
        <v>5</v>
      </c>
      <c r="Y1529" s="6" t="n">
        <v>5</v>
      </c>
      <c r="Z1529" s="6" t="n">
        <v>5</v>
      </c>
      <c r="AA1529" s="6" t="inlineStr">
        <is>
          <t>O item apresenta excelente alinhamento com a habilidade-alvo LC-H16, pois exige explicitamente a relação entre um procedimento de construção (uso da oralidade e quebra da norma culta) e uma concepção artística (valorização da identidade nacional e ruptura com o academicismo). Os objetos de conhecimento estão perfeitamente adequados e contemplados na discussão sobre a produção literária, as concepções artísticas e os procedimentos de construção do texto. Os distratores são plausíveis e funcionam como armadilhas bem construídas, remetendo a outros movimentos literários (Parnasianismo, Romantismo) ou a outras características do Modernismo (temática urbana), exigindo do aluno conhecimento preciso do contexto. O nível de complexidade e o conhecimento demandado são apropriados para o Ensino Médio. A aderência ao formato ENEM é máxima, com enunciado claro, contextualização pertinente, alternativas bem elaboradas e uma questão que se enquadra perfeitamente no perfil do exame, que valoriza a análise de texto e o entendimento de contextos socioculturais da literatura.</t>
        </is>
      </c>
      <c r="AB1529" s="6" t="n">
        <v>5</v>
      </c>
      <c r="AC1529" s="6" t="n">
        <v>5</v>
      </c>
      <c r="AD1529" s="6" t="n">
        <v>5</v>
      </c>
      <c r="AE1529" s="6" t="n">
        <v>5</v>
      </c>
      <c r="AF1529" s="6" t="n">
        <v>5</v>
      </c>
      <c r="AG1529" s="6" t="n">
        <v>5</v>
      </c>
      <c r="AH1529" s="6" t="inlineStr">
        <is>
          <t>O item apresenta excelente alinhamento à habilidade LC-H16, pois exige do estudante a articulação direta entre um procedimento de construção do texto literário (a incorporação da oralidade e da coloquialidade) e a concepção artística do Modernismo (o rompimento com o formalismo e a busca por uma identidade nacional). Os objetos de conhecimento são plenamente adequados, abordando as relações entre produção literária e processo social, bem como as concepções artísticas do movimento. Os distratores são plausíveis e bem elaborados, remetendo a características de outros movimentos literários (como o Parnasianismo e o Romantismo) ou a interpretações equivocadas do Modernismo, o que garante a discriminação dos que dominam o conteúdo. O nível de complexidade é apropriado ao Ensino Médio, tratando de um autor e obra canônicos. O formato adere estritamente aos padrões do ENEM, com enunciado contextualizado, comando claro e cinco alternativas.</t>
        </is>
      </c>
    </row>
    <row r="1530">
      <c r="A1530" s="6" t="inlineStr">
        <is>
          <t>e40d405a-3ebd-4e2c-bedd-5f68c8742c9a</t>
        </is>
      </c>
      <c r="B1530" s="6" t="inlineStr">
        <is>
          <t>sem_grafo</t>
        </is>
      </c>
      <c r="C1530" s="6" t="inlineStr">
        <is>
          <t>LC</t>
        </is>
      </c>
      <c r="D1530" s="6" t="inlineStr">
        <is>
          <t>Linguagens, Codigos e suas Tecnologias</t>
        </is>
      </c>
      <c r="E1530" s="6" t="n">
        <v>5</v>
      </c>
      <c r="F1530" s="6" t="inlineStr">
        <is>
          <t>LC-H16</t>
        </is>
      </c>
      <c r="G1530" s="6" t="inlineStr">
        <is>
          <t>Relacionar informacoes sobre concepcoes artisticas e procedimentos de construcao do texto literario.</t>
        </is>
      </c>
      <c r="H1530" s="6" t="inlineStr">
        <is>
          <t>Em uma aula sobre a Semana de Arte Moderna de 1922, o professor projetou o seguinte trecho do poema "Poética", de Manuel Bandeira:
"Estou farto do lirismo comedido
Do lirismo bem comportado
Do lirismo funcionário público com livro de ponto
expediente protocolo e manifestações de apreço ao Sr. diretor.
Estou farto do lirismo que pára e vai averiguar o dicionário.
Cá no baixo do sertão as palavras nascem e crescem
sem dicionário."
A seguir, ele pediu aos alunos que relacionassem a concepção artística defendida pelo eu lírico com os procedimentos de construção utilizados no texto. Qual alternativa apresenta corretamente essa relação?</t>
        </is>
      </c>
      <c r="I1530" s="6" t="inlineStr">
        <is>
          <t>A defesa do lirismo comedido é materializada pelo uso rigoroso de rimas e métrica fixa, garantindo a harmonia formal do poema.</t>
        </is>
      </c>
      <c r="J1530" s="6" t="inlineStr">
        <is>
          <t>A crítica ao funcionário público reflete uma concepção artística realista, que busca reproduzir fielmente a rotina burocrática através de uma linguagem técnica.</t>
        </is>
      </c>
      <c r="K1530" s="6" t="inlineStr">
        <is>
          <t>A valorização da espontaneidade e da liberdade criativa se concretiza pela rejeição das normas rígidas do dicionário e da métrica tradicional.</t>
        </is>
      </c>
      <c r="L1530" s="6" t="inlineStr">
        <is>
          <t>A referência ao "baixo do sertão" indica uma concepção regionalista, que utiliza procedimentos descritivos para pintar fielmente a paisagem nordestina.</t>
        </is>
      </c>
      <c r="M1530" s="6" t="inlineStr">
        <is>
          <t>A aversão ao "lirismo bem comportado" demonstra uma concepção parnasiana, que preza pela objetividade e impessoalidade na construção do texto.</t>
        </is>
      </c>
      <c r="N1530" s="6" t="inlineStr">
        <is>
          <t>C</t>
        </is>
      </c>
      <c r="O1530" s="6" t="inlineStr">
        <is>
          <t>A questão exige a habilidade de relacionar a concepção artística (o desejo de liberdade e espontaneidade, típica do Modernismo) com os procedimentos de construção do texto (a forma como o poema é feito). O eu lírico rejeita o "lirismo comedido" e a dependência do "dicionário" (regras formais), propondo uma poesia onde as palavras nascem "sem dicionário". A alternativa C corretamente vincula essa intenção de liberdade expressiva à quebra dos padrões tradicionais de construção poética.</t>
        </is>
      </c>
      <c r="P1530" s="6" t="b">
        <v>1</v>
      </c>
      <c r="Q1530" s="6" t="n">
        <v>0.0198019801980198</v>
      </c>
      <c r="R1530" s="6" t="n">
        <v>1.673469387755102</v>
      </c>
      <c r="S1530" s="6" t="n">
        <v>0.7952755905511811</v>
      </c>
      <c r="T1530" s="6" t="n">
        <v>14.10548780487805</v>
      </c>
      <c r="U1530" s="6" t="n">
        <v>4.8</v>
      </c>
      <c r="V1530" s="6" t="n">
        <v>5</v>
      </c>
      <c r="W1530" s="6" t="n">
        <v>5</v>
      </c>
      <c r="X1530" s="6" t="n">
        <v>4</v>
      </c>
      <c r="Y1530" s="6" t="n">
        <v>5</v>
      </c>
      <c r="Z1530" s="6" t="n">
        <v>5</v>
      </c>
      <c r="AA1530" s="6" t="inlineStr">
        <is>
          <t>O item apresenta excelente alinhamento com a habilidade-alvo LC-H16, pois exige explicitamente a relação entre uma concepção artística (valorização da espontaneidade, crítica ao lirismo tradicional) e os procedimentos de construção da obra (rejeição ao dicionário, liberdade formal). Os objetos de conhecimento estão perfeitamente adequados e contextualizados no estudo da produção literária e do processo social (Modernismo). Os distratores são plausíveis, pois exploram conceitos relevantes (realismo, regionalismo, parnasianismo) e elementos presentes no texto, mas os associam a relações incorretas, funcionando como bons armadilhas para alunos que não compreendem a centralidade da quebra de normas no Modernismo. O nível de complexidade é adequado para o Ensino Médio, exigindo análise de texto e conhecimento do contexto histórico-literário. A aderência ao formato ENEM é máxima, com enunciado claro, contexto de sala de aula, questão de múltipla escolha com cinco alternativas e gabarito bem fundamentado.</t>
        </is>
      </c>
      <c r="AB1530" s="6" t="n">
        <v>5</v>
      </c>
      <c r="AC1530" s="6" t="n">
        <v>5</v>
      </c>
      <c r="AD1530" s="6" t="n">
        <v>5</v>
      </c>
      <c r="AE1530" s="6" t="n">
        <v>5</v>
      </c>
      <c r="AF1530" s="6" t="n">
        <v>5</v>
      </c>
      <c r="AG1530" s="6" t="n">
        <v>5</v>
      </c>
      <c r="AH1530" s="6" t="inlineStr">
        <is>
          <t>O item avalia com excelência a habilidade LC-H16, pois exige do estudante a articulação direta entre a postura ideológica e estética do eu lírico (concepção artística de liberdade e espontaneidade) e os recursos formais utilizados no poema (procedimentos de construção, como a quebra de métrica e o vocabulário livre). O objeto de conhecimento é perfeitamente contemplado ao abordar as relações entre produção literária e procedimentos de construção no contexto do Modernismo. Os distratores são de alta qualidade e plausibilidade, explorando erros comuns de interpretação, como a confusão entre movimentos literários (Parnasianismo, Realismo, Regionalismo) e a leitura literal de metáforas. O nível de complexidade é adequado ao Ensino Médio, exigindo leitura crítica e conhecimento literário, e a estrutura segue rigorosamente o padrão ENEM.</t>
        </is>
      </c>
    </row>
    <row r="1531">
      <c r="A1531" s="6" t="inlineStr">
        <is>
          <t>fdcfb635-dff9-4898-a022-24d8c7852b58</t>
        </is>
      </c>
      <c r="B1531" s="6" t="inlineStr">
        <is>
          <t>sem_grafo</t>
        </is>
      </c>
      <c r="C1531" s="6" t="inlineStr">
        <is>
          <t>LC</t>
        </is>
      </c>
      <c r="D1531" s="6" t="inlineStr">
        <is>
          <t>Linguagens, Codigos e suas Tecnologias</t>
        </is>
      </c>
      <c r="E1531" s="6" t="n">
        <v>5</v>
      </c>
      <c r="F1531" s="6" t="inlineStr">
        <is>
          <t>LC-H16</t>
        </is>
      </c>
      <c r="G1531" s="6" t="inlineStr">
        <is>
          <t>Relacionar informacoes sobre concepcoes artisticas e procedimentos de construcao do texto literario.</t>
        </is>
      </c>
      <c r="H1531" s="6" t="inlineStr">
        <is>
          <t>Em uma roda de leitura do clube de literatura da escola, os alunos debatem sobre a confiabilidade das memórias narradas na obra "Dom Casmurro", de Machado de Assis. O moderador do grupo destaca que o autor utiliza uma estratégia narrativa específica para questionar a objetividade dos fatos e explorar a complexidade da psique humana. Com base nessa discussão, qual procedimento de construção do texto literário está diretamente relacionado à concepção artística realista de investigar a subjetividade e a incerteza da verdade?</t>
        </is>
      </c>
      <c r="I1531" s="6" t="inlineStr">
        <is>
          <t>A adoção de um narrador onisciente que conhece todos os pensamentos dos personagens para garantir a veracidade da história.</t>
        </is>
      </c>
      <c r="J1531" s="6" t="inlineStr">
        <is>
          <t>A utilização de uma narrativa em terceira pessoa que mantém distância emocional dos eventos para descrever a realidade social.</t>
        </is>
      </c>
      <c r="K1531" s="6" t="inlineStr">
        <is>
          <t>A construção de um narrador-personagem em primeira pessoa que relata o passado de forma retrospectiva, permitindo dúvidas e interpretações parciais.</t>
        </is>
      </c>
      <c r="L1531" s="6" t="inlineStr">
        <is>
          <t>A estruturação do enredo de forma linear e cronológica, focada apenas nas ações externas e visíveis dos personagens.</t>
        </is>
      </c>
      <c r="M1531" s="6" t="inlineStr">
        <is>
          <t>A presença de descrições detalhadas e idealizadas da natureza e do ambiente para refletir o estado de espírito do protagonista.</t>
        </is>
      </c>
      <c r="N1531" s="6" t="inlineStr">
        <is>
          <t>C</t>
        </is>
      </c>
      <c r="O1531" s="6" t="inlineStr">
        <is>
          <t>A habilidade LC-H16 é avaliada ao relacionar o procedimento de construção (narrador-personagem em primeira pessoa) com a concepção artística do Realismo de Machado de Assis, que foca na análise psicológica e na relatividade da verdade. O uso da retrospectiva permite que a narrativa seja filtrada pela memória e pelos sentimentos de Bentinho, criando a ambiguidade central da obra.</t>
        </is>
      </c>
      <c r="P1531" s="6" t="b">
        <v>1</v>
      </c>
      <c r="Q1531" s="6" t="n">
        <v>0.05154639175257732</v>
      </c>
      <c r="R1531" s="6" t="n">
        <v>2.82258064516129</v>
      </c>
      <c r="S1531" s="6" t="n">
        <v>0.941747572815534</v>
      </c>
      <c r="T1531" s="6" t="n">
        <v>15.97208333333334</v>
      </c>
      <c r="U1531" s="6" t="n">
        <v>5</v>
      </c>
      <c r="V1531" s="6" t="n">
        <v>5</v>
      </c>
      <c r="W1531" s="6" t="n">
        <v>5</v>
      </c>
      <c r="X1531" s="6" t="n">
        <v>5</v>
      </c>
      <c r="Y1531" s="6" t="n">
        <v>5</v>
      </c>
      <c r="Z1531" s="6" t="n">
        <v>5</v>
      </c>
      <c r="AA1531" s="6" t="inlineStr">
        <is>
          <t>O item apresenta excelente alinhamento com a habilidade LC-H16, pois exige do candidato a relação explícita entre um procedimento narrativo específico (construção de um narrador-personagem em primeira pessoa) e a concepção artística do Realismo (investigação da subjetividade e da incerteza da verdade). Os objetos de conhecimento estão perfeitamente contemplados, abordando a relação entre produção literária, procedimentos de construção e concepções artísticas. Os distratores são plausíveis e funcionam como armadilhas bem elaboradas: a alternativa A confunde o narrador onisciente com o narrador-protagonista; a B descreve uma característica do Realismo, mas não do procedimento que gera a incerteza; a D e a E descrevem outros elementos do Realismo (linearidade e ambientação), mas não o procedimento central da questão. O nível de complexidade é adequado para o Ensino Médio, exigindo conhecimento da obra e do movimento literário. A formatação segue o padrão ENEM, com enunciado contextualizado, alternativas distintas e uma questão que vai além do mero reconhecimento de fatos, exigindo análise e síntese.</t>
        </is>
      </c>
      <c r="AB1531" s="6" t="n">
        <v>5</v>
      </c>
      <c r="AC1531" s="6" t="n">
        <v>5</v>
      </c>
      <c r="AD1531" s="6" t="n">
        <v>5</v>
      </c>
      <c r="AE1531" s="6" t="n">
        <v>5</v>
      </c>
      <c r="AF1531" s="6" t="n">
        <v>5</v>
      </c>
      <c r="AG1531" s="6" t="n">
        <v>5</v>
      </c>
      <c r="AH1531" s="6" t="inlineStr">
        <is>
          <t>O item apresenta excelente alinhamento à habilidade LC-H16, pois exige do estudante a relação direta entre um procedimento de construção (narrador-personagem em primeira pessoa) e a concepção artística do Realismo (análise psicológica e subjetividade) na obra 'Dom Casmurro'. Os objetos de conhecimento são contemplados integralmente, abordando procedimentos de construção e recepção. Os distratores são plausíveis e fundamentados em conceitos literários distintos (narrador onisciente, terceira pessoa, linearidade, idealização romântica), testando efetivamente o conhecimento do aluno. O nível de dificuldade e o vocabulário são adequados ao Ensino Médio, tratando de obra canônica e conceitos basilares da teoria literária. O formato segue rigorosamente os padrões do ENEM, com enunciado contextualizado e cinco alternativas.</t>
        </is>
      </c>
    </row>
    <row r="1532">
      <c r="A1532" s="6" t="inlineStr">
        <is>
          <t>3bb6d3d6-723a-4590-88c6-58a0a0e407fc</t>
        </is>
      </c>
      <c r="B1532" s="6" t="inlineStr">
        <is>
          <t>sem_grafo</t>
        </is>
      </c>
      <c r="C1532" s="6" t="inlineStr">
        <is>
          <t>LC</t>
        </is>
      </c>
      <c r="D1532" s="6" t="inlineStr">
        <is>
          <t>Linguagens, Codigos e suas Tecnologias</t>
        </is>
      </c>
      <c r="E1532" s="6" t="n">
        <v>5</v>
      </c>
      <c r="F1532" s="6" t="inlineStr">
        <is>
          <t>LC-H16</t>
        </is>
      </c>
      <c r="G1532" s="6" t="inlineStr">
        <is>
          <t>Relacionar informacoes sobre concepcoes artisticas e procedimentos de construcao do texto literario.</t>
        </is>
      </c>
      <c r="H1532" s="6" t="inlineStr">
        <is>
          <t>Uma turma do 3º ano do ensino médio está organizando uma mostra cultural sobre as vanguardas artísticas do século XX. Para representar o Modernismo brasileiro e a busca por uma linguagem nacional, os alunos selecionaram o poema "Poética", de Manuel Bandeira. Durante a preparação do material explicativo, eles precisam relacionar a concepção artística de liberdade criativa, defendida pelo autor, com os procedimentos de construção utilizados no texto. Qual análise estabelece corretamente essa relação?</t>
        </is>
      </c>
      <c r="I1532" s="6" t="inlineStr">
        <is>
          <t>O poeta utiliza a métrica rígida e a linguagem culta para criticar a burocracia do serviço público, valorizando a ordem e a disciplina como elementos essenciais da composição poética.</t>
        </is>
      </c>
      <c r="J1532" s="6" t="inlineStr">
        <is>
          <t>A construção do texto baseia-se no uso de neologismos complexos e referências mitológicas clássicas, buscando elevar o nível da poesia brasileira aos padrões europeus de sofisticação.</t>
        </is>
      </c>
      <c r="K1532" s="6" t="inlineStr">
        <is>
          <t>A adoção do verso livre e de uma linguagem próxima à fala cotidiana materializa a ruptura com as formas fixas, expressando o desejo de espontaneidade e autonomia na criação artística.</t>
        </is>
      </c>
      <c r="L1532" s="6" t="inlineStr">
        <is>
          <t>A estrutura do poema segue o modelo de soneto clássico, mas o conteúdo aborda temas urbanos modernos, demonstrando uma adaptação das formas antigas aos novos tempos sem romper com a tradição.</t>
        </is>
      </c>
      <c r="M1532" s="6" t="inlineStr">
        <is>
          <t>O emprego de figuras de linguagem barrocas e de um vocabulário rebuscado serve para exaltar a natureza pátria e os valores tradicionais da sociedade brasileira da época.</t>
        </is>
      </c>
      <c r="N1532" s="6" t="inlineStr">
        <is>
          <t>C</t>
        </is>
      </c>
      <c r="O1532" s="6" t="inlineStr">
        <is>
          <t>A habilidade LC-H16 exige relacionar concepções artísticas (o que o autor quer expressar) aos procedimentos de construção (como ele faz isso). No poema "Poética", Bandeira manifesta a concepção de liberdade contra o "lirismo comedido". A alternativa C identifica corretamente os procedimentos formais (verso livre e linguagem coloquial) que realizam essa concepção, estabelecendo o nexo entre a intenção artística modernista e a técnica utilizada.</t>
        </is>
      </c>
      <c r="P1532" s="6" t="b">
        <v>1</v>
      </c>
      <c r="Q1532" s="6" t="n">
        <v>0.0743801652892562</v>
      </c>
      <c r="R1532" s="6" t="n">
        <v>3.934673366834171</v>
      </c>
      <c r="S1532" s="6" t="n">
        <v>0.9236641221374046</v>
      </c>
      <c r="T1532" s="6" t="n">
        <v>15.94962962962963</v>
      </c>
      <c r="U1532" s="6" t="n">
        <v>5</v>
      </c>
      <c r="V1532" s="6" t="n">
        <v>5</v>
      </c>
      <c r="W1532" s="6" t="n">
        <v>5</v>
      </c>
      <c r="X1532" s="6" t="n">
        <v>5</v>
      </c>
      <c r="Y1532" s="6" t="n">
        <v>5</v>
      </c>
      <c r="Z1532" s="6" t="n">
        <v>5</v>
      </c>
      <c r="AA1532" s="6" t="inlineStr">
        <is>
          <t>O item apresenta excelente alinhamento com a habilidade LC-H16, pois demanda explicitamente o estabelecimento de relação entre uma concepção artística (liberdade criativa) e os procedimentos de construção do texto (verso livre, linguagem coloquial). Os objetos de conhecimento esperados estão perfeitamente contemplados, abordando a produção literária, as concepções artísticas e os procedimentos de construção. Os distratores são plausíveis e bem elaborados, cada um representando uma concepção artística diferente (tradicionalismo, europeísmo, adaptação conservadora, nacionalismo barroco) e associando-a a procedimentos formais coerentes, mas incorretos para o contexto do poema. O nível de escolaridade é adequado, pois o poema e a análise exigida são apropriados para o Ensino Médio. A aderência ao formato ENEM é máxima, com enunciado contextualizado, questão de múltipla escolha com cinco alternativas e uma demanda de interpretação e análise textual que caracteriza a prova.</t>
        </is>
      </c>
      <c r="AB1532" s="6" t="n">
        <v>4.8</v>
      </c>
      <c r="AC1532" s="6" t="n">
        <v>5</v>
      </c>
      <c r="AD1532" s="6" t="n">
        <v>5</v>
      </c>
      <c r="AE1532" s="6" t="n">
        <v>4</v>
      </c>
      <c r="AF1532" s="6" t="n">
        <v>5</v>
      </c>
      <c r="AG1532" s="6" t="n">
        <v>5</v>
      </c>
      <c r="AH1532" s="6" t="inlineStr">
        <is>
          <t>O item apresenta excelente alinhamento à habilidade LC-H16, pois exige do estudante a articulação direta entre a concepção artística de liberdade e espontaneidade (defendida no poema) e os procedimentos de construção (verso livre e linguagem coloquial). Os objetos de conhecimento são plenamente contemplados, abordando o Modernismo brasileiro e suas relações com o processo social. Os distratores são plausíveis, pois remetem a características de outras escolas literárias (Parnasianismo, Barroco) ou a equívocos sobre a forma fixa, testando a capacidade de discriminação do aluno em relação às especificidades do texto de Bandeira. O nível de complexidade e a linguagem são adequados ao Ensino Médio, e o formato segue rigorosamente os padrões do ENEM, com enunciado contextualizado e comando claro.</t>
        </is>
      </c>
    </row>
    <row r="1533">
      <c r="A1533" s="6" t="inlineStr">
        <is>
          <t>83a7593f-fd35-4f20-bef5-c9965c128bb8</t>
        </is>
      </c>
      <c r="B1533" s="6" t="inlineStr">
        <is>
          <t>sem_grafo</t>
        </is>
      </c>
      <c r="C1533" s="6" t="inlineStr">
        <is>
          <t>LC</t>
        </is>
      </c>
      <c r="D1533" s="6" t="inlineStr">
        <is>
          <t>Linguagens, Codigos e suas Tecnologias</t>
        </is>
      </c>
      <c r="E1533" s="6" t="n">
        <v>5</v>
      </c>
      <c r="F1533" s="6" t="inlineStr">
        <is>
          <t>LC-H17</t>
        </is>
      </c>
      <c r="G1533" s="6" t="inlineStr">
        <is>
          <t>Reconhecer a presenca de valores sociais e humanos atualizaveis e permanentes no patrimonio literario nacional.</t>
        </is>
      </c>
      <c r="H1533" s="6" t="inlineStr">
        <is>
          <t>Em uma roda de conversa sobre a importância da literatura para a formação cidadã, estudantes do ensino médio debatem sobre a obra "Capitães da Areia", de Jorge Amado. Um dos alunos argumenta que, apesar de escrita no século XX, a obra apresenta temas que continuam vivos na sociedade brasileira. Para fundamentar sua opinião, ele lê um trecho em que o narrador descreve a relação entre os menores abandonados: "Não tinham nada, mas tinham uns aos outros. A fome que apertava o estômago de um era a fome de todos. Quando a polícia chegava, não corriam sozinhos, mas como um bando de irmãos. Naquela velha casa abandonada, construíram a sua família, baseada na partilha da dor e na proteção mútua." Com base no trecho e na discussão proposta, qual valor social e humano, presente no patrimônio literário nacional, permite que essa narrativa se mantenha atual e permanente?</t>
        </is>
      </c>
      <c r="I1533" s="6" t="inlineStr">
        <is>
          <t>A defesa do isolamento social como estratégia eficaz para proteger a individualidade dos jovens.</t>
        </is>
      </c>
      <c r="J1533" s="6" t="inlineStr">
        <is>
          <t>A crítica ferrenha às instituições familiares tradicionais, consideradas obsoletas e opressoras.</t>
        </is>
      </c>
      <c r="K1533" s="6" t="inlineStr">
        <is>
          <t>A solidariedade coletiva e a dignidade humana que emergem diante das adversidades sociais.</t>
        </is>
      </c>
      <c r="L1533" s="6" t="inlineStr">
        <is>
          <t>A glorificação da marginalidade como um caminho inevitável para a liberdade dos oprimidos.</t>
        </is>
      </c>
      <c r="M1533" s="6" t="inlineStr">
        <is>
          <t>A reprodução dos padrões de comportamento da elite econômica como forma de ascensão social.</t>
        </is>
      </c>
      <c r="N1533" s="6" t="inlineStr">
        <is>
          <t>C</t>
        </is>
      </c>
      <c r="O1533" s="6" t="inlineStr">
        <is>
          <t>A habilidade LC-H17 exige o reconhecimento de valores atualizáveis e permanentes no patrimônio literário. No trecho, observa-se a construção de laços de fraternidade e solidariedade entre os personagens, valores que transcendem o tempo histórico da obra (anos 1930) e permanecem atuais, pois refletem a capacidade humana de buscar dignidade e apoio mútuo mesmo em condições de extrema vulnerabilidade social.</t>
        </is>
      </c>
      <c r="P1533" s="6" t="b">
        <v>1</v>
      </c>
      <c r="Q1533" s="6" t="n">
        <v>0.04310344827586207</v>
      </c>
      <c r="R1533" s="6" t="n">
        <v>1.954022988505747</v>
      </c>
      <c r="S1533" s="6" t="n">
        <v>0.943089430894309</v>
      </c>
      <c r="T1533" s="6" t="n">
        <v>13.2456990521327</v>
      </c>
      <c r="U1533" s="6" t="n">
        <v>5</v>
      </c>
      <c r="V1533" s="6" t="n">
        <v>5</v>
      </c>
      <c r="W1533" s="6" t="n">
        <v>5</v>
      </c>
      <c r="X1533" s="6" t="n">
        <v>5</v>
      </c>
      <c r="Y1533" s="6" t="n">
        <v>5</v>
      </c>
      <c r="Z1533" s="6" t="n">
        <v>5</v>
      </c>
      <c r="AA1533" s="6" t="inlineStr">
        <is>
          <t>O item demonstra excelente alinhamento com a habilidade LC-H17, pois exige do estudante a identificação de um valor humano e social (solidariedade e dignidade) que permanece atual e relevante na obra de Jorge Amado. Os objetos de conhecimento esperados estão perfeitamente contemplados, pois a análise do trecho demanda a compreensão das relações sociais e da construção de sentido na literatura. Os distratores são plausíveis e funcionam como armadilhas bem elaboradas: a alternativa A distorce o sentido de 'bando de irmãos' para isolamento; a B inverte a crítica da obra (que é contra a exclusão, não contra a família); a D glorifica a marginalidade de forma simplista; e a E é completamente alheia ao contexto da obra. A complexidade da questão e a necessidade de análise de um trecho para fundamentar a resposta são adequadas ao nível de Ensino Médio. O formato, com enunciado contextualizado, trecho de apoio e alternativas de múltipla escolha, segue estritamente as especificações do ENEM.</t>
        </is>
      </c>
      <c r="AB1533" s="6" t="n">
        <v>4.6</v>
      </c>
      <c r="AC1533" s="6" t="n">
        <v>5</v>
      </c>
      <c r="AD1533" s="6" t="n">
        <v>5</v>
      </c>
      <c r="AE1533" s="6" t="n">
        <v>3</v>
      </c>
      <c r="AF1533" s="6" t="n">
        <v>5</v>
      </c>
      <c r="AG1533" s="6" t="n">
        <v>5</v>
      </c>
      <c r="AH1533" s="6" t="inlineStr">
        <is>
          <t>O item apresenta excelente alinhamento à habilidade LC-H17, pois solicita explicitamente a identificação de um valor social e humano (solidariedade e dignidade) que confere atualidade e permanência à obra literária. O contexto de 'roda de conversa' é típico do ENEM e adequado ao Ensino Médio, assim como a escolha da obra de Jorge Amado. Os objetos de conhecimento são contemplados ao relacionar o trecho literário com o contexto social. No entanto, os distratores A e E são pouco plausíveis, pois contradizem diretamente o trecho citado ou fogem completamente do tema, o que facilita excessivamente a eliminação. Os distratores B e D são mais razoáveis, explorando interpretações equivocadas possíveis sobre a obra.</t>
        </is>
      </c>
    </row>
    <row r="1534">
      <c r="A1534" s="6" t="inlineStr">
        <is>
          <t>733c9025-f546-4ddf-81ec-646a530f61ea</t>
        </is>
      </c>
      <c r="B1534" s="6" t="inlineStr">
        <is>
          <t>sem_grafo</t>
        </is>
      </c>
      <c r="C1534" s="6" t="inlineStr">
        <is>
          <t>LC</t>
        </is>
      </c>
      <c r="D1534" s="6" t="inlineStr">
        <is>
          <t>Linguagens, Codigos e suas Tecnologias</t>
        </is>
      </c>
      <c r="E1534" s="6" t="n">
        <v>5</v>
      </c>
      <c r="F1534" s="6" t="inlineStr">
        <is>
          <t>LC-H17</t>
        </is>
      </c>
      <c r="G1534" s="6" t="inlineStr">
        <is>
          <t>Reconhecer a presenca de valores sociais e humanos atualizaveis e permanentes no patrimonio literario nacional.</t>
        </is>
      </c>
      <c r="H1534" s="6" t="inlineStr">
        <is>
          <t>Um grupo de estudantes está organizando uma semana cultural na escola com o tema "A Literatura e a Condição Humana". Para a exposição de livros, eles selecionaram o romance "Vidas Secas", de Graciliano Ramos, publicado em 1938. Embora a narrativa retrate a dura realidade dos retirantes no sertão nordestino daquela época, os estudantes justificam a escolha da obra afirmando que ela ultrapassa o limite regionalista e histórico. Para defender essa posição, eles identificam na história um valor humano que se mantém permanente e atual, capaz de dialogar com leitores de diferentes épocas e lugares.</t>
        </is>
      </c>
      <c r="I1534" s="6" t="inlineStr">
        <is>
          <t>A denúncia específica das falhas administrativas do governo da Era Vargas, que serve apenas como documento histórico.</t>
        </is>
      </c>
      <c r="J1534" s="6" t="inlineStr">
        <is>
          <t>A descrição minuciosa da fauna e da flora da caatinga, que interessa exclusivamente a estudiosos da biologia regional.</t>
        </is>
      </c>
      <c r="K1534" s="6" t="inlineStr">
        <is>
          <t>A luta constante pela dignidade e pela sobrevivência da família frente às adversidades impostas pela natureza e pela exclusão social.</t>
        </is>
      </c>
      <c r="L1534" s="6" t="inlineStr">
        <is>
          <t>A aceitação passiva e conformada da miséria pelos personagens, reforçando a ideia de que não é possível mudar o destino.</t>
        </is>
      </c>
      <c r="M1534" s="6" t="inlineStr">
        <is>
          <t>A valorização do isolamento social como meio de proteção, evitando o contato com a corrupção das cidades modernas.</t>
        </is>
      </c>
      <c r="N1534" s="6" t="inlineStr">
        <is>
          <t>C</t>
        </is>
      </c>
      <c r="O1534" s="6" t="inlineStr">
        <is>
          <t>A habilidade LC-H17 exige o reconhecimento de valores sociais e humanos atualizáveis e permanentes no patrimônio literário. A alternativa C está correta porque identifica a luta pela dignidade e sobrevivência como um valor universal (permanente) presente em "Vidas Secas", que continua atual (atualizável) ao refletir a condição de seres humanos enfrentando dificuldades. As outras alternativas restringem a obra a um contexto histórico específico (A), a um interesse científico (B) ou distorcem o sentido crítico da narrativa (D e E).</t>
        </is>
      </c>
      <c r="P1534" s="6" t="b">
        <v>1</v>
      </c>
      <c r="Q1534" s="6" t="n">
        <v>0.02803738317757009</v>
      </c>
      <c r="R1534" s="6" t="n">
        <v>1.595238095238096</v>
      </c>
      <c r="S1534" s="6" t="n">
        <v>0.963963963963964</v>
      </c>
      <c r="T1534" s="6" t="n">
        <v>15.10370766488414</v>
      </c>
      <c r="U1534" s="6" t="n">
        <v>5</v>
      </c>
      <c r="V1534" s="6" t="n">
        <v>5</v>
      </c>
      <c r="W1534" s="6" t="n">
        <v>5</v>
      </c>
      <c r="X1534" s="6" t="n">
        <v>5</v>
      </c>
      <c r="Y1534" s="6" t="n">
        <v>5</v>
      </c>
      <c r="Z1534" s="6" t="n">
        <v>5</v>
      </c>
      <c r="AA1534" s="6" t="inlineStr">
        <is>
          <t>O item apresenta excelente alinhamento com a habilidade LC-H17, pois demanda do candidato a identificação de um valor humano universal e atemporal em uma obra literária nacional, exatamente o que a habilidade propõe. Os objetos de conhecimento esperados estão perfeitamente contemplados, pois a análise da alternativa correta exige a compreensão das relações entre a produção literária e o processo social (a luta pela dignidade como condição humana), bem como a recepção da obra por leitores de diferentes épocas. Os distratores são plausíveis e bem elaborados: a alternativa A restringe a obra ao seu contexto histórico (documental), a B a um interesse estritamente científico, e as D e E oferecem interpretações parciais ou distorcidas do texto, que um leitor menos atento poderia fazer, funcionando como bons armadilhas. O nível de complexidade é adequado para o Ensino Médio, exigindo análise de texto e compreensão de conceitos abstratos como 'valor humano' e 'universalidade'. Finalmente, o item adere perfeitamente ao formato ENEM, com enunciado contextualizado, texto literário de referência nacional e alternativas que exigem interpretação crítica e não apenas memória ou conhecimento factual.</t>
        </is>
      </c>
      <c r="AB1534" s="6" t="n">
        <v>5</v>
      </c>
      <c r="AC1534" s="6" t="n">
        <v>5</v>
      </c>
      <c r="AD1534" s="6" t="n">
        <v>5</v>
      </c>
      <c r="AE1534" s="6" t="n">
        <v>5</v>
      </c>
      <c r="AF1534" s="6" t="n">
        <v>5</v>
      </c>
      <c r="AG1534" s="6" t="n">
        <v>5</v>
      </c>
      <c r="AH1534" s="6" t="inlineStr">
        <is>
          <t>O item apresenta excelente alinhamento à habilidade LC-H17, pois solicita explicitamente a identificação de um valor humano permanente e atualizável em uma obra do patrimônio literário nacional ('Vidas Secas'). A contextualização através de uma situação escolar (semana cultural) é típica do ENEM e favorece a avaliação da competência. Os objetos de conhecimento são adequadamente mobilizados, exigindo do aluno a compreensão da literatura para além do regionalismo estrito. Os distratores são plausíveis, baseando-se em leituras reducionistas (histórica, geográfica ou fatalista) da obra, o que testa eficazmente a profundidade da compreensão leitora. O nível de dificuldade e a linguagem são adequados ao Ensino Médio, e o formato segue rigorosamente os padrões da prova.</t>
        </is>
      </c>
    </row>
    <row r="1535">
      <c r="A1535" s="6" t="inlineStr">
        <is>
          <t>9719d70a-187e-473e-9468-e0f62dda2cbb</t>
        </is>
      </c>
      <c r="B1535" s="6" t="inlineStr">
        <is>
          <t>sem_grafo</t>
        </is>
      </c>
      <c r="C1535" s="6" t="inlineStr">
        <is>
          <t>LC</t>
        </is>
      </c>
      <c r="D1535" s="6" t="inlineStr">
        <is>
          <t>Linguagens, Codigos e suas Tecnologias</t>
        </is>
      </c>
      <c r="E1535" s="6" t="n">
        <v>5</v>
      </c>
      <c r="F1535" s="6" t="inlineStr">
        <is>
          <t>LC-H17</t>
        </is>
      </c>
      <c r="G1535" s="6" t="inlineStr">
        <is>
          <t>Reconhecer a presenca de valores sociais e humanos atualizaveis e permanentes no patrimonio literario nacional.</t>
        </is>
      </c>
      <c r="H1535" s="6" t="inlineStr">
        <is>
          <t>A narrativa de Graciliano Ramos, ao retratar as dificuldades de uma família de retirantes que busca sobreviver em um ambiente hostil, evidencia aspectos que transcendem o momento histórico específico da obra. Nesse sentido, o texto permite identificar um valor que se mostra simultaneamente permanente e atual na literatura brasileira, caracterizado por:</t>
        </is>
      </c>
      <c r="I1535" s="6" t="inlineStr">
        <is>
          <t>A exaltação do ufanismo nacional e da riqueza natural das terras nordestinas.</t>
        </is>
      </c>
      <c r="J1535" s="6" t="inlineStr">
        <is>
          <t>A crítica à indolência do trabalhador rural diante das oportunidades de trabalho urbano.</t>
        </is>
      </c>
      <c r="K1535" s="6" t="inlineStr">
        <is>
          <t>A luta pela sobrevivência e a preservação da dignidade humana frente à exclusão social.</t>
        </is>
      </c>
      <c r="L1535" s="6" t="inlineStr">
        <is>
          <t>A idealização do campo como um espaço de paz e harmonia familiar, distante dos conflitos da cidade.</t>
        </is>
      </c>
      <c r="M1535" s="6" t="inlineStr">
        <is>
          <t>A resignação religiosa como única saída aceitável para os problemas causados pela seca.</t>
        </is>
      </c>
      <c r="N1535" s="6" t="inlineStr">
        <is>
          <t>C</t>
        </is>
      </c>
      <c r="O1535" s="6" t="inlineStr">
        <is>
          <t>A habilidade LC-H17 exige o reconhecimento de valores sociais e humanos atualizáveis e permanentes no patrimônio literário. A obra 'Vidas Secas' é um clássico da literatura nacional que, ao narrar a saga de Fabiano e sua família, expõe a condição de marginalização e a luta incansável pela dignidade em meio à adversidade. Esses temas — a desigualdade social, a resistência do ser humano e a busca por condições mínimas de vida — são valores permanentes na experiência humana e continuam atuais (atualizáveis) na sociedade brasileira, refletindo problemas estruturais que persistem ao longo do tempo.</t>
        </is>
      </c>
      <c r="P1535" s="6" t="b">
        <v>1</v>
      </c>
      <c r="Q1535" s="6" t="n">
        <v>0.08450704225352113</v>
      </c>
      <c r="R1535" s="6" t="n">
        <v>2.4688995215311</v>
      </c>
      <c r="S1535" s="6" t="n">
        <v>1</v>
      </c>
      <c r="T1535" s="6" t="n">
        <v>15.81</v>
      </c>
      <c r="U1535" s="6" t="n">
        <v>5</v>
      </c>
      <c r="V1535" s="6" t="n">
        <v>5</v>
      </c>
      <c r="W1535" s="6" t="n">
        <v>5</v>
      </c>
      <c r="X1535" s="6" t="n">
        <v>5</v>
      </c>
      <c r="Y1535" s="6" t="n">
        <v>5</v>
      </c>
      <c r="Z1535" s="6" t="n">
        <v>5</v>
      </c>
      <c r="AA1535" s="6" t="inlineStr">
        <is>
          <t>O item apresenta excelente alinhamento com a habilidade LC-H17, pois a questão e seu gabarito focam na identificação de um valor humano e social (luta pela sobrevivência e dignidade) que é, ao mesmo tempo, permanente (tema recorrente na literatura e na condição humana) e atualizável (reflete problemas sociais contemporâneos). Os objetos de conhecimento estão perfeitamente adequados, pois a análise da relação entre a produção literária e o processo social, bem como a recepção do texto, são centrais para a resolução. Os distratores são plausíveis, pois cada uma das alternativas A, B, D e E representa um tema ou uma leitura possível sobre a obra ou sobre a literatura brasileira, exigindo do candidato o discernimento para identificar a que melhor se encaixa na definição de valor 'permanente e atual'. O nível de complexidade é adequado para o Ensino Médio, pois exige a compreensão de um conceito abstrato (valor universal) aplicado a uma obra literária específica. Por fim, o item segue rigorosamente o formato ENEM, com enunciado claro, contexto literário bem definido e alternativas que exigem interpretação e análise crítica, sem serem triviais ou dependentes de memorização.</t>
        </is>
      </c>
      <c r="AB1535" s="6" t="n">
        <v>5</v>
      </c>
      <c r="AC1535" s="6" t="n">
        <v>5</v>
      </c>
      <c r="AD1535" s="6" t="n">
        <v>5</v>
      </c>
      <c r="AE1535" s="6" t="n">
        <v>5</v>
      </c>
      <c r="AF1535" s="6" t="n">
        <v>5</v>
      </c>
      <c r="AG1535" s="6" t="n">
        <v>5</v>
      </c>
      <c r="AH1535" s="6" t="inlineStr">
        <is>
          <t>O item apresenta excelência pedagógica e técnica. O enunciado demanda explicitamente o reconhecimento de um valor humano permanente e atual (a dignidade na luta pela sobrevivência) em uma obra canônica (Graciliano Ramos), alinhando-se perfeitamente à habilidade LC-H17. Os objetos de conhecimento são mobilizados de forma integrada, relacionando a produção literária ao processo social de exclusão. Os distratores são plausíveis e elaborados com base em interpretações equivocadas comuns (como o ufanismo ou a idealização do campo) ou em visões preconceituosas (indolência), exigindo do aluno leitura crítica e conhecimento da estética realista. O vocabulário e a complexidade são adequados ao Ensino Médio, e a estrutura segue rigorosamente o padrão da prova do ENEM.</t>
        </is>
      </c>
    </row>
    <row r="1536">
      <c r="A1536" s="6" t="inlineStr">
        <is>
          <t>f2657df0-b5d0-4578-8192-d8193d631225</t>
        </is>
      </c>
      <c r="B1536" s="6" t="inlineStr">
        <is>
          <t>sem_grafo</t>
        </is>
      </c>
      <c r="C1536" s="6" t="inlineStr">
        <is>
          <t>LC</t>
        </is>
      </c>
      <c r="D1536" s="6" t="inlineStr">
        <is>
          <t>Linguagens, Codigos e suas Tecnologias</t>
        </is>
      </c>
      <c r="E1536" s="6" t="n">
        <v>5</v>
      </c>
      <c r="F1536" s="6" t="inlineStr">
        <is>
          <t>LC-H17</t>
        </is>
      </c>
      <c r="G1536" s="6" t="inlineStr">
        <is>
          <t>Reconhecer a presenca de valores sociais e humanos atualizaveis e permanentes no patrimonio literario nacional.</t>
        </is>
      </c>
      <c r="H1536" s="6" t="inlineStr">
        <is>
          <t>Em um projeto de leitura na escola, alunos foram desafiados a conectar clássicos da literatura brasileira com o mundo contemporâneo. Ao lerem trechos de 'Vidas Secas', de Graciliano Ramos, um grupo percebeu que, apesar de o romance retratar a realidade do sertão na década de 1930, os dilemas vividos pela família de Fabiano ainda são muito presentes na sociedade atual. Para justificar a permanência dessa obra no patrimônio literário nacional, os alunos identificaram um valor humano central na narrativa que ultrapassa as barreiras do tempo e do espaço geográfico.</t>
        </is>
      </c>
      <c r="I1536" s="6" t="inlineStr">
        <is>
          <t>A crítica específica às políticas de assistência social do governo da Era Vargas.</t>
        </is>
      </c>
      <c r="J1536" s="6" t="inlineStr">
        <is>
          <t>A descrição detalhada da fauna e da flora da caatinga como documento histórico.</t>
        </is>
      </c>
      <c r="K1536" s="6" t="inlineStr">
        <is>
          <t>A luta incansável pela dignidade e pela preservação dos laços familiares frente às adversidades.</t>
        </is>
      </c>
      <c r="L1536" s="6" t="inlineStr">
        <is>
          <t>A resignação passiva dos personagens diante da miséria como única saída possível.</t>
        </is>
      </c>
      <c r="M1536" s="6" t="inlineStr">
        <is>
          <t>A valorização do isolamento social como mecanismo de proteção contra a desigualdade.</t>
        </is>
      </c>
      <c r="N1536" s="6" t="inlineStr">
        <is>
          <t>C</t>
        </is>
      </c>
      <c r="O1536" s="6" t="inlineStr">
        <is>
          <t>A habilidade LC-H17 requer o reconhecimento de valores atualizáveis e permanentes na literatura. A alternativa C é a correta pois aponta a luta pela dignidade e a coesão familiar como valores universais e perenes, presentes na obra e que continuam relevantes para a compreensão da condição humana independente do contexto histórico. As outras alternativas restringem-se a aspectos pontuais (A, B), distorcem a postura dos personagens (D) ou não representam um valor humano central defendido pela obra (E).</t>
        </is>
      </c>
      <c r="P1536" s="6" t="b">
        <v>1</v>
      </c>
      <c r="Q1536" s="6" t="n">
        <v>0.0449438202247191</v>
      </c>
      <c r="R1536" s="6" t="n">
        <v>1.820512820512821</v>
      </c>
      <c r="S1536" s="6" t="n">
        <v>0.978021978021978</v>
      </c>
      <c r="T1536" s="6" t="n">
        <v>13.69489379084967</v>
      </c>
      <c r="U1536" s="6" t="n">
        <v>5</v>
      </c>
      <c r="V1536" s="6" t="n">
        <v>5</v>
      </c>
      <c r="W1536" s="6" t="n">
        <v>5</v>
      </c>
      <c r="X1536" s="6" t="n">
        <v>5</v>
      </c>
      <c r="Y1536" s="6" t="n">
        <v>5</v>
      </c>
      <c r="Z1536" s="6" t="n">
        <v>5</v>
      </c>
      <c r="AA1536" s="6" t="inlineStr">
        <is>
          <t>O item demonstra excelente alinhamento com a habilidade LC-H17, pois a questão e seu gabarito focam diretamente na identificação de um valor humano universal e perene (a luta pela dignidade e pela família) que transcende o contexto histórico da obra. Os objetos de conhecimento esperados estão perfeitamente contemplados, pois a análise da relação entre a produção literária e o processo social, bem como a recepção do texto pelos alunos, são centrais para a resolução. Os distratores são plausíveis e funcionais: as alternativas A e B restringem-se a aspectos contextuais e históricos específicos; a alternativa D apresenta uma distorção da postura dos personagens, que não é de resignação passiva; e a alternativa E introduz um valor (isolamento) que não é central nem defendido pela obra. O nível de complexidade é adequado para o Ensino Médio, exigindo a compreensão de um texto narrativo e a capacidade de abstração para identificar valores universais. O formato segue rigorosamente o padrão ENEM, com enunciado contextualizado, alternativas de múltipla escolha e uma justificativa clara para o gabarito.</t>
        </is>
      </c>
      <c r="AB1536" s="6" t="n">
        <v>5</v>
      </c>
      <c r="AC1536" s="6" t="n">
        <v>5</v>
      </c>
      <c r="AD1536" s="6" t="n">
        <v>5</v>
      </c>
      <c r="AE1536" s="6" t="n">
        <v>5</v>
      </c>
      <c r="AF1536" s="6" t="n">
        <v>5</v>
      </c>
      <c r="AG1536" s="6" t="n">
        <v>5</v>
      </c>
      <c r="AH1536" s="6" t="inlineStr">
        <is>
          <t>O item apresenta excelente alinhamento à habilidade LC-H17, pois solicita explicitamente a identificação de um valor humano que transcende o tempo e o espaço, justificando a permanência da obra no patrimônio literário. A alternativa correta (C) aponta com precisão a luta pela dignidade e os laços familiares como valores universais em 'Vidas Secas'. Os distratores são plausíveis e bem elaborados: A e B restringem a leitura a aspectos históricos ou descritivos pontuais; D apresenta uma interpretação reducionista comum sobre a resignação dos personagens; e E introduz um valor não defendido pela narrativa. O enunciado contextualiza a questão de forma adequada ao Ensino Médio, e o item segue rigorosamente o formato padrão do ENEM.</t>
        </is>
      </c>
    </row>
    <row r="1537">
      <c r="A1537" s="6" t="inlineStr">
        <is>
          <t>3f9d7c41-cabe-4de6-9272-58c47726ee9a</t>
        </is>
      </c>
      <c r="B1537" s="6" t="inlineStr">
        <is>
          <t>sem_grafo</t>
        </is>
      </c>
      <c r="C1537" s="6" t="inlineStr">
        <is>
          <t>LC</t>
        </is>
      </c>
      <c r="D1537" s="6" t="inlineStr">
        <is>
          <t>Linguagens, Codigos e suas Tecnologias</t>
        </is>
      </c>
      <c r="E1537" s="6" t="n">
        <v>5</v>
      </c>
      <c r="F1537" s="6" t="inlineStr">
        <is>
          <t>LC-H17</t>
        </is>
      </c>
      <c r="G1537" s="6" t="inlineStr">
        <is>
          <t>Reconhecer a presenca de valores sociais e humanos atualizaveis e permanentes no patrimonio literario nacional.</t>
        </is>
      </c>
      <c r="H1537" s="6" t="inlineStr">
        <is>
          <t>Em uma roda de conversa sobre a importância da literatura para a compreensão da sociedade, um grupo de alunos leu um trecho do romance "Vidas Secas", de Graciliano Ramos. No texto analisado, a personagem Sinhá Vitória, ao refletir sobre a vida difícil na caatinga, sonha com uma cama de lastro de couro, símbolo de conforto e estabilidade que ela nunca teve. O professor mediador da atividade questionou a turma sobre por que esse tipo de narrativa, ambientada no sertão dos anos 1930, continua sendo lida e estudada nos dias de hoje, sensibilizando leitores de diferentes contextos.</t>
        </is>
      </c>
      <c r="I1537" s="6" t="inlineStr">
        <is>
          <t>Porque retrata com exatidão geográfica as secas que ocorreram exclusivamente naquela década, servindo como um documento histórico meteorológico.</t>
        </is>
      </c>
      <c r="J1537" s="6" t="inlineStr">
        <is>
          <t>Pois apresenta uma linguagem regionalista ultrapassada, que permite estudar a evolução gramatical da língua portuguesa no Brasil.</t>
        </is>
      </c>
      <c r="K1537" s="6" t="inlineStr">
        <is>
          <t>Devido à universalização dos sentimentos humanos, como a aspiração por uma vida digna e a resiliência familiar diante das adversidades, valores que permanecem atuais.</t>
        </is>
      </c>
      <c r="L1537" s="6" t="inlineStr">
        <is>
          <t>Já que critica de forma direta e agressiva as políticas governamentais da Era Vargas, o que o torna um instrumento de luta partidária atual.</t>
        </is>
      </c>
      <c r="M1537" s="6" t="inlineStr">
        <is>
          <t>Tendo em vista que o autor utiliza uma estrutura narrativa complexa e rebuscada, que desafia o leitor a decifrar enigmas linguísticos.</t>
        </is>
      </c>
      <c r="N1537" s="6" t="inlineStr">
        <is>
          <t>C</t>
        </is>
      </c>
      <c r="O1537" s="6" t="inlineStr">
        <is>
          <t>A habilidade LC-H17 exige o reconhecimento de valores sociais e humanos atualizáveis e permanentes. A alternativa C é a correta porque identifica que a obra transcende seu contexto histórico (anos 1930, sertão) ao tocar em sentimentos universais, como a busca por dignidade e a força dos laços familiares. Esses são valores permanentes na experiência humana, que permitem que o patrimônio literário nacional dialogue com leitores de qualquer época, atualizando-se constantemente.</t>
        </is>
      </c>
      <c r="P1537" s="6" t="b">
        <v>1</v>
      </c>
      <c r="Q1537" s="6" t="n">
        <v>0.02564102564102564</v>
      </c>
      <c r="R1537" s="6" t="n">
        <v>1.223880597014925</v>
      </c>
      <c r="S1537" s="6" t="n">
        <v>0.975</v>
      </c>
      <c r="T1537" s="6" t="n">
        <v>17.76</v>
      </c>
      <c r="U1537" s="6" t="n">
        <v>5</v>
      </c>
      <c r="V1537" s="6" t="n">
        <v>5</v>
      </c>
      <c r="W1537" s="6" t="n">
        <v>5</v>
      </c>
      <c r="X1537" s="6" t="n">
        <v>5</v>
      </c>
      <c r="Y1537" s="6" t="n">
        <v>5</v>
      </c>
      <c r="Z1537" s="6" t="n">
        <v>5</v>
      </c>
      <c r="AA1537" s="6" t="inlineStr">
        <is>
          <t>O item apresenta excelente alinhamento com a habilidade LC-H17, pois a questão central e a alternativa correta focam diretamente na identificação de valores humanos universais e atemporais (dignidade, resiliência) que transcendem o contexto histórico da obra. Os objetos de conhecimento esperados estão perfeitamente contemplados, pois a análise da relação entre a narrativa e o processo social (a luta pela sobrevivência) e a recepção do texto por leitores contemporâneos são centrais para a resolução. Os distratores são plausíveis e funcionam como armadilhas bem construídas: A foca no aspecto histórico-documental, B na evolução linguística, D na crítica política e E na complexidade formal, todas abordagens válidas para a literatura, mas que desviam do foco da habilidade-alvo. O nível de complexidade e a exigência de interpretação são adequados para o Ensino Médio, exigindo do aluno uma síntese entre a obra e a realidade humana. A aderência ao formato ENEM é máxima, com um enunciado contextualizado, uma questão de interpretação de texto literário e alternativas que exigem análise crítica e não apenas memória.</t>
        </is>
      </c>
      <c r="AB1537" s="6" t="n">
        <v>4.8</v>
      </c>
      <c r="AC1537" s="6" t="n">
        <v>5</v>
      </c>
      <c r="AD1537" s="6" t="n">
        <v>5</v>
      </c>
      <c r="AE1537" s="6" t="n">
        <v>4</v>
      </c>
      <c r="AF1537" s="6" t="n">
        <v>5</v>
      </c>
      <c r="AG1537" s="6" t="n">
        <v>5</v>
      </c>
      <c r="AH1537" s="6" t="inlineStr">
        <is>
          <t>O item apresenta excelente alinhamento à habilidade LC-H17, pois solicita explicitamente o reconhecimento de valores que tornam a obra permanente e atual. A alternativa correta (C) aborda a universalização dos sentimentos humanos, foco central da habilidade. Os objetos de conhecimento são adequadamente mobilizados, relacionando produção literária e recepção. Os distratores são plausíveis, abordando interpretações reducionistas comuns (literatura como documento histórico, gramática ou panfleto político), embora alguns contenham termos que facilitam a eliminação (ex: 'exclusivamente', 'rebuscada'). O nível de dificuldade e o vocabulário são adequados ao Ensino Médio, e o formato segue rigorosamente o padrão do ENEM, com enunciado contextualizado e alternativas bem estruturadas.</t>
        </is>
      </c>
    </row>
    <row r="1538">
      <c r="A1538" s="6" t="inlineStr">
        <is>
          <t>d157c4a7-47ff-4dff-911d-b149d3ded376</t>
        </is>
      </c>
      <c r="B1538" s="6" t="inlineStr">
        <is>
          <t>sem_grafo</t>
        </is>
      </c>
      <c r="C1538" s="6" t="inlineStr">
        <is>
          <t>LC</t>
        </is>
      </c>
      <c r="D1538" s="6" t="inlineStr">
        <is>
          <t>Linguagens, Codigos e suas Tecnologias</t>
        </is>
      </c>
      <c r="E1538" s="6" t="n">
        <v>6</v>
      </c>
      <c r="F1538" s="6" t="inlineStr">
        <is>
          <t>LC-H18</t>
        </is>
      </c>
      <c r="G1538" s="6" t="inlineStr">
        <is>
          <t>Identificar os elementos que concorrem para a progressao tematica e para a organizacao e estruturacao de textos de diferentes generos e tipos.</t>
        </is>
      </c>
      <c r="H1538" s="6" t="inlineStr">
        <is>
          <t>Um blog de estudantes do ensino médio publicou um artigo defendendo a importância da leitura crítica na era digital. O trecho a seguir integra esse artigo:
"A leitura no mundo contemporâneo enfrenta desafios complexos. De um lado, o acesso imediato à informação democratiza o saber; de outro, a superficialidade dos conteúdos compromete a reflexão profunda. Para reverter esse cenário, é fundamental cultivar o hábito da leitura analítica. Dessa forma, o indivíduo deixa de ser apenas um consumidor passivo de dados para se tornar um agente transformador da realidade."
Considerando a organização e a progressão temática do texto, qual recurso linguístico é utilizado para articular as ideias e construir a argumentação?</t>
        </is>
      </c>
      <c r="I1538" s="6" t="inlineStr">
        <is>
          <t>A enumeração de causas e consequências, iniciada pela expressão 'De um lado'.</t>
        </is>
      </c>
      <c r="J1538" s="6" t="inlineStr">
        <is>
          <t>O uso de conectivos que estabelecem relações de oposição, finalidade e conclusão.</t>
        </is>
      </c>
      <c r="K1538" s="6" t="inlineStr">
        <is>
          <t>A repetição da palavra 'leitura' para garantir a coesão lexical em todo o parágrafo.</t>
        </is>
      </c>
      <c r="L1538" s="6" t="inlineStr">
        <is>
          <t>A inserção de vocábulos estrangeiros para modernizar a linguagem do texto.</t>
        </is>
      </c>
      <c r="M1538" s="6" t="inlineStr">
        <is>
          <t>A predominância de verbos no tempo futuro para indicar a impossibilidade de mudança.</t>
        </is>
      </c>
      <c r="N1538" s="6" t="inlineStr">
        <is>
          <t>B</t>
        </is>
      </c>
      <c r="O1538" s="6" t="inlineStr">
        <is>
          <t>A habilidade LC-H18 exige identificar os elementos responsáveis pela progressão temática e estruturação do texto. A alternativa B é a correta, pois identifica os conectivos ('de um lado... de outro', 'para', 'dessa forma') como os operadores que estruturam o texto, estabelecendo, respectivamente, uma relação de oposição (contraste entre acesso e superficialidade), de finalidade (intenção de reverter o cenário) e de conclusão (resultado da ação proposta), garantindo a coerência e o avanço argumentativo.</t>
        </is>
      </c>
      <c r="P1538" s="6" t="b">
        <v>1</v>
      </c>
      <c r="Q1538" s="6" t="n">
        <v>0.03191489361702127</v>
      </c>
      <c r="R1538" s="6" t="n">
        <v>2.2</v>
      </c>
      <c r="S1538" s="6" t="n">
        <v>0.9399999999999999</v>
      </c>
      <c r="T1538" s="6" t="n">
        <v>13.42213530655391</v>
      </c>
      <c r="U1538" s="6" t="n">
        <v>4.8</v>
      </c>
      <c r="V1538" s="6" t="n">
        <v>5</v>
      </c>
      <c r="W1538" s="6" t="n">
        <v>5</v>
      </c>
      <c r="X1538" s="6" t="n">
        <v>4</v>
      </c>
      <c r="Y1538" s="6" t="n">
        <v>5</v>
      </c>
      <c r="Z1538" s="6" t="n">
        <v>5</v>
      </c>
      <c r="AA1538" s="6" t="inlineStr">
        <is>
          <t>O item apresenta excelente alinhamento com a habilidade-alvo LC-H18, pois a questão foca diretamente na identificação dos recursos linguísticos (conectivos) que articulam as ideias e garantem a progressão temática e a estruturação argumentativa do texto. Os objetos de conhecimento esperados estão perfeitamente contemplados, pois a análise dos conectivos está diretamente ligada ao estudo dos aspectos linguísticos e à organização do texto. Os distratores são plausíveis e funcionam como bons armadilhas: a alternativa A confunde o recurso (enumeração) com a função dos conectivos; a alternativa C aponta para uma coesão lexical que, embora presente, não é o elemento estrutural principal; as alternativas D e E, por sua vez, focam em recursos linguísticos ausentes ou irrelevantes no trecho, testando a atenção do candidato ao texto. O item é adequado ao nível de escolaridade do Ensino Médio, pois o texto e a análise dos conectivos são complexos, mas acessíveis a estudantes dessa etapa. A aderência ao formato ENEM é máxima, pois segue a estrutura clássica de questão de Língua Portuguesa, com um texto de gênero contemporâneo (blog) e uma pergunta que exige a análise de aspectos linguísticos em função da construção de sentido.</t>
        </is>
      </c>
      <c r="AB1538" s="6" t="n">
        <v>4.6</v>
      </c>
      <c r="AC1538" s="6" t="n">
        <v>5</v>
      </c>
      <c r="AD1538" s="6" t="n">
        <v>5</v>
      </c>
      <c r="AE1538" s="6" t="n">
        <v>3</v>
      </c>
      <c r="AF1538" s="6" t="n">
        <v>5</v>
      </c>
      <c r="AG1538" s="6" t="n">
        <v>5</v>
      </c>
      <c r="AH1538" s="6" t="inlineStr">
        <is>
          <t>O item apresenta excelente alinhamento à habilidade LC-H18, exigindo do estudante a identificação dos mecanismos de coesão e progressão temática (conectivos) que estruturam a argumentação. Os objetos de conhecimento são abordados de forma pertinente, e o nível de complexidade é adequado ao Ensino Médio, seguindo o padrão de itens do ENEM. A pontuação dos distratores (d3) foi reduzida devido às alternativas D e E, que se referem a elementos (vocábulos estrangeiros e verbos no futuro) completamente ausentes no texto, configurando 'distratores nulos' ou de eliminação trivial, o que diminui a capacidade de discriminação do item.</t>
        </is>
      </c>
    </row>
    <row r="1539">
      <c r="A1539" s="6" t="inlineStr">
        <is>
          <t>8efa1068-6844-42f1-b2c3-d81ae4ed8a03</t>
        </is>
      </c>
      <c r="B1539" s="6" t="inlineStr">
        <is>
          <t>sem_grafo</t>
        </is>
      </c>
      <c r="C1539" s="6" t="inlineStr">
        <is>
          <t>LC</t>
        </is>
      </c>
      <c r="D1539" s="6" t="inlineStr">
        <is>
          <t>Linguagens, Codigos e suas Tecnologias</t>
        </is>
      </c>
      <c r="E1539" s="6" t="n">
        <v>6</v>
      </c>
      <c r="F1539" s="6" t="inlineStr">
        <is>
          <t>LC-H18</t>
        </is>
      </c>
      <c r="G1539" s="6" t="inlineStr">
        <is>
          <t>Identificar os elementos que concorrem para a progressao tematica e para a organizacao e estruturacao de textos de diferentes generos e tipos.</t>
        </is>
      </c>
      <c r="H1539" s="6" t="inlineStr">
        <is>
          <t>Um blogueiro educacional publicou um artigo defendendo a importância da leitura crítica na era da informação rápida. No trecho a seguir, ele estrutura seu argumento para convencer os leitores sobre a necessidade de uma postura mais reflexiva. Leia o texto:
"A leitura no mundo digital enfrenta paradoxos. De um lado, o acesso facilitado democratiza o conhecimento; de outro, a superficialidade das informações fragiliza a reflexão crítica. Para superar esse desafio, é necessário resgatar o hábito da leitura profunda. Apenas assim, a sociedade poderá transformar dados em sabedoria."
Qual expressão linguística estabelece a relação de conclusão para o argumento apresentado, assegurando a progressão temática em direção ao objetivo final do texto?</t>
        </is>
      </c>
      <c r="I1539" s="6" t="inlineStr">
        <is>
          <t>"De um lado", pois introduz a primeira parte de uma oposição de ideias.</t>
        </is>
      </c>
      <c r="J1539" s="6" t="inlineStr">
        <is>
          <t>"no mundo digital", pois situa o tema no contexto atual da tecnologia.</t>
        </is>
      </c>
      <c r="K1539" s="6" t="inlineStr">
        <is>
          <t>"Para superar esse desafio", pois apresenta a finalidade da ação proposta.</t>
        </is>
      </c>
      <c r="L1539" s="6" t="inlineStr">
        <is>
          <t>"Apenas assim", pois conecta a condição necessária ao resultado esperado.</t>
        </is>
      </c>
      <c r="M1539" s="6" t="inlineStr">
        <is>
          <t>"em sabedoria", pois complementa o sentido do verbo transformar.</t>
        </is>
      </c>
      <c r="N1539" s="6" t="inlineStr">
        <is>
          <t>D</t>
        </is>
      </c>
      <c r="O1539" s="6" t="inlineStr">
        <is>
          <t>A habilidade LC-H18 exige a identificação de elementos que garantem a progressão temática e a coesão textual. No texto, a expressão "Apenas assim" atua como um conectivo conclusivo e condicional, ligando a proposta anterior (resgatar a leitura profunda) à consequência final (transformar dados em sabedoria), fechando a estrutura argumentativa e dando sentido ao texto como um todo.</t>
        </is>
      </c>
      <c r="P1539" s="6" t="b">
        <v>1</v>
      </c>
      <c r="Q1539" s="6" t="n">
        <v>0.03488372093023256</v>
      </c>
      <c r="R1539" s="6" t="n">
        <v>1.703389830508474</v>
      </c>
      <c r="S1539" s="6" t="n">
        <v>0.8269230769230769</v>
      </c>
      <c r="T1539" s="6" t="n">
        <v>12.87189393939394</v>
      </c>
      <c r="U1539" s="6" t="n">
        <v>4.8</v>
      </c>
      <c r="V1539" s="6" t="n">
        <v>5</v>
      </c>
      <c r="W1539" s="6" t="n">
        <v>5</v>
      </c>
      <c r="X1539" s="6" t="n">
        <v>4</v>
      </c>
      <c r="Y1539" s="6" t="n">
        <v>5</v>
      </c>
      <c r="Z1539" s="6" t="n">
        <v>5</v>
      </c>
      <c r="AA1539" s="6" t="inlineStr">
        <is>
          <t>O item apresenta excelente alinhamento com a habilidade-alvo LC-H18, pois a questão exige a identificação de um elemento linguístico ('Apenas assim') que é crucial para a progressão temática e a estruturação do argumento do texto. A habilidade de compreender como conectivos organizam o raciocínio é central. Os objetos de conhecimento estão perfeitamente adequados, pois o item aborda diretamente os procedimentos de construção de textos (conectivos, estrutura argumentativa) e a organização sequencial do discurso. Os distratores são plausíveis, pois cada alternativa aponta para uma função linguística real presente no texto (oposição, contextualização, finalidade, complementação), exigindo que o aluno diferencie a função específica solicitada (conclusão/condição) das outras. O nível de complexidade é adequado para o Ensino Médio, exigindo análise de estrutura argumentativa e não apenas identificação de informações explícitas. O formato segue rigorosamente as especificações do ENEM, com enunciado claro, texto contextualizado, questão direcionada a um elemento linguístico e alternativas que testam compreensão de funções discursivas.</t>
        </is>
      </c>
      <c r="AB1539" s="6" t="n">
        <v>5</v>
      </c>
      <c r="AC1539" s="6" t="n">
        <v>5</v>
      </c>
      <c r="AD1539" s="6" t="n">
        <v>5</v>
      </c>
      <c r="AE1539" s="6" t="n">
        <v>5</v>
      </c>
      <c r="AF1539" s="6" t="n">
        <v>5</v>
      </c>
      <c r="AG1539" s="6" t="n">
        <v>5</v>
      </c>
      <c r="AH1539" s="6" t="inlineStr">
        <is>
          <t>O item apresenta excelente alinhamento à habilidade LC-H18, pois exige do aluno a identificação de um conectivo que garante a coesão e a progressão temática em direção à conclusão do argumento. Os objetos de conhecimento referentes à coesão e organização textual são plenamente adequados. Os distratores são bem elaborados e plausíveis, explorando outras funções linguísticas presentes no texto (oposição, finalidade, circunstância espacial e complemento verbal) que poderiam ser confundidas com a relação de conclusão solicitada. O nível de complexidade é compatível com o Ensino Médio, e a estrutura do enunciado e das alternativas segue rigorosamente o padrão adotado pelo ENEM.</t>
        </is>
      </c>
    </row>
    <row r="1540">
      <c r="A1540" s="6" t="inlineStr">
        <is>
          <t>c80a92dc-c303-4c39-a118-c5380b0f2784</t>
        </is>
      </c>
      <c r="B1540" s="6" t="inlineStr">
        <is>
          <t>sem_grafo</t>
        </is>
      </c>
      <c r="C1540" s="6" t="inlineStr">
        <is>
          <t>LC</t>
        </is>
      </c>
      <c r="D1540" s="6" t="inlineStr">
        <is>
          <t>Linguagens, Codigos e suas Tecnologias</t>
        </is>
      </c>
      <c r="E1540" s="6" t="n">
        <v>6</v>
      </c>
      <c r="F1540" s="6" t="inlineStr">
        <is>
          <t>LC-H18</t>
        </is>
      </c>
      <c r="G1540" s="6" t="inlineStr">
        <is>
          <t>Identificar os elementos que concorrem para a progressao tematica e para a organizacao e estruturacao de textos de diferentes generos e tipos.</t>
        </is>
      </c>
      <c r="H1540" s="6" t="inlineStr">
        <is>
          <t>Em um blog sobre cultura digital, um autor publicou o seguinte texto para debater o futuro da leitura: 'A leitura expande horizontes e estimula a imaginação. Em um mundo cada vez mais visual, o hábito de ler parece estar perdendo espaço. Entretanto, é justamente nesse cenário que a leitura se torna mais vital. Ela nos permite aprofundar o pensamento crítico, algo que as imagens rápidas raramente proporcionam. Assim, incentivar a leitura nas escolas é garantir cidadãos mais conscientes.' Ao analisar a estrutura do texto, o estudante percebe que a progressão temática depende de um conectivo que introduz uma nova perspectiva argumentativa, mudando o rumo da discussão. Qual termo cumpre essa função de organização textual?</t>
        </is>
      </c>
      <c r="I1540" s="6" t="inlineStr">
        <is>
          <t>cada vez mais visual</t>
        </is>
      </c>
      <c r="J1540" s="6" t="inlineStr">
        <is>
          <t>perdendo espaço</t>
        </is>
      </c>
      <c r="K1540" s="6" t="inlineStr">
        <is>
          <t>Entretanto</t>
        </is>
      </c>
      <c r="L1540" s="6" t="inlineStr">
        <is>
          <t>pensamento crítico</t>
        </is>
      </c>
      <c r="M1540" s="6" t="inlineStr">
        <is>
          <t>Assim</t>
        </is>
      </c>
      <c r="N1540" s="6" t="inlineStr">
        <is>
          <t>C</t>
        </is>
      </c>
      <c r="O1540" s="6" t="inlineStr">
        <is>
          <t>A habilidade LC-H18 exige a identificação de elementos responsáveis pela progressão temática e organização do texto. O termo 'Entretanto' (alternativa C) é um conectivo adversativo que estabelece uma relação de contraste, retomando a ideia anterior (a leitura perdendo espaço) para introduzir o argumento central de defesa (a vitalidade da leitura), garantindo a coesão e o encadeamento lógico das ideias.</t>
        </is>
      </c>
      <c r="P1540" s="6" t="b">
        <v>1</v>
      </c>
      <c r="Q1540" s="6" t="n">
        <v>0.04477611940298507</v>
      </c>
      <c r="R1540" s="6" t="n">
        <v>1.666666666666667</v>
      </c>
      <c r="S1540" s="6" t="n">
        <v>0.8375</v>
      </c>
      <c r="T1540" s="6" t="n">
        <v>13.19854838709677</v>
      </c>
      <c r="U1540" s="6" t="n">
        <v>4.8</v>
      </c>
      <c r="V1540" s="6" t="n">
        <v>5</v>
      </c>
      <c r="W1540" s="6" t="n">
        <v>5</v>
      </c>
      <c r="X1540" s="6" t="n">
        <v>4</v>
      </c>
      <c r="Y1540" s="6" t="n">
        <v>5</v>
      </c>
      <c r="Z1540" s="6" t="n">
        <v>5</v>
      </c>
      <c r="AA1540" s="6" t="inlineStr">
        <is>
          <t>O item apresenta excelente alinhamento com a habilidade-alvo LC-H18, pois demanda explicitamente a identificação de um elemento conectivo ('Entretanto') responsável pela progressão temática e organização argumentativa do texto. Os objetos de conhecimento esperados estão perfeitamente contemplados, pois a questão aborda diretamente os recursos expressivos da língua (conectivos) e sua função na construção e organização de um texto argumentativo. Os distratores são plausíveis, pois as alternativas A, B e D são elementos que compõem o conteúdo do texto, podendo confundir o estudante que não compreende a função específica do conectivo. Apenas a alternativa E ('Assim') é um conectivo que, embora relacionado à estruturação, introduz uma conclusão, não uma mudança de perspectiva, o que a torna um distrator de qualidade. O item é adequado ao nível de escolaridade do Ensino Médio, pois envolve o conhecimento de gramática textual e análise de argumentos, competências esperadas nessa etapa. A aderência ao formato ENEM é máxima, pois se trata de uma questão de interpretação de texto com foco em aspectos linguísticos e organizacionais, um dos pilares da prova de Linguagens e Códigos.</t>
        </is>
      </c>
      <c r="AB1540" s="6" t="n">
        <v>5</v>
      </c>
      <c r="AC1540" s="6" t="n">
        <v>5</v>
      </c>
      <c r="AD1540" s="6" t="n">
        <v>5</v>
      </c>
      <c r="AE1540" s="6" t="n">
        <v>5</v>
      </c>
      <c r="AF1540" s="6" t="n">
        <v>5</v>
      </c>
      <c r="AG1540" s="6" t="n">
        <v>5</v>
      </c>
      <c r="AH1540" s="6" t="inlineStr">
        <is>
          <t>O item apresenta alinhamento perfeito à habilidade LC-H18, pois exige do estudante a identificação de um elemento linguístico (conectivo) responsável pela progressão temática e pela mudança de direção argumentativa no texto. Os objetos de conhecimento são adequadamente trabalhados, focando na coesão textual e na organização lógica do discurso. Os distratores são plausíveis e bem construídos, especialmente a alternativa E ('Assim'), que testa a capacidade de distinguir entre uma relação de contraste e uma de conclusão. O nível de complexidade é adequado ao Ensino Médio e o item segue estritamente o formato e o estilo discursivo adotados pelo ENEM.</t>
        </is>
      </c>
    </row>
    <row r="1541">
      <c r="A1541" s="6" t="inlineStr">
        <is>
          <t>5aefd1c8-b8f6-4f2f-a887-efde6c66bcf0</t>
        </is>
      </c>
      <c r="B1541" s="6" t="inlineStr">
        <is>
          <t>sem_grafo</t>
        </is>
      </c>
      <c r="C1541" s="6" t="inlineStr">
        <is>
          <t>LC</t>
        </is>
      </c>
      <c r="D1541" s="6" t="inlineStr">
        <is>
          <t>Linguagens, Codigos e suas Tecnologias</t>
        </is>
      </c>
      <c r="E1541" s="6" t="n">
        <v>6</v>
      </c>
      <c r="F1541" s="6" t="inlineStr">
        <is>
          <t>LC-H18</t>
        </is>
      </c>
      <c r="G1541" s="6" t="inlineStr">
        <is>
          <t>Identificar os elementos que concorrem para a progressao tematica e para a organizacao e estruturacao de textos de diferentes generos e tipos.</t>
        </is>
      </c>
      <c r="H1541" s="6" t="inlineStr">
        <is>
          <t>Leia o texto a seguir:
“A urbanização acelerada trouxe benefícios econômicos, mas também gerou desafios ambientais significativos. O aumento das áreas impermeáveis, por exemplo, dificulta a infiltração da água no solo, resultando em enchentes. Para mitigar esses efeitos, arquitetos propõem o conceito de 'cidades esponjas', que utilizam pavimentos permeáveis e áreas verdes. Dessa forma, o planejamento urbano deixa de focar apenas na expansão e passa a priorizar a sustentabilidade e a resiliência climática.”
Ao analisar a organização textual e a progressão temática, o elemento que estabelece a relação de conclusão e síntese das ideias apresentadas anteriormente é:</t>
        </is>
      </c>
      <c r="I1541" s="6" t="inlineStr">
        <is>
          <t>“mas também”, que introduz uma informação adversativa ao tema inicial.</t>
        </is>
      </c>
      <c r="J1541" s="6" t="inlineStr">
        <is>
          <t>“por exemplo”, que inicia a explicação detalhada dos problemas citados.</t>
        </is>
      </c>
      <c r="K1541" s="6" t="inlineStr">
        <is>
          <t>“Para mitigar esses efeitos”, que indica a finalidade das propostas arquitetônicas.</t>
        </is>
      </c>
      <c r="L1541" s="6" t="inlineStr">
        <is>
          <t>“Dessa forma”, que articula a retomada dos argumentos para apresentar a conclusão.</t>
        </is>
      </c>
      <c r="M1541" s="6" t="inlineStr">
        <is>
          <t>“deixa de focar”, que expressa a mudança de comportamento do planejamento urbano.</t>
        </is>
      </c>
      <c r="N1541" s="6" t="inlineStr">
        <is>
          <t>D</t>
        </is>
      </c>
      <c r="O1541" s="6" t="inlineStr">
        <is>
          <t>A habilidade LC-H18 exige a identificação de elementos responsáveis pela progressão temática e organização do texto. No trecho, a expressão 'Dessa forma' atua como um conectivo conclusivo, sintetizando os argumentos anteriores (problema e solução proposta) e fechando a estrutura lógica do texto, direcionando o tema para o ponto central da discussão sobre sustentabilidade.</t>
        </is>
      </c>
      <c r="P1541" s="6" t="b">
        <v>1</v>
      </c>
      <c r="Q1541" s="6" t="n">
        <v>0.03658536585365853</v>
      </c>
      <c r="R1541" s="6" t="n">
        <v>1.622448979591837</v>
      </c>
      <c r="S1541" s="6" t="n">
        <v>0.8631578947368421</v>
      </c>
      <c r="T1541" s="6" t="n">
        <v>14.98482456140351</v>
      </c>
      <c r="U1541" s="6" t="n">
        <v>4.8</v>
      </c>
      <c r="V1541" s="6" t="n">
        <v>5</v>
      </c>
      <c r="W1541" s="6" t="n">
        <v>5</v>
      </c>
      <c r="X1541" s="6" t="n">
        <v>4</v>
      </c>
      <c r="Y1541" s="6" t="n">
        <v>5</v>
      </c>
      <c r="Z1541" s="6" t="n">
        <v>5</v>
      </c>
      <c r="AA1541" s="6" t="inlineStr">
        <is>
          <t>O item apresenta excelente alinhamento com a habilidade-alvo LC-H18, pois demanda explicitamente a identificação de um elemento de organização textual ('Dessa forma') que estabelece a relação de conclusão e síntese, um aspecto central da progressão temática. Os objetos de conhecimento esperados estão perfeitamente contemplados, pois a análise do conectivo envolve o estudo dos recursos expressivos da língua e dos procedimentos de construção textual. Os distratores são plausíveis e funcionais: as alternativas A, B e C correspondem a outros tipos de conectivos (adversativo, exemplificativo, finalidade), testando se o aluno consegue distingui-los do conclusivo. A alternativa E, embora relacionada à organização, foca no conteúdo da mudança e não na função sintética do elemento, o que a torna um distrator eficaz. O nível de complexidade e o gênero textual (informativo-argumentativo) são adequados para o Ensino Médio. O formato, com enunciado claro, alternativas bem elaboradas e gabarito com justificativa robusta, está em total aderência ao padrão ENEM.</t>
        </is>
      </c>
      <c r="AB1541" s="6" t="n">
        <v>5</v>
      </c>
      <c r="AC1541" s="6" t="n">
        <v>5</v>
      </c>
      <c r="AD1541" s="6" t="n">
        <v>5</v>
      </c>
      <c r="AE1541" s="6" t="n">
        <v>5</v>
      </c>
      <c r="AF1541" s="6" t="n">
        <v>5</v>
      </c>
      <c r="AG1541" s="6" t="n">
        <v>5</v>
      </c>
      <c r="AH1541" s="6" t="inlineStr">
        <is>
          <t>O item apresenta excelente alinhamento à habilidade LC-H18, pois solicita a identificação do conectivo responsável pela conclusão e síntese, elementos fundamentais para a progressão temática e organização textual. Os objetos de conhecimento (coesão, coerência e sequências argumentativas) são plenamente adequados. Os distratores são plausíveis e bem construídos, pois exploram outras relações semânticas presentes no texto (adversidade, exemplificação, finalidade), exigindo do aluno a distinção precisa entre elas. O nível de complexidade e o vocabulário são compatíveis com o Ensino Médio, e o item segue rigorosamente o formato padrão do ENEM.</t>
        </is>
      </c>
    </row>
    <row r="1542">
      <c r="A1542" s="6" t="inlineStr">
        <is>
          <t>ea8e14f8-3854-45a1-a8cc-0f121b603e19</t>
        </is>
      </c>
      <c r="B1542" s="6" t="inlineStr">
        <is>
          <t>sem_grafo</t>
        </is>
      </c>
      <c r="C1542" s="6" t="inlineStr">
        <is>
          <t>LC</t>
        </is>
      </c>
      <c r="D1542" s="6" t="inlineStr">
        <is>
          <t>Linguagens, Codigos e suas Tecnologias</t>
        </is>
      </c>
      <c r="E1542" s="6" t="n">
        <v>6</v>
      </c>
      <c r="F1542" s="6" t="inlineStr">
        <is>
          <t>LC-H18</t>
        </is>
      </c>
      <c r="G1542" s="6" t="inlineStr">
        <is>
          <t>Identificar os elementos que concorrem para a progressao tematica e para a organizacao e estruturacao de textos de diferentes generos e tipos.</t>
        </is>
      </c>
      <c r="H1542" s="6" t="inlineStr">
        <is>
          <t>Em uma campanha de conscientização sobre o consumo consciente, uma organização não governamental divulgou o seguinte texto em suas redes sociais:
"O descarte incorreto de eletrônicos contamina o solo e os lençóis freáticos. Muitos aparelhos jogados no lixo comum possuem metais pesados, como chumbo e mercúrio. Diante desse cenário, a reciclagem tecnológica surge como a única saída viável para minimizar os danos ambientais."
Ao analisar a estrutura do texto, um estudante identificou que a progressão temática se dá por meio da apresentação de um problema seguido de uma solução. Qual elemento linguístico é responsável por marcar explicitamente essa transição e introduzir a conclusão proposta?</t>
        </is>
      </c>
      <c r="I1542" s="6" t="inlineStr">
        <is>
          <t>O descarte incorreto</t>
        </is>
      </c>
      <c r="J1542" s="6" t="inlineStr">
        <is>
          <t>metais pesados</t>
        </is>
      </c>
      <c r="K1542" s="6" t="inlineStr">
        <is>
          <t>Diante desse cenário</t>
        </is>
      </c>
      <c r="L1542" s="6" t="inlineStr">
        <is>
          <t>a reciclagem tecnológica</t>
        </is>
      </c>
      <c r="M1542" s="6" t="inlineStr">
        <is>
          <t>minimizar os danos</t>
        </is>
      </c>
      <c r="N1542" s="6" t="inlineStr">
        <is>
          <t>C</t>
        </is>
      </c>
      <c r="O1542" s="6" t="inlineStr">
        <is>
          <t>A habilidade LC-H18 é avaliada ao solicitar a identificação do elemento que contribui para a organização e progressão temática do texto. A expressão 'Diante desse cenário' (C) atua como um conectivo que retoma os fatos apresentados anteriormente (o problema da contaminação) e introduz a consequente proposta de solução, estruturando a argumentação do texto.</t>
        </is>
      </c>
      <c r="P1542" s="6" t="b">
        <v>1</v>
      </c>
      <c r="Q1542" s="6" t="n">
        <v>0.03174603174603174</v>
      </c>
      <c r="R1542" s="6" t="n">
        <v>0.948905109489051</v>
      </c>
      <c r="S1542" s="6" t="n">
        <v>0.84</v>
      </c>
      <c r="T1542" s="6" t="n">
        <v>15.68</v>
      </c>
      <c r="U1542" s="6" t="n">
        <v>4.8</v>
      </c>
      <c r="V1542" s="6" t="n">
        <v>5</v>
      </c>
      <c r="W1542" s="6" t="n">
        <v>5</v>
      </c>
      <c r="X1542" s="6" t="n">
        <v>4</v>
      </c>
      <c r="Y1542" s="6" t="n">
        <v>5</v>
      </c>
      <c r="Z1542" s="6" t="n">
        <v>5</v>
      </c>
      <c r="AA1542" s="6" t="inlineStr">
        <is>
          <t>O item apresenta excelente alinhamento com a habilidade-alvo LC-H18, pois demanda do estudante a identificação de um elemento linguístico específico ('Diante desse cenário') que é crucial para a progressão temática (problema-solução) e a estruturação do argumento. Os objetos de conhecimento esperados estão perfeitamente contemplados, pois o item aborda diretamente os procedimentos de construção de textos (conectivos e organização da argumentação) e os gêneros textuais (texto de campanha de conscientização). Os distratores são plausíveis, pois as alternativas A, B e D são elementos relevantes do texto que podem confundir o estudante que não compreende a função de marcadores de transição. Apenas a alternativa E ('minimizar os danos') é menos plausível por ser um verbo e não um elemento de estruturação. O item é adequado ao nível de escolaridade do Ensino Médio, pois envolve análise de estrutura textual e uso de conectivos, competências esperadas nessa etapa. A aderência ao formato ENEM é máxima, pois se trata de um item de Língua Portuguesa com enunciado contextualizado, baseado em um gênero textual de circulação social, e com uma questão que exige a compreensão da organização interna do texto.</t>
        </is>
      </c>
      <c r="AB1542" s="6" t="n">
        <v>4.8</v>
      </c>
      <c r="AC1542" s="6" t="n">
        <v>5</v>
      </c>
      <c r="AD1542" s="6" t="n">
        <v>5</v>
      </c>
      <c r="AE1542" s="6" t="n">
        <v>4</v>
      </c>
      <c r="AF1542" s="6" t="n">
        <v>5</v>
      </c>
      <c r="AG1542" s="6" t="n">
        <v>5</v>
      </c>
      <c r="AH1542" s="6" t="inlineStr">
        <is>
          <t>O item avalia com precisão a habilidade LC-H18, pois exige do aluno a identificação de um conectivo que estabelece a coesão textual e promove a progressão temática (de problema para solução). Os objetos de conhecimento são adequadamente trabalhados através da análise de recursos linguísticos e procedimentos de construção do texto. O nível de complexidade é compatível com o Ensino Médio, e o item segue o formato padrão do ENEM, apresentando um contexto de uso social (campanha de conscientização) e distratores plausíveis que testam a distinção entre o conteúdo informacional e a função estrutural dos elementos linguísticos.</t>
        </is>
      </c>
    </row>
    <row r="1543">
      <c r="A1543" s="6" t="inlineStr">
        <is>
          <t>f91deb83-c527-41da-a67e-f617323b6ba9</t>
        </is>
      </c>
      <c r="B1543" s="6" t="inlineStr">
        <is>
          <t>sem_grafo</t>
        </is>
      </c>
      <c r="C1543" s="6" t="inlineStr">
        <is>
          <t>LC</t>
        </is>
      </c>
      <c r="D1543" s="6" t="inlineStr">
        <is>
          <t>Linguagens, Codigos e suas Tecnologias</t>
        </is>
      </c>
      <c r="E1543" s="6" t="n">
        <v>6</v>
      </c>
      <c r="F1543" s="6" t="inlineStr">
        <is>
          <t>LC-H19</t>
        </is>
      </c>
      <c r="G1543" s="6" t="inlineStr">
        <is>
          <t>Analisar a funcao da linguagem predominante nos textos em situacoes especificas de interlocucao.</t>
        </is>
      </c>
      <c r="H1543" s="6" t="inlineStr">
        <is>
          <t>Em uma campanha de conscientização sobre o uso da água no ambiente escolar, o grêmio estudantil fixou cartazes nos corredores com o seguinte texto: "Pense no futuro! Feche a torneira enquanto escova os dentes. Cada gota economizada faz a diferença para o planeta. Aja agora!" Considerando a situação de interlocução e o objetivo comunicativo desse texto, a função da linguagem predominante é:</t>
        </is>
      </c>
      <c r="I1543" s="6" t="inlineStr">
        <is>
          <t>Referencial, pois o texto transmite informações objetivas e dados factuais sobre o consumo de água.</t>
        </is>
      </c>
      <c r="J1543" s="6" t="inlineStr">
        <is>
          <t>Emotiva, pois o autor expressa seus sentimentos pessoais e subjetivos sobre a escassez de recursos hídricos.</t>
        </is>
      </c>
      <c r="K1543" s="6" t="inlineStr">
        <is>
          <t>Conativa, pois o texto busca influenciar o comportamento do leitor, incentivando-o a realizar uma ação específica.</t>
        </is>
      </c>
      <c r="L1543" s="6" t="inlineStr">
        <is>
          <t>Fática, pois o texto visa apenas testar o canal de comunicação para verificar se os alunos leem os cartazes.</t>
        </is>
      </c>
      <c r="M1543" s="6" t="inlineStr">
        <is>
          <t>Metalinguística, pois o texto reflete sobre o próprio código linguístico utilizado para construir a mensagem.</t>
        </is>
      </c>
      <c r="N1543" s="6" t="inlineStr">
        <is>
          <t>C</t>
        </is>
      </c>
      <c r="O1543" s="6" t="inlineStr">
        <is>
          <t>A habilidade LC-H19 exige a identificação da função da linguagem predominante com base na intenção comunicativa e no contexto de interlocução. No texto apresentado, o uso do imperativo ("Feche", "Aja") e o apelo direto ao interlocutor ("Pense no futuro") demonstram que o foco da mensagem é o destinatário, com o objetivo de convencê-lo e levá-lo a praticar um ato (economizar água). Essa característica define a função conativa (ou apelativa) da linguagem.</t>
        </is>
      </c>
      <c r="P1543" s="6" t="b">
        <v>1</v>
      </c>
      <c r="Q1543" s="6" t="n">
        <v>0.025</v>
      </c>
      <c r="R1543" s="6" t="n">
        <v>1.27027027027027</v>
      </c>
      <c r="S1543" s="6" t="n">
        <v>0.8791208791208791</v>
      </c>
      <c r="T1543" s="6" t="n">
        <v>14.40362762237762</v>
      </c>
      <c r="U1543" s="6" t="n">
        <v>5</v>
      </c>
      <c r="V1543" s="6" t="n">
        <v>5</v>
      </c>
      <c r="W1543" s="6" t="n">
        <v>5</v>
      </c>
      <c r="X1543" s="6" t="n">
        <v>5</v>
      </c>
      <c r="Y1543" s="6" t="n">
        <v>5</v>
      </c>
      <c r="Z1543" s="6" t="n">
        <v>5</v>
      </c>
      <c r="AA1543" s="6" t="inlineStr">
        <is>
          <t>O item apresenta excelente alinhamento com a habilidade LC-H19, pois exige a análise da função da linguagem (conativa) com base estrita na situação de interlocução (campanha de conscientização) e no objetivo comunicativo (influenciar o comportamento). Os objetos de conhecimento estão perfeitamente contemplados, pois a análise se apoia na compreensão do gênero textual (cartaz de campanha) e dos recursos expressivos (imperativos, apelo direto). Os distratores são plausíveis e bem elaborados: a alternativa A (referencial) confunde o tema com a função; a B (emotiva) atribui uma subjetividade inexistente ao autor; a D (fática) desvia para uma função de metacomunicação irrelevante; e a E (metalinguística) propõe uma reflexão sobre a linguagem que não ocorre no texto. O nível de complexidade é adequado ao Ensino Médio, exigindo a aplicação de conceitos teóricos de forma contextualizada. O formato segue rigorosamente as especificações do ENEM, com enunciado claro, contexto bem definido e alternativas que exigem a compreensão profunda da habilidade.</t>
        </is>
      </c>
      <c r="AB1543" s="6" t="n">
        <v>4.8</v>
      </c>
      <c r="AC1543" s="6" t="n">
        <v>5</v>
      </c>
      <c r="AD1543" s="6" t="n">
        <v>5</v>
      </c>
      <c r="AE1543" s="6" t="n">
        <v>4</v>
      </c>
      <c r="AF1543" s="6" t="n">
        <v>5</v>
      </c>
      <c r="AG1543" s="6" t="n">
        <v>5</v>
      </c>
      <c r="AH1543" s="6" t="inlineStr">
        <is>
          <t>O item apresenta excelente alinhamento à habilidade LC-H19, pois exige a identificação da função de linguagem predominante (conativa) com base na análise da intenção comunicativa e dos recursos linguísticos (imperativo, apelo direto) em um gênero textual específico (cartaz de campanha). Os objetos de conhecimento são plenamente adequados, abordando o estudo do texto e seus recursos expressivos. Os distratores A e B são plausíveis e de alta qualidade, pois remetem a funções também presentes no texto (referencial e emotiva), testando a capacidade do aluno de distinguir a função predominante das secundárias; já os distratores D e E são mais facilmente elimináveis, o que é comum para garantir a discriminação. O nível de dificuldade é apropriado para o Ensino Médio e o item segue rigorosamente o formato e a estrutura discursiva esperados no ENEM.</t>
        </is>
      </c>
    </row>
    <row r="1544">
      <c r="A1544" s="6" t="inlineStr">
        <is>
          <t>316cb9f5-8fd6-4399-ae68-d5a84a43abf6</t>
        </is>
      </c>
      <c r="B1544" s="6" t="inlineStr">
        <is>
          <t>sem_grafo</t>
        </is>
      </c>
      <c r="C1544" s="6" t="inlineStr">
        <is>
          <t>LC</t>
        </is>
      </c>
      <c r="D1544" s="6" t="inlineStr">
        <is>
          <t>Linguagens, Codigos e suas Tecnologias</t>
        </is>
      </c>
      <c r="E1544" s="6" t="n">
        <v>6</v>
      </c>
      <c r="F1544" s="6" t="inlineStr">
        <is>
          <t>LC-H19</t>
        </is>
      </c>
      <c r="G1544" s="6" t="inlineStr">
        <is>
          <t>Analisar a funcao da linguagem predominante nos textos em situacoes especificas de interlocucao.</t>
        </is>
      </c>
      <c r="H1544" s="6" t="inlineStr">
        <is>
          <t>Durante uma campanha de vacinação na escola, o diretor fez o seguinte anúncio pelo sistema de som: 'Atenção, estudantes! A vacinação contra a gripe começará hoje no auditório. Não esqueçam de levar o cartão SUS e a autorização dos pais. Sua saúde é a nossa prioridade!' Considerando a situação comunicativa e o objetivo do diretor, a função da linguagem predominante nesse texto é:</t>
        </is>
      </c>
      <c r="I1544" s="6" t="inlineStr">
        <is>
          <t>Referencial, pois o discurso centra-se na transmissão de informações objetivas sobre o local e os documentos necessários.</t>
        </is>
      </c>
      <c r="J1544" s="6" t="inlineStr">
        <is>
          <t>Emotiva, pois o diretor expressa seus sentimentos pessoais e subjetivos sobre a importância da vacina.</t>
        </is>
      </c>
      <c r="K1544" s="6" t="inlineStr">
        <is>
          <t>Conativa, pois o enunciado busca influenciar o comportamento dos alunos, convocando-os a realizar uma ação específica.</t>
        </is>
      </c>
      <c r="L1544" s="6" t="inlineStr">
        <is>
          <t>Fática, pois o objetivo principal é testar o funcionamento do sistema de som e estabelecer contato com os estudantes.</t>
        </is>
      </c>
      <c r="M1544" s="6" t="inlineStr">
        <is>
          <t>Metalinguística, pois o texto foca na análise e explicação das palavras utilizadas no termo 'vacinação'.</t>
        </is>
      </c>
      <c r="N1544" s="6" t="inlineStr">
        <is>
          <t>C</t>
        </is>
      </c>
      <c r="O1544" s="6" t="inlineStr">
        <is>
          <t>A questão avalia a habilidade LC-H19 ao solicitar a identificação da função de linguagem predominante em um contexto específico de interlocução (anúncio escolar). O texto utiliza o vocativo 'Atenção, estudantes!' e verbos no imperativo ('Não esqueçam') para direcionar-se ao receptor com o intuito de persuadi-lo e orientar sua conduta (comparecer à vacinação), o que caracteriza a função conativa (ou apelativa).</t>
        </is>
      </c>
      <c r="P1544" s="6" t="b">
        <v>1</v>
      </c>
      <c r="Q1544" s="6" t="n">
        <v>0.02631578947368421</v>
      </c>
      <c r="R1544" s="6" t="n">
        <v>1.571428571428572</v>
      </c>
      <c r="S1544" s="6" t="n">
        <v>0.8539325842696629</v>
      </c>
      <c r="T1544" s="6" t="n">
        <v>12.9912643678161</v>
      </c>
      <c r="U1544" s="6" t="n">
        <v>4.8</v>
      </c>
      <c r="V1544" s="6" t="n">
        <v>5</v>
      </c>
      <c r="W1544" s="6" t="n">
        <v>5</v>
      </c>
      <c r="X1544" s="6" t="n">
        <v>4</v>
      </c>
      <c r="Y1544" s="6" t="n">
        <v>5</v>
      </c>
      <c r="Z1544" s="6" t="n">
        <v>5</v>
      </c>
      <c r="AA1544" s="6" t="inlineStr">
        <is>
          <t>O item apresenta excelente alinhamento com a habilidade LC-H19, pois a análise da função da linguagem está intrinsecamente ligada à situação comunicativa específica (anúncio de vacinação na escola) e ao objetivo do emissor (diretor). Os objetos de conhecimento esperados são perfeitamente contemplados, pois a questão demanda a identificação de procedimentos de construção do texto (vocativo, imperativo) para determinar a função conativa. Os distratores são plausíveis: a alternativa A (referencial) é forte, pois o texto contém informações objetivas; a B (emotiva) pode induzir erro pela menção à 'prioridade'; a D (fática) é um erro comum que pode ser cometido; e a E (metalinguística) é claramente incorreta, servindo como distrator de baixa complexidade. O nível de escolaridade do Ensino Médio é adequado, pois o conhecimento sobre funções da linguagem é um conteúdo esperado nessa etapa. A aderência ao formato ENEM é máxima, com enunciado claro, contexto cotidiano e alternativas que exigem análise crítica e não memorização.</t>
        </is>
      </c>
      <c r="AB1544" s="6" t="n">
        <v>5</v>
      </c>
      <c r="AC1544" s="6" t="n">
        <v>5</v>
      </c>
      <c r="AD1544" s="6" t="n">
        <v>5</v>
      </c>
      <c r="AE1544" s="6" t="n">
        <v>5</v>
      </c>
      <c r="AF1544" s="6" t="n">
        <v>5</v>
      </c>
      <c r="AG1544" s="6" t="n">
        <v>5</v>
      </c>
      <c r="AH1544" s="6" t="inlineStr">
        <is>
          <t>O item apresenta alinhamento perfeito à habilidade LC-H19, pois exige a identificação da função de linguagem predominante (conativa) a partir da análise da situação comunicativa (anúncio escolar) e dos recursos linguísticos (imperativo, vocativo). Os objetos de conhecimento (funções da linguagem, gênero textual, recursos expressivos) são adequadamente mobilizados. Os distratores são plausíveis, pois exploram outras funções presentes secundariamente no texto (referencial, fática, emotiva), testando a capacidade do aluno de distinguir a função predominante. O nível de complexidade e o vocabulário são adequados ao Ensino Médio, e o formato segue rigorosamente os padrões do ENEM.</t>
        </is>
      </c>
    </row>
    <row r="1545">
      <c r="A1545" s="6" t="inlineStr">
        <is>
          <t>f51ebba4-a1eb-4d30-8196-19862a14364a</t>
        </is>
      </c>
      <c r="B1545" s="6" t="inlineStr">
        <is>
          <t>sem_grafo</t>
        </is>
      </c>
      <c r="C1545" s="6" t="inlineStr">
        <is>
          <t>LC</t>
        </is>
      </c>
      <c r="D1545" s="6" t="inlineStr">
        <is>
          <t>Linguagens, Codigos e suas Tecnologias</t>
        </is>
      </c>
      <c r="E1545" s="6" t="n">
        <v>6</v>
      </c>
      <c r="F1545" s="6" t="inlineStr">
        <is>
          <t>LC-H19</t>
        </is>
      </c>
      <c r="G1545" s="6" t="inlineStr">
        <is>
          <t>Analisar a funcao da linguagem predominante nos textos em situacoes especificas de interlocucao.</t>
        </is>
      </c>
      <c r="H1545" s="6" t="inlineStr">
        <is>
          <t>Durante uma assembleia escolar, o presidente do grêmio estudantil discursa para os alunos com o objetivo de mobilizá-los a participar de um protesto por melhores condições na merenda. Ele utiliza frases como 'Vamos todos para o pátio!' e 'Não aceitem menos do que merecem!'. Considerando a situação de interlocução e o objetivo do discurso, a função da linguagem predominante no texto do presidente é:</t>
        </is>
      </c>
      <c r="I1545" s="6" t="inlineStr">
        <is>
          <t>Referencial, pois o discurso centra-se na transmissão de informações objetivas sobre o horário e o local do protesto.</t>
        </is>
      </c>
      <c r="J1545" s="6" t="inlineStr">
        <is>
          <t>Emotiva, pois o foco do discurso é expressar os sentimentos e as opiniões pessoais do presidente sobre a comida.</t>
        </is>
      </c>
      <c r="K1545" s="6" t="inlineStr">
        <is>
          <t>Apelativa, pois o discurso busca influenciar a atitude do receptor, convocando-o a realizar uma ação específica.</t>
        </is>
      </c>
      <c r="L1545" s="6" t="inlineStr">
        <is>
          <t>Metalinguística, pois o discurso tem como intuito explicar o significado das palavras utilizadas no panfleto da manifestação.</t>
        </is>
      </c>
      <c r="M1545" s="6" t="inlineStr">
        <is>
          <t>Fática, pois o objetivo principal é apenas testar se o microfone está funcionando e se a audiência está ouvindo.</t>
        </is>
      </c>
      <c r="N1545" s="6" t="inlineStr">
        <is>
          <t>C</t>
        </is>
      </c>
      <c r="O1545" s="6" t="inlineStr">
        <is>
          <t>A questão avalia a habilidade LC-H19 ao solicitar a identificação da função de linguagem predominante em um contexto específico. O uso do imperativo ('Vamos', 'Não aceitem') e o foco na convocação dos alunos para uma ação demonstram que a intenção do falante é influenciar o comportamento do interlocutor, o que caracteriza a função conativa ou apelativa da linguagem.</t>
        </is>
      </c>
      <c r="P1545" s="6" t="b">
        <v>1</v>
      </c>
      <c r="Q1545" s="6" t="n">
        <v>0.0131578947368421</v>
      </c>
      <c r="R1545" s="6" t="n">
        <v>0.9999999999999999</v>
      </c>
      <c r="S1545" s="6" t="n">
        <v>0.8444444444444444</v>
      </c>
      <c r="T1545" s="6" t="n">
        <v>14.85175653594771</v>
      </c>
      <c r="U1545" s="6" t="n">
        <v>4.8</v>
      </c>
      <c r="V1545" s="6" t="n">
        <v>5</v>
      </c>
      <c r="W1545" s="6" t="n">
        <v>5</v>
      </c>
      <c r="X1545" s="6" t="n">
        <v>4</v>
      </c>
      <c r="Y1545" s="6" t="n">
        <v>5</v>
      </c>
      <c r="Z1545" s="6" t="n">
        <v>5</v>
      </c>
      <c r="AA1545" s="6" t="inlineStr">
        <is>
          <t>O item apresenta excelente alinhamento com a habilidade-alvo LC-H19, pois a análise da função da linguagem está intrinsecamente ligada à situação de interlocução (assembleia) e ao objetivo do texto (mobilizar para um protesto). Os objetos de conhecimento esperados são perfeitamente contemplados, pois a questão exige a identificação de um procedimento de construção de texto (o uso de imperativos) para atingir um objetivo comunicativo específico, caracterizando a função apelativa. Os distratores são plausíveis, pois exploram funções de linguagem que poderiam estar presentes em outros contextos (referencial para informações, emotiva para opiniões, fática para testar a comunicação), mas que não se aplicam ao objetivo central do texto. A metalinguística é a menos plausível, mas serve como um bom distrator que testa se o aluno compreende a diferença entre falar sobre a linguagem e usá-la com um fim prático. O item é adequado ao nível de ensino médio, pois o conhecimento sobre as funções da linguagem é um conteúdo esperado nessa etapa. A aderência ao formato ENEM é máxima, pois apresenta um enunciado contextualizado, uma pergunta clara sobre análise linguística em situação de comunicação real e alternativas que exigem a compreensão do texto e de seus objetivos.</t>
        </is>
      </c>
      <c r="AB1545" s="6" t="n">
        <v>5</v>
      </c>
      <c r="AC1545" s="6" t="n">
        <v>5</v>
      </c>
      <c r="AD1545" s="6" t="n">
        <v>5</v>
      </c>
      <c r="AE1545" s="6" t="n">
        <v>5</v>
      </c>
      <c r="AF1545" s="6" t="n">
        <v>5</v>
      </c>
      <c r="AG1545" s="6" t="n">
        <v>5</v>
      </c>
      <c r="AH1545" s="6" t="inlineStr">
        <is>
          <t>O item apresenta excelente alinhamento à habilidade LC-H19, pois solicita a identificação da função de linguagem predominante (apelativa/conativa) a partir da análise de uma situação de interlocução específica (discurso de mobilização) e de marcas linguísticas (uso do imperativo). Os objetos de conhecimento (funções de linguagem, recursos expressivos) são adequadamente explorados. Os distratores são plausíveis, pois remetem a outras funções da linguagem (referencial, emotiva, metalinguística, fática), exigindo do estudante a distinção precisa da função central. O nível de dificuldade é adequado ao Ensino Médio, abordando conteúdo curricular básico, e o formato segue rigorosamente os padrões do ENEM, com enunciado contextualizado e alternativas bem estruturadas.</t>
        </is>
      </c>
    </row>
    <row r="1546">
      <c r="A1546" s="6" t="inlineStr">
        <is>
          <t>cebc7dd5-294b-4f6a-aa1a-60c6634a57a2</t>
        </is>
      </c>
      <c r="B1546" s="6" t="inlineStr">
        <is>
          <t>sem_grafo</t>
        </is>
      </c>
      <c r="C1546" s="6" t="inlineStr">
        <is>
          <t>LC</t>
        </is>
      </c>
      <c r="D1546" s="6" t="inlineStr">
        <is>
          <t>Linguagens, Codigos e suas Tecnologias</t>
        </is>
      </c>
      <c r="E1546" s="6" t="n">
        <v>6</v>
      </c>
      <c r="F1546" s="6" t="inlineStr">
        <is>
          <t>LC-H19</t>
        </is>
      </c>
      <c r="G1546" s="6" t="inlineStr">
        <is>
          <t>Analisar a funcao da linguagem predominante nos textos em situacoes especificas de interlocucao.</t>
        </is>
      </c>
      <c r="H1546" s="6" t="inlineStr">
        <is>
          <t>Durante uma aula de revisão para o ENEM, um aluno levanta a mão e pergunta: 'Professor, por que dizemos 'me deu um branco' quando esquecemos algo? Isso tem relação com a cor branca ou é apenas uma expressão fixa?' Com base na situação de interlocução apresentada, a função da linguagem predominante nessa fala é:</t>
        </is>
      </c>
      <c r="I1546" s="6" t="inlineStr">
        <is>
          <t>Referencial, pois o aluno busca informações objetivas sobre o mundo exterior.</t>
        </is>
      </c>
      <c r="J1546" s="6" t="inlineStr">
        <is>
          <t>Metalinguística, pois o foco recai sobre a análise e o sentido do próprio código linguístico.</t>
        </is>
      </c>
      <c r="K1546" s="6" t="inlineStr">
        <is>
          <t>Emotiva, pois o aluno expressa subjetivamente sua frustração em esquecer assuntos.</t>
        </is>
      </c>
      <c r="L1546" s="6" t="inlineStr">
        <is>
          <t>Conativa, pois o aluno tenta convencer o professor a explicar a matéria de outra forma.</t>
        </is>
      </c>
      <c r="M1546" s="6" t="inlineStr">
        <is>
          <t>Fática, pois o objetivo principal da pergunta é apenas manter o canal de comunicação aberto.</t>
        </is>
      </c>
      <c r="N1546" s="6" t="inlineStr">
        <is>
          <t>B</t>
        </is>
      </c>
      <c r="O1546" s="6" t="inlineStr">
        <is>
          <t>A questão avalia a habilidade LC-H19 ao solicitar a identificação da função de linguagem predominante. O enunciado apresenta uma situação em que o interlocutor questiona a origem e o significado de uma expressão idiomática ('me deu um branco'), voltando a discussão para a própria língua e seu funcionamento. Essa reflexão sobre o código caracteriza a função metalinguística.</t>
        </is>
      </c>
      <c r="P1546" s="6" t="b">
        <v>1</v>
      </c>
      <c r="Q1546" s="6" t="n">
        <v>0</v>
      </c>
      <c r="R1546" s="6" t="n">
        <v>0</v>
      </c>
      <c r="S1546" s="6" t="n">
        <v>0.8701298701298701</v>
      </c>
      <c r="T1546" s="6" t="n">
        <v>12.80101534828808</v>
      </c>
      <c r="U1546" s="6" t="n">
        <v>5</v>
      </c>
      <c r="V1546" s="6" t="n">
        <v>5</v>
      </c>
      <c r="W1546" s="6" t="n">
        <v>5</v>
      </c>
      <c r="X1546" s="6" t="n">
        <v>5</v>
      </c>
      <c r="Y1546" s="6" t="n">
        <v>5</v>
      </c>
      <c r="Z1546" s="6" t="n">
        <v>5</v>
      </c>
      <c r="AA1546" s="6" t="inlineStr">
        <is>
          <t>O item apresenta excelente alinhamento com a habilidade LC-H19, pois a situação de interlocução proposta (questionamento sobre o significado de uma expressão) exige diretamente a análise da função da linguagem, especificamente a metalinguística. Os objetos de conhecimento esperados estão perfeitamente contemplados, pois a questão demanda o estudo do código linguístico e dos procedimentos de construção de sentidos. Os distratores são plausíveis e bem elaborados, explorando funções de linguagem comuns (referencial, emotiva, conativa, fática) que poderiam ser confundidas, mas que são descartadas com base na análise criteriosa do enunciado. O nível de complexidade é adequado para o Ensino Médio, exigindo reflexão sobre conceitos linguísticos sem ser excessivamente técnico. Finalmente, o item adere perfeitamente ao formato ENEM, apresentando um enunciado contextualizado e uma pergunta que avalia competência de análise, característica das questões de Linguagens e Códigos.</t>
        </is>
      </c>
      <c r="AB1546" s="6" t="n">
        <v>5</v>
      </c>
      <c r="AC1546" s="6" t="n">
        <v>5</v>
      </c>
      <c r="AD1546" s="6" t="n">
        <v>5</v>
      </c>
      <c r="AE1546" s="6" t="n">
        <v>5</v>
      </c>
      <c r="AF1546" s="6" t="n">
        <v>5</v>
      </c>
      <c r="AG1546" s="6" t="n">
        <v>5</v>
      </c>
      <c r="AH1546" s="6" t="inlineStr">
        <is>
          <t>O item apresenta excelente alinhamento à habilidade LC-H19, pois solicita a identificação da função de linguagem predominante (metalinguística) com base em uma situação específica de interlocução. Os objetos de conhecimento são adequadamente mobilizados, exigindo do aluno a compreensão do funcionamento da língua e seus recursos expressivos. Os distratores são plausíveis e bem construídos, pois remetem às outras funções da linguagem (referencial, emotiva, conativa, fática), testando a capacidade de discernimento sobre o foco da mensagem (o código). O nível de complexidade é adequado ao Ensino Médio e o item segue rigorosamente o formato e a estrutura adotados pelo ENEM.</t>
        </is>
      </c>
    </row>
    <row r="1547">
      <c r="A1547" s="6" t="inlineStr">
        <is>
          <t>9f90fe9a-8622-4df3-b514-f3d569a477f6</t>
        </is>
      </c>
      <c r="B1547" s="6" t="inlineStr">
        <is>
          <t>sem_grafo</t>
        </is>
      </c>
      <c r="C1547" s="6" t="inlineStr">
        <is>
          <t>LC</t>
        </is>
      </c>
      <c r="D1547" s="6" t="inlineStr">
        <is>
          <t>Linguagens, Codigos e suas Tecnologias</t>
        </is>
      </c>
      <c r="E1547" s="6" t="n">
        <v>6</v>
      </c>
      <c r="F1547" s="6" t="inlineStr">
        <is>
          <t>LC-H19</t>
        </is>
      </c>
      <c r="G1547" s="6" t="inlineStr">
        <is>
          <t>Analisar a funcao da linguagem predominante nos textos em situacoes especificas de interlocucao.</t>
        </is>
      </c>
      <c r="H1547" s="6" t="inlineStr">
        <is>
          <t>Em uma campanha de conscientização sobre a dengue realizada em uma escola, o grêmio estudantil fixou cartazes nos corredores com o seguinte texto: 'Cuidado! A chuva está chegando. Não deixe água parada no quintal. Tampe os tonéis! Juntos podemos vencer essa doença.' Considerando a situação de interlocução e o objetivo do texto, qual é a função da linguagem predominante?</t>
        </is>
      </c>
      <c r="I1547" s="6" t="inlineStr">
        <is>
          <t>Metalinguística, pois o texto explica o significado das palavras 'dengue' e 'chuva'.</t>
        </is>
      </c>
      <c r="J1547" s="6" t="inlineStr">
        <is>
          <t>Emotiva, pois o autor expressa seus sentimentos pessoais de medo da doença.</t>
        </is>
      </c>
      <c r="K1547" s="6" t="inlineStr">
        <is>
          <t>Fática, pois o texto serve apenas para testar se o canal de comunicação com os alunos está aberto.</t>
        </is>
      </c>
      <c r="L1547" s="6" t="inlineStr">
        <is>
          <t>Apelativa, pois o texto busca orientar e convencer o leitor a realizar uma ação específica.</t>
        </is>
      </c>
      <c r="M1547" s="6" t="inlineStr">
        <is>
          <t>Referencial, pois o texto limita-se a informar dados objetivos sobre o clima e a biologia do mosquito.</t>
        </is>
      </c>
      <c r="N1547" s="6" t="inlineStr">
        <is>
          <t>D</t>
        </is>
      </c>
      <c r="O1547" s="6" t="inlineStr">
        <is>
          <t>A questão avalia a habilidade LC-H19 ao solicitar a análise da função da linguagem predominante em um texto de campanha. O uso de verbos no imperativo ('Não deixe', 'Tampe') e de exclamações ('Cuidado!') demonstra que o foco do enunciador é influenciar o comportamento do receptor, ordenando ou aconselhando a adoção de medidas preventivas. Essa intenção de persuadir e chamar o interlocutor à ação caracteriza a função conativa (ou apelativa) da linguagem.</t>
        </is>
      </c>
      <c r="P1547" s="6" t="b">
        <v>1</v>
      </c>
      <c r="Q1547" s="6" t="n">
        <v>0.01428571428571429</v>
      </c>
      <c r="R1547" s="6" t="n">
        <v>1</v>
      </c>
      <c r="S1547" s="6" t="n">
        <v>0.8433734939759037</v>
      </c>
      <c r="T1547" s="6" t="n">
        <v>10.50740943267259</v>
      </c>
      <c r="U1547" s="6" t="n">
        <v>4.8</v>
      </c>
      <c r="V1547" s="6" t="n">
        <v>5</v>
      </c>
      <c r="W1547" s="6" t="n">
        <v>5</v>
      </c>
      <c r="X1547" s="6" t="n">
        <v>4</v>
      </c>
      <c r="Y1547" s="6" t="n">
        <v>5</v>
      </c>
      <c r="Z1547" s="6" t="n">
        <v>5</v>
      </c>
      <c r="AA1547" s="6" t="inlineStr">
        <is>
          <t>O item apresenta excelente alinhamento com a habilidade LC-H19, pois a análise da função da linguagem (apelativa) está diretamente atrelada à situação de interlocução (campanha de conscientização em uma escola) e ao objetivo do texto (orientar e convencer). Os objetos de conhecimento esperados são perfeitamente adequados, pois a questão demanda a análise de recursos expressivos (imperativos, exclamações) e a construção do texto para um fim comunicativo específico. Os distratores são plausíveis, pois exploram funções linguísticas comuns (emotiva, referencial) e uma função que pode causar confusão (fática), embora a alternativa metalinguística seja menos provável. O item é adequado ao nível de ensino médio, pois o texto e a análise das funções da linguagem são compatíveis com o repertório dos alunos. A aderência ao formato ENEM é alta, pois segue a estrutura clássica de apresentar um texto em situação de comunicação e questionar sobre sua função, com um gabarito bem fundamentado.</t>
        </is>
      </c>
      <c r="AB1547" s="6" t="n">
        <v>5</v>
      </c>
      <c r="AC1547" s="6" t="n">
        <v>5</v>
      </c>
      <c r="AD1547" s="6" t="n">
        <v>5</v>
      </c>
      <c r="AE1547" s="6" t="n">
        <v>5</v>
      </c>
      <c r="AF1547" s="6" t="n">
        <v>5</v>
      </c>
      <c r="AG1547" s="6" t="n">
        <v>5</v>
      </c>
      <c r="AH1547" s="6" t="inlineStr">
        <is>
          <t>O item apresenta alinhamento exemplar à habilidade LC-H19, pois solicita a análise da função da linguagem predominante (apelativa) com base em um gênero textual específico (cartaz de campanha) e em uma situação de interlocução clara (escola). Os objetos de conhecimento são adequadamente mobilizados, exigindo o reconhecimento de recursos expressivos (imperativo, exclamação) e da intencionalidade do texto. Os distratores são plausíveis e bem construídos, pois remetem a outras funções da linguagem (referencial, emotiva, fática, metalinguística), testando a capacidade do aluno de identificar a predominância sobre a simples presença de elementos. O nível de dificuldade é compatível com o Ensino Médio, abordando conteúdo fundamental de forma contextualizada. O formato segue rigorosamente os padrões do ENEM.</t>
        </is>
      </c>
    </row>
    <row r="1548">
      <c r="A1548" s="6" t="inlineStr">
        <is>
          <t>6c9b0806-67f6-4f49-b624-c15f741a3770</t>
        </is>
      </c>
      <c r="B1548" s="6" t="inlineStr">
        <is>
          <t>sem_grafo</t>
        </is>
      </c>
      <c r="C1548" s="6" t="inlineStr">
        <is>
          <t>LC</t>
        </is>
      </c>
      <c r="D1548" s="6" t="inlineStr">
        <is>
          <t>Linguagens, Codigos e suas Tecnologias</t>
        </is>
      </c>
      <c r="E1548" s="6" t="n">
        <v>1</v>
      </c>
      <c r="F1548" s="6" t="inlineStr">
        <is>
          <t>LC-H2</t>
        </is>
      </c>
      <c r="G1548" s="6" t="inlineStr">
        <is>
          <t>Recorrer aos conhecimentos sobre as linguagens dos sistemas de comunicacao e informacao para resolver problemas sociais.</t>
        </is>
      </c>
      <c r="H1548" s="6" t="inlineStr">
        <is>
          <t>Em uma comunidade rural com altos índices de analfabetismo, a agência de extensão rural precisa orientar os agricultores sobre uma nova técnica de irrigação que economiza água. O desafio é transmitir as instruções de montagem e manutenção do sistema de forma que todos os moradores consigam compreender e aplicar o conhecimento, independentemente de sua escolaridade. Considerando a necessidade de inclusão e eficácia comunicacional, qual estratégia linguística mais adequada deve ser adotada?</t>
        </is>
      </c>
      <c r="I1548" s="6" t="inlineStr">
        <is>
          <t>Distribuir manuais técnicos com textos detalhados e diagramas complexos em formato PDF.</t>
        </is>
      </c>
      <c r="J1548" s="6" t="inlineStr">
        <is>
          <t>Realizar palestras expositivas utilizando terminologia especializada da engenharia hidráulica.</t>
        </is>
      </c>
      <c r="K1548" s="6" t="inlineStr">
        <is>
          <t>Produzir uma série de vídeos curtos com demonstrações práticas e narração em linguagem coloquial.</t>
        </is>
      </c>
      <c r="L1548" s="6" t="inlineStr">
        <is>
          <t>Criar infográficos compostos exclusivamente por tabelas estatísticas e gráficos de barras.</t>
        </is>
      </c>
      <c r="M1548" s="6" t="inlineStr">
        <is>
          <t>Enviar mensagens de texto por SMS com instruções escritas em linguagem formal e técnica.</t>
        </is>
      </c>
      <c r="N1548" s="6" t="inlineStr">
        <is>
          <t>C</t>
        </is>
      </c>
      <c r="O1548" s="6" t="inlineStr">
        <is>
          <t>A habilidade LC-H2 exige o uso de conhecimentos sobre linguagens para resolver problemas sociais. Neste caso, o problema social é a exclusão informacional causada pelo analfabetismo. A alternativa C é a correta porque utiliza a linguagem audiovisual (vídeo) e a oralidade (narração coloquial), que são mais acessíveis ao público-alvo, garantindo a transmissão eficaz do conhecimento e a resolução do problema de comunicação.</t>
        </is>
      </c>
      <c r="P1548" s="6" t="b">
        <v>1</v>
      </c>
      <c r="Q1548" s="6" t="n">
        <v>0.03703703703703703</v>
      </c>
      <c r="R1548" s="6" t="n">
        <v>1.6875</v>
      </c>
      <c r="S1548" s="6" t="n">
        <v>0.9529411764705882</v>
      </c>
      <c r="T1548" s="6" t="n">
        <v>14.84663167938931</v>
      </c>
      <c r="U1548" s="6" t="n">
        <v>4.8</v>
      </c>
      <c r="V1548" s="6" t="n">
        <v>5</v>
      </c>
      <c r="W1548" s="6" t="n">
        <v>5</v>
      </c>
      <c r="X1548" s="6" t="n">
        <v>4</v>
      </c>
      <c r="Y1548" s="6" t="n">
        <v>5</v>
      </c>
      <c r="Z1548" s="6" t="n">
        <v>5</v>
      </c>
      <c r="AA1548" s="6" t="inlineStr">
        <is>
          <t>O item apresenta excelente alinhamento com a habilidade LC-H2, pois propõe a resolução de um problema social (exclusão informacional) por meio do uso adequado de linguagens (vídeo e linguagem coloquial). Os objetos de conhecimento esperados estão perfeitamente contemplados, abordando tanto os gêneros digitais quanto o impacto social da comunicação. Os distratores (A, B, D e E) são plausíveis, pois representam estratégias de comunicação comuns, mas falham em considerar o público-alvo, o que os torna bons alternativas incorretas. O item é adequado ao nível de escolaridade do Ensino Médio, pois não exige conhecimentos técnicos específicos, mas sim a capacidade de analisar diferentes estratégias comunicativas em um contexto social. A aderência ao formato ENEM é alta, pois apresenta um cenário realista, uma questão de interpretação e análise de texto (implícito) e uma alternativa correta que exige o raciocínio crítico.</t>
        </is>
      </c>
      <c r="AB1548" s="6" t="n">
        <v>4.8</v>
      </c>
      <c r="AC1548" s="6" t="n">
        <v>5</v>
      </c>
      <c r="AD1548" s="6" t="n">
        <v>5</v>
      </c>
      <c r="AE1548" s="6" t="n">
        <v>4</v>
      </c>
      <c r="AF1548" s="6" t="n">
        <v>5</v>
      </c>
      <c r="AG1548" s="6" t="n">
        <v>5</v>
      </c>
      <c r="AH1548" s="6" t="inlineStr">
        <is>
          <t>O item apresenta excelente alinhamento à habilidade LC-H2, pois exige do estudante a seleção de uma linguagem (audiovisual/oral) adequada para resolver um problema social específico (analfabetismo e necessidade de disseminação de técnica agrícola). Os objetos de conhecimento (gêneros digitais e função social) são integralmente contemplados pela análise das alternativas. Os distratores são plausíveis como estratégias genéricas de comunicação, mas tornam-se incorretos diante da restrição imposta pelo contexto (analfabetismo), exigindo do aluno a leitura crítica das características de cada gênero. O nível de dificuldade é adequado ao Ensino Médio, exigindo competência leitora e análise de contexto, e o formato segue rigorosamente os padrões do ENEM.</t>
        </is>
      </c>
    </row>
    <row r="1549">
      <c r="A1549" s="6" t="inlineStr">
        <is>
          <t>59d8ce47-3a8a-45c8-9f59-76106d501f10</t>
        </is>
      </c>
      <c r="B1549" s="6" t="inlineStr">
        <is>
          <t>sem_grafo</t>
        </is>
      </c>
      <c r="C1549" s="6" t="inlineStr">
        <is>
          <t>LC</t>
        </is>
      </c>
      <c r="D1549" s="6" t="inlineStr">
        <is>
          <t>Linguagens, Codigos e suas Tecnologias</t>
        </is>
      </c>
      <c r="E1549" s="6" t="n">
        <v>1</v>
      </c>
      <c r="F1549" s="6" t="inlineStr">
        <is>
          <t>LC-H2</t>
        </is>
      </c>
      <c r="G1549" s="6" t="inlineStr">
        <is>
          <t>Recorrer aos conhecimentos sobre as linguagens dos sistemas de comunicacao e informacao para resolver problemas sociais.</t>
        </is>
      </c>
      <c r="H1549" s="6" t="inlineStr">
        <is>
          <t>Em uma pequena cidade, o aumento indiscriminado do lixo eletrônico tem causado problemas ambientais e de saúde pública. A prefeitura decidiu lançar uma campanha digital para incentivar o descarte correto de baterias e celulares antigos. No entanto, a primeira tentativa, que consistia em textos longos e repletos de termos técnicos, teve pouca visualização e compartilhamento nas redes sociais. Para reverter esse quadro e engajar efetivamente a população jovem, qual estratégia de comunicação utiliza adequadamente as linguagens dos sistemas de informação digitais?</t>
        </is>
      </c>
      <c r="I1549" s="6" t="inlineStr">
        <is>
          <t>Criar infográficos animados e curtos, com ícones visuais e textos sucintos, otimizados para o formato vertical de telas de celulares.</t>
        </is>
      </c>
      <c r="J1549" s="6" t="inlineStr">
        <is>
          <t>Disponibilizar arquivos em PDF extensos com a legislação ambiental completa, exigindo que os usuários baixem os documentos para se informarem.</t>
        </is>
      </c>
      <c r="K1549" s="6" t="inlineStr">
        <is>
          <t>Enviar mensagens de texto apenas com letras maiúsculas e muitos pontos de exclamação para transmitir urgência e seriedade ao tema.</t>
        </is>
      </c>
      <c r="L1549" s="6" t="inlineStr">
        <is>
          <t>Produzir um vídeo de uma hora de duração com uma entrevista profunda com o prefeito, sem cortes ou edições, para garantir a veracidade das informações.</t>
        </is>
      </c>
      <c r="M1549" s="6" t="inlineStr">
        <is>
          <t>Criar um blog em formato de diário textual, sem imagens, descrevendo dia a dia a decomposição do lixo no aterro sanitário.</t>
        </is>
      </c>
      <c r="N1549" s="6" t="inlineStr">
        <is>
          <t>A</t>
        </is>
      </c>
      <c r="O1549" s="6" t="inlineStr">
        <is>
          <t>A habilidade LC-H2 é avaliada ao identificar a alternativa que adapta a linguagem (visual, sintética e multimodal) às especificidades do sistema de comunicação digital (redes sociais e celulares) para resolver o problema social do descarte incorto de lixo. A alternativa A utiliza a linguagem adequada ao público-alvo e ao suporte, diferentemente das outras que ignoram as características de rapidez e visualidade da internet.</t>
        </is>
      </c>
      <c r="P1549" s="6" t="b">
        <v>1</v>
      </c>
      <c r="Q1549" s="6" t="n">
        <v>0.04545454545454546</v>
      </c>
      <c r="R1549" s="6" t="n">
        <v>1.868421052631579</v>
      </c>
      <c r="S1549" s="6" t="n">
        <v>0.9482758620689655</v>
      </c>
      <c r="T1549" s="6" t="n">
        <v>15.35611408199643</v>
      </c>
      <c r="U1549" s="6" t="n">
        <v>5</v>
      </c>
      <c r="V1549" s="6" t="n">
        <v>5</v>
      </c>
      <c r="W1549" s="6" t="n">
        <v>5</v>
      </c>
      <c r="X1549" s="6" t="n">
        <v>5</v>
      </c>
      <c r="Y1549" s="6" t="n">
        <v>5</v>
      </c>
      <c r="Z1549" s="6" t="n">
        <v>5</v>
      </c>
      <c r="AA1549" s="6" t="inlineStr">
        <is>
          <t>O item apresenta excelente alinhamento com a habilidade-alvo LC-H2, pois demanda do candidato a aplicação de conhecimentos sobre linguagens digitais (multimodalidade, concisão, formatos otimizados) para resolver um problema social real (descarte inadequado de lixo eletrônico). Os objetos de conhecimento esperados são perfeitamente contemplados, pois a questão aborda a função social da comunicação digital e a adaptação de gêneros textuais (infográfico) ao sistema de comunicação (redes sociais). Os distratores são plausíveis e bem elaborados, pois cada uma das alternativas incorretas representa uma falha comum na comunicação digital (desconsiderar a brevidade, o formato do suporte, a clareza da linguagem ou o engajamento do público), exigindo do candidato um discernimento crítico. O nível de complexidade é adequado para o Ensino Médio, pois não requer conhecimentos técnicos avançados, mas sim a compreensão de como as linguagens funcionam em contextos sociais e midiáticos. Finalmente, o item adere estritamente ao formato ENEM, apresentando um enunciado claro, um contexto social relevante, alternativas que exigem análise e interpretação, e uma justificativa que conecta a resposta correta à habilidade avaliada.</t>
        </is>
      </c>
      <c r="AB1549" s="6" t="n">
        <v>5</v>
      </c>
      <c r="AC1549" s="6" t="n">
        <v>5</v>
      </c>
      <c r="AD1549" s="6" t="n">
        <v>5</v>
      </c>
      <c r="AE1549" s="6" t="n">
        <v>5</v>
      </c>
      <c r="AF1549" s="6" t="n">
        <v>5</v>
      </c>
      <c r="AG1549" s="6" t="n">
        <v>5</v>
      </c>
      <c r="AH1549" s="6" t="inlineStr">
        <is>
          <t>O item apresenta excelente alinhamento à habilidade LC-H2, pois exige do estudante a identificação da estratégia comunicativa que melhor utiliza as linguagens digitais (visualidade, síntese, multimodalidade) para resolver um problema social (o descarte incorreto de lixo). Os objetos de conhecimento (gêneros digitais, função social) são integralmente contemplados. Os distratores são plausíveis e representam inadequações típicas ao suporte digital (excesso de texto, tom inadequado, duração incompatível), testando eficazmente a compreensão das especificidades dos sistemas de comunicação. O nível de complexidade é adequado ao Ensino Médio, e a estrutura segue rigorosamente o formato do ENEM, com enunciado contextualizado e alternativas coerentes.</t>
        </is>
      </c>
    </row>
    <row r="1550">
      <c r="A1550" s="6" t="inlineStr">
        <is>
          <t>a49ff80f-0204-4b49-91f4-015e02b9a90a</t>
        </is>
      </c>
      <c r="B1550" s="6" t="inlineStr">
        <is>
          <t>sem_grafo</t>
        </is>
      </c>
      <c r="C1550" s="6" t="inlineStr">
        <is>
          <t>LC</t>
        </is>
      </c>
      <c r="D1550" s="6" t="inlineStr">
        <is>
          <t>Linguagens, Codigos e suas Tecnologias</t>
        </is>
      </c>
      <c r="E1550" s="6" t="n">
        <v>1</v>
      </c>
      <c r="F1550" s="6" t="inlineStr">
        <is>
          <t>LC-H2</t>
        </is>
      </c>
      <c r="G1550" s="6" t="inlineStr">
        <is>
          <t>Recorrer aos conhecimentos sobre as linguagens dos sistemas de comunicacao e informacao para resolver problemas sociais.</t>
        </is>
      </c>
      <c r="H1550" s="6" t="inlineStr">
        <is>
          <t>Em uma comunidade urbana, tem-se observado um aumento constante no índice de lixo eletrônico descartado incorretamente em vias públicas, causando impactos ambientais e à saúde pública. Visando reverter esse quadro, a associação de moradores decidiu criar uma campanha de conscientização utilizando as redes sociais e aplicativos de mensagem. Considerando a necessidade de empregar as linguagens dos sistemas de comunicação e informação para resolver esse problema social, qual estratégia seria mais eficaz?</t>
        </is>
      </c>
      <c r="I1550" s="6" t="inlineStr">
        <is>
          <t>Disponibilizar um arquivo em PDF extenso, com linguagem técnica e jurídica, sobre os danos causados pelo lixo eletrônico, para ser lido pela população.</t>
        </is>
      </c>
      <c r="J1550" s="6" t="inlineStr">
        <is>
          <t>Produzir infográficos visuais e vídeos curtos com tutoriais simples sobre pontos de coleta e dicas de descarte, utilizando hashtags e formatos compatíveis com celulares.</t>
        </is>
      </c>
      <c r="K1550" s="6" t="inlineStr">
        <is>
          <t>Enviar mensagens de texto em massa apenas com o número da lei ambiental e as penalidades pecuniárias para quem descartar resíduos irregularmente.</t>
        </is>
      </c>
      <c r="L1550" s="6" t="inlineStr">
        <is>
          <t>Criar um grupo fechado de discussão acadêmica onde apenas especialistas debatem sobre a composição química dos componentes dos aparelhos obsoletos.</t>
        </is>
      </c>
      <c r="M1550" s="6" t="inlineStr">
        <is>
          <t>Postar fotos de áreas degradadas sem legendas ou contexto, esperando que a população faça a interpretação do problema apenas pela imagem.</t>
        </is>
      </c>
      <c r="N1550" s="6" t="inlineStr">
        <is>
          <t>B</t>
        </is>
      </c>
      <c r="O1550" s="6" t="inlineStr">
        <is>
          <t>A habilidade LC-H2 exige o uso de conhecimentos sobre linguagens da comunicação para resolver problemas sociais. A alternativa B é a correta pois utiliza a linguagem visual (infográficos) e digital (vídeos curtos, hashtags) de forma adequada ao meio (redes sociais/celulares) e ao público leigo, tornando a informação acessível e prática para mudar o comportamento da população em relação ao descarte de lixo eletrônico. As outras alternativas falham ao utilizar linguagens inadequadas (técnica, punitiva, restrita ou incompreensível) para o contexto e o objetivo proposto.</t>
        </is>
      </c>
      <c r="P1550" s="6" t="b">
        <v>1</v>
      </c>
      <c r="Q1550" s="6" t="n">
        <v>0.03703703703703703</v>
      </c>
      <c r="R1550" s="6" t="n">
        <v>1.322033898305085</v>
      </c>
      <c r="S1550" s="6" t="n">
        <v>0.9310344827586207</v>
      </c>
      <c r="T1550" s="6" t="n">
        <v>16.50778314917127</v>
      </c>
      <c r="U1550" s="6" t="n">
        <v>5</v>
      </c>
      <c r="V1550" s="6" t="n">
        <v>5</v>
      </c>
      <c r="W1550" s="6" t="n">
        <v>5</v>
      </c>
      <c r="X1550" s="6" t="n">
        <v>5</v>
      </c>
      <c r="Y1550" s="6" t="n">
        <v>5</v>
      </c>
      <c r="Z1550" s="6" t="n">
        <v>5</v>
      </c>
      <c r="AA1550" s="6" t="inlineStr">
        <is>
          <t>O item apresenta excelente alinhamento com a habilidade LC-H2, pois demanda do candidato a análise de estratégias de comunicação digital para resolver um problema social concreto, o que demanda o conhecimento sobre as linguagens e gêneros digitais. Os objetos de conhecimento estão perfeitamente contemplados, pois a questão aborda o impacto social do lixo eletrônico e a função das redes sociais como ferramenta de conscientização, exigindo o reconhecimento de gêneros textuais adequados (infográficos, vídeos curtos) e suas características. Os distratores são plausíveis e bem elaborados, cada um representando uma armadilha comum: o uso de linguagem técnica (A), a abordagem punitiva e descontextualizada (C), a restrição a um público especializado (D) e a falta de clareza na mensagem (E). A questão é adequada ao nível de Ensino Médio, pois o tema é pertinente à realidade dos estudantes e não exige conhecimentos técnico-científicos profundos, apenas a capacidade de analisar a eficácia de uma campanha de comunicação. Finalmente, a aderência ao formato ENEM é máxima, pois se trata de uma questão de múltipla escolha com um enunciado contextualizado, uma situação-problema social e alternativas que exigem o uso de competências de leitura e interpretação de texto e imagem para a resolução do problema.</t>
        </is>
      </c>
      <c r="AB1550" s="6" t="n">
        <v>5</v>
      </c>
      <c r="AC1550" s="6" t="n">
        <v>5</v>
      </c>
      <c r="AD1550" s="6" t="n">
        <v>5</v>
      </c>
      <c r="AE1550" s="6" t="n">
        <v>5</v>
      </c>
      <c r="AF1550" s="6" t="n">
        <v>5</v>
      </c>
      <c r="AG1550" s="6" t="n">
        <v>5</v>
      </c>
      <c r="AH1550" s="6" t="inlineStr">
        <is>
          <t>O item apresenta excelente alinhamento à habilidade LC-H2, ao exigir do estudante a seleção da estratégia comunicativa mais adequada (linguagem visual, digital e acessível) para resolver um problema social concreto (descarte incorreto de lixo eletrônico). Os objetos de conhecimento (gêneros digitais, função social da comunicação) são plenamente mobilizados. Os distratores são plausíveis e representam abordagens comunicativas ineficazes (excesso de tecnicismo, caráter punitivo, elitismo ou falta de contexto), testando efetivamente a competência do avaliando. O nível de dificuldade e o vocabulário são apropriados ao Ensino Médio, e o item segue rigorosamente o formato e o estilo discursivo adotados pelo ENEM.</t>
        </is>
      </c>
    </row>
    <row r="1551">
      <c r="A1551" s="6" t="inlineStr">
        <is>
          <t>69d76b00-5379-4531-ab4a-099b6fac0ad8</t>
        </is>
      </c>
      <c r="B1551" s="6" t="inlineStr">
        <is>
          <t>sem_grafo</t>
        </is>
      </c>
      <c r="C1551" s="6" t="inlineStr">
        <is>
          <t>LC</t>
        </is>
      </c>
      <c r="D1551" s="6" t="inlineStr">
        <is>
          <t>Linguagens, Codigos e suas Tecnologias</t>
        </is>
      </c>
      <c r="E1551" s="6" t="n">
        <v>1</v>
      </c>
      <c r="F1551" s="6" t="inlineStr">
        <is>
          <t>LC-H2</t>
        </is>
      </c>
      <c r="G1551" s="6" t="inlineStr">
        <is>
          <t>Recorrer aos conhecimentos sobre as linguagens dos sistemas de comunicacao e informacao para resolver problemas sociais.</t>
        </is>
      </c>
      <c r="H1551" s="6" t="inlineStr">
        <is>
          <t>Uma organização não governamental (ONG) atua em uma comunidade rural onde o índice de analfabetismo é elevado e o acesso à internet ocorre majoritariamente por meio de celulares básicos com conexão limitada. Para combater a desinformação sobre uma doença tropical em surto, a ONG precisa divulgar orientações essenciais de prevenção. Considerando a necessidade de utilizar as linguagens dos sistemas de comunicação e informação para resolver esse problema social, qual formato de mensagem é mais adequado para garantir que a informação seja compreendida por esse público?</t>
        </is>
      </c>
      <c r="I1551" s="6" t="inlineStr">
        <is>
          <t>Um vídeo de longa duração com depoimentos de médicos especialistas, exigindo alto consumo de dados móveis para ser assistido.</t>
        </is>
      </c>
      <c r="J1551" s="6" t="inlineStr">
        <is>
          <t>Um texto extenso e detalhado em formato de artigo de blog, repleto de termos técnicos científicos para garantir a precisão das informações.</t>
        </is>
      </c>
      <c r="K1551" s="6" t="inlineStr">
        <is>
          <t>Uma imagem estática com ícones visuais e frases curtas e diretas, otimizada para ter um tamanho leve de arquivo.</t>
        </is>
      </c>
      <c r="L1551" s="6" t="inlineStr">
        <is>
          <t>Um podcast em áudio complexo, narrado em linguagem formal acadêmica, para ser ouvido pelas famílias em casa.</t>
        </is>
      </c>
      <c r="M1551" s="6" t="inlineStr">
        <is>
          <t>Um arquivo em PDF interativo com várias páginas de gráficos estatísticos e tabelas comparativas detalhadas.</t>
        </is>
      </c>
      <c r="N1551" s="6" t="inlineStr">
        <is>
          <t>C</t>
        </is>
      </c>
      <c r="O1551" s="6" t="inlineStr">
        <is>
          <t>A habilidade LC-H2 exige o uso de conhecimentos sobre linguagens para resolver problemas sociais. Neste contexto, o problema social é a desinformação em saúde aliada às barreiras de letramento e infraestrutura tecnológica. A alternativa C é a correta porque utiliza a linguagem visual (ícones) e verbal simplificada (frases curtas), adaptando-se às limitações de leitura e de conexão à internet, o que maximiza a eficácia da comunicação e resolve o problema proposto. As outras alternativas utilizam linguagens inadequadas para o perfil do público (texto complexo, alto consumo de dados, jargão técnico).</t>
        </is>
      </c>
      <c r="P1551" s="6" t="b">
        <v>1</v>
      </c>
      <c r="Q1551" s="6" t="n">
        <v>0.01941747572815534</v>
      </c>
      <c r="R1551" s="6" t="n">
        <v>1.281553398058253</v>
      </c>
      <c r="S1551" s="6" t="n">
        <v>0.9537037037037037</v>
      </c>
      <c r="T1551" s="6" t="n">
        <v>16.03875</v>
      </c>
      <c r="U1551" s="6" t="n">
        <v>5</v>
      </c>
      <c r="V1551" s="6" t="n">
        <v>5</v>
      </c>
      <c r="W1551" s="6" t="n">
        <v>5</v>
      </c>
      <c r="X1551" s="6" t="n">
        <v>5</v>
      </c>
      <c r="Y1551" s="6" t="n">
        <v>5</v>
      </c>
      <c r="Z1551" s="6" t="n">
        <v>5</v>
      </c>
      <c r="AA1551" s="6" t="inlineStr">
        <is>
          <t>O item demonstra excelente alinhamento com a habilidade LC-H2, pois coloca o estudante no papel de um comunicador que deve resolver um problema social real (combate à desinformação) ao selecionar a linguagem mais adequada ao público e ao contexto (baixo letramento e limitações tecnológicas). A escolha da alternativa C exige a aplicação de conhecimentos sobre gêneros digitais e o impacto social das tecnologias de comunicação, perfeitamente alinhados aos objetos de conhecimento esperados. Os distratores são plausíveis e bem elaborados, pois representam formatos de comunicação comuns em outros contextos, mas que falham justamente por não considerarem as barreiras específicas do problema apresentado. O nível de complexidade é adequado para o Ensino Médio, exigindo análise crítica e não apenas memorização. Finalmente, o item segue o padrão ENEM, apresentando um enunciado contextualizado, uma situação-problema e alternativas que exigem a aplicação de competências linguísticas e sociais.</t>
        </is>
      </c>
      <c r="AB1551" s="6" t="n">
        <v>5</v>
      </c>
      <c r="AC1551" s="6" t="n">
        <v>5</v>
      </c>
      <c r="AD1551" s="6" t="n">
        <v>5</v>
      </c>
      <c r="AE1551" s="6" t="n">
        <v>5</v>
      </c>
      <c r="AF1551" s="6" t="n">
        <v>5</v>
      </c>
      <c r="AG1551" s="6" t="n">
        <v>5</v>
      </c>
      <c r="AH1551" s="6" t="inlineStr">
        <is>
          <t>O item apresenta excelente alinhamento à habilidade LC-H2, pois exige do estudante a análise crítica de diferentes gêneros e suportes digitais para selecionar a estratégia comunicativa mais eficaz na resolução de um problema social concreto (desinformação em saúde em contexto de baixo letramento e infraestrutura limitada). Os objetos de conhecimento (gêneros digitais, função social da tecnologia) são integralmente mobilizados. Os distratores são plausíveis, representando formatos comuns de divulgação científica, mas inadequados ao contexto específico descrito, o que garante a discriminação dos que leem e interpretam o enunciado. O nível de complexidade é adequado ao Ensino Médio, exigindo leitura crítica e inferência, e o formato segue rigorosamente os padrões do ENEM.</t>
        </is>
      </c>
    </row>
    <row r="1552">
      <c r="A1552" s="6" t="inlineStr">
        <is>
          <t>0a2ef591-c1a7-41ce-bec0-04c1f9f64aac</t>
        </is>
      </c>
      <c r="B1552" s="6" t="inlineStr">
        <is>
          <t>sem_grafo</t>
        </is>
      </c>
      <c r="C1552" s="6" t="inlineStr">
        <is>
          <t>LC</t>
        </is>
      </c>
      <c r="D1552" s="6" t="inlineStr">
        <is>
          <t>Linguagens, Codigos e suas Tecnologias</t>
        </is>
      </c>
      <c r="E1552" s="6" t="n">
        <v>1</v>
      </c>
      <c r="F1552" s="6" t="inlineStr">
        <is>
          <t>LC-H2</t>
        </is>
      </c>
      <c r="G1552" s="6" t="inlineStr">
        <is>
          <t>Recorrer aos conhecimentos sobre as linguagens dos sistemas de comunicacao e informacao para resolver problemas sociais.</t>
        </is>
      </c>
      <c r="H1552" s="6" t="inlineStr">
        <is>
          <t>Uma prefeitura de uma cidade litorânea enfrenta problemas constantes de acúmulo de lixo nas praias durante a alta temporada, o que afeta o turismo e o meio ambiente. Para resolver esse problema social, a secretaria de Meio Ambiente decidiu atualizar a sinalização urbana e digital, visando orientar tanto moradores quanto turistas sobre o descarte correto de resíduos. Considerando que o público é diverso e inclui pessoas de diferentes nacionalidades e faixas etárias, qual recurso linguístico dos sistemas de comunicação deve ser priorizado na confecção dessas placas e banners digitais para garantir a eficácia da mensagem?</t>
        </is>
      </c>
      <c r="I1552" s="6" t="inlineStr">
        <is>
          <t>Uso exclusivo de textos longos e explicativos em vernáculo, detalhando as leis ambientais municipais.</t>
        </is>
      </c>
      <c r="J1552" s="6" t="inlineStr">
        <is>
          <t>Utilização de termos técnicos e científicos para demonstrar a gravidade do impacto ambiental do lixo.</t>
        </is>
      </c>
      <c r="K1552" s="6" t="inlineStr">
        <is>
          <t>Adoção de ícones visuais universais associados a cores padronizadas e palavras-chave objetivas.</t>
        </is>
      </c>
      <c r="L1552" s="6" t="inlineStr">
        <is>
          <t>Tradução do texto para o inglês e espanhol apenas, ignorando o público local que não fala esses idiomas.</t>
        </is>
      </c>
      <c r="M1552" s="6" t="inlineStr">
        <is>
          <t>Implementação de códigos QR que direcionam para artigos científicos sobre a decomposição do lixo.</t>
        </is>
      </c>
      <c r="N1552" s="6" t="inlineStr">
        <is>
          <t>C</t>
        </is>
      </c>
      <c r="O1552" s="6" t="inlineStr">
        <is>
          <t>A habilidade LC-H2 é avaliada ao identificar que a utilização de ícones visuais universais (linguagem não verbal) combinados com cores padronizadas e palavras-chave (linguagem verbal) constitui uma estratégia eficaz dos sistemas de comunicação. Essa abordagem supera as barreiras linguísticas e culturais, permitindo que a mensagem seja compreendida rapidamente por um público diverso, resolvendo assim o problema social do descarte incorto de lixo.</t>
        </is>
      </c>
      <c r="P1552" s="6" t="b">
        <v>1</v>
      </c>
      <c r="Q1552" s="6" t="n">
        <v>0.05825242718446602</v>
      </c>
      <c r="R1552" s="6" t="n">
        <v>2.164383561643836</v>
      </c>
      <c r="S1552" s="6" t="n">
        <v>0.944954128440367</v>
      </c>
      <c r="T1552" s="6" t="n">
        <v>15.21666666666667</v>
      </c>
      <c r="U1552" s="6" t="n">
        <v>5</v>
      </c>
      <c r="V1552" s="6" t="n">
        <v>5</v>
      </c>
      <c r="W1552" s="6" t="n">
        <v>5</v>
      </c>
      <c r="X1552" s="6" t="n">
        <v>5</v>
      </c>
      <c r="Y1552" s="6" t="n">
        <v>5</v>
      </c>
      <c r="Z1552" s="6" t="n">
        <v>5</v>
      </c>
      <c r="AA1552" s="6" t="inlineStr">
        <is>
          <t>O item apresenta excelente alinhamento com a habilidade LC-H2, pois demanda do candidato a aplicação de conhecimentos sobre sistemas de comunicação (linguagens verbais e não verbais) para resolver um problema social concreto (descarte inadequado de lixo). Os objetos de conhecimento esperados são perfeitamente contemplados, pois a questão aborda a função social da comunicação e o impacto da escolha de gêneros textuais/plásticos (placas e banners digitais) em um contexto de comunicação de massa. Os distratores são plausíveis e bem elaborados: A e B representam abordagens ineficazes por serem excessivamente verbais ou complexas; D falha ao ignorar parte do público; E é uma solução indireta e de baixa acessibilidade. O item é adequado ao nível de escolaridade do Ensino Médio, pois não requer conhecimentos especializados, apenas a capacidade de analisar a função de diferentes recursos linguísticos em um contexto de comunicação. Finalmente, a estrutura do item (contexto claro, problema social, questão sobre eficácia comunicativa e alternativas distintas) está em total aderência ao formato e às características dos itens de Linguagens e Códigos do ENEM.</t>
        </is>
      </c>
      <c r="AB1552" s="6" t="n">
        <v>5</v>
      </c>
      <c r="AC1552" s="6" t="n">
        <v>5</v>
      </c>
      <c r="AD1552" s="6" t="n">
        <v>5</v>
      </c>
      <c r="AE1552" s="6" t="n">
        <v>5</v>
      </c>
      <c r="AF1552" s="6" t="n">
        <v>5</v>
      </c>
      <c r="AG1552" s="6" t="n">
        <v>5</v>
      </c>
      <c r="AH1552" s="6" t="inlineStr">
        <is>
          <t>O item apresenta uma situação-problema contextualizada socialmente (acúmulo de lixo em praias) e exige do estudante a identificação do recurso linguístico mais adequado (ícones visuais universais e cores) dentro de um sistema de comunicação (sinalização urbana e digital) para resolver o problema, considerando a diversidade do público. Isso demonstra excelente alinhamento com a habilidade LC-H2, que foca no uso de linguagens de comunicação para resolver problemas sociais. Os objetos de conhecimento referentes à função social da comunicação e aos gêneros digitais/sinalização são plenamente contemplados. Os distratores são plausíveis e bem construídos, representando estratégias comunicacionais ineficazes (excesso de verbalização, tecnicismo, exclusão linguística, complexidade desnecessária) que testam a capacidade do aluno de discernir a função social do texto. O nível de exigência é adequado ao Ensino Médio, exigindo leitura crítica e conhecimento sobre multimodalidade. O formato segue rigorosamente o padrão ENEM, com enunciado contextualizado, comando claro e cinco alternativas.</t>
        </is>
      </c>
    </row>
    <row r="1553">
      <c r="A1553" s="6" t="inlineStr">
        <is>
          <t>cbe3c34a-0264-446a-80da-06cd5688166c</t>
        </is>
      </c>
      <c r="B1553" s="6" t="inlineStr">
        <is>
          <t>sem_grafo</t>
        </is>
      </c>
      <c r="C1553" s="6" t="inlineStr">
        <is>
          <t>LC</t>
        </is>
      </c>
      <c r="D1553" s="6" t="inlineStr">
        <is>
          <t>Linguagens, Codigos e suas Tecnologias</t>
        </is>
      </c>
      <c r="E1553" s="6" t="n">
        <v>6</v>
      </c>
      <c r="F1553" s="6" t="inlineStr">
        <is>
          <t>LC-H20</t>
        </is>
      </c>
      <c r="G1553" s="6" t="inlineStr">
        <is>
          <t>Reconhecer a importancia do patrimonio linguistico para a preservacao da memoria e da identidade nacional.</t>
        </is>
      </c>
      <c r="H1553" s="6" t="inlineStr">
        <is>
          <t>Em uma pequena comunidade do interior do Nordeste, um grupo de jovens criou um projeto intitulado 'Vozes do Sertão', que consiste em gravar e catalogar histórias contadas pelos mais velhos, bem como expressões, ditados e palavras típicas da região que estão desaparecendo com o avanço da urbanização e do acesso à internet. Os idealizadores explicam que o objetivo não é apenas criar um arquivo de sons, mas garantir que as futuras gerações compreendam como seus antepassados pensavam, sentiam e construíam o mundo ao seu redor através da fala. Considerando o contexto apresentado, qual é a principal relevância social de iniciativas como essa?</t>
        </is>
      </c>
      <c r="I1553" s="6" t="inlineStr">
        <is>
          <t>Impedir que a língua portuguesa sofra influências de outras línguas, mantendo-a pura e imutável.</t>
        </is>
      </c>
      <c r="J1553" s="6" t="inlineStr">
        <is>
          <t>Obrigar o ensino de dialetos regionais em todas as escolas do país em substituição à norma culta.</t>
        </is>
      </c>
      <c r="K1553" s="6" t="inlineStr">
        <is>
          <t>Preservar a memória e a identidade cultural do grupo, uma vez que a língua carrega a história e os valores de um povo.</t>
        </is>
      </c>
      <c r="L1553" s="6" t="inlineStr">
        <is>
          <t>Facilitar a comunicação comercial entre a comunidade local e as grandes empresas internacionais.</t>
        </is>
      </c>
      <c r="M1553" s="6" t="inlineStr">
        <is>
          <t>Demonstrar a inferioridade técnica dos dialetos populares em comparação com a gramática normativa.</t>
        </is>
      </c>
      <c r="N1553" s="6" t="inlineStr">
        <is>
          <t>C</t>
        </is>
      </c>
      <c r="O1553" s="6" t="inlineStr">
        <is>
          <t>A habilidade LC-H20 exige reconhecer a importância do patrimônio linguístico para a preservação da memória e da identidade nacional. A alternativa C é a correta porque identifica que a linguagem não é apenas um código de comunicação, mas um repositório de cultura e história. Ao registrar expressões e histórias típicas, o projeto mantém viva a identidade daquela comunidade (memória), cumprindo o estabelecido pela habilidade. As outras alternativas focam-se em purismo linguístico (A), imposição pedagógica (B), utilitarismo econômico (D) ou preconceito linguístico (E), não abordando a preservação da identidade.</t>
        </is>
      </c>
      <c r="P1553" s="6" t="b">
        <v>1</v>
      </c>
      <c r="Q1553" s="6" t="n">
        <v>0</v>
      </c>
      <c r="R1553" s="6" t="n">
        <v>0</v>
      </c>
      <c r="S1553" s="6" t="n">
        <v>0.9619047619047619</v>
      </c>
      <c r="T1553" s="6" t="n">
        <v>15.19678571428571</v>
      </c>
      <c r="U1553" s="6" t="n">
        <v>5</v>
      </c>
      <c r="V1553" s="6" t="n">
        <v>5</v>
      </c>
      <c r="W1553" s="6" t="n">
        <v>5</v>
      </c>
      <c r="X1553" s="6" t="n">
        <v>5</v>
      </c>
      <c r="Y1553" s="6" t="n">
        <v>5</v>
      </c>
      <c r="Z1553" s="6" t="n">
        <v>5</v>
      </c>
      <c r="AA1553" s="6" t="inlineStr">
        <is>
          <t>O item apresenta excelente alinhamento com a habilidade-alvo LC-H20, pois o enunciado descreve uma iniciativa de preservação do patrimônio linguístico e a questão solicita a sua principal relevância social, culminando na alternativa correta que explicita a conexão entre linguagem, memória e identidade cultural. Os objetos de conhecimento estão perfeitamente adequados, pois o item aborda a construção de significado (histórias, valores) e a função social da linguagem em um contexto específico. Os distratores são plausíveis e funcionais como alternativas incorretas: A e E representam visões puristas e preconceituosas, comuns no senso comum; B propõe uma solução pedagógica extrema e inviável; D foca em um utilitarismo econômico que desvirtua o propósito do projeto. O nível de complexidade é adequado ao Ensino Médio, exigindo a compreensão de um contexto e a análise de conceitos abstratos (identidade, memória) sem a necessidade de conhecimento técnico linguístico profundo. O formato segue estritamente as normas do ENEM, com enunciado contextualizado, questão de múltipla escolha com cinco alternativas e uma justificativa clara para a resposta correta.</t>
        </is>
      </c>
      <c r="AB1553" s="6" t="n">
        <v>5</v>
      </c>
      <c r="AC1553" s="6" t="n">
        <v>5</v>
      </c>
      <c r="AD1553" s="6" t="n">
        <v>5</v>
      </c>
      <c r="AE1553" s="6" t="n">
        <v>5</v>
      </c>
      <c r="AF1553" s="6" t="n">
        <v>5</v>
      </c>
      <c r="AG1553" s="6" t="n">
        <v>5</v>
      </c>
      <c r="AH1553" s="6" t="inlineStr">
        <is>
          <t>O item apresenta excelente alinhamento à habilidade LC-H20, pois solicita o reconhecimento da função social da língua na preservação da memória e identidade, exatamente como descrito na habilidade. O contexto proposto é claro e facilita a mobilização dos objetos de conhecimento relacionados à recepção de textos e aos aspectos linguísticos em sua dimensão sociocultural. Os distratores são plausíveis e bem construídos, baseando-se em concepções equivocadas comuns (purismo, preconceito linguístico, utilitarismo), o que garante a validade da avaliação sem tornar a resposta óbvia demais. O nível de complexidade é adequado ao Ensino Médio, e a estrutura segue rigorosamente o padrão do ENEM.</t>
        </is>
      </c>
    </row>
    <row r="1554">
      <c r="A1554" s="6" t="inlineStr">
        <is>
          <t>65d2a19b-ba95-4763-937e-eea73f5f5ada</t>
        </is>
      </c>
      <c r="B1554" s="6" t="inlineStr">
        <is>
          <t>sem_grafo</t>
        </is>
      </c>
      <c r="C1554" s="6" t="inlineStr">
        <is>
          <t>LC</t>
        </is>
      </c>
      <c r="D1554" s="6" t="inlineStr">
        <is>
          <t>Linguagens, Codigos e suas Tecnologias</t>
        </is>
      </c>
      <c r="E1554" s="6" t="n">
        <v>6</v>
      </c>
      <c r="F1554" s="6" t="inlineStr">
        <is>
          <t>LC-H20</t>
        </is>
      </c>
      <c r="G1554" s="6" t="inlineStr">
        <is>
          <t>Reconhecer a importancia do patrimonio linguistico para a preservacao da memoria e da identidade nacional.</t>
        </is>
      </c>
      <c r="H1554" s="6" t="inlineStr">
        <is>
          <t>Em uma comunidade quilombola localizada no interior de Minas Gerais, os moradores notaram que os jovens estavam deixando de usar termos e expressões ancestrais durante as festas tradicionais e no trabalho com a roça, preferindo gírias urbanas difundidas pelas redes sociais. Preocupados com a perda dessa forma de falar, os líderes comunitários criaram um projeto de 'Memória das Palavras', incentivando os idosos a ensinarem o significado e o contexto de uso dessas expressões às novas gerações. Essa iniciativa é fundamental porque o patrimônio linguístico:</t>
        </is>
      </c>
      <c r="I1554" s="6" t="inlineStr">
        <is>
          <t>serve como instrumento para a padronização gramatical da língua portuguesa no país.</t>
        </is>
      </c>
      <c r="J1554" s="6" t="inlineStr">
        <is>
          <t>atua como um obstáculo para a modernização e a integração da comunidade na sociedade global.</t>
        </is>
      </c>
      <c r="K1554" s="6" t="inlineStr">
        <is>
          <t>constitui um veículo de preservação da memória e da identidade cultural do grupo.</t>
        </is>
      </c>
      <c r="L1554" s="6" t="inlineStr">
        <is>
          <t>garante que a comunidade se isole linguisticamente para evitar influências externas.</t>
        </is>
      </c>
      <c r="M1554" s="6" t="inlineStr">
        <is>
          <t>permite a correção dos erros de pronúncia cometidos pelos falantes mais antigos.</t>
        </is>
      </c>
      <c r="N1554" s="6" t="inlineStr">
        <is>
          <t>C</t>
        </is>
      </c>
      <c r="O1554" s="6" t="inlineStr">
        <is>
          <t>A habilidade LC-H20 exige reconhecer a importância do patrimônio linguístico para a preservação da memória e da identidade nacional. A alternativa C é a correta, pois identifica que as expressões locais e ancestrais carregam a história e a cultura de um povo, funcionando como um mecanismo de resistência e manutenção da sua identidade coletiva. As demais alternativas focam-se em padronização, isolamento ou correção, o que não corresponde à função social e histórica da língua descrita na competência.</t>
        </is>
      </c>
      <c r="P1554" s="6" t="b">
        <v>1</v>
      </c>
      <c r="Q1554" s="6" t="n">
        <v>0.01176470588235294</v>
      </c>
      <c r="R1554" s="6" t="n">
        <v>0.5491803278688524</v>
      </c>
      <c r="S1554" s="6" t="n">
        <v>0.9550561797752809</v>
      </c>
      <c r="T1554" s="6" t="n">
        <v>14.19319727891157</v>
      </c>
      <c r="U1554" s="6" t="n">
        <v>5</v>
      </c>
      <c r="V1554" s="6" t="n">
        <v>5</v>
      </c>
      <c r="W1554" s="6" t="n">
        <v>5</v>
      </c>
      <c r="X1554" s="6" t="n">
        <v>5</v>
      </c>
      <c r="Y1554" s="6" t="n">
        <v>5</v>
      </c>
      <c r="Z1554" s="6" t="n">
        <v>5</v>
      </c>
      <c r="AA1554" s="6" t="inlineStr">
        <is>
          <t>O item apresenta excelente alinhamento com a habilidade-alvo LC-H20, pois o enunciado descreve um cenário de perda de patrimônio linguístico e a alternativa correta (C) explicita sua função como veículo de preservação da memória e identidade, exatamente o que a habilidade demanda. Os objetos de conhecimento estão perfeitamente adequados, pois o texto aborda a construção de sentidos (expressões ancestrais) e a comunicação em um contexto sociocultural específico (comunidade quilombola). Os distratores são plausíveis e funcionam efetivamente como alternativas incorretas: a A foca em padronização, a B em modernização/integração, a D em isolamento e a E em correção, todas representando visões distorcidas ou incompletas sobre a função do patrimônio linguístico. O nível de complexidade é adequado para o Ensino Médio, exigindo a compreensão de um contexto sociocultural e a análise da função social da linguagem. A aderência ao formato ENEM é máxima, com um enunciado contextualizado, uma questão de múltipla escolha com cinco alternativas e uma temática social relevante.</t>
        </is>
      </c>
      <c r="AB1554" s="6" t="n">
        <v>5</v>
      </c>
      <c r="AC1554" s="6" t="n">
        <v>5</v>
      </c>
      <c r="AD1554" s="6" t="n">
        <v>5</v>
      </c>
      <c r="AE1554" s="6" t="n">
        <v>5</v>
      </c>
      <c r="AF1554" s="6" t="n">
        <v>5</v>
      </c>
      <c r="AG1554" s="6" t="n">
        <v>5</v>
      </c>
      <c r="AH1554" s="6" t="inlineStr">
        <is>
          <t>O item apresenta excelente alinhamento à habilidade LC-H20, pois aborda diretamente a relação entre o patrimônio linguístico (expressões ancestrais) e a preservação da memória e identidade de um grupo social. Os objetos de conhecimento são contemplados através da análise de um texto narrativo que exige a compreensão dos aspectos sociais da língua. Os distratores são plausíveis, refletindo concepções equivocadas comuns sobre variação linguística (padronização, isolamento, correção). O nível de complexidade é adequado ao Ensino Médio e o item segue rigorosamente o formato padrão do ENEM.</t>
        </is>
      </c>
    </row>
    <row r="1555">
      <c r="A1555" s="6" t="inlineStr">
        <is>
          <t>624e1667-335e-473e-bad2-517684c621aa</t>
        </is>
      </c>
      <c r="B1555" s="6" t="inlineStr">
        <is>
          <t>sem_grafo</t>
        </is>
      </c>
      <c r="C1555" s="6" t="inlineStr">
        <is>
          <t>LC</t>
        </is>
      </c>
      <c r="D1555" s="6" t="inlineStr">
        <is>
          <t>Linguagens, Codigos e suas Tecnologias</t>
        </is>
      </c>
      <c r="E1555" s="6" t="n">
        <v>6</v>
      </c>
      <c r="F1555" s="6" t="inlineStr">
        <is>
          <t>LC-H20</t>
        </is>
      </c>
      <c r="G1555" s="6" t="inlineStr">
        <is>
          <t>Reconhecer a importancia do patrimonio linguistico para a preservacao da memoria e da identidade nacional.</t>
        </is>
      </c>
      <c r="H1555" s="6" t="inlineStr">
        <is>
          <t>Em uma comunidade quilombola localizada no interior de Minas Gerais, os moradores notaram que os jovens estavam deixando de usar expressões e termos ancestrais durante as celebrações tradicionais, preferindo gírias difundidas nas redes sociais. Preocupados com a perda dessa forma de expressão, os líderes comunitários criaram um projeto de 'Memória Viva', onde os idosos ensinam o significado e a origem dessas palavras aos mais novos em oficinas semanais. Essa iniciativa busca resgatar não apenas o vocabulário, mas também os saberes e a história daquele povo.</t>
        </is>
      </c>
      <c r="I1555" s="6" t="inlineStr">
        <is>
          <t>Impedir a evolução natural da língua portuguesa, fixando um modelo arcaico de comunicação.</t>
        </is>
      </c>
      <c r="J1555" s="6" t="inlineStr">
        <is>
          <t>Garantir que a comunidade seja compreendida apenas por seus membros, isolando-a do resto do país.</t>
        </is>
      </c>
      <c r="K1555" s="6" t="inlineStr">
        <is>
          <t>Preservar a memória e a identidade cultural do grupo, fortalecendo o sentimento de pertencimento.</t>
        </is>
      </c>
      <c r="L1555" s="6" t="inlineStr">
        <is>
          <t>Corrigir os erros gramaticais cometidos pelas gerações mais antigas, adequando-as à norma culta.</t>
        </is>
      </c>
      <c r="M1555" s="6" t="inlineStr">
        <is>
          <t>Facilitar o turismo local, transformando o vocabulário ancestral em produto de mercado.</t>
        </is>
      </c>
      <c r="N1555" s="6" t="inlineStr">
        <is>
          <t>C</t>
        </is>
      </c>
      <c r="O1555" s="6" t="inlineStr">
        <is>
          <t>A questão aborda a habilidade LC-H20 ao exigir o reconhecimento de que a língua é um veículo de cultura e história. A alternativa C é a correta pois identifica que a preservação do vocabulário local serve para manter viva a memória coletiva e a identidade nacional do grupo, valores intrínsecos ao patrimônio linguístico. As demais alternativas focam em isolamento, correção gramatical ou comercialização, o que foge ao objetivo de preservação da identidade proposto pela habilidade.</t>
        </is>
      </c>
      <c r="P1555" s="6" t="b">
        <v>1</v>
      </c>
      <c r="Q1555" s="6" t="n">
        <v>0.01052631578947368</v>
      </c>
      <c r="R1555" s="6" t="n">
        <v>0.594059405940594</v>
      </c>
      <c r="S1555" s="6" t="n">
        <v>0.9595959595959596</v>
      </c>
      <c r="T1555" s="6" t="n">
        <v>14.17789473684211</v>
      </c>
      <c r="U1555" s="6" t="n">
        <v>5</v>
      </c>
      <c r="V1555" s="6" t="n">
        <v>5</v>
      </c>
      <c r="W1555" s="6" t="n">
        <v>5</v>
      </c>
      <c r="X1555" s="6" t="n">
        <v>5</v>
      </c>
      <c r="Y1555" s="6" t="n">
        <v>5</v>
      </c>
      <c r="Z1555" s="6" t="n">
        <v>5</v>
      </c>
      <c r="AA1555" s="6" t="inlineStr">
        <is>
          <t>O item apresenta excelente alinhamento com a habilidade LC-H20, pois o enunciado descreve uma situação concreta de preservação do patrimônio linguístico e as alternativas exigem a identificação do propósito central dessa iniciativa, que é a preservação da memória e da identidade. Os objetos de conhecimento estão perfeitamente adequados, pois o texto aborda a construção de sentidos (saberes e história) e a função social da linguua (fortalecimento do sentimento de pertencimento). Os distratores são plausíveis e bem elaborados, pois apresentam visões distorcidas ou parciais sobre a preservação linguística (isolamento, correção gramatical, comercialização), exigindo do candidato a capacidade de discernir o objetivo principal. O nível de complexidade é adequado para o Ensino Médio, pois envolve a compreensão de um contexto sociocultural e a análise de funções da linguua. A aderência ao formato ENEM é máxima, com um enunciado contextualizado, alternativas que exigem interpretação crítica e uma justificativa que conecta a resposta correta à habilidade avaliada.</t>
        </is>
      </c>
      <c r="AB1555" s="6" t="n">
        <v>4.8</v>
      </c>
      <c r="AC1555" s="6" t="n">
        <v>5</v>
      </c>
      <c r="AD1555" s="6" t="n">
        <v>5</v>
      </c>
      <c r="AE1555" s="6" t="n">
        <v>5</v>
      </c>
      <c r="AF1555" s="6" t="n">
        <v>5</v>
      </c>
      <c r="AG1555" s="6" t="n">
        <v>4</v>
      </c>
      <c r="AH1555" s="6" t="inlineStr">
        <is>
          <t>O item apresenta excelente alinhamento à habilidade LC-H20, pois contextualiza a preservação de expressões ancestrais como forma de manter viva a memória e a identidade de um grupo quilombola. Os objetos de conhecimento são adequadamente mobilizados através da análise de um texto narrativo-informativo e da reflexão sobre a função sociocultural da língua. Os distratores são plausíveis, abordando concepções equivocadas comuns como o preconceito linguístico (D), o isolamento (B) e a mercantilização (E). O nível de complexidade é adequado ao Ensino Médio. No entanto, a nota do formato (d5) é reduzida devido à ausência de um enunciado interrogativo explícito que conecte o texto às alternativas, elemento essencial na estrutura padronizada do ENEM, embora a intenção da questão seja inferível.</t>
        </is>
      </c>
    </row>
    <row r="1556">
      <c r="A1556" s="6" t="inlineStr">
        <is>
          <t>219a06b7-3fa8-4d9d-8957-a94d7d569b68</t>
        </is>
      </c>
      <c r="B1556" s="6" t="inlineStr">
        <is>
          <t>sem_grafo</t>
        </is>
      </c>
      <c r="C1556" s="6" t="inlineStr">
        <is>
          <t>LC</t>
        </is>
      </c>
      <c r="D1556" s="6" t="inlineStr">
        <is>
          <t>Linguagens, Codigos e suas Tecnologias</t>
        </is>
      </c>
      <c r="E1556" s="6" t="n">
        <v>6</v>
      </c>
      <c r="F1556" s="6" t="inlineStr">
        <is>
          <t>LC-H20</t>
        </is>
      </c>
      <c r="G1556" s="6" t="inlineStr">
        <is>
          <t>Reconhecer a importancia do patrimonio linguistico para a preservacao da memoria e da identidade nacional.</t>
        </is>
      </c>
      <c r="H1556" s="6" t="inlineStr">
        <is>
          <t>Em uma comunidade quilombola localizada no interior de Minas Gerais, os moradores notaram que os jovens estavam deixando de usar termos e expressões características do dialeto local, herdado de seus antepassados africanos e adaptado ao contexto brasileiro. Para reverter esse quadro, a associação comunitária criou o projeto 'Nossas Vozes', que consiste em oficinas de contação de histórias e a produção de um glossário com essas palavras. Os organizadores argumentam que, ao resgatar essas formas de falar, eles estão protegendo a própria história do grupo. A iniciativa descrita demonstra a consciência de que o patrimônio linguístico é importante porque:</t>
        </is>
      </c>
      <c r="I1556" s="6" t="inlineStr">
        <is>
          <t>permite a correção gramatical do português padrão, evitando erros de ortografia nos documentos oficiais da região.</t>
        </is>
      </c>
      <c r="J1556" s="6" t="inlineStr">
        <is>
          <t>facilita a comunicação comercial com turistas estrangeiros que visitam a comunidade em busca de autenticidade.</t>
        </is>
      </c>
      <c r="K1556" s="6" t="inlineStr">
        <is>
          <t>constitui um veículo de transmissão da memória coletiva e de fortalecimento da identidade cultural do grupo.</t>
        </is>
      </c>
      <c r="L1556" s="6" t="inlineStr">
        <is>
          <t>isola a comunidade do restante do país, impedindo a evolução natural da língua portuguesa no Brasil.</t>
        </is>
      </c>
      <c r="M1556" s="6" t="inlineStr">
        <is>
          <t>garante vantagens econômicas imediatas, uma vez que dialetos regionais são valorizados pelo mercado editorial.</t>
        </is>
      </c>
      <c r="N1556" s="6" t="inlineStr">
        <is>
          <t>C</t>
        </is>
      </c>
      <c r="O1556" s="6" t="inlineStr">
        <is>
          <t>A alternativa C é a correta pois estabelece a relação direta entre a preservação das expressões linguísticas e a manutenção da história e da identidade do grupo, conforme exige a habilidade LC-H20. As demais alternativas focam em aspectos gramaticais, econômicos ou de isolamento, não contemplando a dimensão de memória e identidade nacional/cultural proposta pela habilidade.</t>
        </is>
      </c>
      <c r="P1556" s="6" t="b">
        <v>1</v>
      </c>
      <c r="Q1556" s="6" t="n">
        <v>0</v>
      </c>
      <c r="R1556" s="6" t="n">
        <v>0</v>
      </c>
      <c r="S1556" s="6" t="n">
        <v>0.9629629629629629</v>
      </c>
      <c r="T1556" s="6" t="n">
        <v>15.66467857142857</v>
      </c>
      <c r="U1556" s="6" t="n">
        <v>5</v>
      </c>
      <c r="V1556" s="6" t="n">
        <v>5</v>
      </c>
      <c r="W1556" s="6" t="n">
        <v>5</v>
      </c>
      <c r="X1556" s="6" t="n">
        <v>5</v>
      </c>
      <c r="Y1556" s="6" t="n">
        <v>5</v>
      </c>
      <c r="Z1556" s="6" t="n">
        <v>5</v>
      </c>
      <c r="AA1556" s="6" t="inlineStr">
        <is>
          <t>O item apresenta excelente alinhamento com a habilidade-alvo LC-H20, pois a alternativa correta (C) estabelece uma relação direta e explícita entre a preservação do patrimônio linguístico (dialeto local) e a transmissão da memória coletiva e o fortalecimento da identidade cultural, que são os pilares da habilidade. Os objetos de conhecimento estão perfeitamente adequados, pois o enunciado e a alternativa correta exigem a análise de um texto (a notícia sobre o projeto) e a compreensão de como os recursos expressivos (o dialeto) funcionam como veículo de construção de sentidos e identidade. Os distratores são plausíveis e bem elaborados: a alternativa A aborda a correção gramatical, um viés comum; a B e a E exploram aspectos econômicos, que podem parecer relevantes; e a D propõe uma visão negativa de isolamento, testando se o aluno compreende a diferença entre preservação e isolamento. O item é adequado ao nível de Ensino Médio, pois o tema é acessível e o raciocínio exigido não requer conhecimentos especializados. Finalmente, a aderência ao formato ENEM é máxima, com um enunciado contextualizado, uma situação-problema realista e alternativas que exigem a interpretação crítica do texto para a seleção da resposta mais adequada.</t>
        </is>
      </c>
      <c r="AB1556" s="6" t="n">
        <v>5</v>
      </c>
      <c r="AC1556" s="6" t="n">
        <v>5</v>
      </c>
      <c r="AD1556" s="6" t="n">
        <v>5</v>
      </c>
      <c r="AE1556" s="6" t="n">
        <v>5</v>
      </c>
      <c r="AF1556" s="6" t="n">
        <v>5</v>
      </c>
      <c r="AG1556" s="6" t="n">
        <v>5</v>
      </c>
      <c r="AH1556" s="6" t="inlineStr">
        <is>
          <t>O item apresenta excelente alinhamento à habilidade LC-H20, pois aborda diretamente a relação entre a preservação do patrimônio linguístico e a manutenção da memória e identidade cultural. O enunciado é contextualizado e relevante, explorando a variação linguística em uma comunidade quilombola. A alternativa correta (C) responde adequadamente à problematização proposta. Os distratores são plausíveis e bem construídos, baseando-se em concepções equivocadas comuns (normativismo, mercantilização da cultura, isolamento), o que exige do aluno a compreensão da dimensão sociocultural da língua. O nível de complexidade e o formato estão adequados ao padrão ENEM e ao Ensino Médio.</t>
        </is>
      </c>
    </row>
    <row r="1557">
      <c r="A1557" s="6" t="inlineStr">
        <is>
          <t>443139dd-8921-4d6a-9f5d-54d2a5155ae7</t>
        </is>
      </c>
      <c r="B1557" s="6" t="inlineStr">
        <is>
          <t>sem_grafo</t>
        </is>
      </c>
      <c r="C1557" s="6" t="inlineStr">
        <is>
          <t>LC</t>
        </is>
      </c>
      <c r="D1557" s="6" t="inlineStr">
        <is>
          <t>Linguagens, Codigos e suas Tecnologias</t>
        </is>
      </c>
      <c r="E1557" s="6" t="n">
        <v>6</v>
      </c>
      <c r="F1557" s="6" t="inlineStr">
        <is>
          <t>LC-H20</t>
        </is>
      </c>
      <c r="G1557" s="6" t="inlineStr">
        <is>
          <t>Reconhecer a importancia do patrimonio linguistico para a preservacao da memoria e da identidade nacional.</t>
        </is>
      </c>
      <c r="H1557" s="6" t="inlineStr">
        <is>
          <t>Em uma comunidade quilombola localizada no interior do Brasil, os moradores perceberam que as crianças e adolescentes estavam deixando de usar expressões e palavras características do seu dialeto local, herdadas de seus antepassados africanos. Para reverter esse quadro, a associação de moradores decidiu criar um 'Museu da Palavra Viva', onde os mais velhos gravam relatos e ensinam o significado de termos como 'mocambo', 'caçula' e 'terreiro' para as novas gerações. Essa iniciativa visa resgatar não apenas o vocabulário, mas também as histórias e os saberes tradicionais que correm o risco de desaparecer.</t>
        </is>
      </c>
      <c r="I1557" s="6" t="inlineStr">
        <is>
          <t>Impedir a evolução natural da língua portuguesa, fixando um modelo arcaico de gramática.</t>
        </is>
      </c>
      <c r="J1557" s="6" t="inlineStr">
        <is>
          <t>Facilitar a comunicação comercial com turistas que visitam a região em busca de exotismo.</t>
        </is>
      </c>
      <c r="K1557" s="6" t="inlineStr">
        <is>
          <t>Preservar a memória e a identidade do grupo, reconhecendo a língua como patrimônio cultural.</t>
        </is>
      </c>
      <c r="L1557" s="6" t="inlineStr">
        <is>
          <t>Segregar a comunidade linguisticamente do restante do país para manter suas tradições puras.</t>
        </is>
      </c>
      <c r="M1557" s="6" t="inlineStr">
        <is>
          <t>Obrigar o sistema escolar oficial a adotar apenas o dialeto local nas disciplinas de história.</t>
        </is>
      </c>
      <c r="N1557" s="6" t="inlineStr">
        <is>
          <t>C</t>
        </is>
      </c>
      <c r="O1557" s="6" t="inlineStr">
        <is>
          <t>A habilidade LC-H20 exige o reconhecimento do valor do patrimônio linguístico para a manutenção da memória e da identidade. A alternativa C é a correta porque identifica que a iniciativa do 'Museu da Palavra Viva' busca proteger o vocabulário específico da comunidade como um veículo de sua história e cultura, garantindo que as novas gerações mantenham o vínculo com suas raízes e identidade nacional.</t>
        </is>
      </c>
      <c r="P1557" s="6" t="b">
        <v>1</v>
      </c>
      <c r="Q1557" s="6" t="n">
        <v>0.01098901098901099</v>
      </c>
      <c r="R1557" s="6" t="n">
        <v>0.71875</v>
      </c>
      <c r="S1557" s="6" t="n">
        <v>0.9381443298969072</v>
      </c>
      <c r="T1557" s="6" t="n">
        <v>13.65999223602484</v>
      </c>
      <c r="U1557" s="6" t="n">
        <v>5</v>
      </c>
      <c r="V1557" s="6" t="n">
        <v>5</v>
      </c>
      <c r="W1557" s="6" t="n">
        <v>5</v>
      </c>
      <c r="X1557" s="6" t="n">
        <v>5</v>
      </c>
      <c r="Y1557" s="6" t="n">
        <v>5</v>
      </c>
      <c r="Z1557" s="6" t="n">
        <v>5</v>
      </c>
      <c r="AA1557" s="6" t="inlineStr">
        <is>
          <t>O item apresenta excelente alinhamento com a habilidade LC-H20, pois o enunciado descreve uma situação concreta (a criação do 'Museu da Palavra Viva') cujo objetivo é explicitamente o resgate do patrimônio linguístico para a preservação da memória e identidade, exigindo do candidato o reconhecimento desse valor. Os objetos de conhecimento estão perfeitamente adequados, pois o texto aborda a construção de significado de termos específicos (recursos expressivos), a transmissão de saberes e a constituição de um gênero textual (relatos orais) para a comunicação intra e intergeracional. Os distratores são plausíveis e funcionais: a alternativa A aborda um debate linguístico comum (a 'lei de Murphy'), a B e a D apresentam visões estereotipadas ou negativas sobre a iniciativa, e a E propõe uma solução extrema e inviável, forçando o candidato a discernir a proposta comunitária de uma imposição burocrática. O nível de complexidade é adequado ao Ensino Médio, pois exige a compreensão de um contexto sociocultural e a análise de motivações culturais, sem exigir conhecimentos especializados. A aderência ao formato ENEM é máxima, com um enunciado contextualizado, uma questão de interpretação de texto e alternativas que exigem o julgamento de diferentes perspectivas sobre o tema.</t>
        </is>
      </c>
      <c r="AB1557" s="6" t="n">
        <v>5</v>
      </c>
      <c r="AC1557" s="6" t="n">
        <v>5</v>
      </c>
      <c r="AD1557" s="6" t="n">
        <v>5</v>
      </c>
      <c r="AE1557" s="6" t="n">
        <v>5</v>
      </c>
      <c r="AF1557" s="6" t="n">
        <v>5</v>
      </c>
      <c r="AG1557" s="6" t="n">
        <v>5</v>
      </c>
      <c r="AH1557" s="6" t="inlineStr">
        <is>
          <t>O item apresenta excelente alinhamento à habilidade LC-H20, pois aborda diretamente a relação entre língua, memória e identidade cultural. O enunciado é claro e contextualizado, exigindo do aluno a compreensão do valor social do patrimônio linguístico. Os distratores são plausíveis e abordam interpretações equivocadas comuns (como a estagnação da língua ou o viés comercial), testando efetivamente a competência leitora. O nível de dificuldade e o vocabulário são adequados ao Ensino Médio, e a estrutura segue rigorosamente o padrão do ENEM.</t>
        </is>
      </c>
    </row>
    <row r="1558">
      <c r="A1558" s="6" t="inlineStr">
        <is>
          <t>2fa35e4b-435e-4ebc-b686-00d31a5a67f6</t>
        </is>
      </c>
      <c r="B1558" s="6" t="inlineStr">
        <is>
          <t>sem_grafo</t>
        </is>
      </c>
      <c r="C1558" s="6" t="inlineStr">
        <is>
          <t>LC</t>
        </is>
      </c>
      <c r="D1558" s="6" t="inlineStr">
        <is>
          <t>Linguagens, Codigos e suas Tecnologias</t>
        </is>
      </c>
      <c r="E1558" s="6" t="n">
        <v>7</v>
      </c>
      <c r="F1558" s="6" t="inlineStr">
        <is>
          <t>LC-H21</t>
        </is>
      </c>
      <c r="G1558" s="6" t="inlineStr">
        <is>
          <t>Reconhecer em textos de diferentes generos, recursos verbais e nao-verbais utilizados com a finalidade de criar e mudar comportamentos e habitos.</t>
        </is>
      </c>
      <c r="H1558" s="6" t="inlineStr">
        <is>
          <t>Durante uma visita a uma estação de trem, um estudante observa um painel de publicidade social. A imagem mostra um copo d'água transparente com uma rachadura visível, por onde o líquido escapa gota a gota, caindo sobre um solo seco e árido. Abaixo da ilustração, está escrito em destaque: 'Não deixe escapar o essencial. Cada gota é vida.' O estudante percebe que o objetivo do anúncio é convencer as pessoas a economizarem água. Nesse sentido, os recursos verbais e não-verbais são utilizados para:</t>
        </is>
      </c>
      <c r="I1558" s="6" t="inlineStr">
        <is>
          <t>Informar a população sobre a composição química da água e os processos de evaporação no solo.</t>
        </is>
      </c>
      <c r="J1558" s="6" t="inlineStr">
        <is>
          <t>Demonstrar a fragilidade dos objetos de vidro, sugerindo o descarte correto de copos quebrados.</t>
        </is>
      </c>
      <c r="K1558" s="6" t="inlineStr">
        <is>
          <t>Associar visualmente o desperdício ao prejuízo irreversível, usando o apelo emotivo para mudar o hábito de consumo.</t>
        </is>
      </c>
      <c r="L1558" s="6" t="inlineStr">
        <is>
          <t>Relatar um fato cotidiano sobre o vazamento de torneiras, focando apenas na descrição objetiva da cena.</t>
        </is>
      </c>
      <c r="M1558" s="6" t="inlineStr">
        <is>
          <t>Vender filtros de água purificadores, destacando que a água do copo não é segura para o consumo.</t>
        </is>
      </c>
      <c r="N1558" s="6" t="inlineStr">
        <is>
          <t>C</t>
        </is>
      </c>
      <c r="O1558" s="6" t="inlineStr">
        <is>
          <t>A questão exige o reconhecimento de recursos verbais e não-verbais com finalidade persuasiva (Habilidade LC-H21). A alternativa C correta ao identificar que a rachadura no copo (recurso não-verbal) simboliza a perda e o esgotamento do recurso, enquanto o texto 'Não deixe escapar o essencial' (recurso verbal) funciona como um apelo à consciência e à mudança de comportamento. As outras alternativas focam em interpretações literais, comerciais ou informativas que não correspondem à intenção de mudar hábitos.</t>
        </is>
      </c>
      <c r="P1558" s="6" t="b">
        <v>1</v>
      </c>
      <c r="Q1558" s="6" t="n">
        <v>0.01136363636363636</v>
      </c>
      <c r="R1558" s="6" t="n">
        <v>0.6306306306306305</v>
      </c>
      <c r="S1558" s="6" t="n">
        <v>0.8712871287128713</v>
      </c>
      <c r="T1558" s="6" t="n">
        <v>11.54368711656442</v>
      </c>
      <c r="U1558" s="6" t="n">
        <v>5</v>
      </c>
      <c r="V1558" s="6" t="n">
        <v>5</v>
      </c>
      <c r="W1558" s="6" t="n">
        <v>5</v>
      </c>
      <c r="X1558" s="6" t="n">
        <v>5</v>
      </c>
      <c r="Y1558" s="6" t="n">
        <v>5</v>
      </c>
      <c r="Z1558" s="6" t="n">
        <v>5</v>
      </c>
      <c r="AA1558" s="6" t="inlineStr">
        <is>
          <t>O item apresenta excelente alinhamento com a habilidade LC-H21, pois demanda explicitamente a análise da função persuasiva de recursos verbais (frase de efeito) e não-verbais (imagem simbólica) para a mudança de comportamento. Os objetos de conhecimento esperados estão perfeitamente adequados, pois a questão se baseia na análise de um gênero textual (publicidade social) e seus recursos argumentativos. Os distratores são plausíveis e bem elaborados, pois cada uma apresenta uma interpretação superficial ou parcialmente correta da imagem (informação, descarte, relato, venda), que pode atrair o estudante que não percebeu a intenção persuasiva central. O nível de complexidade é adequado ao Ensino Médio, exigindo interpretação de linguagem figurada e intenção comunicativa, sem recorrer a conhecimentos especializados. Finalmente, o item adere perfeitamente ao formato ENEM, utilizando um cenário do cotidiano, um texto multimodal e uma questão de múltipla escolha com foco na competência de leitura crítica.</t>
        </is>
      </c>
      <c r="AB1558" s="6" t="n">
        <v>5</v>
      </c>
      <c r="AC1558" s="6" t="n">
        <v>5</v>
      </c>
      <c r="AD1558" s="6" t="n">
        <v>5</v>
      </c>
      <c r="AE1558" s="6" t="n">
        <v>5</v>
      </c>
      <c r="AF1558" s="6" t="n">
        <v>5</v>
      </c>
      <c r="AG1558" s="6" t="n">
        <v>5</v>
      </c>
      <c r="AH1558" s="6" t="inlineStr">
        <is>
          <t>O item apresenta excelente alinhamento à habilidade LC-H21, pois solicita explicitamente o reconhecimento da função persuasiva dos recursos verbais e não-verbais em um texto publicitário de cunho social. Os objetos de conhecimento (argumentação, recursos linguísticos) são plenamente contemplados. Os distratores são plausíveis, explorando interpretações literais, confusão entre gêneros (comercial x social) e foco descritivo em detrimento do argumentativo. O nível de complexidade é adequado ao Ensino Médio, exigindo leitura crítica e inferência, e o formato segue rigorosamente os padrões do ENEM.</t>
        </is>
      </c>
    </row>
    <row r="1559">
      <c r="A1559" s="6" t="inlineStr">
        <is>
          <t>2fa2c49b-b50a-4a1e-b98d-5e906c595d8f</t>
        </is>
      </c>
      <c r="B1559" s="6" t="inlineStr">
        <is>
          <t>sem_grafo</t>
        </is>
      </c>
      <c r="C1559" s="6" t="inlineStr">
        <is>
          <t>LC</t>
        </is>
      </c>
      <c r="D1559" s="6" t="inlineStr">
        <is>
          <t>Linguagens, Codigos e suas Tecnologias</t>
        </is>
      </c>
      <c r="E1559" s="6" t="n">
        <v>7</v>
      </c>
      <c r="F1559" s="6" t="inlineStr">
        <is>
          <t>LC-H21</t>
        </is>
      </c>
      <c r="G1559" s="6" t="inlineStr">
        <is>
          <t>Reconhecer em textos de diferentes generos, recursos verbais e nao-verbais utilizados com a finalidade de criar e mudar comportamentos e habitos.</t>
        </is>
      </c>
      <c r="H1559" s="6" t="inlineStr">
        <is>
          <t>Uma campanha publicitária de uma organização não governamental (ONG) foi amplamente divulgada nas redes sociais com o objetivo de combater o desperdício de água. A peça publicitária consiste em uma imagem que mostra um solo ressecado e cheio de rachaduras, cujo formato se assemelha a uma mão humana segurando um copo com uma pequena quantidade de líquido. Logo abaixo da ilustração, está escrito: "Não deixe que esta seja a última gota. Economize água hoje."</t>
        </is>
      </c>
      <c r="I1559" s="6" t="inlineStr">
        <is>
          <t>A imagem serve apenas como um elemento decorativo para tornar o anúncio visualmente atraente, enquanto o texto funciona como um simples aviso meteorológico sobre o clima.</t>
        </is>
      </c>
      <c r="J1559" s="6" t="inlineStr">
        <is>
          <t>O recurso verbal predominante é o uso de termos técnicos e científicos para explicar detalhadamente o processo de evaporação da água na natureza para o leitor.</t>
        </is>
      </c>
      <c r="K1559" s="6" t="inlineStr">
        <is>
          <t>A metáfora visual da terra seca como uma mão frágil, aliada ao uso do modo imperativo no texto, busca sensibilizar o leitor e induzir a adoção de um consumo consciente.</t>
        </is>
      </c>
      <c r="L1559" s="6" t="inlineStr">
        <is>
          <t>A campanha utiliza ironia e humor para ridicularizar as pessoas que gastam água, afastando o público-alvo por meio de piadas de mau gosto.</t>
        </is>
      </c>
      <c r="M1559" s="6" t="inlineStr">
        <is>
          <t>O texto tem caráter puramente informativo e descritivo, retratando a paisagem de uma região desértica sem a intenção de influenciar o comportamento ou os hábitos de quem lê.</t>
        </is>
      </c>
      <c r="N1559" s="6" t="inlineStr">
        <is>
          <t>C</t>
        </is>
      </c>
      <c r="O1559" s="6" t="inlineStr">
        <is>
          <t>A habilidade LC-H21 exige o reconhecimento de recursos verbais e não-verbais utilizados com fins persuasivos. A alternativa C identifica corretamente como a campanha combina o recurso não-verbal (a metáfora visual que evoca a fragilidade e a finitude) com o recurso verbal (o uso do imperativo 'Economize') para criar uma apelo emocional e prático, visando modificar o hábito de consumo do público.</t>
        </is>
      </c>
      <c r="P1559" s="6" t="b">
        <v>1</v>
      </c>
      <c r="Q1559" s="6" t="n">
        <v>0.01769911504424779</v>
      </c>
      <c r="R1559" s="6" t="n">
        <v>1.065573770491803</v>
      </c>
      <c r="S1559" s="6" t="n">
        <v>0.904</v>
      </c>
      <c r="T1559" s="6" t="n">
        <v>15.44086956521739</v>
      </c>
      <c r="U1559" s="6" t="n">
        <v>5</v>
      </c>
      <c r="V1559" s="6" t="n">
        <v>5</v>
      </c>
      <c r="W1559" s="6" t="n">
        <v>5</v>
      </c>
      <c r="X1559" s="6" t="n">
        <v>5</v>
      </c>
      <c r="Y1559" s="6" t="n">
        <v>5</v>
      </c>
      <c r="Z1559" s="6" t="n">
        <v>5</v>
      </c>
      <c r="AA1559" s="6" t="inlineStr">
        <is>
          <t>O item apresenta excelente alinhamento com a habilidade LC-H21, pois demanda o reconhecimento conjunto de recursos verbais (imperativo) e não-verbais (metáfora visual) para fins persuasivos, conforme explicitado na justificativa. Os objetos de conhecimento esperados estão perfeitamente contemplados, pois a análise se centra na argumentação publicitária e nos seus recursos linguísticos. Os distratores são plausíveis e funcionais: A e E negam a intenção persuasiva; B foca em um recurso ausente; D atribui uma intenção (ironia/humor) que contradiz o tom da campanha. O nível de complexidade é adequado ao Ensino Médio, exigindo análise de imagem e texto, sem recorrer a conhecimentos especializados. O formato segue rigorosamente as características do ENEM, com um enunciado contextualizado, uma charge/propaganda e alternativas que exigem interpretação crítica.</t>
        </is>
      </c>
      <c r="AB1559" s="6" t="n">
        <v>4.2</v>
      </c>
      <c r="AC1559" s="6" t="n">
        <v>5</v>
      </c>
      <c r="AD1559" s="6" t="n">
        <v>5</v>
      </c>
      <c r="AE1559" s="6" t="n">
        <v>2</v>
      </c>
      <c r="AF1559" s="6" t="n">
        <v>4</v>
      </c>
      <c r="AG1559" s="6" t="n">
        <v>5</v>
      </c>
      <c r="AH1559" s="6" t="inlineStr">
        <is>
          <t>O item apresenta alinhamento perfeito à habilidade LC-H21 e aos objetos de conhecimento, exigindo o reconhecimento da função persuasiva de recursos verbais e não-verbais em uma campanha publicitária. O formato está adequado ao padrão ENEM. Contudo, a qualidade dos distratores é a principal fragilidade. As alternativas A e B são implausíveis e facilmente descartáveis, pois atribuem ao texto características (aviso meteorológico, termos técnicos) que estão claramente ausentes no enunciado. Isso reduz significativamente a complexidade e o poder de discriminação do item, tornando-o muito fácil para o padrão do Ensino Médio, embora o conteúdo temático seja adequado.</t>
        </is>
      </c>
    </row>
    <row r="1560">
      <c r="A1560" s="6" t="inlineStr">
        <is>
          <t>872b286b-653f-4eb4-bce8-c2ac5de490a2</t>
        </is>
      </c>
      <c r="B1560" s="6" t="inlineStr">
        <is>
          <t>sem_grafo</t>
        </is>
      </c>
      <c r="C1560" s="6" t="inlineStr">
        <is>
          <t>LC</t>
        </is>
      </c>
      <c r="D1560" s="6" t="inlineStr">
        <is>
          <t>Linguagens, Codigos e suas Tecnologias</t>
        </is>
      </c>
      <c r="E1560" s="6" t="n">
        <v>7</v>
      </c>
      <c r="F1560" s="6" t="inlineStr">
        <is>
          <t>LC-H21</t>
        </is>
      </c>
      <c r="G1560" s="6" t="inlineStr">
        <is>
          <t>Reconhecer em textos de diferentes generos, recursos verbais e nao-verbais utilizados com a finalidade de criar e mudar comportamentos e habitos.</t>
        </is>
      </c>
      <c r="H1560" s="6" t="inlineStr">
        <is>
          <t>Para conscientizar a população sobre a importância da doação de sangue, um hospital divulgou uma campanha nas redes sociais. A imagem mostra uma bolsa de sangue transparente, cheia e com um tubo conectado, que se assemelha visualmente a um balão de festa vermelho. Abaixo da ilustração, está escrito em letras grandes: 'Encha o coração de quem precisa. Doe sangue.' Considerando a intenção persuasiva da campanha, qual a função dos recursos verbais e não-verbais utilizados?</t>
        </is>
      </c>
      <c r="I1560" s="6" t="inlineStr">
        <is>
          <t>Informar a população sobre a composição química do sangue e os requisitos técnicos para a doação.</t>
        </is>
      </c>
      <c r="J1560" s="6" t="inlineStr">
        <is>
          <t>Utilizar a metáfora visual do balão para associar o ato de doar a uma festa, tornando a ação leve e estimulando o hábito solidário.</t>
        </is>
      </c>
      <c r="K1560" s="6" t="inlineStr">
        <is>
          <t>Criticar a falta de estrutura dos hospitais, sugerindo que a doação é uma obrigação governamental e não do cidadão.</t>
        </is>
      </c>
      <c r="L1560" s="6" t="inlineStr">
        <is>
          <t>Apresentar dados estatísticos sobre a mortalidade hospitalar para gerar medo e obrigar o leitor a doar imediatamente.</t>
        </is>
      </c>
      <c r="M1560" s="6" t="inlineStr">
        <is>
          <t>Definir o conceito biológico de hemoterapia, focando exclusivamente na transmissão de conhecimento científico.</t>
        </is>
      </c>
      <c r="N1560" s="6" t="inlineStr">
        <is>
          <t>B</t>
        </is>
      </c>
      <c r="O1560" s="6" t="inlineStr">
        <is>
          <t>A habilidade LC-H21 exige o reconhecimento de recursos utilizados para criar ou mudar comportamentos. No item, a alternativa B identifica corretamente a articulação entre o recurso não-verbal (a bolsa de sangue que remete a um balão de festa, sugerindo alegria e leveza) e o verbal ('Encha o coração', apelo emocional), que juntos buscam influenciar o público a adotar o hábito da doação de sangue de forma positiva.</t>
        </is>
      </c>
      <c r="P1560" s="6" t="b">
        <v>1</v>
      </c>
      <c r="Q1560" s="6" t="n">
        <v>0.02325581395348837</v>
      </c>
      <c r="R1560" s="6" t="n">
        <v>1.181818181818182</v>
      </c>
      <c r="S1560" s="6" t="n">
        <v>0.8775510204081632</v>
      </c>
      <c r="T1560" s="6" t="n">
        <v>13.11873210633947</v>
      </c>
      <c r="U1560" s="6" t="n">
        <v>5</v>
      </c>
      <c r="V1560" s="6" t="n">
        <v>5</v>
      </c>
      <c r="W1560" s="6" t="n">
        <v>5</v>
      </c>
      <c r="X1560" s="6" t="n">
        <v>5</v>
      </c>
      <c r="Y1560" s="6" t="n">
        <v>5</v>
      </c>
      <c r="Z1560" s="6" t="n">
        <v>5</v>
      </c>
      <c r="AA1560" s="6" t="inlineStr">
        <is>
          <t>O item apresenta excelente alinhamento com a habilidade LC-H21, pois demanda o reconhecimento da função persuasiva de recursos verbais e não-verbais (metáfora visual, apelo emocional) para criar um comportamento (doação de sangue). Os objetos de conhecimento estão perfeitamente adequados, pois o enquadramento da campanha como gênero argumentativo e a análise de seus recursos linguísticos e não-linguísticos são centrais para a resolução. Os distratores são plausíveis, pois cada uma das alternativas incorretas (A, C, D, E) representa uma função comum na comunicação (informar, criticar, gerar medo, definir conceitos), o que força o candidato a distinguir a função persuasiva das demais. O item é adequado ao nível de escolaridade do Ensino Médio, pois a análise de imagens e textos persuasivos é um conteúdo esperado na disciplina de Linguagens. Finalmente, a aderência ao formato ENEM é máxima, pois se trata de uma questão de interpretação de texto (multimodal) com foco na função da linguagem, um dos pilares da prova.</t>
        </is>
      </c>
      <c r="AB1560" s="6" t="n">
        <v>5</v>
      </c>
      <c r="AC1560" s="6" t="n">
        <v>5</v>
      </c>
      <c r="AD1560" s="6" t="n">
        <v>5</v>
      </c>
      <c r="AE1560" s="6" t="n">
        <v>5</v>
      </c>
      <c r="AF1560" s="6" t="n">
        <v>5</v>
      </c>
      <c r="AG1560" s="6" t="n">
        <v>5</v>
      </c>
      <c r="AH1560" s="6" t="inlineStr">
        <is>
          <t>O item apresenta excelente alinhamento à habilidade LC-H21, pois exige do estudante a identificação da função persuasiva dos recursos verbais e não-verbais (metáfora visual e apelo emocional) na construção de um comportamento social (a doação de sangue). Os objetos de conhecimento (argumentação e recursos linguísticos) são plenamente contemplados. Os distratores são plausíveis, baseando-se em erros comuns de leitura (foco na informação, na crítica institucional ou no medo, em vez da persuasão positiva). O nível de dificuldade é adequado ao Ensino Médio, exigindo leitura crítica sem complexidade excessiva. O formato segue rigorosamente o padrão do ENEM, com enunciado contextualizado e alternativas bem estruturadas.</t>
        </is>
      </c>
    </row>
    <row r="1561">
      <c r="A1561" s="6" t="inlineStr">
        <is>
          <t>57699aa1-4dd3-4ec6-98e3-dae473a2f7c1</t>
        </is>
      </c>
      <c r="B1561" s="6" t="inlineStr">
        <is>
          <t>sem_grafo</t>
        </is>
      </c>
      <c r="C1561" s="6" t="inlineStr">
        <is>
          <t>LC</t>
        </is>
      </c>
      <c r="D1561" s="6" t="inlineStr">
        <is>
          <t>Linguagens, Codigos e suas Tecnologias</t>
        </is>
      </c>
      <c r="E1561" s="6" t="n">
        <v>7</v>
      </c>
      <c r="F1561" s="6" t="inlineStr">
        <is>
          <t>LC-H21</t>
        </is>
      </c>
      <c r="G1561" s="6" t="inlineStr">
        <is>
          <t>Reconhecer em textos de diferentes generos, recursos verbais e nao-verbais utilizados com a finalidade de criar e mudar comportamentos e habitos.</t>
        </is>
      </c>
      <c r="H1561" s="6" t="inlineStr">
        <is>
          <t>Uma campanha de conscientização sobre o consumo de água foi divulgada nas redes sociais de uma cidade que enfrenta uma longa estiagem. A imagem mostra uma torneira gotejando, mas, em vez de água, o que cai são moedas de ouro que se perdem no ralo de um esgoto escuro. Abaixo da ilustração, lê-se a frase: 'Jogue dinheiro fora? Só se você não se importar em pagar mais caro no futuro. Economize água agora.' Considerando a combinação de recursos verbais e não-verbais, qual efeito de sentido é produzido para influenciar o comportamento do leitor?</t>
        </is>
      </c>
      <c r="I1561" s="6" t="inlineStr">
        <is>
          <t>A imagem poética da torneira visa apenas embelezar o ambiente urbano, sem a intenção de modificar os hábitos da população.</t>
        </is>
      </c>
      <c r="J1561" s="6" t="inlineStr">
        <is>
          <t>O uso de moedas de ouro sugere que a água é um recurso abundante e barato, incentivando o consumo irrestrito pelos cidadãos.</t>
        </is>
      </c>
      <c r="K1561" s="6" t="inlineStr">
        <is>
          <t>A associação entre o desperdício de água e o prejuízo financeiro pessoal, aliada ao tom de alerta, busca convencer o leitor a adotar a economia de água como um hábito necessário.</t>
        </is>
      </c>
      <c r="L1561" s="6" t="inlineStr">
        <is>
          <t>A referência ao esgoto escuro tem como objetivo assustar a população, mostrando que a água contaminada é a principal causa de doenças na região.</t>
        </is>
      </c>
      <c r="M1561" s="6" t="inlineStr">
        <is>
          <t>A frase imperativa funciona como uma ordem policial, visando punir aqueles que não seguem as regras de racionamento impostas pelo governo.</t>
        </is>
      </c>
      <c r="N1561" s="6" t="inlineStr">
        <is>
          <t>C</t>
        </is>
      </c>
      <c r="O1561" s="6" t="inlineStr">
        <is>
          <t>A questão avalia a habilidade LC-H21 ao solicitar o reconhecimento de recursos verbais e não-verbais utilizados para mudar comportamentos. A alternativa correta identifica que a metáfora visual (água = dinheiro) e o texto apelativo buscam criar um novo hábito (economizar água) baseando-se na consequência financeira negativa do desperdício, persuadindo o leitor racionalmente.</t>
        </is>
      </c>
      <c r="P1561" s="6" t="b">
        <v>1</v>
      </c>
      <c r="Q1561" s="6" t="n">
        <v>0.01904761904761905</v>
      </c>
      <c r="R1561" s="6" t="n">
        <v>1.168</v>
      </c>
      <c r="S1561" s="6" t="n">
        <v>0.8467741935483871</v>
      </c>
      <c r="T1561" s="6" t="n">
        <v>12.07953468332615</v>
      </c>
      <c r="U1561" s="6" t="n">
        <v>5</v>
      </c>
      <c r="V1561" s="6" t="n">
        <v>5</v>
      </c>
      <c r="W1561" s="6" t="n">
        <v>5</v>
      </c>
      <c r="X1561" s="6" t="n">
        <v>5</v>
      </c>
      <c r="Y1561" s="6" t="n">
        <v>5</v>
      </c>
      <c r="Z1561" s="6" t="n">
        <v>5</v>
      </c>
      <c r="AA1561" s="6" t="inlineStr">
        <is>
          <t>O item apresenta excelente alinhamento com a habilidade LC-H21, pois exige a análise da interação entre recursos não-verbais (imagem da torneira gotejando moedas) e verbais (frase de alerta) para identificar a estratégia de persuasão (associar desperdício a prejuízo financeiro). Os objetos de conhecimento estão perfeitamente adequados, pois a questão se centra na análise de um gênero argumentativo (campanha publicitária) e seus recursos linguísticos e visuais. Os distratores são plausíveis e bem elaborados: a alternativa A descreve uma intenção estética comum em publicidade, a B inverte o sentido da metáfora, a D foca em um medo (doenças) que não é o principal apelo do texto, e a E interpreta de forma equivocada o tom da mensagem como uma ordem autoritária. O nível de complexidade é adequado para o Ensino Médio, exigindo competência de interpretação de múltiplos semiossemioses. A aderência ao formato ENEM é máxima, pois reproduz a estrutura clássica de questão de Linguagens, com enunciado contextualizado, imagem e alternativas que exigem análise crítica e profunda do texto.</t>
        </is>
      </c>
      <c r="AB1561" s="6" t="n">
        <v>5</v>
      </c>
      <c r="AC1561" s="6" t="n">
        <v>5</v>
      </c>
      <c r="AD1561" s="6" t="n">
        <v>5</v>
      </c>
      <c r="AE1561" s="6" t="n">
        <v>5</v>
      </c>
      <c r="AF1561" s="6" t="n">
        <v>5</v>
      </c>
      <c r="AG1561" s="6" t="n">
        <v>5</v>
      </c>
      <c r="AH1561" s="6" t="inlineStr">
        <is>
          <t>O item apresenta excelente alinhamento à habilidade LC-H21, pois solicita explicitamente o reconhecimento da interação entre recursos verbais e não-verbais na construção de um sentido persuasivo voltado à mudança de comportamento (economia de água). Os objetos de conhecimento relativos ao texto argumentativo e seus recursos linguísticos são plenamente atendidos. Os distratores são bem elaborados e plausíveis, explorando interpretações literais, inversões de sentido (como associar ouro a abundância em vez de perda) ou confusões sobre a intencionalidade do texto (ordem policial vs. persuasão). O nível de exigência é adequado ao Ensino Médio, exigindo leitura crítica e inferência. A estrutura e o enunciado seguem rigorosamente o formato padronizado do ENEM, incluindo a temática socioambiental e a abordagem multimodal.</t>
        </is>
      </c>
    </row>
    <row r="1562">
      <c r="A1562" s="6" t="inlineStr">
        <is>
          <t>63c35708-eb3a-4f64-9074-def1cb938fcf</t>
        </is>
      </c>
      <c r="B1562" s="6" t="inlineStr">
        <is>
          <t>sem_grafo</t>
        </is>
      </c>
      <c r="C1562" s="6" t="inlineStr">
        <is>
          <t>LC</t>
        </is>
      </c>
      <c r="D1562" s="6" t="inlineStr">
        <is>
          <t>Linguagens, Codigos e suas Tecnologias</t>
        </is>
      </c>
      <c r="E1562" s="6" t="n">
        <v>7</v>
      </c>
      <c r="F1562" s="6" t="inlineStr">
        <is>
          <t>LC-H21</t>
        </is>
      </c>
      <c r="G1562" s="6" t="inlineStr">
        <is>
          <t>Reconhecer em textos de diferentes generos, recursos verbais e nao-verbais utilizados com a finalidade de criar e mudar comportamentos e habitos.</t>
        </is>
      </c>
      <c r="H1562" s="6" t="inlineStr">
        <is>
          <t>Uma campanha publicitária exibida no hall de entrada de uma escola busca conscientizar os estudantes sobre o consumo consciente de água. O material apresenta uma fotografia de um solo extremamente seco e rachado, com uma única gota d'água prestes a tocar o chão. Abaixo da imagem, há o seguinte texto: "Não espere a terra pedir socorro. Cada gota conta na preservação do futuro." Considerando a intenção persuasiva da campanha, qual recurso verbal e não-verbal foi estrategicamente empregado para influenciar a mudança de hábito do público?</t>
        </is>
      </c>
      <c r="I1562" s="6" t="inlineStr">
        <is>
          <t>A utilização de dados estatísticos e linguagem técnica para informar objetivamente sobre a escassez hídrica.</t>
        </is>
      </c>
      <c r="J1562" s="6" t="inlineStr">
        <is>
          <t>O emprego de humor e ironia para descontrair o público a respeito de um problema ambiental grave.</t>
        </is>
      </c>
      <c r="K1562" s="6" t="inlineStr">
        <is>
          <t>A personificação da natureza associada a uma imagem impactante, gerando senso de urgência e responsabilidade.</t>
        </is>
      </c>
      <c r="L1562" s="6" t="inlineStr">
        <is>
          <t>A citação de autoridades científicas e especialistas para validar a importância da preservação dos recursos hídricos.</t>
        </is>
      </c>
      <c r="M1562" s="6" t="inlineStr">
        <is>
          <t>O uso de gírias e linguagem coloquial para aproximar-se do público jovem de forma superficial e descompromissada.</t>
        </is>
      </c>
      <c r="N1562" s="6" t="inlineStr">
        <is>
          <t>C</t>
        </is>
      </c>
      <c r="O1562" s="6" t="inlineStr">
        <is>
          <t>A questão explora a Habilidade LC-H21 ao exigir o reconhecimento de recursos persuasivos. A alternativa C é a correta pois identifica a personificação ('terra pedir socorro'), que atribui sentimentos humanos ao ambiente, e a visualização do solo ressecado. Esses recursos funcionam em conjunto para apelar para a emoção e a consciência do leitor, visando criar uma nova atitude em relação ao consumo de água. As demais alternativas citam recursos (estatísticas, humor, autoridade, gírias) que não estão presentes no enunciado.</t>
        </is>
      </c>
      <c r="P1562" s="6" t="b">
        <v>1</v>
      </c>
      <c r="Q1562" s="6" t="n">
        <v>0.02173913043478261</v>
      </c>
      <c r="R1562" s="6" t="n">
        <v>0.9772727272727272</v>
      </c>
      <c r="S1562" s="6" t="n">
        <v>0.9019607843137255</v>
      </c>
      <c r="T1562" s="6" t="n">
        <v>14.23045454545455</v>
      </c>
      <c r="U1562" s="6" t="n">
        <v>5</v>
      </c>
      <c r="V1562" s="6" t="n">
        <v>5</v>
      </c>
      <c r="W1562" s="6" t="n">
        <v>5</v>
      </c>
      <c r="X1562" s="6" t="n">
        <v>5</v>
      </c>
      <c r="Y1562" s="6" t="n">
        <v>5</v>
      </c>
      <c r="Z1562" s="6" t="n">
        <v>5</v>
      </c>
      <c r="AA1562" s="6" t="inlineStr">
        <is>
          <t>O item apresenta excelente alinhamento com a habilidade LC-H21, pois demanda explicitamente a identificação de recursos verbais (personificação) e não-verbais (fotografia do solo seco) e sua função persuasiva (criar senso de urgência e responsabilidade). Os objetos de conhecimento estão perfeitamente adequados, pois a questão se refere a um gênero textual (publicidade) e aos recursos de argumentação (persuasão) pertinentes. Os distratores são plausíveis e bem elaborados, pois cada um aponta para uma estratégia persuasiva comum (dados, humor, autoridade, linguagem coloquial), mas que não estão presentes no texto, exigindo do aluno uma leitura atenta e não uma suposição. O nível de complexidade é adequado para o Ensino Médio, pois a análise de imagens e de recursos de persuasão em textos multimodais é um conteúdo esperado. Finalmente, o item adere perfeitamente ao formato ENEM, pois apresenta um contexto realista (campanha publicitária), um enunciado claro e alternativas que exigem a compreensão e a análise crítica do texto e da imagem.</t>
        </is>
      </c>
      <c r="AB1562" s="6" t="n">
        <v>5</v>
      </c>
      <c r="AC1562" s="6" t="n">
        <v>5</v>
      </c>
      <c r="AD1562" s="6" t="n">
        <v>5</v>
      </c>
      <c r="AE1562" s="6" t="n">
        <v>5</v>
      </c>
      <c r="AF1562" s="6" t="n">
        <v>5</v>
      </c>
      <c r="AG1562" s="6" t="n">
        <v>5</v>
      </c>
      <c r="AH1562" s="6" t="inlineStr">
        <is>
          <t>O item apresenta excelente alinhamento à habilidade LC-H21, pois exige a identificação de recursos verbais (personificação) e não-verbais (imagem impactante) utilizados com finalidade persuasiva e de mudança de comportamento. Os objetos de conhecimento referentes à argumentação e recursos linguísticos são plenamente contemplados. Os distratores são plausíveis ao citarem estratégias argumentativas comuns (dados, humor, autoridade, gírias), mas que não estão presentes no enunciado, exigindo leitura atenta. O nível de complexidade é adequado ao Ensino Médio e o item segue rigorosamente o formato e a estrutura das questões do ENEM.</t>
        </is>
      </c>
    </row>
    <row r="1563">
      <c r="A1563" s="6" t="inlineStr">
        <is>
          <t>a721fa55-b9c9-43d1-aac5-fab629cb669a</t>
        </is>
      </c>
      <c r="B1563" s="6" t="inlineStr">
        <is>
          <t>sem_grafo</t>
        </is>
      </c>
      <c r="C1563" s="6" t="inlineStr">
        <is>
          <t>LC</t>
        </is>
      </c>
      <c r="D1563" s="6" t="inlineStr">
        <is>
          <t>Linguagens, Codigos e suas Tecnologias</t>
        </is>
      </c>
      <c r="E1563" s="6" t="n">
        <v>7</v>
      </c>
      <c r="F1563" s="6" t="inlineStr">
        <is>
          <t>LC-H22</t>
        </is>
      </c>
      <c r="G1563" s="6" t="inlineStr">
        <is>
          <t>Relacionar, em diferentes textos, opinioes, temas, assuntos e recursos linguisticos.</t>
        </is>
      </c>
      <c r="H1563" s="6" t="inlineStr">
        <is>
          <t>Em uma atividade de pesquisa sobre o impacto das redes sociais na sociedade, um estudante deparou-se com dois trechos de textos produzidos em contextos diferentes. Texto I: 'O uso consciente das plataformas digitais potencializa o acesso à informação e o engajamento cívico, permitindo que cidadãos se organizem em prol de causas sociais relevantes.' (Trecho de artigo acadêmico). Texto II: 'Só nessa rede social eu vejo gente se achando o tal por causa de uma hashtag. É tudo falso, ninguém liga de verdade, é só para aparecer e ganhar curtida.' (Trecho de comentário em blog). Considerando a relação entre opiniões, temas e recursos linguísticos presentes nos fragmentos, é correto afirmar que:</t>
        </is>
      </c>
      <c r="I1563" s="6" t="inlineStr">
        <is>
          <t>Ambos os textos apresentam a mesma opinião sobre o tema, utilizando uma linguagem formal e objetiva para criticar o comportamento dos usuários.</t>
        </is>
      </c>
      <c r="J1563" s="6" t="inlineStr">
        <is>
          <t>Os textos abordam temas distintos, pois o primeiro trata de política e o segundo de entretenimento, embora ambos utilizem gírias para se comunicar.</t>
        </is>
      </c>
      <c r="K1563" s="6" t="inlineStr">
        <is>
          <t>Os textos divergem quanto à opinião sobre a utilidade das redes sociais e empregam recursos linguísticos diferentes: o Texto I usa linguagem técnica e positiva, enquanto o Texto II usa linguagem coloquial e cética.</t>
        </is>
      </c>
      <c r="L1563" s="6" t="inlineStr">
        <is>
          <t>O Texto I utiliza a ironia como recurso principal para descredibilizar as causas sociais, ao passo que o Texto II defende o engajamento cívico como solução para os problemas sociais.</t>
        </is>
      </c>
      <c r="M1563" s="6" t="inlineStr">
        <is>
          <t>Apesar de tratarem de assuntos diferentes, ambos os textos concordam que as redes sociais são prejudiciais e utilizam um tom de denúncia contra o governo.</t>
        </is>
      </c>
      <c r="N1563" s="6" t="inlineStr">
        <is>
          <t>C</t>
        </is>
      </c>
      <c r="O1563" s="6" t="inlineStr">
        <is>
          <t>A habilidade LC-H22 é avaliada ao identificar que os textos tratam do mesmo tema (redes sociais), mas possuem opiniões divergentes (potencialização do engajamento vs. alienação/futilidade) e utilizam recursos linguísticos adequados aos seus propósitos e contextos (linguagem formal/cultas no Texto I e linguagem informal/coloquial no Texto II).</t>
        </is>
      </c>
      <c r="P1563" s="6" t="b">
        <v>1</v>
      </c>
      <c r="Q1563" s="6" t="n">
        <v>0.03361344537815126</v>
      </c>
      <c r="R1563" s="6" t="n">
        <v>1.290322580645161</v>
      </c>
      <c r="S1563" s="6" t="n">
        <v>0.7677419354838709</v>
      </c>
      <c r="T1563" s="6" t="n">
        <v>14.7748435171386</v>
      </c>
      <c r="U1563" s="6" t="n">
        <v>4.8</v>
      </c>
      <c r="V1563" s="6" t="n">
        <v>5</v>
      </c>
      <c r="W1563" s="6" t="n">
        <v>5</v>
      </c>
      <c r="X1563" s="6" t="n">
        <v>4</v>
      </c>
      <c r="Y1563" s="6" t="n">
        <v>5</v>
      </c>
      <c r="Z1563" s="6" t="n">
        <v>5</v>
      </c>
      <c r="AA1563" s="6" t="inlineStr">
        <is>
          <t>O item apresenta excelente alinhamento com a habilidade LC-H22, pois exige do estudante a análise comparativa de dois textos para identificar a relação entre opiniões divergentes sobre um mesmo tema e os recursos linguísticos que as sustentam. Os objetos de conhecimento (estudo do texto argumentativo e seus recursos) são perfeitamente adequados e aplicados na análise. Os distratores (A, B, D e E) são plausíveis, pois exploram possíveis equívocos comuns, como a confusão entre tema e opinião, a identificação incorreta do tom ou a atribuição de intenções não explícitas no texto (ironia em D, concordância em E). A complexidade da análise, que exige a compreensão de diferentes gêneros (artigo acadêmico vs. comentário de blog) e seus respectivos registros linguísticos, é adequada ao Ensino Médio. O formato, com dois textos curtos e uma questão de múltipla escolha com análise de relações, é totalmente aderente ao padrão ENEM.</t>
        </is>
      </c>
      <c r="AB1563" s="6" t="n">
        <v>5</v>
      </c>
      <c r="AC1563" s="6" t="n">
        <v>5</v>
      </c>
      <c r="AD1563" s="6" t="n">
        <v>5</v>
      </c>
      <c r="AE1563" s="6" t="n">
        <v>5</v>
      </c>
      <c r="AF1563" s="6" t="n">
        <v>5</v>
      </c>
      <c r="AG1563" s="6" t="n">
        <v>5</v>
      </c>
      <c r="AH1563" s="6" t="inlineStr">
        <is>
          <t>O item avalia com excelência a habilidade LC-H22, pois exige do estudante a comparação explícita entre opiniões, temas e recursos linguísticos de dois textos de gêneros e registros diferentes (artigo acadêmico e comentário de blog). A alternativa correta (C) identifica corretamente a divergência de opinião e a adequação dos recursos linguísticos aos contextos. Os distratores são plausíveis e exploram erros comuns de interpretação, como a inversão de argumentos (D), a confusão sobre o tema abordado (B) e o reconhecimento equivocado do registro linguístico (A, B). O nível de complexidade e o vocabulário são adequados ao Ensino Médio, e o item segue rigorosamente o formato e a estrutura adotados pelo ENEM.</t>
        </is>
      </c>
    </row>
    <row r="1564">
      <c r="A1564" s="6" t="inlineStr">
        <is>
          <t>3ad46ddc-157c-4d13-9776-8b2fe0c10b18</t>
        </is>
      </c>
      <c r="B1564" s="6" t="inlineStr">
        <is>
          <t>sem_grafo</t>
        </is>
      </c>
      <c r="C1564" s="6" t="inlineStr">
        <is>
          <t>LC</t>
        </is>
      </c>
      <c r="D1564" s="6" t="inlineStr">
        <is>
          <t>Linguagens, Codigos e suas Tecnologias</t>
        </is>
      </c>
      <c r="E1564" s="6" t="n">
        <v>7</v>
      </c>
      <c r="F1564" s="6" t="inlineStr">
        <is>
          <t>LC-H22</t>
        </is>
      </c>
      <c r="G1564" s="6" t="inlineStr">
        <is>
          <t>Relacionar, em diferentes textos, opinioes, temas, assuntos e recursos linguisticos.</t>
        </is>
      </c>
      <c r="H1564" s="6" t="inlineStr">
        <is>
          <t>Para uma atividade do clube de leitura da escola, a professora de Língua Portuguesa selecionou dois textos com o intuito de debater o tema 'O impacto da tecnologia nas relações humanas'. Leia os fragmentos a seguir.
Texto I
"No silêncio do quarto iluminado,
o brilho azul substitui o sol.
Conectado a todos, sinto-me só,
um espectador da própria vida."
Texto II
"A tecnologia democratizou o relacionamento humano. Antes limitados pelo espaço físico, agora ampliamos nosso círculo social, compartilhamos experiências e criamos memórias coletivas, provando que a proximidade digital é uma nova e poderosa forma de intimidade."
Com base na comparação entre os textos, é correto afirmar que:</t>
        </is>
      </c>
      <c r="I1564" s="6" t="inlineStr">
        <is>
          <t>Ambos os textos utilizam uma linguagem objetiva e impessoal para defender que a tecnologia é a principal causa do isolamento social na atualidade.</t>
        </is>
      </c>
      <c r="J1564" s="6" t="inlineStr">
        <is>
          <t>O Texto I e o Texto II convergem em suas opiniões, pois ambos afirmam que as redes sociais são ferramentas essenciais para o fortalecimento dos laços afetivos.</t>
        </is>
      </c>
      <c r="K1564" s="6" t="inlineStr">
        <is>
          <t>Os textos apresentam opiniões divergentes sobre o mesmo tema: o primeiro emprega recursos líricos e subjetivos para expressar solidão, enquanto o segundo usa uma argumentação objetiva para defender a conexão digital.</t>
        </is>
      </c>
      <c r="L1564" s="6" t="inlineStr">
        <is>
          <t>Enquanto o Texto I foca-se em aspectos técnicos do funcionamento da internet, o Texto II aborda apenas questões emocionais, impossibilitando a comparação entre os recursos linguísticos.</t>
        </is>
      </c>
      <c r="M1564" s="6" t="inlineStr">
        <is>
          <t>O Texto I utiliza a ironia para criticar quem não usa tecnologia, e o Texto II emprega termos poéticos para exaltar a solidão, mostrando que os temas são distintos.</t>
        </is>
      </c>
      <c r="N1564" s="6" t="inlineStr">
        <is>
          <t>C</t>
        </is>
      </c>
      <c r="O1564" s="6" t="inlineStr">
        <is>
          <t>A alternativa C é a correta porque estabelece a relação exigida pela habilidade LC-H22. Ela identifica que os textos tratam do mesmo tema (tecnologia e relações), mas com opiniões opostas (solidão vs. conexão) e utilizando recursos linguísticos diferentes (lírico/subjetivo no Texto I e argumentativo/objetivo no Texto II). As demais alternativas falham em identificar corretamente as opiniões, os temas ou os recursos linguísticos presentes nos fragmentos.</t>
        </is>
      </c>
      <c r="P1564" s="6" t="b">
        <v>1</v>
      </c>
      <c r="Q1564" s="6" t="n">
        <v>0.04032258064516129</v>
      </c>
      <c r="R1564" s="6" t="n">
        <v>1.400778210116731</v>
      </c>
      <c r="S1564" s="6" t="n">
        <v>0.7948717948717948</v>
      </c>
      <c r="T1564" s="6" t="n">
        <v>15.94561915450805</v>
      </c>
      <c r="U1564" s="6" t="n">
        <v>4.8</v>
      </c>
      <c r="V1564" s="6" t="n">
        <v>5</v>
      </c>
      <c r="W1564" s="6" t="n">
        <v>5</v>
      </c>
      <c r="X1564" s="6" t="n">
        <v>4</v>
      </c>
      <c r="Y1564" s="6" t="n">
        <v>5</v>
      </c>
      <c r="Z1564" s="6" t="n">
        <v>5</v>
      </c>
      <c r="AA1564" s="6" t="inlineStr">
        <is>
          <t>O item demonstra excelente alinhamento com a habilidade LC-H22, pois exige do candidato a relação entre opiniões divergentes, o tema comum e os recursos linguísticos distintos (lírico/subjetivo vs. argumentativo/objetivo). Os objetos de conhecimento estão perfeitamente adequados, pois a análise de gêneros (poético e argumentativo) e recursos linguísticos é central para a resolução. Os distratores são plausíveis, pois exploram interpretações parciais ou incorretas dos textos (A, B, D, E), com a exceção da alternativa E, que comete um erro de interpretação factual ao atribuir ao Texto II uma defesa da solidão, o que a torna menos eficaz. O item é adequado ao nível de ensino médio, pois envolve a análise de textos complexos e a compreensão de nuances argumentativas e estilísticas. A aderência ao formato ENEM é máxima, com a apresentação de dois textos curtos e um enunciado que demanda a comparação e a análise crítica, seguido por alternativas que exigem a seleção da afirmação correta com base nessa análise.</t>
        </is>
      </c>
      <c r="AB1564" s="6" t="n">
        <v>4.8</v>
      </c>
      <c r="AC1564" s="6" t="n">
        <v>5</v>
      </c>
      <c r="AD1564" s="6" t="n">
        <v>5</v>
      </c>
      <c r="AE1564" s="6" t="n">
        <v>4</v>
      </c>
      <c r="AF1564" s="6" t="n">
        <v>5</v>
      </c>
      <c r="AG1564" s="6" t="n">
        <v>5</v>
      </c>
      <c r="AH1564" s="6" t="inlineStr">
        <is>
          <t>O item apresenta excelente alinhamento à habilidade LC-H22, pois solicita explicitamente a comparação entre dois textos, exigindo do aluno a identificação do tema comum (impacto da tecnologia), o confronto de opiniões divergentes (solidão vs. conexão) e o reconhecimento dos recursos linguísticos específicos (lírico/subjetivo vs. argumentativo/objetivo). Os objetos de conhecimento são adequadamente trabalhados através da análise da tipologia e função da linguagem. Os distratores são plausíveis e testam leitura crítica, embora as alternativas A e B sejam facilmente descartáveis por contradizerem o texto II explicitamente, o que pode tornar o item um pouco fácil. O nível de escolaridade é perfeitamente adequado ao Ensino Médio, e o formato segue estritamente as normas do ENEM.</t>
        </is>
      </c>
    </row>
    <row r="1565">
      <c r="A1565" s="6" t="inlineStr">
        <is>
          <t>63d02cec-bfca-4eeb-9709-bbd95cdf94bb</t>
        </is>
      </c>
      <c r="B1565" s="6" t="inlineStr">
        <is>
          <t>sem_grafo</t>
        </is>
      </c>
      <c r="C1565" s="6" t="inlineStr">
        <is>
          <t>LC</t>
        </is>
      </c>
      <c r="D1565" s="6" t="inlineStr">
        <is>
          <t>Linguagens, Codigos e suas Tecnologias</t>
        </is>
      </c>
      <c r="E1565" s="6" t="n">
        <v>7</v>
      </c>
      <c r="F1565" s="6" t="inlineStr">
        <is>
          <t>LC-H22</t>
        </is>
      </c>
      <c r="G1565" s="6" t="inlineStr">
        <is>
          <t>Relacionar, em diferentes textos, opinioes, temas, assuntos e recursos linguisticos.</t>
        </is>
      </c>
      <c r="H1565" s="6" t="inlineStr">
        <is>
          <t>Durante uma pesquisa escolar sobre o impacto das redes sociais na comunicação, um aluno comparou dois textos publicados no mesmo dia sobre um evento de moda. O Texto I é um post oficial da marca de vestuário, escrito em linguagem formal e elogiosa, destacando a sustentabilidade da nova coleção. O Texto II é um tweet de um consumidor, utilizando gírias e ironia para criticar o alto preço das peças, apesar do discurso ecológico. Com base na habilidade de relacionar opiniões, temas e recursos linguísticos, qual alternativa apresenta a análise correta da relação entre esses textos?</t>
        </is>
      </c>
      <c r="I1565" s="6" t="inlineStr">
        <is>
          <t>Os textos apresentam a mesma opinião sobre o evento, diferenciando-se apenas pelo tamanho, já que o tweet é uma versão resumida do post oficial.</t>
        </is>
      </c>
      <c r="J1565" s="6" t="inlineStr">
        <is>
          <t>O Texto I utiliza recursos linguísticos poéticos para defender a moda, enquanto o Texto II emprega linguagem técnica para comprovar a viabilidade econômica da coleção.</t>
        </is>
      </c>
      <c r="K1565" s="6" t="inlineStr">
        <is>
          <t>Embora tratem do mesmo tema (o lançamento da coleção), os textos divergem em suas opiniões: o post oficial usa a formalidade para legitimar o produto, e o tweet usa a ironia para deslegitimar o discurso da marca.</t>
        </is>
      </c>
      <c r="L1565" s="6" t="inlineStr">
        <is>
          <t>A relação entre os textos é de complementaridade, pois o consumidor utiliza o tweet para adicionar informações técnicas que faltaram no post oficial da marca.</t>
        </is>
      </c>
      <c r="M1565" s="6" t="inlineStr">
        <is>
          <t>Os textos são contraditórios apenas quanto ao tema, pois o post oficial fala de sustentabilidade e o tweet aborda exclusivamente a qualidade do tecido das roupas.</t>
        </is>
      </c>
      <c r="N1565" s="6" t="inlineStr">
        <is>
          <t>C</t>
        </is>
      </c>
      <c r="O1565" s="6" t="inlineStr">
        <is>
          <t>A alternativa C é a correta porque estabelece a conexão exigida pela habilidade LC-H22: identifica que ambos os textos abordam o mesmo tema (o lançamento da coleção), mas possuem opiniões opostas (defesa institucional vs. crítica do consumidor) e utilizam recursos linguísticos distintos (formalidade vs. ironia/gírias) para expressar esses pontos de vista.</t>
        </is>
      </c>
      <c r="P1565" s="6" t="b">
        <v>1</v>
      </c>
      <c r="Q1565" s="6" t="n">
        <v>0.0303030303030303</v>
      </c>
      <c r="R1565" s="6" t="n">
        <v>1.27810650887574</v>
      </c>
      <c r="S1565" s="6" t="n">
        <v>0.6971830985915493</v>
      </c>
      <c r="T1565" s="6" t="n">
        <v>15.77454022988506</v>
      </c>
      <c r="U1565" s="6" t="n">
        <v>4.8</v>
      </c>
      <c r="V1565" s="6" t="n">
        <v>5</v>
      </c>
      <c r="W1565" s="6" t="n">
        <v>5</v>
      </c>
      <c r="X1565" s="6" t="n">
        <v>4</v>
      </c>
      <c r="Y1565" s="6" t="n">
        <v>5</v>
      </c>
      <c r="Z1565" s="6" t="n">
        <v>5</v>
      </c>
      <c r="AA1565" s="6" t="inlineStr">
        <is>
          <t>O item apresenta excelente alinhamento com a habilidade LC-H22, pois exige explicitamente o relacionamento entre opiniões (defesa vs. crítica), temas (lançamento da coleção) e recursos linguísticos (formalidade vs. ironia/gírias). Os objetos de conhecimento estão perfeitamente adequados, pois o enunciado e a alternativa correta focam diretamente na análise da argumentação e dos recursos linguísticos em gêneros textuais específicos (post e tweet). Os distratores são plausíveis, pois exploram mal-entendidos comuns (confundir tema com opinião, supor complementaridade, ou atribuir funções linguísticas incorretas), embora a alternativa B seja um pouco menos forte por apresentar uma descrição factualmente errada dos recursos linguísticos. O item é perfeitamente adequado ao nível do Ensino Médio, pois envolve a análise de gêneros textuais do cotidiano e a compreensão de estratégias argumentativas. Finalmente, segue rigorosamente o formato ENEM, com um enunciado contextualizado, duas fontes de texto distintas e alternativas que exigem a análise integrada dos elementos solicitados pela habilidade.</t>
        </is>
      </c>
      <c r="AB1565" s="6" t="n">
        <v>5</v>
      </c>
      <c r="AC1565" s="6" t="n">
        <v>5</v>
      </c>
      <c r="AD1565" s="6" t="n">
        <v>5</v>
      </c>
      <c r="AE1565" s="6" t="n">
        <v>5</v>
      </c>
      <c r="AF1565" s="6" t="n">
        <v>5</v>
      </c>
      <c r="AG1565" s="6" t="n">
        <v>5</v>
      </c>
      <c r="AH1565" s="6" t="inlineStr">
        <is>
          <t>O item avalia com precisão a habilidade LC-H22 ao solicitar a comparação entre dois textos, exigindo a identificação do tema comum, das opiniões divergentes e dos recursos linguísticos específicos (formalidade e ironia). Os objetos de conhecimento sobre texto argumentativo são plenamente atendidos. Os distratores são bem elaborados, simulando interpretações superficiais ou equivocadas da relação entre os textos. A complexidade e o vocabulário são adequados ao Ensino Médio, e a estrutura do enunciado e das alternativas segue fielmente o modelo da prova do ENEM.</t>
        </is>
      </c>
    </row>
    <row r="1566">
      <c r="A1566" s="6" t="inlineStr">
        <is>
          <t>299403d2-094f-4ab1-b617-c011d83b0b0e</t>
        </is>
      </c>
      <c r="B1566" s="6" t="inlineStr">
        <is>
          <t>sem_grafo</t>
        </is>
      </c>
      <c r="C1566" s="6" t="inlineStr">
        <is>
          <t>LC</t>
        </is>
      </c>
      <c r="D1566" s="6" t="inlineStr">
        <is>
          <t>Linguagens, Codigos e suas Tecnologias</t>
        </is>
      </c>
      <c r="E1566" s="6" t="n">
        <v>7</v>
      </c>
      <c r="F1566" s="6" t="inlineStr">
        <is>
          <t>LC-H22</t>
        </is>
      </c>
      <c r="G1566" s="6" t="inlineStr">
        <is>
          <t>Relacionar, em diferentes textos, opinioes, temas, assuntos e recursos linguisticos.</t>
        </is>
      </c>
      <c r="H1566" s="6" t="inlineStr">
        <is>
          <t>Para uma atividade de produção textual na escola, o professor solicitou que os alunos analisassem como diferentes meios de comunicação abordam o mesmo tema. Dois trechos foram selecionados: o primeiro, retirado de uma reportagem de uma revista de grande circulação; o segundo, extraído de um blog pessoal de um ativista ambiental.
Texto I: "O avanço das tecnologias de energia limpa tem sido notável na última década. A eficiência dos painéis solares aumentou significativamente, tornando a energia fotovoltaica uma alternativa viável e economicamente competitiva em relação aos combustíveis fósseis."
Texto II: "Enquanto os governos discutem números e eficiência, o planeta continua gritando por socorro! Não adianta falar de painéis solares se a destruição das nossas florestas não para. Precisamos de atitude real, não de estatísticas de mercado."
Com base na habilidade de relacionar opiniões, temas, assuntos e recursos linguísticos em diferentes textos, assinale a alternativa que apresenta a análise correta da relação entre os dois trechos.</t>
        </is>
      </c>
      <c r="I1566" s="6" t="inlineStr">
        <is>
          <t>Os textos abordam temas completamente distintos, pois o Texto I trata de economia de mercado, enquanto o Texto II foca exclusivamente na preservação da fauna local.</t>
        </is>
      </c>
      <c r="J1566" s="6" t="inlineStr">
        <is>
          <t>Ambos os textos utilizam uma linguagem altamente técnica e formal, com o objetivo de convencer o leitor a investir financeiramente em ações governamentais.</t>
        </is>
      </c>
      <c r="K1566" s="6" t="inlineStr">
        <is>
          <t>Os textos compartilham o mesmo assunto (questões ambientais/energia), mas divergem quanto ao enfoque e aos recursos linguísticos: o Texto I é objetivo e informativo, ao passo que o Texto II é subjetivo, emotivo e apelativo.</t>
        </is>
      </c>
      <c r="L1566" s="6" t="inlineStr">
        <is>
          <t>O Texto I e o Texto II são complementares, pois ambos utilizam ironia e sarcasmo para criticar a ineficiência dos governos em relação ao meio ambiente.</t>
        </is>
      </c>
      <c r="M1566" s="6" t="inlineStr">
        <is>
          <t>A relação entre os textos é de contradição total, pois o Texto I defende o uso de combustíveis fósseis, enquanto o Texto II propõe o fim imediato de qualquer tipo de geração de energia.</t>
        </is>
      </c>
      <c r="N1566" s="6" t="inlineStr">
        <is>
          <t>C</t>
        </is>
      </c>
      <c r="O1566" s="6" t="inlineStr">
        <is>
          <t>A alternativa C é a correta porque identifica que ambos os textos tratam do tema central (energia e meio ambiente), mas demonstram a habilidade LC-H22 ao reconhecer a diferença nos recursos linguísticos e nas opiniões: o Texto I adota um tom impessoal e baseado em dados (informativo), enquanto o Texto II usa a primeira pessoa e vocabulário emotivo para expressar uma opinião crítica (opinativo).</t>
        </is>
      </c>
      <c r="P1566" s="6" t="b">
        <v>1</v>
      </c>
      <c r="Q1566" s="6" t="n">
        <v>0.03571428571428571</v>
      </c>
      <c r="R1566" s="6" t="n">
        <v>1.587677725118483</v>
      </c>
      <c r="S1566" s="6" t="n">
        <v>0.7291666666666666</v>
      </c>
      <c r="T1566" s="6" t="n">
        <v>15.75658862876255</v>
      </c>
      <c r="U1566" s="6" t="n">
        <v>4.8</v>
      </c>
      <c r="V1566" s="6" t="n">
        <v>5</v>
      </c>
      <c r="W1566" s="6" t="n">
        <v>5</v>
      </c>
      <c r="X1566" s="6" t="n">
        <v>4</v>
      </c>
      <c r="Y1566" s="6" t="n">
        <v>5</v>
      </c>
      <c r="Z1566" s="6" t="n">
        <v>5</v>
      </c>
      <c r="AA1566" s="6" t="inlineStr">
        <is>
          <t>O item demonstra excelente alinhamento com a habilidade LC-H22, pois exige explicitamente a relação de opiniões, temas e recursos linguísticos entre dois textos. Os objetos de conhecimento esperados estão perfeitamente contemplados, pois a análise se baseia na identificação de gêneros (reportagem vs. blog) e recursos argumentativos e linguísticos. Os distratores são plausíveis, pois exploram mal-entendidos comuns (como a suposta defesa de combustíveis fósseis na alternativa E ou a distinção de temas na A), embora a alternativa D seja menos forte por atribuir uma figura de linguística (ironia) que não está presente no Texto I. O item é adequado ao nível do Ensino Médio, pois envolve a análise de textos complexos e a compreensão de nuances argumentativas. A aderência ao formato ENEM é máxima, pois segue a estrutura clássica de dois textos com visões distintas e uma questão que avalia a capacidade de compará-los.</t>
        </is>
      </c>
      <c r="AB1566" s="6" t="n">
        <v>4.6</v>
      </c>
      <c r="AC1566" s="6" t="n">
        <v>5</v>
      </c>
      <c r="AD1566" s="6" t="n">
        <v>5</v>
      </c>
      <c r="AE1566" s="6" t="n">
        <v>3</v>
      </c>
      <c r="AF1566" s="6" t="n">
        <v>5</v>
      </c>
      <c r="AG1566" s="6" t="n">
        <v>5</v>
      </c>
      <c r="AH1566" s="6" t="inlineStr">
        <is>
          <t>O item está plenamente alinhado à habilidade LC-H22, pois exige a comparação entre dois textos de gêneros distintos, solicitando a identificação do tema comum e a análise contrastiva dos recursos linguísticos e enfoques (objetividade vs. subjetividade). Os objetos de conhecimento referentes ao estudo do texto argumentativo e seus recursos são adequadamente abordados. O nível de escolaridade é apropriado para o Ensino Médio, e o formato segue rigorosamente o padrão do ENEM. No entanto, a nota dos distratores (d3) é média, pois as alternativas incorretas (A, B, D e E) apresentam distorções grosseiras e fáceis de refutar apenas pela leitura superficial, sem exigir um nível mais profundo de análise relacional ou interpretação de ambiguidades típicas de itens de alta complexidade.</t>
        </is>
      </c>
    </row>
    <row r="1567">
      <c r="A1567" s="6" t="inlineStr">
        <is>
          <t>9fdbd217-3f40-45c1-becf-ee5a63b8cdb0</t>
        </is>
      </c>
      <c r="B1567" s="6" t="inlineStr">
        <is>
          <t>sem_grafo</t>
        </is>
      </c>
      <c r="C1567" s="6" t="inlineStr">
        <is>
          <t>LC</t>
        </is>
      </c>
      <c r="D1567" s="6" t="inlineStr">
        <is>
          <t>Linguagens, Codigos e suas Tecnologias</t>
        </is>
      </c>
      <c r="E1567" s="6" t="n">
        <v>7</v>
      </c>
      <c r="F1567" s="6" t="inlineStr">
        <is>
          <t>LC-H22</t>
        </is>
      </c>
      <c r="G1567" s="6" t="inlineStr">
        <is>
          <t>Relacionar, em diferentes textos, opinioes, temas, assuntos e recursos linguisticos.</t>
        </is>
      </c>
      <c r="H1567" s="6" t="inlineStr">
        <is>
          <t>Para uma reunião do grêmio estudantil sobre o uso de redes sociais na escola, dois cartazes foram afixados no mural para incentivar o debate. Observe os textos apresentados:
Texto I
"A tela que nos conecta também nos isola. Ao substituir o abraço pelo 'like' e a conversa pelo comentário, perdemos a essência do olhar e a calidez da voz humana. Não deixe a tecnologia apagar a cor das suas relações reais."
Texto II
"Distância zero, conexão total! Com a internet, o mundo cabe no seu bolso e seus amigos estão a um toque de você. Quebre as barreiras geográficas, compartilhe seus momentos em tempo real e amplie seu círculo de amizades como nunca antes."
Com base na leitura dos dois textos, é correto afirmar que eles:</t>
        </is>
      </c>
      <c r="I1567" s="6" t="inlineStr">
        <is>
          <t>Apresentam o mesmo posicionamento crítico sobre o uso excessivo da tecnologia, utilizando uma linguagem formal e rebuscada para convencer o leitor.</t>
        </is>
      </c>
      <c r="J1567" s="6" t="inlineStr">
        <is>
          <t>Tratam de temas distintos, pois o primeiro aborda a saúde física e o segundo discute a globalização econômica, sem haver relação entre os assuntos.</t>
        </is>
      </c>
      <c r="K1567" s="6" t="inlineStr">
        <is>
          <t>Compartilham a opinião de que as redes sociais são prejudiciais, embora o Texto I use recursos de humor e o Texto II utilize uma linguagem técnica.</t>
        </is>
      </c>
      <c r="L1567" s="6" t="inlineStr">
        <is>
          <t>Relacionam-se ao abordarem o impacto da tecnologia nas relações humanas, mas divergem nas opiniões: o Texto I usa um tom de alerta e crítico, enquanto o Texto II adota um tom entusiasmado e positivo.</t>
        </is>
      </c>
      <c r="M1567" s="6" t="inlineStr">
        <is>
          <t>São contraditórios apenas em relação aos recursos linguísticos, pois ambos utilizam gírias e expressões coloquiais para defender o isolamento social.</t>
        </is>
      </c>
      <c r="N1567" s="6" t="inlineStr">
        <is>
          <t>D</t>
        </is>
      </c>
      <c r="O1567" s="6" t="inlineStr">
        <is>
          <t>A questão exige a habilidade LC-H22, pois solicita o relacionamento entre dois textos diferentes. O aluno deve identificar que ambos tratam do mesmo tema (tecnologia/relações humanas), mas possuem opiniões divergentes (crítica x elogio) expressas por meio de recursos linguísticos específicos (tom de alerta/seriedade no Texto I e tom entusiasmado/propagandístico no Texto II). A alternativa D é a única que sintetiza corretamente essa relação de convergência temática e divergência opinativa/estilística.</t>
        </is>
      </c>
      <c r="P1567" s="6" t="b">
        <v>1</v>
      </c>
      <c r="Q1567" s="6" t="n">
        <v>0.02307692307692308</v>
      </c>
      <c r="R1567" s="6" t="n">
        <v>0.9957446808510638</v>
      </c>
      <c r="S1567" s="6" t="n">
        <v>0.8496732026143791</v>
      </c>
      <c r="T1567" s="6" t="n">
        <v>13.44080677290837</v>
      </c>
      <c r="U1567" s="6" t="n">
        <v>4.8</v>
      </c>
      <c r="V1567" s="6" t="n">
        <v>5</v>
      </c>
      <c r="W1567" s="6" t="n">
        <v>5</v>
      </c>
      <c r="X1567" s="6" t="n">
        <v>4</v>
      </c>
      <c r="Y1567" s="6" t="n">
        <v>5</v>
      </c>
      <c r="Z1567" s="6" t="n">
        <v>5</v>
      </c>
      <c r="AA1567" s="6" t="inlineStr">
        <is>
          <t>O item apresenta excelente alinhamento com a habilidade LC-H22, pois a tarefa central é estabelecer relações entre temas, opiniões e recursos linguísticos de dois textos. A habilidade é plenamente contemplada ao exigir do candidato a identificação do tema comum (impacto da tecnologia nas relações humanas) e a análise da divergência opinativa e estilística (crítica vs. elogio, tom de alerta vs. tom entusiasmado). Os objetos de conhecimento estão perfeitamente adequados, pois a análise da argumentação, dos gêneros (cartazes, um mais crítico, outro mais propagandístico) e dos recursos linguísticos (tom, vocabulário) é central para a resolução. Os distratores são plausíveis e funcionam como armadilhas baseadas em interpretações parciais ou incorretas dos textos (A: erro no posicionamento e na linguagem; B: erro no tema; C: erro na opinião e nos recursos; E: erro na relação e nos recursos), com a exceção da alternativa D, que é a única correta. O nível de complexidade é adequado ao Ensino Médio, exigindo competência de leitura crítica e análise comparativa, sem recorrer a conhecimentos especializados. O formato segue rigorosamente as especificações do ENEM, com enunciado claro, contextualização (reunião do grêmio), dois textos curtos e de gênero variado, e alternativas que exigem síntese e análise.</t>
        </is>
      </c>
      <c r="AB1567" s="6" t="n">
        <v>4.8</v>
      </c>
      <c r="AC1567" s="6" t="n">
        <v>5</v>
      </c>
      <c r="AD1567" s="6" t="n">
        <v>5</v>
      </c>
      <c r="AE1567" s="6" t="n">
        <v>4</v>
      </c>
      <c r="AF1567" s="6" t="n">
        <v>5</v>
      </c>
      <c r="AG1567" s="6" t="n">
        <v>5</v>
      </c>
      <c r="AH1567" s="6" t="inlineStr">
        <is>
          <t>O item avalia integralmente a habilidade LC-H22, pois exige do estudante a comparação entre dois textos, identificando convergências temáticas (impacto da tecnologia nas relações) e divergências opinativas e de recursos linguísticos (tom crítico vs. entusiasmado). Os objetos de conhecimento (texto argumentativo e seus recursos) são plenamente contemplados. O nível de complexidade é adequado ao Ensino Médio, abordando tema contemporâneo e linguagem acessível. O formato segue rigorosamente o padrão do ENEM (dois textos motivadores, comando claro e 5 alternativas). Os distratores, embora alguns sejam facilmente descartáveis (como o B e E), cumprem o papel de testar a leitura atenta, especialmente o A e o C que confundem o posicionamento ou os recursos estilísticos.</t>
        </is>
      </c>
    </row>
    <row r="1568">
      <c r="A1568" s="6" t="inlineStr">
        <is>
          <t>60779850-af0a-4986-8bdc-4994144a74d6</t>
        </is>
      </c>
      <c r="B1568" s="6" t="inlineStr">
        <is>
          <t>sem_grafo</t>
        </is>
      </c>
      <c r="C1568" s="6" t="inlineStr">
        <is>
          <t>LC</t>
        </is>
      </c>
      <c r="D1568" s="6" t="inlineStr">
        <is>
          <t>Linguagens, Codigos e suas Tecnologias</t>
        </is>
      </c>
      <c r="E1568" s="6" t="n">
        <v>7</v>
      </c>
      <c r="F1568" s="6" t="inlineStr">
        <is>
          <t>LC-H23</t>
        </is>
      </c>
      <c r="G1568" s="6" t="inlineStr">
        <is>
          <t>Inferir em um texto quais sao os objetivos de seu produtor e quem e seu publico alvo, pela analise dos procedimentos argumentativos utilizados.</t>
        </is>
      </c>
      <c r="H1568" s="6" t="inlineStr">
        <is>
          <t>Leia o fragmento de uma campanha publicitária:
'Pare de torrar seu dinheiro com bobagens! Aquele café diário e o tênis de marca que você nem usa estão drenando seu futuro. Invista em você agora. A liberdade financeira começa com pequenas escolhas inteligentes hoje. Não espere o 'um dia', comece agora!'
Considerando os procedimentos argumentativos adotados no texto, infere-se que o objetivo do produtor é:</t>
        </is>
      </c>
      <c r="I1568" s="6" t="inlineStr">
        <is>
          <t>Criticar o aumento do preço dos produtos de café no mercado nacional.</t>
        </is>
      </c>
      <c r="J1568" s="6" t="inlineStr">
        <is>
          <t>Vender tênis esportivos com desconto para estudantes universitários.</t>
        </is>
      </c>
      <c r="K1568" s="6" t="inlineStr">
        <is>
          <t>Convencer jovens a repensarem seus gastos imediatos em prol de um planejamento futuro.</t>
        </is>
      </c>
      <c r="L1568" s="6" t="inlineStr">
        <is>
          <t>Alertar idosos sobre os golpes financeiros aplicados pela internet.</t>
        </is>
      </c>
      <c r="M1568" s="6" t="inlineStr">
        <is>
          <t>Explicar tecnicamente como funciona a inflação na economia brasileira.</t>
        </is>
      </c>
      <c r="N1568" s="6" t="inlineStr">
        <is>
          <t>C</t>
        </is>
      </c>
      <c r="O1568" s="6" t="inlineStr">
        <is>
          <t>A habilidade LC-H23 requer a identificação do objetivo e do público-alvo pela análise dos argumentos. O texto utiliza verbos no modo imperativo ('Pare', 'Invista', 'Comece') e um tom de alerta e conselho direto ('seu dinheiro', 'você'), procedimentos típicos de textos persuasivos. A contraposição entre gastos supérfluos atuais ('café', 'tênis') e a 'liberdade financeira' futura revela o objetivo de conscientizar e incentivar um público jovem ou em início de vida adulta a mudar hábitos de consumo em prol do investimento pessoal.</t>
        </is>
      </c>
      <c r="P1568" s="6" t="b">
        <v>1</v>
      </c>
      <c r="Q1568" s="6" t="n">
        <v>0.01428571428571429</v>
      </c>
      <c r="R1568" s="6" t="n">
        <v>0.75</v>
      </c>
      <c r="S1568" s="6" t="n">
        <v>0.9333333333333333</v>
      </c>
      <c r="T1568" s="6" t="n">
        <v>10.5454347826087</v>
      </c>
      <c r="U1568" s="6" t="n">
        <v>4.8</v>
      </c>
      <c r="V1568" s="6" t="n">
        <v>5</v>
      </c>
      <c r="W1568" s="6" t="n">
        <v>5</v>
      </c>
      <c r="X1568" s="6" t="n">
        <v>4</v>
      </c>
      <c r="Y1568" s="6" t="n">
        <v>5</v>
      </c>
      <c r="Z1568" s="6" t="n">
        <v>5</v>
      </c>
      <c r="AA1568" s="6" t="inlineStr">
        <is>
          <t>O item apresenta excelente alinhamento com a habilidade LC-H23, pois a questão central é a inferência do objetivo do produtor a partir da análise dos procedimentos argumentativos (imperativos, tom de alerta, contraposição presente/futuro). Os objetos de conhecimento estão perfeitamente adequados, pois a análise se baseia em recursos linguísticos típicos da argumentação persuasiva. Os distratores são plausíveis, pois exploram elementos presentes no texto (café, tênis, finanças), mas desviam-se do objetivo central da campanha, funcionando como bons desvios cognitivos. O nível de linguagem e o contexto da questão são apropriados para o Ensino Médio. A aderência ao formato ENEM é total, pois se trata de uma questão de múltipla escolha com um texto curto e contemporâneo, exigindo a interpretação de um gênero textual (anúncio publicitário) e a análise de sua função argumentativa.</t>
        </is>
      </c>
      <c r="AB1568" s="6" t="n">
        <v>4.8</v>
      </c>
      <c r="AC1568" s="6" t="n">
        <v>5</v>
      </c>
      <c r="AD1568" s="6" t="n">
        <v>5</v>
      </c>
      <c r="AE1568" s="6" t="n">
        <v>4</v>
      </c>
      <c r="AF1568" s="6" t="n">
        <v>5</v>
      </c>
      <c r="AG1568" s="6" t="n">
        <v>5</v>
      </c>
      <c r="AH1568" s="6" t="inlineStr">
        <is>
          <t>O item está perfeitamente alinhado à habilidade LC-H23, pois solicita explicitamente a inferência do objetivo do produtor com base nos procedimentos argumentativos (uso de imperativo, apelo direto ao leitor, contraste entre presente e futuro). Os objetos de conhecimento referentes ao estudo do texto argumentativo e seus recursos linguísticos são integralmente contemplados. O texto e a questão são adequados ao nível do Ensino Médio, tanto pela linguagem quanto pela temática (educação financeira/jovens). O formato segue estritamente o modelo ENEM. Os distratores são plausíveis para quem realiza uma leitura superficial ou se detém apenas em palavras-chave (café, tênis, dinheiro), sem compreender a globalidade do argumento, sendo a alternativa A a menos robusta, mas ainda assim funcional para diferenciar níveis de proficiência.</t>
        </is>
      </c>
    </row>
    <row r="1569">
      <c r="A1569" s="6" t="inlineStr">
        <is>
          <t>da02d28d-f284-4fc6-ae22-ce865a11e5fb</t>
        </is>
      </c>
      <c r="B1569" s="6" t="inlineStr">
        <is>
          <t>sem_grafo</t>
        </is>
      </c>
      <c r="C1569" s="6" t="inlineStr">
        <is>
          <t>LC</t>
        </is>
      </c>
      <c r="D1569" s="6" t="inlineStr">
        <is>
          <t>Linguagens, Codigos e suas Tecnologias</t>
        </is>
      </c>
      <c r="E1569" s="6" t="n">
        <v>7</v>
      </c>
      <c r="F1569" s="6" t="inlineStr">
        <is>
          <t>LC-H23</t>
        </is>
      </c>
      <c r="G1569" s="6" t="inlineStr">
        <is>
          <t>Inferir em um texto quais sao os objetivos de seu produtor e quem e seu publico alvo, pela analise dos procedimentos argumentativos utilizados.</t>
        </is>
      </c>
      <c r="H1569" s="6" t="inlineStr">
        <is>
          <t>Uma campanha de conscientização ambiental foi divulgada nas redes sociais com o seguinte texto:
"Galera, para de scrollar e começa a agir! O planeta tá gritando por socorro e a gente aqui fingindo que não vê. Não precisa ser herói, basta reduzir o plástico, reciclar e pressionar as marcas. Sua conta no Instagram não salva o mundo, mas suas atitudes sim. Vamos juntos nessa? #DesafioVerde #Agora"
Considerando os procedimentos argumentativos empregados, como o uso de gírias, o tom imperativo e a referência a redes sociais, infere-se que o produtor do texto tem como objetivo:</t>
        </is>
      </c>
      <c r="I1569" s="6" t="inlineStr">
        <is>
          <t>Denunciar cientificamente as empresas poluidoras para autoridades governamentais, utilizando linguagem formal.</t>
        </is>
      </c>
      <c r="J1569" s="6" t="inlineStr">
        <is>
          <t>Vender produtos recicláveis para donas de casa, empregando estratégias de marketing de consumo.</t>
        </is>
      </c>
      <c r="K1569" s="6" t="inlineStr">
        <is>
          <t>Mobilizar jovens internautas para a adoção de práticas sustentáveis de forma imediata.</t>
        </is>
      </c>
      <c r="L1569" s="6" t="inlineStr">
        <is>
          <t>Educar crianças sobre a importância da reciclagem por meio de uma narrativa lúdica e simples.</t>
        </is>
      </c>
      <c r="M1569" s="6" t="inlineStr">
        <is>
          <t>Informar a população adulta sobre as consequências do aquecimento global com termos técnicos e precisos.</t>
        </is>
      </c>
      <c r="N1569" s="6" t="inlineStr">
        <is>
          <t>C</t>
        </is>
      </c>
      <c r="O1569" s="6" t="inlineStr">
        <is>
          <t>A habilidade LC-H23 exige a identificação do objetivo e do público-alvo a partir da análise dos recursos argumentativos. O uso de gírias ('galera', 'scrollar'), o vocabulário informal e a menção a ferramentas digitais ('Instagram') indicam que o público-alvo são os jovens usuários de redes sociais. O tom imperativo ('para de scrollar', 'começa a agir') e o apelo à ação coletiva revelam que o objetivo é mobilizar esse público a mudar de comportamento em prol do meio ambiente, o que torna a alternativa C a correta.</t>
        </is>
      </c>
      <c r="P1569" s="6" t="b">
        <v>1</v>
      </c>
      <c r="Q1569" s="6" t="n">
        <v>0.02083333333333333</v>
      </c>
      <c r="R1569" s="6" t="n">
        <v>1.206611570247934</v>
      </c>
      <c r="S1569" s="6" t="n">
        <v>0.9504950495049505</v>
      </c>
      <c r="T1569" s="6" t="n">
        <v>14.47125</v>
      </c>
      <c r="U1569" s="6" t="n">
        <v>4.8</v>
      </c>
      <c r="V1569" s="6" t="n">
        <v>5</v>
      </c>
      <c r="W1569" s="6" t="n">
        <v>5</v>
      </c>
      <c r="X1569" s="6" t="n">
        <v>4</v>
      </c>
      <c r="Y1569" s="6" t="n">
        <v>5</v>
      </c>
      <c r="Z1569" s="6" t="n">
        <v>5</v>
      </c>
      <c r="AA1569" s="6" t="inlineStr">
        <is>
          <t>O item apresenta excelente alinhamento com a habilidade LC-H23, pois a questão exige do estudante a inferência do objetivo (mobilização) e do público-alvo (jovens internautas) a partir de uma análise explícita dos procedimentos argumentativos (gírias, tom imperativo, referência a redes sociais). Os objetos de conhecimento esperados são perfeitamente adequados, pois a análise do texto argumentativo e seus recursos linguísticos é o cerne da questão. Os distratores são plausíveis, pois cada uma das alternativas incorretas descreve um objetivo e público-alvo válido para uma campanha de conscientização ambiental, mas que não se coaduna com os indícios presentes no texto específico. O item é adequado ao nível de ensino médio, pois a análise de gêneros textuais contemporâneos e a identificação de intencionalidade comunicativa são competências esperadas nessa etapa. Finalmente, a aderência ao formato ENEM é máxima, com um enunciado claro, um texto autêntico e um contexto de comunicação social, seguido de alternativas que exigem a compreensão crítica e a aplicação dos conhecimentos linguísticos.</t>
        </is>
      </c>
      <c r="AB1569" s="6" t="n">
        <v>5</v>
      </c>
      <c r="AC1569" s="6" t="n">
        <v>5</v>
      </c>
      <c r="AD1569" s="6" t="n">
        <v>5</v>
      </c>
      <c r="AE1569" s="6" t="n">
        <v>5</v>
      </c>
      <c r="AF1569" s="6" t="n">
        <v>5</v>
      </c>
      <c r="AG1569" s="6" t="n">
        <v>5</v>
      </c>
      <c r="AH1569" s="6" t="inlineStr">
        <is>
          <t>O item apresenta excelente alinhamento à habilidade LC-H23, pois solicita explicitamente a inferência do objetivo do produtor com base na análise de procedimentos argumentativos (gírias, tom imperativo, referências digitais). Os objetos de conhecimento (texto argumentativo e recursos linguísticos) são plenamente contemplados. Os distratores são plausíveis, explorando interpretações equivocadas focadas apenas no tema ou em registros inadequados (formal/infantil). O nível de dificuldade é adequado ao Ensino Médio, exigindo leitura crítica de gêneros digitais contemporâneos. O formato segue rigorosamente os padrões do ENEM, com enunciado claro e alternativas bem construídas.</t>
        </is>
      </c>
    </row>
    <row r="1570">
      <c r="A1570" s="6" t="inlineStr">
        <is>
          <t>483356da-2b6c-4e84-9951-418b6e0cf31c</t>
        </is>
      </c>
      <c r="B1570" s="6" t="inlineStr">
        <is>
          <t>sem_grafo</t>
        </is>
      </c>
      <c r="C1570" s="6" t="inlineStr">
        <is>
          <t>LC</t>
        </is>
      </c>
      <c r="D1570" s="6" t="inlineStr">
        <is>
          <t>Linguagens, Codigos e suas Tecnologias</t>
        </is>
      </c>
      <c r="E1570" s="6" t="n">
        <v>7</v>
      </c>
      <c r="F1570" s="6" t="inlineStr">
        <is>
          <t>LC-H23</t>
        </is>
      </c>
      <c r="G1570" s="6" t="inlineStr">
        <is>
          <t>Inferir em um texto quais sao os objetivos de seu produtor e quem e seu publico alvo, pela analise dos procedimentos argumentativos utilizados.</t>
        </is>
      </c>
      <c r="H1570" s="6" t="inlineStr">
        <is>
          <t>Uma rede de fast-food lançou uma campanha de marketing nas redes sociais com o seguinte texto:
"Você malhou duro na academia hoje? Merece um prêmio! Nosso novo burger triplo com bacon crocante é a recompensa perfeita para quem não desiste. Venha celebrar sua conquista com sabor e energia. Não deixe para depois!"
Considerando os procedimentos argumentativos e o tom empregado no texto, é possível inferir corretamente que o objetivo do produtor e o público-alvo da mensagem são, respectivamente:</t>
        </is>
      </c>
      <c r="I1570" s="6" t="inlineStr">
        <is>
          <t>Informar nutricionistas sobre o valor calórico dos novos produtos da rede, visando especialistas em saúde.</t>
        </is>
      </c>
      <c r="J1570" s="6" t="inlineStr">
        <is>
          <t>Criticar o sedentarismo da população jovem, buscando conscientizar adolescentes sobre a importância do esporte.</t>
        </is>
      </c>
      <c r="K1570" s="6" t="inlineStr">
        <is>
          <t>Persuadir praticantes de atividades físicas a consumirem o produto, associando a alimentação da marca a uma recompensa pelo esforço físico.</t>
        </is>
      </c>
      <c r="L1570" s="6" t="inlineStr">
        <is>
          <t>Vender planos de academia em parceria com a rede de lanchonete, direcionando a oferta a idosos que buscam saúde.</t>
        </is>
      </c>
      <c r="M1570" s="6" t="inlineStr">
        <is>
          <t>Alertar os consumidores sobre os riscos do colesterol alto, utilizando um tom de advertência para o público em geral.</t>
        </is>
      </c>
      <c r="N1570" s="6" t="inlineStr">
        <is>
          <t>C</t>
        </is>
      </c>
      <c r="O1570" s="6" t="inlineStr">
        <is>
          <t>A habilidade LC-H23 exige a identificação dos objetivos do produtor e do público-alvo por meio da análise argumentativa. O texto utiliza o interlocutor "você" e faz referências diretas a "malhar na academia" e "não desistir", o que delimita o público-alvo como praticantes de atividades físicas. O uso de termos como "prêmio", "recompensa perfeita" e "celebrar sua conquista" revela o objetivo persuasivo de convencer esse público a consumir o produto como uma forma de gratificação, alinhando-se à alternativa C.</t>
        </is>
      </c>
      <c r="P1570" s="6" t="b">
        <v>1</v>
      </c>
      <c r="Q1570" s="6" t="n">
        <v>0.02127659574468085</v>
      </c>
      <c r="R1570" s="6" t="n">
        <v>1.015625</v>
      </c>
      <c r="S1570" s="6" t="n">
        <v>0.912621359223301</v>
      </c>
      <c r="T1570" s="6" t="n">
        <v>13.37227272727273</v>
      </c>
      <c r="U1570" s="6" t="n">
        <v>4.8</v>
      </c>
      <c r="V1570" s="6" t="n">
        <v>5</v>
      </c>
      <c r="W1570" s="6" t="n">
        <v>5</v>
      </c>
      <c r="X1570" s="6" t="n">
        <v>4</v>
      </c>
      <c r="Y1570" s="6" t="n">
        <v>5</v>
      </c>
      <c r="Z1570" s="6" t="n">
        <v>5</v>
      </c>
      <c r="AA1570" s="6" t="inlineStr">
        <is>
          <t>O item apresenta excelente alinhamento com a habilidade LC-H23, pois a análise dos procedimentos argumentativos (tom, vocativo, apelo à emoção e à recompensa) é a única via para identificar corretamente o objetivo (persuadir) e o público-alvo (praticantes de academia). Os objetos de conhecimento esperados estão perfeitamente adequados, pois o enquadramento do texto como um gênero argumentativo (anúncio publicitário) e a análise de seus recursos linguísticos e persuasivos são centrais para a resolução. Os distratores são plausíveis, pois exploram temas relacionados (saúde, esporte, alimentação), mas são desconsiderados pela análise criteriosa do texto, que não apresenta indícios de intenção informativa, crítica ou de alerta. O nível de linguagem e o contexto do item são apropriados para o Ensino Médio. A aderência ao formato ENEM é máxima, com um enunciado claro, um texto curto e de fácil leitura, e alternativas que exigem a compreensão profunda da argumentação para a seleção da resposta correta.</t>
        </is>
      </c>
      <c r="AB1570" s="6" t="n">
        <v>4.8</v>
      </c>
      <c r="AC1570" s="6" t="n">
        <v>5</v>
      </c>
      <c r="AD1570" s="6" t="n">
        <v>5</v>
      </c>
      <c r="AE1570" s="6" t="n">
        <v>4</v>
      </c>
      <c r="AF1570" s="6" t="n">
        <v>5</v>
      </c>
      <c r="AG1570" s="6" t="n">
        <v>5</v>
      </c>
      <c r="AH1570" s="6" t="inlineStr">
        <is>
          <t>O item apresenta excelente alinhamento à habilidade LC-H23, pois exige a identificação do objetivo (persuasão) e do público-alvo (praticantes de atividade física) com base na análise de procedimentos argumentativos, como o uso do vocativo 'você', o tom imperativo e a construção de sentido de 'recompensa'. Os objetos de conhecimento relativos ao estudo do texto argumentativo e seus recursos são integralmente contemplados. Os distratores são plausíveis em sua maioria, explorando interpretações equivocadas baseadas em palavras-chave (como 'academia' ou 'bacon') ou na confusão entre o tom publicitário e outros propósitos (informativo, crítico ou de alerta), embora a alternativa A seja um pouco menos forte que as demais. O nível de escolaridade é adequado ao Ensino Médio e o formato segue rigorosamente o padrão do ENEM.</t>
        </is>
      </c>
    </row>
    <row r="1571">
      <c r="A1571" s="6" t="inlineStr">
        <is>
          <t>50d318c5-6876-433c-8a4f-ad8f3fbf5a5b</t>
        </is>
      </c>
      <c r="B1571" s="6" t="inlineStr">
        <is>
          <t>sem_grafo</t>
        </is>
      </c>
      <c r="C1571" s="6" t="inlineStr">
        <is>
          <t>LC</t>
        </is>
      </c>
      <c r="D1571" s="6" t="inlineStr">
        <is>
          <t>Linguagens, Codigos e suas Tecnologias</t>
        </is>
      </c>
      <c r="E1571" s="6" t="n">
        <v>7</v>
      </c>
      <c r="F1571" s="6" t="inlineStr">
        <is>
          <t>LC-H23</t>
        </is>
      </c>
      <c r="G1571" s="6" t="inlineStr">
        <is>
          <t>Inferir em um texto quais sao os objetivos de seu produtor e quem e seu publico alvo, pela analise dos procedimentos argumentativos utilizados.</t>
        </is>
      </c>
      <c r="H1571" s="6" t="inlineStr">
        <is>
          <t>Leia o fragmento de uma campanha publicitária veiculada em redes sociais:
"Cansado de ver o seu suor virar lucro para outros? O sistema está montado para você trabalhar o mês todo e sobrar pouco no bolso. Pare de aceitar as migalhas. No nosso curso de 'Empreendedorismo Digital', você aprende a ser seu próprio chefe, trabalhar de onde quiser e multiplicar sua renda em tempo recorde. Não espere a aposentadoria para viver: a liberdade financeira começa com a sua decisão de clicar abaixo." 
Considerando os procedimentos argumentativos empregados no texto, infere-se que o produtor tem como objetivo principal:</t>
        </is>
      </c>
      <c r="I1571" s="6" t="inlineStr">
        <is>
          <t>Denunciar as injustiças do sistema capitalista de produção para um público de economistas.</t>
        </is>
      </c>
      <c r="J1571" s="6" t="inlineStr">
        <is>
          <t>Convencer trabalhadores insatisfeitos com sua renda a adquirirem um curso sobre negócios digitais.</t>
        </is>
      </c>
      <c r="K1571" s="6" t="inlineStr">
        <is>
          <t>Alertar a juventude sobre os perigos das fraudes financeiras que ocorrem na internet.</t>
        </is>
      </c>
      <c r="L1571" s="6" t="inlineStr">
        <is>
          <t>Informar estudantes universitários sobre a importância da economia solidária no país.</t>
        </is>
      </c>
      <c r="M1571" s="6" t="inlineStr">
        <is>
          <t>Criticar a falta de perspectivas de aposentadoria para os funcionários públicos.</t>
        </is>
      </c>
      <c r="N1571" s="6" t="inlineStr">
        <is>
          <t>B</t>
        </is>
      </c>
      <c r="O1571" s="6" t="inlineStr">
        <is>
          <t>A habilidade LC-H23 exige a identificação do objetivo e do público-alvo a partir da análise argumentativa. O texto utiliza um tom de apelo emocional ("suar virar lucro", "migalhas"), promessa de benefício imediato ("multiplicar sua renda", "liberdade financeira") e vocabulário de autoajuda e vendas. Esses procedimentos indicam que o objetivo é persuadir (vender uma ideia/produto) e o público-alvo são pessoas economicamente ativas, mas insatisfeitas com sua situação financeira atual, visando a adesão ao curso oferecido.</t>
        </is>
      </c>
      <c r="P1571" s="6" t="b">
        <v>1</v>
      </c>
      <c r="Q1571" s="6" t="n">
        <v>0.02222222222222222</v>
      </c>
      <c r="R1571" s="6" t="n">
        <v>1.052631578947368</v>
      </c>
      <c r="S1571" s="6" t="n">
        <v>0.9375</v>
      </c>
      <c r="T1571" s="6" t="n">
        <v>12.23022784810127</v>
      </c>
      <c r="U1571" s="6" t="n">
        <v>4.8</v>
      </c>
      <c r="V1571" s="6" t="n">
        <v>5</v>
      </c>
      <c r="W1571" s="6" t="n">
        <v>5</v>
      </c>
      <c r="X1571" s="6" t="n">
        <v>4</v>
      </c>
      <c r="Y1571" s="6" t="n">
        <v>5</v>
      </c>
      <c r="Z1571" s="6" t="n">
        <v>5</v>
      </c>
      <c r="AA1571" s="6" t="inlineStr">
        <is>
          <t>O item demonstra excelente alinhamento com a habilidade LC-H23, pois a questão exige do estudante a inferência do objetivo do produtor (vender um curso) e a identificação do público-alvo (trabalhadores insatisfeitos) exclusivamente a partir da análise dos procedimentos argumentativos presentes no texto (apelo emocional, promessas de benefício, linguagem de vendas). Os objetos de conhecimento esperados estão perfeitamente adequados, pois a análise se baseia na identificação de gênero textual (anúncio publicitário) e recursos argumentativos típicos desse gênero. Os distratores são plausíveis, pois exploram temas presentes no texto (capitalismo, aposentadoria, internet), mas desviam-se do objetivo central da argumentação publicitária, funcionando como bons alternativas que exigem o estudante a não se deixar enganar por elementos superficiais. O item é adequado ao nível de escolaridade do Ensino Médio, pois o texto é de fácil compreensão e a análise argumentativa solicitada é um conteúdo esperado nessa etapa. A aderência ao formato ENEM é máxima, pois se trata de uma questão de interpretação de texto com foco em competência argumentativa, utilizando um gênero textual contemporâneo (anúncio em redes sociais) e com um enunciado claro e direto.</t>
        </is>
      </c>
      <c r="AB1571" s="6" t="n">
        <v>4.8</v>
      </c>
      <c r="AC1571" s="6" t="n">
        <v>5</v>
      </c>
      <c r="AD1571" s="6" t="n">
        <v>5</v>
      </c>
      <c r="AE1571" s="6" t="n">
        <v>4</v>
      </c>
      <c r="AF1571" s="6" t="n">
        <v>5</v>
      </c>
      <c r="AG1571" s="6" t="n">
        <v>5</v>
      </c>
      <c r="AH1571" s="6" t="inlineStr">
        <is>
          <t>O item apresenta excelente alinhamento à habilidade LC-H23, pois exige do estudante a análise dos procedimentos argumentativos (uso de apelo emocional, promessa de benefício imediato e vocabulário persuasivo) para inferir tanto o objetivo do produtor (venda de um curso) quanto o público-alvo (trabalhadores insatisfeitos). O texto publicitário é um gênero discursivo adequado aos objetos de conhecimento propostos e acessível ao nível do Ensino Médio. Os distratores são plausíveis na medida em que exploram interpretações parciais ou equivocadas de palavras-chave presentes no texto ('sistema', 'internet', 'aposentadoria'), desviando-se da função argumentativa central de persuasão comercial. O formato e a estrutura do item seguem rigorosamente o padrão do ENEM.</t>
        </is>
      </c>
    </row>
    <row r="1572">
      <c r="A1572" s="6" t="inlineStr">
        <is>
          <t>e3299c07-227c-42f5-aab4-530d62f23f05</t>
        </is>
      </c>
      <c r="B1572" s="6" t="inlineStr">
        <is>
          <t>sem_grafo</t>
        </is>
      </c>
      <c r="C1572" s="6" t="inlineStr">
        <is>
          <t>LC</t>
        </is>
      </c>
      <c r="D1572" s="6" t="inlineStr">
        <is>
          <t>Linguagens, Codigos e suas Tecnologias</t>
        </is>
      </c>
      <c r="E1572" s="6" t="n">
        <v>7</v>
      </c>
      <c r="F1572" s="6" t="inlineStr">
        <is>
          <t>LC-H23</t>
        </is>
      </c>
      <c r="G1572" s="6" t="inlineStr">
        <is>
          <t>Inferir em um texto quais sao os objetivos de seu produtor e quem e seu publico alvo, pela analise dos procedimentos argumentativos utilizados.</t>
        </is>
      </c>
      <c r="H1572" s="6" t="inlineStr">
        <is>
          <t>Uma organização não governamental lançou uma campanha de recrutamento nas redes sociais com o seguinte texto: 'Pare de rolar a tela e comece a rolar as mangas! Seu feed está cheio de problemas? O mundo não vai mudar sozinho com likes. A gente precisa de você, jovem, na linha de frente das comunidades. Junte-se ao 'Muda Aí' e transforme sua indignação em ação real. Vagas limitadas para o próximo semestre.' Considerando os procedimentos argumentativos utilizados, é correto afirmar que o produtor do texto tem como objetivo:</t>
        </is>
      </c>
      <c r="I1572" s="6" t="inlineStr">
        <is>
          <t>Alertar os pais sobre os perigos que o uso excessivo da internet oferece aos adolescentes.</t>
        </is>
      </c>
      <c r="J1572" s="6" t="inlineStr">
        <is>
          <t>Criticar a postura passiva dos idosos diante das transformações tecnológicas da sociedade.</t>
        </is>
      </c>
      <c r="K1572" s="6" t="inlineStr">
        <is>
          <t>Convencer jovens a converterem o engajamento virtual em participação social efetiva.</t>
        </is>
      </c>
      <c r="L1572" s="6" t="inlineStr">
        <is>
          <t>Informar a população em geral sobre a falta de verbas para projetos comunitários.</t>
        </is>
      </c>
      <c r="M1572" s="6" t="inlineStr">
        <is>
          <t>Vender cursos de capacitação profissional para profissionais de marketing digital.</t>
        </is>
      </c>
      <c r="N1572" s="6" t="inlineStr">
        <is>
          <t>C</t>
        </is>
      </c>
      <c r="O1572" s="6" t="inlineStr">
        <is>
          <t>A questão explora a habilidade LC-H23 ao exigir a análise de recursos argumentativos (uso de imperativos, vocabulário próprio do universo digital como 'feed' e 'likes', e o apelo direto ao 'jovem') para identificar o público-alvo e a intenção do produtor. A alternativa C é a correta, pois infere que o objetivo é mobilizar o público jovem, que é o principal consumidor de redes sociais, a transformar a indignação online em ação prática no mundo real.</t>
        </is>
      </c>
      <c r="P1572" s="6" t="b">
        <v>1</v>
      </c>
      <c r="Q1572" s="6" t="n">
        <v>0.02247191011235955</v>
      </c>
      <c r="R1572" s="6" t="n">
        <v>0.8974358974358975</v>
      </c>
      <c r="S1572" s="6" t="n">
        <v>0.9673913043478261</v>
      </c>
      <c r="T1572" s="6" t="n">
        <v>11.77692022263451</v>
      </c>
      <c r="U1572" s="6" t="n">
        <v>4.8</v>
      </c>
      <c r="V1572" s="6" t="n">
        <v>5</v>
      </c>
      <c r="W1572" s="6" t="n">
        <v>5</v>
      </c>
      <c r="X1572" s="6" t="n">
        <v>4</v>
      </c>
      <c r="Y1572" s="6" t="n">
        <v>5</v>
      </c>
      <c r="Z1572" s="6" t="n">
        <v>5</v>
      </c>
      <c r="AA1572" s="6" t="inlineStr">
        <is>
          <t>O item apresenta excelente alinhamento com a habilidade LC-H23, pois a inferência sobre o objetivo (convencer jovens) e o público-alvo (jovens) é estritamente dependente da análise dos procedimentos argumentativos, como o uso de linguagem informal e de redes sociais ('feed', 'likes'), o apelo direto ('jovem') e os verbos de ação ('comece', 'junte-se'). Os objetos de conhecimento estão perfeitamente adequados, pois a questão se baseia na análise de gênero textual (campanha de recrutamento) e de recursos argumentativos típicos desse gênero. Os distratores são plausíveis, pois exploram temas que podem ser inferidos de forma superficial (perigos da internet, idosos e tecnologia, falta de verbas), mas que são contraditados por elementos explícitos no texto (o foco em 'jovem' e 'ação real'). O item é adequado ao nível de Ensino Médio, pois o texto e a análise exigida estão dentro do repertório de letramento argumental dos estudantes. Finalmente, a aderência ao formato ENEM é máxima, com um enunciado claro, um texto curto e contemporâneo, e alternativas que exigem a compreensão profunda da argumentação para a seleção da resposta correta.</t>
        </is>
      </c>
      <c r="AB1572" s="6" t="n">
        <v>5</v>
      </c>
      <c r="AC1572" s="6" t="n">
        <v>5</v>
      </c>
      <c r="AD1572" s="6" t="n">
        <v>5</v>
      </c>
      <c r="AE1572" s="6" t="n">
        <v>5</v>
      </c>
      <c r="AF1572" s="6" t="n">
        <v>5</v>
      </c>
      <c r="AG1572" s="6" t="n">
        <v>5</v>
      </c>
      <c r="AH1572" s="6" t="inlineStr">
        <is>
          <t>O item apresenta excelente alinhamento à habilidade LC-H23, exigindo do estudante a identificação do objetivo e do público-alvo a partir da análise de recursos argumentativos específicos (uso de imperativo, vocabulário digital, apelo direto). Os objetos de conhecimento (texto argumentativo e seus recursos) são integralmente contemplados. Os distratores são plausíveis e exigem leitura atenta para serem descartados, testando diferentes interpretações equivocadas possíveis. O nível de complexidade é adequado ao Ensino Médio, utilizando uma linguagem familiar aos estudantes, e o formato segue rigorosamente os padrões do ENEM.</t>
        </is>
      </c>
    </row>
    <row r="1573">
      <c r="A1573" s="6" t="inlineStr">
        <is>
          <t>43834e96-0823-412d-989b-193fc6e9ddfc</t>
        </is>
      </c>
      <c r="B1573" s="6" t="inlineStr">
        <is>
          <t>sem_grafo</t>
        </is>
      </c>
      <c r="C1573" s="6" t="inlineStr">
        <is>
          <t>LC</t>
        </is>
      </c>
      <c r="D1573" s="6" t="inlineStr">
        <is>
          <t>Linguagens, Codigos e suas Tecnologias</t>
        </is>
      </c>
      <c r="E1573" s="6" t="n">
        <v>7</v>
      </c>
      <c r="F1573" s="6" t="inlineStr">
        <is>
          <t>LC-H24</t>
        </is>
      </c>
      <c r="G1573" s="6" t="inlineStr">
        <is>
          <t>Reconhecer no texto estrategias argumentativas empregadas para o convencimento do publico, tais como a intimidacao, seducao, comocao, chantagem, entre outras.</t>
        </is>
      </c>
      <c r="H1573" s="6" t="inlineStr">
        <is>
          <t>Uma campanha publicitária de combate ao consumo de drogas exibe um cartaz com a imagem de um jovem aparentando muito mais idade do que realmente tem, com os dentes estragados e a pele pálida. Abaixo da imagem, está escrito: 'O prazer de agora dura segundos, mas a destruição do seu corpo é para sempre. Não deixe que uma decisão momentânea apague todo o seu futuro.' Considerando as estratégias argumentativas empregadas para convencer o público, qual recurso predominante é utilizado nesse texto?</t>
        </is>
      </c>
      <c r="I1573" s="6" t="inlineStr">
        <is>
          <t>A sedução, ao enfatizar o prazer imediato e a alegria que o consumo da substância proporciona.</t>
        </is>
      </c>
      <c r="J1573" s="6" t="inlineStr">
        <is>
          <t>A intimidação, ao associar o uso de drogas a consequências físicas irreversíveis e à perda do futuro.</t>
        </is>
      </c>
      <c r="K1573" s="6" t="inlineStr">
        <is>
          <t>A chantagem, ao ameaçar divulgar fotos de usuários caso eles não parem de consumir a substância.</t>
        </is>
      </c>
      <c r="L1573" s="6" t="inlineStr">
        <is>
          <t>A autoridade, ao citar dados estatísticos de órgãos de saúde sobre o aumento do consumo entre jovens.</t>
        </is>
      </c>
      <c r="M1573" s="6" t="inlineStr">
        <is>
          <t>A ironia, ao utilizar um tom humorístico para ridicularizar quem faz uso dessas substâncias.</t>
        </is>
      </c>
      <c r="N1573" s="6" t="inlineStr">
        <is>
          <t>B</t>
        </is>
      </c>
      <c r="O1573" s="6" t="inlineStr">
        <is>
          <t>A questão avalia a habilidade LC-H24, que consiste em reconhecer estratégias argumentativas. O texto utiliza a estratégia de intimidação (e também comoção), ao apresentar uma imagem assustadora de envelhecimento precoce e degradação física, aliada a um texto que ameaça com a 'destruição' e o 'apagão do futuro', visando gerar medo e inibir o comportamento de consumo.</t>
        </is>
      </c>
      <c r="P1573" s="6" t="b">
        <v>1</v>
      </c>
      <c r="Q1573" s="6" t="n">
        <v>0.01162790697674419</v>
      </c>
      <c r="R1573" s="6" t="n">
        <v>0.9399999999999999</v>
      </c>
      <c r="S1573" s="6" t="n">
        <v>0.9052631578947369</v>
      </c>
      <c r="T1573" s="6" t="n">
        <v>12.05498964803313</v>
      </c>
      <c r="U1573" s="6" t="n">
        <v>4.8</v>
      </c>
      <c r="V1573" s="6" t="n">
        <v>5</v>
      </c>
      <c r="W1573" s="6" t="n">
        <v>5</v>
      </c>
      <c r="X1573" s="6" t="n">
        <v>4</v>
      </c>
      <c r="Y1573" s="6" t="n">
        <v>5</v>
      </c>
      <c r="Z1573" s="6" t="n">
        <v>5</v>
      </c>
      <c r="AA1573" s="6" t="inlineStr">
        <is>
          <t>O item apresenta excelente alinhamento com a habilidade-alvo LC-H24, pois exige do candidato a identificação da estratégia de intimidação como predominante no texto publicitário. A justificativa do gabarito correta aponta para os elementos-chave que compõem essa estratégia: a imagem degradante e o texto que associa o consumo a consequências catastróficas e permanentes, com o objetivo de gerar medo. Os objetos de conhecimento estão perfeitamente adequados, pois a questão se refere diretamente ao estudo da argumentação e seus recursos em textos persuasivos. Os distratores são plausíveis e funcionam como bons armadilhas: a alternativa A inverte a estratégia (sedução em vez de intimidação), a C introduz um elemento (chantagem por ameaça de divulgação) que não está presente no enunciado, a D aponta para uma estratégia (autoridade) que exigiria a presença de dados ou especialistas, e a E sugere uma leitura (ironia) que é contrária ao tom sério e alarmista do texto. A questão é adequada ao nível de escolaridade do Ensino Médio, pois o texto é de fácil compreensão e a análise da estratégia argumentativa é um conteúdo esperado nessa etapa. Finalmente, o item adere perfeitamente ao formato ENEM, pois apresenta um texto de gênero textual pertinente (anúncio publicitário), uma pergunta clara sobre a interpretação de estratégias argumentativas e alternativas bem elaboradas que exigem a compreensão do texto e dos conceitos.</t>
        </is>
      </c>
      <c r="AB1573" s="6" t="n">
        <v>4.8</v>
      </c>
      <c r="AC1573" s="6" t="n">
        <v>5</v>
      </c>
      <c r="AD1573" s="6" t="n">
        <v>5</v>
      </c>
      <c r="AE1573" s="6" t="n">
        <v>4</v>
      </c>
      <c r="AF1573" s="6" t="n">
        <v>5</v>
      </c>
      <c r="AG1573" s="6" t="n">
        <v>5</v>
      </c>
      <c r="AH1573" s="6" t="inlineStr">
        <is>
          <t>O item está perfeitamente alinhado à habilidade LC-H24, pois solicita o reconhecimento explícito de uma estratégia argumentativa (intimidação) em um texto publicitário. Os objetos de conhecimento referentes à argumentação são contemplados de forma direta. Os distratores são plausíveis, especialmente A e C, que exploram a confusão entre conceitos próximos (sedução vs. prazer momentâneo, chantagem vs. ameaça), testando a precisão do leitor. O nível de linguagem e a complexidade cognitiva são adequados ao Ensino Médio, e a estrutura segue rigorosamente o formato padrão do ENEM.</t>
        </is>
      </c>
    </row>
    <row r="1574">
      <c r="A1574" s="6" t="inlineStr">
        <is>
          <t>566c2ed8-3807-42ca-b825-925ad2496162</t>
        </is>
      </c>
      <c r="B1574" s="6" t="inlineStr">
        <is>
          <t>sem_grafo</t>
        </is>
      </c>
      <c r="C1574" s="6" t="inlineStr">
        <is>
          <t>LC</t>
        </is>
      </c>
      <c r="D1574" s="6" t="inlineStr">
        <is>
          <t>Linguagens, Codigos e suas Tecnologias</t>
        </is>
      </c>
      <c r="E1574" s="6" t="n">
        <v>7</v>
      </c>
      <c r="F1574" s="6" t="inlineStr">
        <is>
          <t>LC-H24</t>
        </is>
      </c>
      <c r="G1574" s="6" t="inlineStr">
        <is>
          <t>Reconhecer no texto estrategias argumentativas empregadas para o convencimento do publico, tais como a intimidacao, seducao, comocao, chantagem, entre outras.</t>
        </is>
      </c>
      <c r="H1574" s="6" t="inlineStr">
        <is>
          <t>Uma campanha publicitária de uma ONG ambientalista exibe um vídeo em que uma floresta densa e verde é mostrada em segundos, seguida por uma cena rápida de desmatamento total, restando apenas terra árida. Sobre a imagem de destruição, aparece a frase em letras vermelhas: "Se você não agir agora, o silêncio da natureza será a única coisa que sobrará para as futuras gerações. Não seja cúmplice do extermínio." Considerando o objetivo de mobilizar o público, qual estratégia argumentativa é predominante nesse texto?</t>
        </is>
      </c>
      <c r="I1574" s="6" t="inlineStr">
        <is>
          <t>A sedução, que destaca a beleza exuberante da natureza para convidar o público a visitar parques nacionais.</t>
        </is>
      </c>
      <c r="J1574" s="6" t="inlineStr">
        <is>
          <t>A intimidação, que utiliza o medo de um futuro catastrófico e a acusação de cumplicidade para forçar uma tomada de atitude.</t>
        </is>
      </c>
      <c r="K1574" s="6" t="inlineStr">
        <is>
          <t>A comiseração, que relata histórias tristes de animais perdidos para gerar pena e solidão no espectador.</t>
        </is>
      </c>
      <c r="L1574" s="6" t="inlineStr">
        <is>
          <t>A autoridade, que cita dados científicos e relatórios de especialistas para provar a gravidade do aquecimento global.</t>
        </is>
      </c>
      <c r="M1574" s="6" t="inlineStr">
        <is>
          <t>A ironia, que utiliza o humor e o sarcasmo para criticar a ineficiência das políticas públicas ambientais.</t>
        </is>
      </c>
      <c r="N1574" s="6" t="inlineStr">
        <is>
          <t>B</t>
        </is>
      </c>
      <c r="O1574" s="6" t="inlineStr">
        <is>
          <t>A habilidade LC-H24 exige o reconhecimento de estratégias argumentativas. No texto, o uso de imagens de destruição e de frases como "Não seja cúmplice do extermínio" visa gerar medo e culpa no leitor, caracterizando a estratégia de intimidação (ou ameaça) para pressionar o público a adotar o comportamento desejado.</t>
        </is>
      </c>
      <c r="P1574" s="6" t="b">
        <v>1</v>
      </c>
      <c r="Q1574" s="6" t="n">
        <v>0.01030927835051546</v>
      </c>
      <c r="R1574" s="6" t="n">
        <v>0.681159420289855</v>
      </c>
      <c r="S1574" s="6" t="n">
        <v>0.9603960396039604</v>
      </c>
      <c r="T1574" s="6" t="n">
        <v>13.91901960784314</v>
      </c>
      <c r="U1574" s="6" t="n">
        <v>4.8</v>
      </c>
      <c r="V1574" s="6" t="n">
        <v>5</v>
      </c>
      <c r="W1574" s="6" t="n">
        <v>5</v>
      </c>
      <c r="X1574" s="6" t="n">
        <v>4</v>
      </c>
      <c r="Y1574" s="6" t="n">
        <v>5</v>
      </c>
      <c r="Z1574" s="6" t="n">
        <v>5</v>
      </c>
      <c r="AA1574" s="6" t="inlineStr">
        <is>
          <t>O item apresenta excelente alinhamento com a habilidade LC-H24, pois demanda explicitamente o reconhecimento da estratégia de intimidação (medo e culpa) no texto. Os objetos de conhecimento estão perfeitamente adequados, pois o enquadramento da questão em uma campanha publicitária (gênero textual) e a análise de seus recursos visuais e linguísticos (frase em vermelho) são centrais para o estudo da argumentação. Os distratores são plausíveis: a sedução (A) e a comiseração (C) são estratégias emocionais comuns na publicidade, e a autoridade (D) é um recurso argumentativo relevante no tema ambiental, o que exige do candidato discernimento. O item é adequado ao nível do Ensino Médio, pois a análise de imagens e de linguagem persuasiva é um conteúdo esperado. A aderência ao formato ENEM é máxima, pois se trata de uma questão de interpretação de texto multimodal (vídeo e texto) com foco em análise argumentativa, um dos pilares da prova.</t>
        </is>
      </c>
      <c r="AB1574" s="6" t="n">
        <v>4.8</v>
      </c>
      <c r="AC1574" s="6" t="n">
        <v>5</v>
      </c>
      <c r="AD1574" s="6" t="n">
        <v>5</v>
      </c>
      <c r="AE1574" s="6" t="n">
        <v>4</v>
      </c>
      <c r="AF1574" s="6" t="n">
        <v>5</v>
      </c>
      <c r="AG1574" s="6" t="n">
        <v>5</v>
      </c>
      <c r="AH1574" s="6" t="inlineStr">
        <is>
          <t>O item apresenta alinhamento perfeito à habilidade LC-H24, exigindo o reconhecimento da estratégia de intimidação (ameaça e imposição de culpa) a partir de elementos explícitos no texto verbal e não-verbal. Os objetos de conhecimento referentes à argumentação são integralmente contemplados. Os distratores são plausíveis, pois exploram outras estratégias argumentativas (sedução, comiseração, autoridade) que poderiam ser erroneamente associadas ao tema ambiental ou a trechos isolados do enunciado. O vocabulário e a estrutura lógica são adequados ao Ensino Médio, e o item segue rigorosamente o formato e o estilo discursivo das provas do ENEM.</t>
        </is>
      </c>
    </row>
    <row r="1575">
      <c r="A1575" s="6" t="inlineStr">
        <is>
          <t>6a093eb0-0513-4f46-8e86-25b75a6bb4a6</t>
        </is>
      </c>
      <c r="B1575" s="6" t="inlineStr">
        <is>
          <t>sem_grafo</t>
        </is>
      </c>
      <c r="C1575" s="6" t="inlineStr">
        <is>
          <t>LC</t>
        </is>
      </c>
      <c r="D1575" s="6" t="inlineStr">
        <is>
          <t>Linguagens, Codigos e suas Tecnologias</t>
        </is>
      </c>
      <c r="E1575" s="6" t="n">
        <v>7</v>
      </c>
      <c r="F1575" s="6" t="inlineStr">
        <is>
          <t>LC-H24</t>
        </is>
      </c>
      <c r="G1575" s="6" t="inlineStr">
        <is>
          <t>Reconhecer no texto estrategias argumentativas empregadas para o convencimento do publico, tais como a intimidacao, seducao, comocao, chantagem, entre outras.</t>
        </is>
      </c>
      <c r="H1575" s="6" t="inlineStr">
        <is>
          <t>Uma campanha publicitária de conscientização sobre o uso da água exibe o seguinte texto em um painel digital: "Imagine um futuro onde uma garrafa de água custa mais que um carro. Seus netos perguntarão o que era 'chuva'. O apagão hídrico não é uma possibilidade, é a consequência certa do seu descaso hoje. Não espere a torneira secar para chorar." Considerando as estratégias argumentativas empregadas para convencer o público, qual recurso é predominante no fragmento?</t>
        </is>
      </c>
      <c r="I1575" s="6" t="inlineStr">
        <is>
          <t>A intimidação, ao projetar um cenário catastrófico e ameaçador como consequência da inação do leitor.</t>
        </is>
      </c>
      <c r="J1575" s="6" t="inlineStr">
        <is>
          <t>A sedução, ao prometer benefícios imediatos e prazerosos para quem adotar a economia de água.</t>
        </is>
      </c>
      <c r="K1575" s="6" t="inlineStr">
        <is>
          <t>A ironia, ao utilizar o humor para minimizar a gravidade do problema de escassez hídrica.</t>
        </is>
      </c>
      <c r="L1575" s="6" t="inlineStr">
        <is>
          <t>A autoridade, ao citar dados científicos e especialistas renomados sobre o ciclo da água.</t>
        </is>
      </c>
      <c r="M1575" s="6" t="inlineStr">
        <is>
          <t>A comiseração, ao relatar uma história triste e pessoal de alguém que já sofreu com a falta d'água.</t>
        </is>
      </c>
      <c r="N1575" s="6" t="inlineStr">
        <is>
          <t>A</t>
        </is>
      </c>
      <c r="O1575" s="6" t="inlineStr">
        <is>
          <t>A habilidade LC-H24 exige o reconhecimento de estratégias argumentativas. No texto, o autor constrói um futuro distópico e assustador (água cara, fim das chuvas) para gerar medo e urgência no leitor, forçando-o a mudar de comportamento. Esse recurso caracteriza-se como intimidação, pois utiliza a ameaça de um mal futuro para persuadir.</t>
        </is>
      </c>
      <c r="P1575" s="6" t="b">
        <v>1</v>
      </c>
      <c r="Q1575" s="6" t="n">
        <v>0.01219512195121951</v>
      </c>
      <c r="R1575" s="6" t="n">
        <v>0.8548387096774194</v>
      </c>
      <c r="S1575" s="6" t="n">
        <v>0.9318181818181818</v>
      </c>
      <c r="T1575" s="6" t="n">
        <v>11.53142105263158</v>
      </c>
      <c r="U1575" s="6" t="n">
        <v>4.8</v>
      </c>
      <c r="V1575" s="6" t="n">
        <v>5</v>
      </c>
      <c r="W1575" s="6" t="n">
        <v>5</v>
      </c>
      <c r="X1575" s="6" t="n">
        <v>4</v>
      </c>
      <c r="Y1575" s="6" t="n">
        <v>5</v>
      </c>
      <c r="Z1575" s="6" t="n">
        <v>5</v>
      </c>
      <c r="AA1575" s="6" t="inlineStr">
        <is>
          <t>O item apresenta excelente alinhamento com a habilidade LC-H24, pois exige explicitamente o reconhecimento da estratégia de intimidação. O objeto de conhecimento está perfeitamente adequado, pois o enunciado e as alternativas focam diretamente na análise de recursos argumentativos de um texto publicitário. Os distratores são plausíveis, pois exploram outras estratégias comuns (sedução, ironia, autoridade, comiseração), exigindo que o aluno diferencie a intimidação das demais. O nível de complexidade e a linguagem são apropriados para o Ensino Médio. O formato segue rigorosamente as especificações do ENEM, com um texto curto e contextualizado, questão de múltipla escolha com cinco alternativas e uma habilidade de leitura clara.</t>
        </is>
      </c>
      <c r="AB1575" s="6" t="n">
        <v>5</v>
      </c>
      <c r="AC1575" s="6" t="n">
        <v>5</v>
      </c>
      <c r="AD1575" s="6" t="n">
        <v>5</v>
      </c>
      <c r="AE1575" s="6" t="n">
        <v>5</v>
      </c>
      <c r="AF1575" s="6" t="n">
        <v>5</v>
      </c>
      <c r="AG1575" s="6" t="n">
        <v>5</v>
      </c>
      <c r="AH1575" s="6" t="inlineStr">
        <is>
          <t>O item apresenta alinhamento perfeito à habilidade LC-H24, pois solicita o reconhecimento explícito de uma estratégia argumentativa (intimidação) em um texto publicitário. O objeto de conhecimento (estratégias argumentativas) é trabalhado de forma direta e adequada. Os distratores são plausíveis, pois remetem a outras estratégias previstas na habilidade (sedução, ironia, autoridade, comiseração), exigindo do aluno a capacidade de distinção entre elas. O nível de complexidade e o vocabulário são apropriados ao Ensino Médio, e a estrutura do item (enunciado, stem com 5 alternativas) segue rigorosamente o padrão do ENEM.</t>
        </is>
      </c>
    </row>
    <row r="1576">
      <c r="A1576" s="6" t="inlineStr">
        <is>
          <t>7b924d28-993d-41c7-870c-a4a471bd6bf1</t>
        </is>
      </c>
      <c r="B1576" s="6" t="inlineStr">
        <is>
          <t>sem_grafo</t>
        </is>
      </c>
      <c r="C1576" s="6" t="inlineStr">
        <is>
          <t>LC</t>
        </is>
      </c>
      <c r="D1576" s="6" t="inlineStr">
        <is>
          <t>Linguagens, Codigos e suas Tecnologias</t>
        </is>
      </c>
      <c r="E1576" s="6" t="n">
        <v>7</v>
      </c>
      <c r="F1576" s="6" t="inlineStr">
        <is>
          <t>LC-H24</t>
        </is>
      </c>
      <c r="G1576" s="6" t="inlineStr">
        <is>
          <t>Reconhecer no texto estrategias argumentativas empregadas para o convencimento do publico, tais como a intimidacao, seducao, comocao, chantagem, entre outras.</t>
        </is>
      </c>
      <c r="H1576" s="6" t="inlineStr">
        <is>
          <t>Uma campanha publicitária de um sistema de alarme residencial utiliza imagens de janelas quebradas e sombras ameaçadoras, acompanhadas do seguinte texto: 'Você acha que sua família está segura? Pense de novo. A cada 10 minutos, uma casa é invadida sem que os donos percebam. Não espere o pior acontecer para agir. Instale o 'Guardião' hoje e durma em paz, ou corra o risco de perder tudo o que ama amanhã.' Qual estratégia argumentativa é predominante nesse texto para convencer o público-alvo?</t>
        </is>
      </c>
      <c r="I1576" s="6" t="inlineStr">
        <is>
          <t>A sedução, ao prometer uma vida de luxo e conforto exclusivo para os usuários do produto.</t>
        </is>
      </c>
      <c r="J1576" s="6" t="inlineStr">
        <is>
          <t>A intimidação, ao evocar o medo e a sensação de perigo iminente caso o produto não seja adquirido.</t>
        </is>
      </c>
      <c r="K1576" s="6" t="inlineStr">
        <is>
          <t>A comiseração, ao relatar histórias tristes de pessoas que já perderam seus bens para incentivar a doação.</t>
        </is>
      </c>
      <c r="L1576" s="6" t="inlineStr">
        <is>
          <t>A chantagem, ao exigir diretamente que o consumidor compre o produto sob ameaça de represálias físicas da empresa.</t>
        </is>
      </c>
      <c r="M1576" s="6" t="inlineStr">
        <is>
          <t>A autoridade, ao citar dados estatísticos técnicos e complexos para provar a eficiência do aparelho.</t>
        </is>
      </c>
      <c r="N1576" s="6" t="inlineStr">
        <is>
          <t>B</t>
        </is>
      </c>
      <c r="O1576" s="6" t="inlineStr">
        <is>
          <t>A questão avalia a habilidade LC-H24, que consiste em reconhecer estratégias argumentativas. O texto constrói seu argumento focando no medo do leitor ('ameaçadoras', 'invadida', 'perigo iminente', 'perder tudo'), sugerindo que a segurança da família depende exclusivamente da compra do produto. Essa construção caracteriza a estratégia de intimidação, que busca o convencimento através da ameaça ou do medo.</t>
        </is>
      </c>
      <c r="P1576" s="6" t="b">
        <v>1</v>
      </c>
      <c r="Q1576" s="6" t="n">
        <v>0.01030927835051546</v>
      </c>
      <c r="R1576" s="6" t="n">
        <v>0.8292682926829269</v>
      </c>
      <c r="S1576" s="6" t="n">
        <v>0.9603960396039604</v>
      </c>
      <c r="T1576" s="6" t="n">
        <v>10.78484848484849</v>
      </c>
      <c r="U1576" s="6" t="n">
        <v>4.8</v>
      </c>
      <c r="V1576" s="6" t="n">
        <v>5</v>
      </c>
      <c r="W1576" s="6" t="n">
        <v>5</v>
      </c>
      <c r="X1576" s="6" t="n">
        <v>4</v>
      </c>
      <c r="Y1576" s="6" t="n">
        <v>5</v>
      </c>
      <c r="Z1576" s="6" t="n">
        <v>5</v>
      </c>
      <c r="AA1576" s="6" t="inlineStr">
        <is>
          <t>O item apresenta excelente alinhamento com a habilidade-alvo LC-H24, pois exige do candidato a identificação da estratégia de intimidação, um dos exemplos explícitos na descrição da habilidade. Os objetos de conhecimento estão perfeitamente adequados, pois a questão se refere diretamente ao estudo da argumentação e seus recursos em um gênero textual (publicitário) comum. Os distratores são plausíveis: a sedução (A) é uma estratégia comum em publicidade, a comiseração (C) e a autoridade (E) são outras formas de persuasão que podem ser confundidas, e a chantagem (D) é uma variação da intimidação que, embora menos aplicável, força o candidato a diferenciar os conceitos. O nível de complexidade é adequado ao Ensino Médio, pois a análise requer compreensão de linguagem figurada e intencionalidade persuasiva, sem exigir conhecimentos especializados. O formato segue rigorosamente as especificações do ENEM, com um enunciado claro, um texto curto e objetivo, alternativas distintas e uma justificativa objetiva para o gabarito.</t>
        </is>
      </c>
      <c r="AB1576" s="6" t="n">
        <v>5</v>
      </c>
      <c r="AC1576" s="6" t="n">
        <v>5</v>
      </c>
      <c r="AD1576" s="6" t="n">
        <v>5</v>
      </c>
      <c r="AE1576" s="6" t="n">
        <v>5</v>
      </c>
      <c r="AF1576" s="6" t="n">
        <v>5</v>
      </c>
      <c r="AG1576" s="6" t="n">
        <v>5</v>
      </c>
      <c r="AH1576" s="6" t="inlineStr">
        <is>
          <t>O item apresenta excelente alinhamento à habilidade LC-H24, pois solicita explicitamente o reconhecimento da estratégia argumentativa de intimidação (evocação do medo) em um texto publicitário. Os objetos de conhecimento (texto argumentativo e seus recursos) são perfeitamente adequados. Os distratores são plausíveis e bem elaborados, explorando outras estratégias (sedução, comiseração, chantagem, autoridade) que exigem do aluno a compreensão das nuances entre elas para não errar. O nível de complexidade é compatível com o Ensino Médio e o item segue rigorosamente o formato padrão do ENEM.</t>
        </is>
      </c>
    </row>
    <row r="1577">
      <c r="A1577" s="6" t="inlineStr">
        <is>
          <t>aeb2f8d2-b8c3-459a-9816-dd3ce4cf3807</t>
        </is>
      </c>
      <c r="B1577" s="6" t="inlineStr">
        <is>
          <t>sem_grafo</t>
        </is>
      </c>
      <c r="C1577" s="6" t="inlineStr">
        <is>
          <t>LC</t>
        </is>
      </c>
      <c r="D1577" s="6" t="inlineStr">
        <is>
          <t>Linguagens, Codigos e suas Tecnologias</t>
        </is>
      </c>
      <c r="E1577" s="6" t="n">
        <v>7</v>
      </c>
      <c r="F1577" s="6" t="inlineStr">
        <is>
          <t>LC-H24</t>
        </is>
      </c>
      <c r="G1577" s="6" t="inlineStr">
        <is>
          <t>Reconhecer no texto estrategias argumentativas empregadas para o convencimento do publico, tais como a intimidacao, seducao, comocao, chantagem, entre outras.</t>
        </is>
      </c>
      <c r="H1577" s="6" t="inlineStr">
        <is>
          <t>Em um discurso de campanha, um candidato a governador afirma para a plateia: 'Se o meu oponente vencer esta eleição, a violência vai tomar conta das ruas e nenhum de vocês estará seguro dentro de suas próprias casas. O futuro da sua família depende de impedir que isso aconteça.' Qual estratégia argumentativa o candidato utiliza para persuadir os eleitores?</t>
        </is>
      </c>
      <c r="I1577" s="6" t="inlineStr">
        <is>
          <t>A sedução, ao prometer vantagens financeiras imediatas para a população.</t>
        </is>
      </c>
      <c r="J1577" s="6" t="inlineStr">
        <is>
          <t>A comocão, ao narrar histórias trágicas de vítimas da criminalidade.</t>
        </is>
      </c>
      <c r="K1577" s="6" t="inlineStr">
        <is>
          <t>A intimidação, ao instigar o medo de um cenário catastrófico e inseguro.</t>
        </is>
      </c>
      <c r="L1577" s="6" t="inlineStr">
        <is>
          <t>A chantagem, ao exigir votos sob a ameaça de represálias pessoais.</t>
        </is>
      </c>
      <c r="M1577" s="6" t="inlineStr">
        <is>
          <t>A autoridade, ao citar dados estatísticos de segurança pública.</t>
        </is>
      </c>
      <c r="N1577" s="6" t="inlineStr">
        <is>
          <t>C</t>
        </is>
      </c>
      <c r="O1577" s="6" t="inlineStr">
        <is>
          <t>A habilidade LC-H24 requer o reconhecimento de estratégias de convencimento. No texto apresentado, o candidato emprega a intimidação como recurso central. Ao descrever um futuro de perigo e insegurança caso o oponente vença, ele busca gerar medo nos eleitores, forçando-os a votar nele como única forma de proteção, em vez de apresentar propostas racionais ou seduzir por qualidades positivas.</t>
        </is>
      </c>
      <c r="P1577" s="6" t="b">
        <v>1</v>
      </c>
      <c r="Q1577" s="6" t="n">
        <v>0</v>
      </c>
      <c r="R1577" s="6" t="n">
        <v>0</v>
      </c>
      <c r="S1577" s="6" t="n">
        <v>0.9846153846153847</v>
      </c>
      <c r="T1577" s="6" t="n">
        <v>10.65728603603604</v>
      </c>
      <c r="U1577" s="6" t="n">
        <v>5</v>
      </c>
      <c r="V1577" s="6" t="n">
        <v>5</v>
      </c>
      <c r="W1577" s="6" t="n">
        <v>5</v>
      </c>
      <c r="X1577" s="6" t="n">
        <v>5</v>
      </c>
      <c r="Y1577" s="6" t="n">
        <v>5</v>
      </c>
      <c r="Z1577" s="6" t="n">
        <v>5</v>
      </c>
      <c r="AA1577" s="6" t="inlineStr">
        <is>
          <t>O item apresenta excelente alinhamento com a habilidade-alvo LC-H24, pois demanda explicitamente o reconhecimento de uma estratégia argumentativa específica (intimidação) em um contexto de discurso persuasivo (campanha eleitoral). Os objetos de conhecimento estão perfeitamente adequados, pois o enunciado e as alternativas exigem a aplicação do estudo sobre gêneros textuais argumentativos e seus recursos linguísticos. Os distratores são plausíveis e bem elaborados: cada alternativa corresponde a uma estratégia argumentativa real (sedução, comocão, chantagem, autoridade), o que exige que o aluno diferencie os conceitos com precisão, evitando a confusão entre o medo gerado pela intimidação e a emoção narrativa da comocão ou a promessa da sedução. O item é adequado ao nível de escolaridade do Ensino Médio, pois o tema (eleições, violência) e a análise de estratégias de persuasão são pertinentes ao repertório sociocultural e ao desenvolvimento do pensamento crítico dos estudantes. Finalmente, a aderência ao formato ENEM é máxima, pois se trata de um item de múltipla escolha com um texto curto e contextualizado, que avalia competência de leitura e interpretação de forma direta e alinhada aos eixos da prova.</t>
        </is>
      </c>
      <c r="AB1577" s="6" t="n">
        <v>5</v>
      </c>
      <c r="AC1577" s="6" t="n">
        <v>5</v>
      </c>
      <c r="AD1577" s="6" t="n">
        <v>5</v>
      </c>
      <c r="AE1577" s="6" t="n">
        <v>5</v>
      </c>
      <c r="AF1577" s="6" t="n">
        <v>5</v>
      </c>
      <c r="AG1577" s="6" t="n">
        <v>5</v>
      </c>
      <c r="AH1577" s="6" t="inlineStr">
        <is>
          <t>O item apresenta alinhamento perfeito à habilidade LC-H24, pois exige o reconhecimento da estratégia de intimidação (apelo ao medo) em um discurso argumentativo. Os objetos de conhecimento relativos ao estudo da argumentação são integralmente cobertos. Os distratores são bem elaborados e plausíveis, pois citam outras estratégias previstas na habilidade (sedução, comocão, chantagem), exigindo do estudante a distinção precisa entre elas. O nível de dificuldade e o vocabulário são adequados ao Ensino Médio, e a estrutura do item segue rigorosamente o padrão do ENEM.</t>
        </is>
      </c>
    </row>
    <row r="1578">
      <c r="A1578" s="6" t="inlineStr">
        <is>
          <t>9d5df55b-3437-4255-8708-79ff12668a65</t>
        </is>
      </c>
      <c r="B1578" s="6" t="inlineStr">
        <is>
          <t>sem_grafo</t>
        </is>
      </c>
      <c r="C1578" s="6" t="inlineStr">
        <is>
          <t>LC</t>
        </is>
      </c>
      <c r="D1578" s="6" t="inlineStr">
        <is>
          <t>Linguagens, Codigos e suas Tecnologias</t>
        </is>
      </c>
      <c r="E1578" s="6" t="n">
        <v>8</v>
      </c>
      <c r="F1578" s="6" t="inlineStr">
        <is>
          <t>LC-H25</t>
        </is>
      </c>
      <c r="G1578" s="6" t="inlineStr">
        <is>
          <t>Identificar, em textos de diferentes generos, as marcas linguisticas que singularizam as variedades linguisticas sociais, regionais e de registro.</t>
        </is>
      </c>
      <c r="H1578" s="6" t="inlineStr">
        <is>
          <t>Em uma crônica que retrata o cotidiano do sertão nordestino, o narrador descreve o diálogo entre dois moradores locais. Um deles diz: 'Ô compadre, cê viu que o inverno tá chegando? Nóis precisa capiná o roçado pra plantá o milho, se não, a fome vai nos pegá.' Considerando as variedades linguísticas presentes no texto, qual característica marca especificamente a fala regional e popular do personagem?</t>
        </is>
      </c>
      <c r="I1578" s="6" t="inlineStr">
        <is>
          <t>O uso da interjeição 'Ô compadre' para iniciar a conversa, demonstrando intimidade entre os falantes.</t>
        </is>
      </c>
      <c r="J1578" s="6" t="inlineStr">
        <is>
          <t>A escolha lexical por 'inverno' para se referir à estação chuvosa, termo exclusivo da região nordestina.</t>
        </is>
      </c>
      <c r="K1578" s="6" t="inlineStr">
        <is>
          <t>O emprego do pronome 'nóis' em lugar de 'nós' e a supressão da consoante final em 'capiná' e 'plantá'.</t>
        </is>
      </c>
      <c r="L1578" s="6" t="inlineStr">
        <is>
          <t>A utilização do verbo no futuro do subjuntivo 'vai nos pegá' para indicar uma consequência negativa.</t>
        </is>
      </c>
      <c r="M1578" s="6" t="inlineStr">
        <is>
          <t>A concordância verbal padrão realizada entre o sujeito 'a fome' e o verbo 'vai'.</t>
        </is>
      </c>
      <c r="N1578" s="6" t="inlineStr">
        <is>
          <t>C</t>
        </is>
      </c>
      <c r="O1578" s="6" t="inlineStr">
        <is>
          <t>A habilidade LC-H25 exige a identificação de marcas linguísticas que singularizam as variedades sociais, regionais e de registro. A alternativa C aponta corretamente para traços fonológicos (supressão do -r) e morfossintáticos (uso de 'nóis' em vez de 'nós') característicos da fala popular e regional, distinguindo-a da norma culta padrão.</t>
        </is>
      </c>
      <c r="P1578" s="6" t="b">
        <v>1</v>
      </c>
      <c r="Q1578" s="6" t="n">
        <v>0.0379746835443038</v>
      </c>
      <c r="R1578" s="6" t="n">
        <v>2.625</v>
      </c>
      <c r="S1578" s="6" t="n">
        <v>0.8777777777777778</v>
      </c>
      <c r="T1578" s="6" t="n">
        <v>11.44505747126437</v>
      </c>
      <c r="U1578" s="6" t="n">
        <v>4.8</v>
      </c>
      <c r="V1578" s="6" t="n">
        <v>5</v>
      </c>
      <c r="W1578" s="6" t="n">
        <v>5</v>
      </c>
      <c r="X1578" s="6" t="n">
        <v>4</v>
      </c>
      <c r="Y1578" s="6" t="n">
        <v>5</v>
      </c>
      <c r="Z1578" s="6" t="n">
        <v>5</v>
      </c>
      <c r="AA1578" s="6" t="inlineStr">
        <is>
          <t>O item apresenta excelente alinhamento com a habilidade LC-H25, pois exige a identificação de marcas linguísticas específicas (fonológicas e morfossintáticas) que caracterizam uma variedade regional e popular. Os objetos de conhecimento (norma culta e variação linguística) estão perfeitamente adequados e são o cerne da questão. Os distratores são plausíveis, pois exploram outros aspectos relevantes do texto (intimidade, escolha lexical, concordância verbal), mas apenas um deles aponta para a singularidade regional e popular solicitada. O nível de complexidade e o contexto (crônica do sertão) são adequados para o Ensino Médio. O formato, com enunciado contextualizado, alternativas bem elaboradas e gabarito claro, segue rigorosamente o padrão do ENEM.</t>
        </is>
      </c>
      <c r="AB1578" s="6" t="n">
        <v>4.8</v>
      </c>
      <c r="AC1578" s="6" t="n">
        <v>5</v>
      </c>
      <c r="AD1578" s="6" t="n">
        <v>5</v>
      </c>
      <c r="AE1578" s="6" t="n">
        <v>4</v>
      </c>
      <c r="AF1578" s="6" t="n">
        <v>5</v>
      </c>
      <c r="AG1578" s="6" t="n">
        <v>5</v>
      </c>
      <c r="AH1578" s="6" t="inlineStr">
        <is>
          <t>O item apresenta excelente alinhamento à habilidade LC-H25, exigindo do estudante a identificação de traços fonológicos e morfossintáticos ('nóis', supressão do 'r') que singularizam a variedade linguística retratada. Os objetos de conhecimento relativos à variação linguística e norma culta são integralmente contemplados. Os distratores são plausíveis, testando diferentes aspectos (lexicais, pragmáticos e gramaticais), embora o distrator E seja facilmente eliminável por contradizer diretamente o texto. O nível de complexidade é adequado ao Ensino Médio e a estrutura do item segue fielmente o modelo ENEM.</t>
        </is>
      </c>
    </row>
    <row r="1579">
      <c r="A1579" s="6" t="inlineStr">
        <is>
          <t>cb861035-0577-45d4-a740-e8339437bf60</t>
        </is>
      </c>
      <c r="B1579" s="6" t="inlineStr">
        <is>
          <t>sem_grafo</t>
        </is>
      </c>
      <c r="C1579" s="6" t="inlineStr">
        <is>
          <t>LC</t>
        </is>
      </c>
      <c r="D1579" s="6" t="inlineStr">
        <is>
          <t>Linguagens, Codigos e suas Tecnologias</t>
        </is>
      </c>
      <c r="E1579" s="6" t="n">
        <v>8</v>
      </c>
      <c r="F1579" s="6" t="inlineStr">
        <is>
          <t>LC-H25</t>
        </is>
      </c>
      <c r="G1579" s="6" t="inlineStr">
        <is>
          <t>Identificar, em textos de diferentes generos, as marcas linguisticas que singularizam as variedades linguisticas sociais, regionais e de registro.</t>
        </is>
      </c>
      <c r="H1579" s="6" t="inlineStr">
        <is>
          <t>Em uma crônica que retrata o cotidiano no sertão nordestino, o autor apresenta o seguinte diálogo entre dois personagens:
— Ô, Chico, cê tá ligado que o trem da chuva foi forte ontem? O ribeirão até saiu do leito, tava um perigo. A gente precisa arrumar a cerca antes do gado escapar.
— Sei não, compadre. Acho que é melhor esperar o barro secar pra não atolar o caminhão.
A conversa entre os personagens reflete uma variedade linguística específica. Considerando as marcas presentes na fala do primeiro interlocutor, assinale a alternativa que corretamente as relaciona à variedade social e regional representada.</t>
        </is>
      </c>
      <c r="I1579" s="6" t="inlineStr">
        <is>
          <t>O uso de 'cê' e 'trem' demonstra a tentativa do falante em imitar a norma padrão urbana para se destacar na comunidade.</t>
        </is>
      </c>
      <c r="J1579" s="6" t="inlineStr">
        <is>
          <t>A escolha lexical de 'ribeirão', 'leito' e 'escapar' indica um registro técnico e formal, típico de relatórios de engenharia.</t>
        </is>
      </c>
      <c r="K1579" s="6" t="inlineStr">
        <is>
          <t>A utilização de expressões como 'tá ligado', 'trem' e a redução de 'você' para 'cê' configuram traços da oralidade e de um vocabulário regional/popular.</t>
        </is>
      </c>
      <c r="L1579" s="6" t="inlineStr">
        <is>
          <t>A construção 'precisamos arrumar' está na voz passiva, o que é uma característica marcante dos dialetos rurais do interior.</t>
        </is>
      </c>
      <c r="M1579" s="6" t="inlineStr">
        <is>
          <t>A ausência de pronomes de tratamento como 'o senhor' indica um nível de intimidade inadequado para o contexto social apresentado.</t>
        </is>
      </c>
      <c r="N1579" s="6" t="inlineStr">
        <is>
          <t>C</t>
        </is>
      </c>
      <c r="O1579" s="6" t="inlineStr">
        <is>
          <t>A questão exige a identificação de marcas linguísticas que singularizam variedades sociais, regionais e de registro (Habilidade LC-H25). A alternativa C é a correta ao apontar o uso de expressões coloquiais ('tá ligado'), de um vocabulário regional ('trem' no sentido de 'coisa/ocorrência') e de fenômenos fonológicos típicos da fala informal (redução de 'você' para 'cê'), que caracterizam a identidade e a origem do personagem no texto.</t>
        </is>
      </c>
      <c r="P1579" s="6" t="b">
        <v>1</v>
      </c>
      <c r="Q1579" s="6" t="n">
        <v>0.04587155963302753</v>
      </c>
      <c r="R1579" s="6" t="n">
        <v>2.988505747126436</v>
      </c>
      <c r="S1579" s="6" t="n">
        <v>0.872</v>
      </c>
      <c r="T1579" s="6" t="n">
        <v>12.74740147783251</v>
      </c>
      <c r="U1579" s="6" t="n">
        <v>4.8</v>
      </c>
      <c r="V1579" s="6" t="n">
        <v>5</v>
      </c>
      <c r="W1579" s="6" t="n">
        <v>5</v>
      </c>
      <c r="X1579" s="6" t="n">
        <v>4</v>
      </c>
      <c r="Y1579" s="6" t="n">
        <v>5</v>
      </c>
      <c r="Z1579" s="6" t="n">
        <v>5</v>
      </c>
      <c r="AA1579" s="6" t="inlineStr">
        <is>
          <t>O item apresenta excelente alinhamento com a habilidade-alvo LC-H25, pois demanda a identificação de marcas linguísticas específicas (redução de 'você', uso de 'trem', expressões coloquiais) e sua correlação com variedades sociais e regionais. Os objetos de conhecimento (norma culta e variação linguística) são perfeitamente adequados e necessários para a resolução. Os distratores são plausíveis: a alternativa A confunde norma padrão com variação, a B mistura registro com variação, a D apresenta erro gramatical (voz ativa) e a E interpreta inadequadamente o contexto de intimidade. A questão é adequada ao nível do Ensino Médio, pois envolve análise de texto e conceitos linguísticos fundamentais. A aderência ao formato ENEM é máxima, com enunciado claro, contexto (crônica) relevante e alternativas que exigem interpretação crítica e não memorização.</t>
        </is>
      </c>
      <c r="AB1579" s="6" t="n">
        <v>5</v>
      </c>
      <c r="AC1579" s="6" t="n">
        <v>5</v>
      </c>
      <c r="AD1579" s="6" t="n">
        <v>5</v>
      </c>
      <c r="AE1579" s="6" t="n">
        <v>5</v>
      </c>
      <c r="AF1579" s="6" t="n">
        <v>5</v>
      </c>
      <c r="AG1579" s="6" t="n">
        <v>5</v>
      </c>
      <c r="AH1579" s="6" t="inlineStr">
        <is>
          <t>O item apresenta excelente alinhamento à habilidade LC-H25, exigindo a identificação de marcas linguísticas (fonológicas e lexicais) que singularizam uma variedade regional e social específica. Os objetos de conhecimento relativos à variação linguística e norma culta são plenamente contemplados. Os distratores são plausíveis e bem construídos, explorando diferentes tipos de erro: interpretação equivocada de intencionalidade (A), confusão entre registro técnico e vocabulário comum (B), erro gramatical de análise sintática (voz passiva em D) e julgamento pragmático inadequado (E). O nível de dificuldade é adequado ao Ensino Médio e o formato segue rigorosamente o padrão do ENEM.</t>
        </is>
      </c>
    </row>
    <row r="1580">
      <c r="A1580" s="6" t="inlineStr">
        <is>
          <t>7bac6417-150d-492a-aac4-7d244c9b8725</t>
        </is>
      </c>
      <c r="B1580" s="6" t="inlineStr">
        <is>
          <t>sem_grafo</t>
        </is>
      </c>
      <c r="C1580" s="6" t="inlineStr">
        <is>
          <t>LC</t>
        </is>
      </c>
      <c r="D1580" s="6" t="inlineStr">
        <is>
          <t>Linguagens, Codigos e suas Tecnologias</t>
        </is>
      </c>
      <c r="E1580" s="6" t="n">
        <v>8</v>
      </c>
      <c r="F1580" s="6" t="inlineStr">
        <is>
          <t>LC-H25</t>
        </is>
      </c>
      <c r="G1580" s="6" t="inlineStr">
        <is>
          <t>Identificar, em textos de diferentes generos, as marcas linguisticas que singularizam as variedades linguisticas sociais, regionais e de registro.</t>
        </is>
      </c>
      <c r="H1580" s="6" t="inlineStr">
        <is>
          <t>Em uma crônica que retrata o cotidiano no interior de Minas Gerais, o narrador descreve uma conversa entre dois agricultores. Observe o trecho a seguir:
“— Ô, Toninho, cê viu que a chuva foi braba ontem? O ribeirão até saiu da gamela. Tava assuntando de ver a água subindo tanto. A gente tem que capinar o terreiro senão o mato toma conta de tudo.”
A fala do personagem revela traços linguísticos que singularizam sua variedade social e regional. Qual alternativa identifica corretamente uma dessas marcas?</t>
        </is>
      </c>
      <c r="I1580" s="6" t="inlineStr">
        <is>
          <t>O uso do pronome 'cê' em vez de 'você' indica um erro gramatical que deve ser evitado na norma padrão escrita.</t>
        </is>
      </c>
      <c r="J1580" s="6" t="inlineStr">
        <is>
          <t>A expressão 'capinar o terreiro' demonstra o registro formal utilizado por agricultores em situações de trabalho.</t>
        </is>
      </c>
      <c r="K1580" s="6" t="inlineStr">
        <is>
          <t>O emprego de termos como 'braba', 'gamela' e 'assuntando' revela o vocabulário regional e coloquial, situando o falante em um contexto rural específico.</t>
        </is>
      </c>
      <c r="L1580" s="6" t="inlineStr">
        <is>
          <t>A ausência de pronomes de tratamento no início da frase indica a intimidade excessiva e a falta de educação do interlocutor.</t>
        </is>
      </c>
      <c r="M1580" s="6" t="inlineStr">
        <is>
          <t>A troca da letra 'l' por 'u' em 'assuntando' é um traço fonológico exclusivo da linguagem escrita literária.</t>
        </is>
      </c>
      <c r="N1580" s="6" t="inlineStr">
        <is>
          <t>C</t>
        </is>
      </c>
      <c r="O1580" s="6" t="inlineStr">
        <is>
          <t>A habilidade LC-H25 exige identificar marcas linguísticas que caracterizam variedades sociais, regionais e de registro. A alternativa C aponta corretamente o uso de vocabulário próprio do meio rural ('braba', 'gamela', 'assuntando') como elementos que definem a variedade regional e o registro coloquial da fala do personagem, cumprindo o objetivo da habilidade.</t>
        </is>
      </c>
      <c r="P1580" s="6" t="b">
        <v>1</v>
      </c>
      <c r="Q1580" s="6" t="n">
        <v>0.0392156862745098</v>
      </c>
      <c r="R1580" s="6" t="n">
        <v>2.80952380952381</v>
      </c>
      <c r="S1580" s="6" t="n">
        <v>0.8947368421052632</v>
      </c>
      <c r="T1580" s="6" t="n">
        <v>10.99137978142076</v>
      </c>
      <c r="U1580" s="6" t="n">
        <v>4.8</v>
      </c>
      <c r="V1580" s="6" t="n">
        <v>5</v>
      </c>
      <c r="W1580" s="6" t="n">
        <v>5</v>
      </c>
      <c r="X1580" s="6" t="n">
        <v>4</v>
      </c>
      <c r="Y1580" s="6" t="n">
        <v>5</v>
      </c>
      <c r="Z1580" s="6" t="n">
        <v>5</v>
      </c>
      <c r="AA1580" s="6" t="inlineStr">
        <is>
          <t>O item apresenta excelente alinhamento com a habilidade LC-H25, pois o enunciado e as alternativas exigem a identificação de marcas linguísticas regionais e de registro presentes no texto. Os objetos de conhecimento (norma culta e variação linguística) são perfeitamente adequados e aplicados na análise do item. Os distratores (A, B, D, E) são plausíveis, pois exploram concepções comuns sobre 'erro', 'formalidade', 'educação' e 'escrita', funcionando como bons armadilhas para o estudante que não domina o conceito de variação linguística. O nível de complexidade e o contexto do texto são apropriados para o Ensino Médio. O formato, com um texto de gênero narrativo (crônica) e cinco alternativas de múltipla escolha, segue estritamente as especificações do ENEM.</t>
        </is>
      </c>
      <c r="AB1580" s="6" t="n">
        <v>4.8</v>
      </c>
      <c r="AC1580" s="6" t="n">
        <v>5</v>
      </c>
      <c r="AD1580" s="6" t="n">
        <v>5</v>
      </c>
      <c r="AE1580" s="6" t="n">
        <v>4</v>
      </c>
      <c r="AF1580" s="6" t="n">
        <v>5</v>
      </c>
      <c r="AG1580" s="6" t="n">
        <v>5</v>
      </c>
      <c r="AH1580" s="6" t="inlineStr">
        <is>
          <t>O item apresenta excelente alinhamento à habilidade LC-H25, pois exige do participante a identificação de marcas linguísticas específicas (vocabulário regional e coloquial) que definem a variedade social e regional dos interlocutores. O gabarito (C) é preciso e bem fundamentado nos objetos de conhecimento previstos (variação linguística e usos da língua). Os distratores exploram concepções equivocadas comuns, como o preconceito linguístico (A e D) e a confusão entre especificidade lexical e formalidade (B). O distrator E, embora funcione como alternativa incorreta, apresenta uma descrição fonológica imprecisa ('troca da letra l por u' em 'assuntando'), o que levemente compromete sua plausibilidade técnica, mas não invalida o item. O nível de dificuldade e o formato são adequados ao padrão ENEM.</t>
        </is>
      </c>
    </row>
    <row r="1581">
      <c r="A1581" s="6" t="inlineStr">
        <is>
          <t>69ec930b-e519-444b-94a7-c453c8d9187d</t>
        </is>
      </c>
      <c r="B1581" s="6" t="inlineStr">
        <is>
          <t>sem_grafo</t>
        </is>
      </c>
      <c r="C1581" s="6" t="inlineStr">
        <is>
          <t>LC</t>
        </is>
      </c>
      <c r="D1581" s="6" t="inlineStr">
        <is>
          <t>Linguagens, Codigos e suas Tecnologias</t>
        </is>
      </c>
      <c r="E1581" s="6" t="n">
        <v>8</v>
      </c>
      <c r="F1581" s="6" t="inlineStr">
        <is>
          <t>LC-H25</t>
        </is>
      </c>
      <c r="G1581" s="6" t="inlineStr">
        <is>
          <t>Identificar, em textos de diferentes generos, as marcas linguisticas que singularizam as variedades linguisticas sociais, regionais e de registro.</t>
        </is>
      </c>
      <c r="H1581" s="6" t="inlineStr">
        <is>
          <t>Em uma cena de um filme ambientado no interior do Nordeste brasileiro, dois personagens conversam sobre a seca. Um deles, o coronel, fala da seguinte maneira: 'Oxe, compadre, essa terra tá pedindo água. Nóis precisa rezar pra São Pedro pra ver se ele manda chuva, senão a roça num vira nada.' Considerando a habilidade de identificar variedades linguísticas, quais marcas presentes na fala do coronel indicam sua origem regional e seu registro informal?</t>
        </is>
      </c>
      <c r="I1581" s="6" t="inlineStr">
        <is>
          <t>Uso de vocabulário técnico e científico para descrever o fenômeno climático.</t>
        </is>
      </c>
      <c r="J1581" s="6" t="inlineStr">
        <is>
          <t>Emprego de pronomes de tratamento formais e de estruturas sintáticas complexas.</t>
        </is>
      </c>
      <c r="K1581" s="6" t="inlineStr">
        <is>
          <t>Redução fonética em palavras como 'tá' e 'num', e uso de expressões regionais como 'Oxe'.</t>
        </is>
      </c>
      <c r="L1581" s="6" t="inlineStr">
        <is>
          <t>Utilização de tempos verbais do futuro do subjuntivo e de metáforas clássicas.</t>
        </is>
      </c>
      <c r="M1581" s="6" t="inlineStr">
        <is>
          <t>Adoção de estrangeirismos e gírias de origem urbana para modernizar o discurso.</t>
        </is>
      </c>
      <c r="N1581" s="6" t="inlineStr">
        <is>
          <t>C</t>
        </is>
      </c>
      <c r="O1581" s="6" t="inlineStr">
        <is>
          <t>A alternativa C está correta porque aponta marcas linguísticas típicas da variedade regional (nordestina) e do registro informal (oral), como a contração de 'está' para 'tá', a supressão do 'n' em 'não' resultando em 'num', e o uso da interjeição regional 'Oxe'. A habilidade LC-H25 é contemplada ao exigir o reconhecimento desses traços que singularizam a fala do personagem em relação à norma padrão.</t>
        </is>
      </c>
      <c r="P1581" s="6" t="b">
        <v>1</v>
      </c>
      <c r="Q1581" s="6" t="n">
        <v>0.05</v>
      </c>
      <c r="R1581" s="6" t="n">
        <v>3.137254901960784</v>
      </c>
      <c r="S1581" s="6" t="n">
        <v>0.9090909090909091</v>
      </c>
      <c r="T1581" s="6" t="n">
        <v>10.55845771144279</v>
      </c>
      <c r="U1581" s="6" t="n">
        <v>4.8</v>
      </c>
      <c r="V1581" s="6" t="n">
        <v>5</v>
      </c>
      <c r="W1581" s="6" t="n">
        <v>5</v>
      </c>
      <c r="X1581" s="6" t="n">
        <v>4</v>
      </c>
      <c r="Y1581" s="6" t="n">
        <v>5</v>
      </c>
      <c r="Z1581" s="6" t="n">
        <v>5</v>
      </c>
      <c r="AA1581" s="6" t="inlineStr">
        <is>
          <t>O item apresenta excelente alinhamento com a habilidade-alvo LC-H25, pois demanda explicitamente a identificação de marcas linguísticas de variedade regional e registro. Os objetos de conhecimento (norma culta e variação linguística) são perfeitamente adequados e necessários para a resolução. Os distratores são plausíveis, pois cada uma das alternativas incorretas aponta para um tipo de variação linguística (científica, formal, literária, estrangeirismo), funcionando como armadilhas para estudantes que não distinguem os tipos de variação solicitados. O nível de complexidade é adequado para o Ensino Médio, exigindo análise linguística contextualizada, sem ser excessivamente técnico. O formato segue rigorosamente as especificações do ENEM, com enunciado claro, contexto (cena de filme), alternativas bem estruturadas e gabarito/justificativa consistentes.</t>
        </is>
      </c>
      <c r="AB1581" s="6" t="n">
        <v>5</v>
      </c>
      <c r="AC1581" s="6" t="n">
        <v>5</v>
      </c>
      <c r="AD1581" s="6" t="n">
        <v>5</v>
      </c>
      <c r="AE1581" s="6" t="n">
        <v>5</v>
      </c>
      <c r="AF1581" s="6" t="n">
        <v>5</v>
      </c>
      <c r="AG1581" s="6" t="n">
        <v>5</v>
      </c>
      <c r="AH1581" s="6" t="inlineStr">
        <is>
          <t>O item apresenta excelente alinhamento à habilidade LC-H25, pois solicita explicitamente o reconhecimento de marcas linguísticas (redução fonética, expressões regionais) que definem a variedade regional e o registro informal do personagem. Os objetos de conhecimento (variação linguística e norma culta) são integralmente abordados. Os distratores são plausíveis e exploram equívocos comuns, como confundir o tema (seca) com o registro ou o status social do personagem com a formalidade da linguagem. O nível de dificuldade é adequado ao Ensino Médio, exigindo conhecimento básico de sociolinguística, e o formato segue rigorosamente o padrão do ENEM.</t>
        </is>
      </c>
    </row>
    <row r="1582">
      <c r="A1582" s="6" t="inlineStr">
        <is>
          <t>f937d30d-cfe6-4f81-b697-58d78ff7a521</t>
        </is>
      </c>
      <c r="B1582" s="6" t="inlineStr">
        <is>
          <t>sem_grafo</t>
        </is>
      </c>
      <c r="C1582" s="6" t="inlineStr">
        <is>
          <t>LC</t>
        </is>
      </c>
      <c r="D1582" s="6" t="inlineStr">
        <is>
          <t>Linguagens, Codigos e suas Tecnologias</t>
        </is>
      </c>
      <c r="E1582" s="6" t="n">
        <v>8</v>
      </c>
      <c r="F1582" s="6" t="inlineStr">
        <is>
          <t>LC-H25</t>
        </is>
      </c>
      <c r="G1582" s="6" t="inlineStr">
        <is>
          <t>Identificar, em textos de diferentes generos, as marcas linguisticas que singularizam as variedades linguisticas sociais, regionais e de registro.</t>
        </is>
      </c>
      <c r="H1582" s="6" t="inlineStr">
        <is>
          <t>Em uma crônica que retrata o cotidiano no sertão nordestino, o autor apresenta o seguinte diálogo entre dois personagens:
— Ô, Chico, cê tá ligado que o trem da chuva foi forte ontem? O ribeirão até saiu do leito, tava um perigo. A gente precisa arrumar a cerca antes do gado escapar.
— Sei não, compadre. Acho que é melhor esperar o barro secar pra não atolar o caminhão.
A conversa entre os personagens reflete uma variedade linguística específica. Considerando as marcas presentes na fala do primeiro interlocutor, assinale a alternativa que corretamente as relaciona à variedade social e regional representada.</t>
        </is>
      </c>
      <c r="I1582" s="6" t="inlineStr">
        <is>
          <t>O uso de 'cê' e 'trem' demonstra a tentativa do falante em imitar a norma padrão urbana para se destacar na comunidade.</t>
        </is>
      </c>
      <c r="J1582" s="6" t="inlineStr">
        <is>
          <t>A escolha lexical de 'ribeirão', 'leito' e 'escapar' indica um registro técnico e formal, típico de relatórios de engenharia.</t>
        </is>
      </c>
      <c r="K1582" s="6" t="inlineStr">
        <is>
          <t>A utilização de expressões como 'tá ligado', 'trem' e a redução de 'você' para 'cê' configuram traços da oralidade e de um vocabulário regional/popular.</t>
        </is>
      </c>
      <c r="L1582" s="6" t="inlineStr">
        <is>
          <t>A construção 'precisamos arrumar' está na voz passiva, o que é uma característica marcante dos dialetos rurais do interior.</t>
        </is>
      </c>
      <c r="M1582" s="6" t="inlineStr">
        <is>
          <t>A ausência de pronomes de tratamento como 'o senhor' indica um nível de intimidade inadequado para o contexto social apresentado.</t>
        </is>
      </c>
      <c r="N1582" s="6" t="inlineStr">
        <is>
          <t>C</t>
        </is>
      </c>
      <c r="O1582" s="6" t="inlineStr">
        <is>
          <t>A questão exige a identificação de marcas linguísticas que singularizam variedades sociais, regionais e de registro (Habilidade LC-H25). A alternativa C é a correta ao apontar o uso de expressões coloquiais ('tá ligado'), de um vocabulário regional ('trem' no sentido de 'coisa/ocorrência') e de fenômenos fonológicos típicos da fala informal (redução de 'você' para 'cê'), que caracterizam a identidade e a origem do personagem no texto.</t>
        </is>
      </c>
      <c r="P1582" s="6" t="b">
        <v>1</v>
      </c>
      <c r="Q1582" s="6" t="n">
        <v>0.04587155963302753</v>
      </c>
      <c r="R1582" s="6" t="n">
        <v>2.988505747126436</v>
      </c>
      <c r="S1582" s="6" t="n">
        <v>0.872</v>
      </c>
      <c r="T1582" s="6" t="n">
        <v>12.74740147783251</v>
      </c>
      <c r="U1582" s="6" t="n">
        <v>4.8</v>
      </c>
      <c r="V1582" s="6" t="n">
        <v>5</v>
      </c>
      <c r="W1582" s="6" t="n">
        <v>5</v>
      </c>
      <c r="X1582" s="6" t="n">
        <v>4</v>
      </c>
      <c r="Y1582" s="6" t="n">
        <v>5</v>
      </c>
      <c r="Z1582" s="6" t="n">
        <v>5</v>
      </c>
      <c r="AA1582" s="6" t="inlineStr">
        <is>
          <t>O item apresenta excelente alinhamento com a habilidade-alvo LC-H25, pois exige a identificação de marcas linguísticas específicas (redução de 'você', uso de 'trem', expressões coloquiais) e sua correlação com variedades sociais e regionais. Os objetos de conhecimento (norma culta e variação linguística) são perfeitamente adequados e necessários para a resolução. Os distratores são plausíveis e funcionais: a alternativa A inverte a intenção do falante, a B confunde registro com variedade, a D apresenta um erro gramatical (voz ativa) e a E interpreta inadequadamente o contexto de intimidade. O nível de complexidade é adequado para o Ensino Médio, exigindo análise linguística contextualizada. A aderência ao formato ENEM é total, com um enunciado claro, um gênero textual (crônica) relevante e alternativas que exigem interpretação crítica e não memorização.</t>
        </is>
      </c>
      <c r="AB1582" s="6" t="n">
        <v>4.8</v>
      </c>
      <c r="AC1582" s="6" t="n">
        <v>5</v>
      </c>
      <c r="AD1582" s="6" t="n">
        <v>5</v>
      </c>
      <c r="AE1582" s="6" t="n">
        <v>4</v>
      </c>
      <c r="AF1582" s="6" t="n">
        <v>5</v>
      </c>
      <c r="AG1582" s="6" t="n">
        <v>5</v>
      </c>
      <c r="AH1582" s="6" t="inlineStr">
        <is>
          <t>O item apresenta excelente alinhamento à habilidade LC-H25, exigindo a identificação de marcas linguísticas (fonológicas, lexicais e morfossintáticas) que caracterizam uma variedade regional e social específica. Os objetos de conhecimento relativos à variação linguística e usos da língua são plenamente adequados. Os distratores A, B e E são plausíveis, explorando equívocos comuns como o preconceito linguístico ou a confusão de registros, porém o distrator D é fraco por conter um erro conceitual gramatical básico (classificar voz ativa como passiva). O nível de escolaridade e o formato do enunciado e alternativas são perfeitamente adequados ao padrão ENEM.</t>
        </is>
      </c>
    </row>
    <row r="1583">
      <c r="A1583" s="6" t="inlineStr">
        <is>
          <t>8ea77238-70ce-471b-a917-9a1121b1ccd1</t>
        </is>
      </c>
      <c r="B1583" s="6" t="inlineStr">
        <is>
          <t>sem_grafo</t>
        </is>
      </c>
      <c r="C1583" s="6" t="inlineStr">
        <is>
          <t>LC</t>
        </is>
      </c>
      <c r="D1583" s="6" t="inlineStr">
        <is>
          <t>Linguagens, Codigos e suas Tecnologias</t>
        </is>
      </c>
      <c r="E1583" s="6" t="n">
        <v>8</v>
      </c>
      <c r="F1583" s="6" t="inlineStr">
        <is>
          <t>LC-H26</t>
        </is>
      </c>
      <c r="G1583" s="6" t="inlineStr">
        <is>
          <t>Relacionar as variedades linguisticas a situacoes especificas de uso social.</t>
        </is>
      </c>
      <c r="H1583" s="6" t="inlineStr">
        <is>
          <t>Em uma reunião do grêmio estudantil, foi decidida a realização de uma feira de ciências na escola. Para obter a autorização para o uso do auditório e a divulgação do evento nos murais, um dos estudantes precisa redigir um e-mail formal ao diretor. Considerando a situação comunicativa e o perfil do interlocutor, qual das opções abaixo apresenta a redação mais adequada para essa finalidade?</t>
        </is>
      </c>
      <c r="I1583" s="6" t="inlineStr">
        <is>
          <t>E aí, diretor! A gente quer fazer a feira de ciências e precisa do auditório. Pode liberar pra gente? Valeu!</t>
        </is>
      </c>
      <c r="J1583" s="6" t="inlineStr">
        <is>
          <t>Venho por meio desta solicitar a vossa autorização para a utilização do recinto auditório, bem como a permissão para afixação de cartazes nos murais da instituição de ensino.</t>
        </is>
      </c>
      <c r="K1583" s="6" t="inlineStr">
        <is>
          <t>Prezado Diretor, gostaríamos de solicitar a autorização para o uso do auditório e a permissão para divulgar a feira de ciências nos murais da escola. Atenciosamente, a comissão organizadora.</t>
        </is>
      </c>
      <c r="L1583" s="6" t="inlineStr">
        <is>
          <t>Diretor, a feira vai rolar no auditório tá? Já vou colocar os cartazes nos murais mesmo. Se der problema, a gente fala depois.</t>
        </is>
      </c>
      <c r="M1583" s="6" t="inlineStr">
        <is>
          <t>Senhor Diretor, se não for incomodo, eu queria saber se o senhor podia deixar a gente usar o auditório. A gente promete cuidar bem e arrumar tudo depois.</t>
        </is>
      </c>
      <c r="N1583" s="6" t="inlineStr">
        <is>
          <t>C</t>
        </is>
      </c>
      <c r="O1583" s="6" t="inlineStr">
        <is>
          <t>A habilidade LC-H26 é avaliada ao identificar que a alternativa C é a correta, pois seleciona a variedade linguística padrão e o registro formal adequados a uma situação de comunicação pública e institucional (aluno para diretor). As demais alternativas apresentam usos inadequados, seja pelo excesso de informalidade e gírias (A e D) ou pelo arcaísmo e excesso de formalismo (B), que não condizem com a prática social de escrita de e-mails na escola contemporânea.</t>
        </is>
      </c>
      <c r="P1583" s="6" t="b">
        <v>1</v>
      </c>
      <c r="Q1583" s="6" t="n">
        <v>0.01176470588235294</v>
      </c>
      <c r="R1583" s="6" t="n">
        <v>1</v>
      </c>
      <c r="S1583" s="6" t="n">
        <v>0.7264957264957265</v>
      </c>
      <c r="T1583" s="6" t="n">
        <v>10.65440476190476</v>
      </c>
      <c r="U1583" s="6" t="n">
        <v>5</v>
      </c>
      <c r="V1583" s="6" t="n">
        <v>5</v>
      </c>
      <c r="W1583" s="6" t="n">
        <v>5</v>
      </c>
      <c r="X1583" s="6" t="n">
        <v>5</v>
      </c>
      <c r="Y1583" s="6" t="n">
        <v>5</v>
      </c>
      <c r="Z1583" s="6" t="n">
        <v>5</v>
      </c>
      <c r="AA1583" s="6" t="inlineStr">
        <is>
          <t>O item apresenta excelente alinhamento com a habilidade-alvo LC-H26, pois a tarefa central é justamente a seleção da variedade linguística (norma culta) adequada a uma situação comunicativa específica (e-mail formal de um estudante ao diretor). Os objetos de conhecimento esperados (norma culta e variação linguística) são perfeitamente contemplados, pois o item exige o reconhecimento e aplicação da norma culta em contraste com outras variedades informais ou arcaicas. Os distratores são plausíveis e bem elaborados: as alternativas A e D representam registros informais e coloquiais inadequados para o contexto; a alternativa B apresenta um formalismo exagerado e arcaico ('vossa autorização', 'recinto auditório'), que não reflete a prática comunicativa contemporânea; e a alternativa E, embora informal, tenta um tom de polidez, mas ainda assim é inadequada pela falta de objetividade e estrutura formal. O item é perfeitamente adequado ao nível de escolaridade do Ensino Médio, pois envolve a aplicação de conhecimentos linguísticos do cotidiano escolar. Finalmente, a aderência ao formato ENEM é máxima, pois se trata de uma questão de múltipla escolha com um enunciado que contextualiza uma situação de uso da língua e distratores que exploram diferentes níveis de formalidade, um padrão clássico da prova.</t>
        </is>
      </c>
      <c r="AB1583" s="6" t="n">
        <v>5</v>
      </c>
      <c r="AC1583" s="6" t="n">
        <v>5</v>
      </c>
      <c r="AD1583" s="6" t="n">
        <v>5</v>
      </c>
      <c r="AE1583" s="6" t="n">
        <v>5</v>
      </c>
      <c r="AF1583" s="6" t="n">
        <v>5</v>
      </c>
      <c r="AG1583" s="6" t="n">
        <v>5</v>
      </c>
      <c r="AH1583" s="6" t="inlineStr">
        <is>
          <t>O item avalia com excelência a habilidade LC-H26, ao contextualizar uma situação comunicativa típica do ambiente escolar e exigir a seleção do registro adequado (norma culta formal) para o interlocutor (diretor). Os objetos de conhecimento (variedade linguística e norma culta) são integralmente cobertos. Os distratores são plausíveis e bem elaborados, explorando diferentes desvios: a informalidade/gíria (A, D), o arcaísmo/hipercorreção (B) e a polidez coloquial insuficiente (E). O nível de dificuldade é apropriado para o Ensino Médio e a estrutura segue rigorosamente o padrão ENEM.</t>
        </is>
      </c>
    </row>
    <row r="1584">
      <c r="A1584" s="6" t="inlineStr">
        <is>
          <t>6e7c3b26-d2f3-4885-bfa3-718d3dc8c83f</t>
        </is>
      </c>
      <c r="B1584" s="6" t="inlineStr">
        <is>
          <t>sem_grafo</t>
        </is>
      </c>
      <c r="C1584" s="6" t="inlineStr">
        <is>
          <t>LC</t>
        </is>
      </c>
      <c r="D1584" s="6" t="inlineStr">
        <is>
          <t>Linguagens, Codigos e suas Tecnologias</t>
        </is>
      </c>
      <c r="E1584" s="6" t="n">
        <v>8</v>
      </c>
      <c r="F1584" s="6" t="inlineStr">
        <is>
          <t>LC-H26</t>
        </is>
      </c>
      <c r="G1584" s="6" t="inlineStr">
        <is>
          <t>Relacionar as variedades linguisticas a situacoes especificas de uso social.</t>
        </is>
      </c>
      <c r="H1584" s="6" t="inlineStr">
        <is>
          <t>Em uma assembleia escolar formal, com a presença de pais, professores e diretores, o representante dos alunos precisa solicitar a instalação de novos bebedouros. Considerando o contexto e os interlocutores, qual das opções abaixo apresenta a variedade linguística mais adequada para essa situação?</t>
        </is>
      </c>
      <c r="I1584" s="6" t="inlineStr">
        <is>
          <t>Gente, a gente quer água, viu? Tá muito calor lá em cima e os bebedouro tá quebrado. Precisa arrumar isso logo.</t>
        </is>
      </c>
      <c r="J1584" s="6" t="inlineStr">
        <is>
          <t>Senhores, vim aqui pedir água pra gente. Os aluno tão sofrendo sem bebedouro, então bora resolver isso.</t>
        </is>
      </c>
      <c r="K1584" s="6" t="inlineStr">
        <is>
          <t>Gostaríamos de solicitar a instalação de novos bebedouros, pois os atuais não atendem à demanda da comunidade escolar.</t>
        </is>
      </c>
      <c r="L1584" s="6" t="inlineStr">
        <is>
          <t>A água tá acabando e o povo tá com sede. Precisa pôr bebedouro novo senão vai dar confusão.</t>
        </is>
      </c>
      <c r="M1584" s="6" t="inlineStr">
        <is>
          <t>Ó, diretor, a gente precisa de bebedouro. Tá difícil lá, sem água não dá. Vamos ver se resolve.</t>
        </is>
      </c>
      <c r="N1584" s="6" t="inlineStr">
        <is>
          <t>C</t>
        </is>
      </c>
      <c r="O1584" s="6" t="inlineStr">
        <is>
          <t>A habilidade LC-H26 exige o reconhecimento da variedade linguística apropriada ao contexto social. No enunciado, a situação é uma assembleia formal, exigindo o uso da norma culta e de um tom respeitoso e impessoal. A alternativa C atende a esse requisito, utilizando vocabulário preciso e estrutura gramatical adequada. As demais alternativas (A, B, D e E) empregam registros informais, gírias e construções coloquiais inadequadas para o contexto público e solene descrito.</t>
        </is>
      </c>
      <c r="P1584" s="6" t="b">
        <v>1</v>
      </c>
      <c r="Q1584" s="6" t="n">
        <v>0.01388888888888889</v>
      </c>
      <c r="R1584" s="6" t="n">
        <v>0.8888888888888888</v>
      </c>
      <c r="S1584" s="6" t="n">
        <v>0.7578947368421053</v>
      </c>
      <c r="T1584" s="6" t="n">
        <v>7.427407407407408</v>
      </c>
      <c r="U1584" s="6" t="n">
        <v>5</v>
      </c>
      <c r="V1584" s="6" t="n">
        <v>5</v>
      </c>
      <c r="W1584" s="6" t="n">
        <v>5</v>
      </c>
      <c r="X1584" s="6" t="n">
        <v>5</v>
      </c>
      <c r="Y1584" s="6" t="n">
        <v>5</v>
      </c>
      <c r="Z1584" s="6" t="n">
        <v>5</v>
      </c>
      <c r="AA1584" s="6" t="inlineStr">
        <is>
          <t>O item apresenta excelente alinhamento com a habilidade LC-H26, pois demanda do estudante a análise do contexto comunicativo (assembleia formal) para selecionar a variedade linguística adequada. Os objetos de conhecimento (norma culta e variação) são diretamente mobilizados para a resolução da questão. Os distratores são plausíveis, pois representam registros informais que poderiam ser usados em outros contextos, diferindo da alternativa corrente apenas em níveis de formalidade e adequação ao enunciado, o que os torna bons exemplos de variedades linguísticas inadequadas. O nível de complexidade é apropriado para o Ensino Médio, exigindo reflexão sobre o uso social da língua sem recorrer a conhecimentos linguísticos excessivamente técnicos. O formato segue o padrão ENEM, com um enunciado que contextualiza a situação e alternativas que contrastam claramente o registro adequado ao inadequado.</t>
        </is>
      </c>
      <c r="AB1584" s="6" t="n">
        <v>4.8</v>
      </c>
      <c r="AC1584" s="6" t="n">
        <v>5</v>
      </c>
      <c r="AD1584" s="6" t="n">
        <v>5</v>
      </c>
      <c r="AE1584" s="6" t="n">
        <v>4</v>
      </c>
      <c r="AF1584" s="6" t="n">
        <v>5</v>
      </c>
      <c r="AG1584" s="6" t="n">
        <v>5</v>
      </c>
      <c r="AH1584" s="6" t="inlineStr">
        <is>
          <t>O item apresenta alinhamento perfeito à habilidade LC-H26, pois exige do estudante a capacidade de identificar a variedade linguística adequada (norma culta) para uma situação específica de uso social (assembleia formal). Os objetos de conhecimento relativos à norma culta e variação linguística são integralmente contemplados através do contraste entre o gabarito e as alternativas incorretas. Os distratores são plausíveis e representam diferentes graus de informalidade e coloquialismo, testando efetivamente se o aluno reconhece a inadequação desses registros no contexto proposto, embora a distinção seja relativamente clara, o que pode tornar o item de nível fácil a médio. O vocabulário e a temática são adequados ao Ensino Médio, e o item segue estritamente o formato adotado pelo ENEM.</t>
        </is>
      </c>
    </row>
    <row r="1585">
      <c r="A1585" s="6" t="inlineStr">
        <is>
          <t>408659fb-6cd8-43c9-bfb2-d5de3e42d63f</t>
        </is>
      </c>
      <c r="B1585" s="6" t="inlineStr">
        <is>
          <t>sem_grafo</t>
        </is>
      </c>
      <c r="C1585" s="6" t="inlineStr">
        <is>
          <t>LC</t>
        </is>
      </c>
      <c r="D1585" s="6" t="inlineStr">
        <is>
          <t>Linguagens, Codigos e suas Tecnologias</t>
        </is>
      </c>
      <c r="E1585" s="6" t="n">
        <v>8</v>
      </c>
      <c r="F1585" s="6" t="inlineStr">
        <is>
          <t>LC-H26</t>
        </is>
      </c>
      <c r="G1585" s="6" t="inlineStr">
        <is>
          <t>Relacionar as variedades linguisticas a situacoes especificas de uso social.</t>
        </is>
      </c>
      <c r="H1585" s="6" t="inlineStr">
        <is>
          <t>Para divulgar a gincana de arrecadação de alimentos, a diretoria de uma escola produziu dois comunicados. O Comunicado 1, enviado via aplicativo de mensagem para os alunos, utiliza gírias e expressões coloquiais como 'bora galera' e 'mão na massa'. O Comunicado 2, afixado no mural da secretaria e endereçado aos pais e responsáveis, adota a norma culta e um tom solene. A diferença de registro linguístico entre os dois comunicados justifica-se pela</t>
        </is>
      </c>
      <c r="I1585" s="6" t="inlineStr">
        <is>
          <t>necessidade de padronizar a língua portuguesa em todos os contextos escritos, evitando regionalismos.</t>
        </is>
      </c>
      <c r="J1585" s="6" t="inlineStr">
        <is>
          <t>intenção de demonstrar que a norma culta é a única forma correta de expressão, independentemente do interlocutor.</t>
        </is>
      </c>
      <c r="K1585" s="6" t="inlineStr">
        <is>
          <t>adequação da linguagem ao público-alvo e à situação comunicativa específica de cada interação social.</t>
        </is>
      </c>
      <c r="L1585" s="6" t="inlineStr">
        <is>
          <t>dificuldade de compreensão dos alunos em relação à norma padrão, exigindo uma simplificação do vocabulário.</t>
        </is>
      </c>
      <c r="M1585" s="6" t="inlineStr">
        <is>
          <t>obrigatoriedade legal do uso da linguagem formal em qualquer ambiente que faça parte da instituição escolar.</t>
        </is>
      </c>
      <c r="N1585" s="6" t="inlineStr">
        <is>
          <t>C</t>
        </is>
      </c>
      <c r="O1585" s="6" t="inlineStr">
        <is>
          <t>A questão avalia a habilidade LC-H26 ao exigir do aluno o reconhecimento de que as variedades linguísticas (como o uso de gírias ou da norma culta) devem ser selecionadas de acordo com o contexto social, o interlocutor e o objetivo da comunicação. A opção C é a correta pois identifica que a mudança de registro visa adequar a mensagem aos diferentes públicos (alunos e pais) e situações (informal e formal).</t>
        </is>
      </c>
      <c r="P1585" s="6" t="b">
        <v>1</v>
      </c>
      <c r="Q1585" s="6" t="n">
        <v>0.06097560975609756</v>
      </c>
      <c r="R1585" s="6" t="n">
        <v>3.238636363636364</v>
      </c>
      <c r="S1585" s="6" t="n">
        <v>0.9111111111111111</v>
      </c>
      <c r="T1585" s="6" t="n">
        <v>15.17625</v>
      </c>
      <c r="U1585" s="6" t="n">
        <v>4.8</v>
      </c>
      <c r="V1585" s="6" t="n">
        <v>5</v>
      </c>
      <c r="W1585" s="6" t="n">
        <v>5</v>
      </c>
      <c r="X1585" s="6" t="n">
        <v>4</v>
      </c>
      <c r="Y1585" s="6" t="n">
        <v>5</v>
      </c>
      <c r="Z1585" s="6" t="n">
        <v>5</v>
      </c>
      <c r="AA1585" s="6" t="inlineStr">
        <is>
          <t>O item apresenta excelente alinhamento com a habilidade LC-H26, pois a situação comunicativa proposta (dois comunicados para públicos distintos) demanda diretamente do aluno a compreensão de como a variação linguística é funcional e adequada a contextos sociais específicos. Os objetos de conhecimento (norma culta e variação linguística) são perfeitamente adequados e necessários para a resolução da questão. Os distratores (A, B, D e E) são plausíveis, pois exploram concepções equivocadas e comuns sobre a língua (preconceito linguístico, prescritivismo, simplificação excessiva), sendo que apenas um deles (C) aponta a explicação correta baseada na funcionalidade da variação. O nível de complexidade é adequado para o Ensino Médio, exigindo reflexão sobre o uso social da língua sem recorrer a conhecimentos linguísticos excessivamente técnicos. O formato, com um enunciado contextualizado e alternativas que representam diferentes concepções, segue fielmente o padrão de itens de competência do ENEM.</t>
        </is>
      </c>
      <c r="AB1585" s="6" t="n">
        <v>5</v>
      </c>
      <c r="AC1585" s="6" t="n">
        <v>5</v>
      </c>
      <c r="AD1585" s="6" t="n">
        <v>5</v>
      </c>
      <c r="AE1585" s="6" t="n">
        <v>5</v>
      </c>
      <c r="AF1585" s="6" t="n">
        <v>5</v>
      </c>
      <c r="AG1585" s="6" t="n">
        <v>5</v>
      </c>
      <c r="AH1585" s="6" t="inlineStr">
        <is>
          <t>O item apresenta excelente alinhamento à habilidade LC-H26, pois exige do estudante a compreensão da adequação da variedade linguística ao contexto de uso (público e suporte). Os objetos de conhecimento (norma culta e variação) são trabalhados de forma integrada e explícita. Os distratores são plausíveis e bem elaborados, abordando concepções preconceituosas ou prescritivas comuns sobre a língua (como a ideia de erro ou de obrigatoriedade legal da norma culta). O nível de dificuldade é adequado ao Ensino Médio e o formato segue rigorosamente o padrão do ENEM, com enunciado contextualizado e comando claro.</t>
        </is>
      </c>
    </row>
    <row r="1586">
      <c r="A1586" s="6" t="inlineStr">
        <is>
          <t>4432c327-12d4-4093-a924-303547212896</t>
        </is>
      </c>
      <c r="B1586" s="6" t="inlineStr">
        <is>
          <t>sem_grafo</t>
        </is>
      </c>
      <c r="C1586" s="6" t="inlineStr">
        <is>
          <t>LC</t>
        </is>
      </c>
      <c r="D1586" s="6" t="inlineStr">
        <is>
          <t>Linguagens, Codigos e suas Tecnologias</t>
        </is>
      </c>
      <c r="E1586" s="6" t="n">
        <v>8</v>
      </c>
      <c r="F1586" s="6" t="inlineStr">
        <is>
          <t>LC-H26</t>
        </is>
      </c>
      <c r="G1586" s="6" t="inlineStr">
        <is>
          <t>Relacionar as variedades linguisticas a situacoes especificas de uso social.</t>
        </is>
      </c>
      <c r="H1586" s="6" t="inlineStr">
        <is>
          <t>Durante uma assembleia escolar para discutir o uso de celulares em sala de aula, o representante dos alunos precisa dirigir-se ao diretor e aos professores. Considerando que o evento é formal e envolve autoridades da escola, qual alternativa apresenta a variedade linguística mais adequada para que o aluno seja ouvido com respeito e credibilidade?</t>
        </is>
      </c>
      <c r="I1586" s="6" t="inlineStr">
        <is>
          <t>A gente quer falar que celular é bom demais e ninguém vai largar, então libera logo que a gente para de reclamar, tá ligado?</t>
        </is>
      </c>
      <c r="J1586" s="6" t="inlineStr">
        <is>
          <t>Vossa Senhoria poderia considerar a possibilidade de autorizarmos o uso dos aparelhos telefônicos nos intervalos, visto que somos contrários à proibição total?</t>
        </is>
      </c>
      <c r="K1586" s="6" t="inlineStr">
        <is>
          <t>Gostaríamos de expor nossa posição sobre a proibição dos celulares. Entendemos que o uso controlado pode ser benéfico, e pedimos uma regra mais flexível.</t>
        </is>
      </c>
      <c r="L1586" s="6" t="inlineStr">
        <is>
          <t>Os estudantes vieram pra cá dizer que tá chato essa proibição, o senhor precisa rever isso porque ninguém aguenta mais ficar sem o zap.</t>
        </is>
      </c>
      <c r="M1586" s="6" t="inlineStr">
        <is>
          <t>Senhor diretor, a gente bota um bagulho pra funcionar: a gente usa o celular só quando a aula tá fraca, combinado? Assim ninguém se incomoda.</t>
        </is>
      </c>
      <c r="N1586" s="6" t="inlineStr">
        <is>
          <t>C</t>
        </is>
      </c>
      <c r="O1586" s="6" t="inlineStr">
        <is>
          <t>A habilidade LC-H26 exige o reconhecimento de que a língua varia de acordo com o contexto social. A alternativa C está correta pois utiliza a norma culta padrão, tom respeitoso e vocabulário adequado a uma situação formal de negociação (assembleia escolar), diferenciando-se das outras opções que recorrem ao registro informal, gírias ou excessos de formalidade arcaica, que seriam inadequados para esse contexto específico.</t>
        </is>
      </c>
      <c r="P1586" s="6" t="b">
        <v>1</v>
      </c>
      <c r="Q1586" s="6" t="n">
        <v>0.01075268817204301</v>
      </c>
      <c r="R1586" s="6" t="n">
        <v>1</v>
      </c>
      <c r="S1586" s="6" t="n">
        <v>0.8378378378378378</v>
      </c>
      <c r="T1586" s="6" t="n">
        <v>12.98296724470135</v>
      </c>
      <c r="U1586" s="6" t="n">
        <v>5</v>
      </c>
      <c r="V1586" s="6" t="n">
        <v>5</v>
      </c>
      <c r="W1586" s="6" t="n">
        <v>5</v>
      </c>
      <c r="X1586" s="6" t="n">
        <v>5</v>
      </c>
      <c r="Y1586" s="6" t="n">
        <v>5</v>
      </c>
      <c r="Z1586" s="6" t="n">
        <v>5</v>
      </c>
      <c r="AA1586" s="6" t="inlineStr">
        <is>
          <t>O item apresenta excelente alinhamento com a habilidade LC-H26, pois demanda do candidato a análise de diferentes variedades linguísticas (norma culta, registros informais, gírias) e a seleção da mais adequada a um contexto social específico e formal (assembleia escolar com autoridades). Os objetos de conhecimento esperados (norma culta e variação linguística) são perfeitamente contemplados no enunciado e nas alternativas. Os distratores (A, D, E) são plausíveis e representam registros informais e coloquiais que um estudante poderia utilizar, enquanto a alternativa B introduz um excesso de formalidade arcaico ('Vossa Senhoria'), que também é um erro pertinente. O nível de escolaridade do Ensino Médio é apropriado, pois a tarefa envolve a reflexão sobre o uso da língua em situações do cotidiano escolar. A aderência ao formato ENEM é alta, com um enunciado claro, um contexto social relevante e alternativas que exigem a aplicação de conhecimento linguístico para a resolução de um problema prático.</t>
        </is>
      </c>
      <c r="AB1586" s="6" t="n">
        <v>5</v>
      </c>
      <c r="AC1586" s="6" t="n">
        <v>5</v>
      </c>
      <c r="AD1586" s="6" t="n">
        <v>5</v>
      </c>
      <c r="AE1586" s="6" t="n">
        <v>5</v>
      </c>
      <c r="AF1586" s="6" t="n">
        <v>5</v>
      </c>
      <c r="AG1586" s="6" t="n">
        <v>5</v>
      </c>
      <c r="AH1586" s="6" t="inlineStr">
        <is>
          <t>O item avalia com excelência a habilidade LC-H26, ao apresentar uma situação comunicativa contextualizada (assembleia escolar formal) e exigir a seleção da variedade linguística adequada (norma culta padrão). Os objetos de conhecimento relativos à variação linguística e usos da língua são integralmente contemplados. Os distratores são bem construídos e plausíveis, variando entre o registro informal/slang (A, D, E) e o excesso de formalismo/arcaísmo (B), o que testa a capacidade do aluno de discernir não apenas a correção gramatical, mas a adequação ao contexto específico. O nível de complexidade é apropriado para o Ensino Médio e o item segue rigorosamente o formato e estilo adotados pelo ENEM.</t>
        </is>
      </c>
    </row>
    <row r="1587">
      <c r="A1587" s="6" t="inlineStr">
        <is>
          <t>80962b53-0cd2-4a46-a2f4-f9797f6b9e2c</t>
        </is>
      </c>
      <c r="B1587" s="6" t="inlineStr">
        <is>
          <t>sem_grafo</t>
        </is>
      </c>
      <c r="C1587" s="6" t="inlineStr">
        <is>
          <t>LC</t>
        </is>
      </c>
      <c r="D1587" s="6" t="inlineStr">
        <is>
          <t>Linguagens, Codigos e suas Tecnologias</t>
        </is>
      </c>
      <c r="E1587" s="6" t="n">
        <v>8</v>
      </c>
      <c r="F1587" s="6" t="inlineStr">
        <is>
          <t>LC-H26</t>
        </is>
      </c>
      <c r="G1587" s="6" t="inlineStr">
        <is>
          <t>Relacionar as variedades linguisticas a situacoes especificas de uso social.</t>
        </is>
      </c>
      <c r="H1587" s="6" t="inlineStr">
        <is>
          <t>Durante uma cerimônia de formatura, um representante dos alunos deve proferir um discurso de agradecimento aos professores e familiares. O rascunho inicial do discurso, escrito pelo aluno, apresenta diversas gírias e abreviações típicas de mensagens enviadas por aplicativos de celular. Sabendo que o evento exige um tom solene e respeitoso, qual alteração linguística é fundamental para que o discurso atenda às expectativas do público?</t>
        </is>
      </c>
      <c r="I1587" s="6" t="inlineStr">
        <is>
          <t>Aumentar o uso de gírias para demonstrar que a nova geração é descontraída e moderna.</t>
        </is>
      </c>
      <c r="J1587" s="6" t="inlineStr">
        <is>
          <t>Manter as abreviações para tornar a leitura mais rápida e dinâmica.</t>
        </is>
      </c>
      <c r="K1587" s="6" t="inlineStr">
        <is>
          <t>Substituir a linguagem informal por uma variedade padrão mais formal, adequada à situação pública.</t>
        </is>
      </c>
      <c r="L1587" s="6" t="inlineStr">
        <is>
          <t>Traduzir o discurso para uma língua estrangeira, conferindo status internacional ao evento.</t>
        </is>
      </c>
      <c r="M1587" s="6" t="inlineStr">
        <is>
          <t>Utilizar apenas termos técnicos da área de estudo dos formandos, independentemente do público.</t>
        </is>
      </c>
      <c r="N1587" s="6" t="inlineStr">
        <is>
          <t>C</t>
        </is>
      </c>
      <c r="O1587" s="6" t="inlineStr">
        <is>
          <t>A questão avalia a habilidade LC-H26, pois exige do aluno o reconhecimento de que diferentes contextos sociais exigem diferentes variedades linguísticas. Uma cerimônia de formatura é um evento formal, portanto, o uso da variedade padrão culta é o mais adequado para garantir a eficácia da comunicação e o respeito ao público, em contraposição à linguagem informal e coloquial usada em interações virtuais privadas.</t>
        </is>
      </c>
      <c r="P1587" s="6" t="b">
        <v>1</v>
      </c>
      <c r="Q1587" s="6" t="n">
        <v>0.02777777777777778</v>
      </c>
      <c r="R1587" s="6" t="n">
        <v>1.417721518987342</v>
      </c>
      <c r="S1587" s="6" t="n">
        <v>0.9113924050632911</v>
      </c>
      <c r="T1587" s="6" t="n">
        <v>13.65843992248062</v>
      </c>
      <c r="U1587" s="6" t="n">
        <v>5</v>
      </c>
      <c r="V1587" s="6" t="n">
        <v>5</v>
      </c>
      <c r="W1587" s="6" t="n">
        <v>5</v>
      </c>
      <c r="X1587" s="6" t="n">
        <v>5</v>
      </c>
      <c r="Y1587" s="6" t="n">
        <v>5</v>
      </c>
      <c r="Z1587" s="6" t="n">
        <v>5</v>
      </c>
      <c r="AA1587" s="6" t="inlineStr">
        <is>
          <t>O item apresenta excelente alinhamento com a habilidade LC-H26, pois demanda do aluno a capacidade de escolher a variedade linguística adequada a um contexto comunicativo específico e formal (cerimônia de formatura), em contraste com uma variedade inadequada (linguagem de aplicativos). Os objetos de conhecimento (norma culta e variação linguística) são perfeitamente adequados e necessários para a resolução do item. Os distratores são plausíveis e funcionam como armadilhas bem construídas: a alternativa A propõe uma inversão lógica (usar informalismo para modernidade), a B sugere uma vantagem inexistente (rapidez), a D e a E propõem soluções completamente deslocadas do problema central (adequação ao contexto), testando se o aluno entende o cerne da questão. O nível de complexidade é apropriado para o Ensino Médio, pois envolve um conhecimento sociolinguístico básico e aplicado a um cenário do cotidiano dos estudantes. O formato segue rigorosamente as especificações do ENEM, com enunciado claro, contextualizado e alternativas que exigem a compreensão de um fenômeno linguístico em sua função social.</t>
        </is>
      </c>
      <c r="AB1587" s="6" t="n">
        <v>4.8</v>
      </c>
      <c r="AC1587" s="6" t="n">
        <v>5</v>
      </c>
      <c r="AD1587" s="6" t="n">
        <v>5</v>
      </c>
      <c r="AE1587" s="6" t="n">
        <v>4</v>
      </c>
      <c r="AF1587" s="6" t="n">
        <v>5</v>
      </c>
      <c r="AG1587" s="6" t="n">
        <v>5</v>
      </c>
      <c r="AH1587" s="6" t="inlineStr">
        <is>
          <t>O item apresenta excelente alinhamento à habilidade LC-H26, pois exige do aluno a capacidade de identificar a variedade linguística adequada (norma culta/formal) a uma situação social específica (cerimônia solene de formatura). Os objetos de conhecimento referentes aos usos da língua, norma culta e variação linguística são integralmente contemplados. Os distratores são plausíveis, explorando concepções equivocadas comuns, como a associação de gírias a modernidade (A) ou a busca por rapidez (B), embora a opção D (tradução para língua estrangeira) seja menos provável no contexto, o que não invalida a qualidade geral. O nível de complexidade e o vocabulário são perfeitamente adequados ao Ensino Médio, e a estrutura do item segue rigorosamente o formato e o estilo adotados nas provas de Linguagens e Códigos do ENEM.</t>
        </is>
      </c>
    </row>
    <row r="1588">
      <c r="A1588" s="6" t="inlineStr">
        <is>
          <t>8bcffc9d-3225-4a21-b086-4808fd5c26ca</t>
        </is>
      </c>
      <c r="B1588" s="6" t="inlineStr">
        <is>
          <t>sem_grafo</t>
        </is>
      </c>
      <c r="C1588" s="6" t="inlineStr">
        <is>
          <t>LC</t>
        </is>
      </c>
      <c r="D1588" s="6" t="inlineStr">
        <is>
          <t>Linguagens, Codigos e suas Tecnologias</t>
        </is>
      </c>
      <c r="E1588" s="6" t="n">
        <v>8</v>
      </c>
      <c r="F1588" s="6" t="inlineStr">
        <is>
          <t>LC-H27</t>
        </is>
      </c>
      <c r="G1588" s="6" t="inlineStr">
        <is>
          <t>Reconhecer os usos da norma padrao da lingua portuguesa nas diferentes situacoes de comunicacao.</t>
        </is>
      </c>
      <c r="H1588" s="6" t="inlineStr">
        <is>
          <t>Um estudante do terceiro ano do ensino médio foi selecionado para representar a escola em um congresso nacional de jovens líderes. Antes da viagem, ele precisa enviar um e-mail oficial para o comitê organizador do evento confirmando sua presença e solicitando informações sobre a hospedagem. Considerando a formalidade exigida por essa situação comunicativa, qual alternativa apresenta a redação adequada à norma-padrão da língua portuguesa?</t>
        </is>
      </c>
      <c r="I1588" s="6" t="inlineStr">
        <is>
          <t>Oi, tudo bem? Sou eu do terceiro ano. Tô indo no evento sim, mas preciso saber onde eu vou ficar. Me manda o local do hotel pra eu avisar meus pais.</t>
        </is>
      </c>
      <c r="J1588" s="6" t="inlineStr">
        <is>
          <t>Prezados organizadores, venho por meio deste confirmar minha participação no congresso. Gostaria de solicitar informações adicionais referentes à hospedagem fornecida. Atenciosamente.</t>
        </is>
      </c>
      <c r="K1588" s="6" t="inlineStr">
        <is>
          <t>A gente vai confirmar a presença da gente no congresso tá? E também precisa saber sobre o hotel, se é perto ou longe. Agradeço desde já e até lá.</t>
        </is>
      </c>
      <c r="L1588" s="6" t="inlineStr">
        <is>
          <t>Senhores, estou escrevendo pra dizer que eu vou no evento. Preciso saber de onde é o hotel porque tenho que arrumar a mala. Qualquer coisa me liga.</t>
        </is>
      </c>
      <c r="M1588" s="6" t="inlineStr">
        <is>
          <t>Olá a todos. É com grande satisfação que eu confirmo a minha ida. Sobre o hotel, me fala se é bom hein. Um abraço forte para a equipe.</t>
        </is>
      </c>
      <c r="N1588" s="6" t="inlineStr">
        <is>
          <t>B</t>
        </is>
      </c>
      <c r="O1588" s="6" t="inlineStr">
        <is>
          <t>A habilidade LC-H27 exige o reconhecimento da norma-padrão em sitações formais de comunicação. A alternativa B é a única que utiliza o registro formal, vocabulário adequado (venho por meio deste, referentes à), construções sintáticas próprias da norma culta e pronomes de tratamento corteses (Prezados), alinhando-se ao contexto de um e-mail oficial enviado a um comitê organizador. As demais alternativas empregam marcas de oralidade, gírias e construções coloquiais inadequadas para o gênero e situação propostos.</t>
        </is>
      </c>
      <c r="P1588" s="6" t="b">
        <v>1</v>
      </c>
      <c r="Q1588" s="6" t="n">
        <v>0.02727272727272727</v>
      </c>
      <c r="R1588" s="6" t="n">
        <v>2.454545454545455</v>
      </c>
      <c r="S1588" s="6" t="n">
        <v>0.7971014492753623</v>
      </c>
      <c r="T1588" s="6" t="n">
        <v>8.752263157894738</v>
      </c>
      <c r="U1588" s="6" t="n">
        <v>5</v>
      </c>
      <c r="V1588" s="6" t="n">
        <v>5</v>
      </c>
      <c r="W1588" s="6" t="n">
        <v>5</v>
      </c>
      <c r="X1588" s="6" t="n">
        <v>5</v>
      </c>
      <c r="Y1588" s="6" t="n">
        <v>5</v>
      </c>
      <c r="Z1588" s="6" t="n">
        <v>5</v>
      </c>
      <c r="AA1588" s="6" t="inlineStr">
        <is>
          <t>O item apresenta excelente alinhamento com a habilidade LC-H27, pois demanda explicitamente o reconhecimento e aplicação da norma-padrão em uma situação comunicativa formal (e-mail para um comitê organizador). Os objetos de conhecimento (norma culta e variação linguística) estão perfeitamente contemplados, pois a tarefa é distinguir o registro formal (alternativa B) dos registros informais das demais opções. Os distratores são plausíveis e bem elaborados, pois cada um reproduz de forma coerente um registro coloquial, marcado por oralidade, gírias ('tô', 'manda', 'a gente', 'hein') e construções sintáticas informais, funcionando como armadilhas para quem não domina a norma culta. O nível de escolaridade é adequado, pois o contexto (estudante do ensino médio em um evento de liderança) e a complexidade da tarefa (diferenciar registros) são pertinentes a essa etapa. A aderência ao formato ENEM é máxima, pois se trata de um item de Língua Portuguesa que aborda variação linguística em um gênero textual (e-mail) comum, exigindo competência sociolinguística do candidato.</t>
        </is>
      </c>
      <c r="AB1588" s="6" t="n">
        <v>4.8</v>
      </c>
      <c r="AC1588" s="6" t="n">
        <v>5</v>
      </c>
      <c r="AD1588" s="6" t="n">
        <v>5</v>
      </c>
      <c r="AE1588" s="6" t="n">
        <v>4</v>
      </c>
      <c r="AF1588" s="6" t="n">
        <v>5</v>
      </c>
      <c r="AG1588" s="6" t="n">
        <v>5</v>
      </c>
      <c r="AH1588" s="6" t="inlineStr">
        <is>
          <t>O item avalia com precisão a habilidade LC-H27, exigindo do estudante a identificação da norma-padrão em um contexto comunicativo formal (e-mail oficial). Os objetos de conhecimento (norma culta e variação linguística) são integralmente contemplados através do contraste entre a alternativa correta e as demais. Os distratores, embora evidentes em sua inadequação (o que torna o item fácil), representam corretamente diferentes registros de oralidade e variação, cumprindo sua função de contrastar com a norma culta. O nível de escolaridade é adequado, pois a competência de adequação registral é esperada de concluintes do Ensino Médio. O formato segue rigorosamente o padrão ENEM.</t>
        </is>
      </c>
    </row>
    <row r="1589">
      <c r="A1589" s="6" t="inlineStr">
        <is>
          <t>c7e04f42-ac00-4322-861f-ae9950d7df5a</t>
        </is>
      </c>
      <c r="B1589" s="6" t="inlineStr">
        <is>
          <t>sem_grafo</t>
        </is>
      </c>
      <c r="C1589" s="6" t="inlineStr">
        <is>
          <t>LC</t>
        </is>
      </c>
      <c r="D1589" s="6" t="inlineStr">
        <is>
          <t>Linguagens, Codigos e suas Tecnologias</t>
        </is>
      </c>
      <c r="E1589" s="6" t="n">
        <v>8</v>
      </c>
      <c r="F1589" s="6" t="inlineStr">
        <is>
          <t>LC-H27</t>
        </is>
      </c>
      <c r="G1589" s="6" t="inlineStr">
        <is>
          <t>Reconhecer os usos da norma padrao da lingua portuguesa nas diferentes situacoes de comunicacao.</t>
        </is>
      </c>
      <c r="H1589" s="6" t="inlineStr">
        <is>
          <t>Em uma redação escolar sobre a importância da preservação ambiental, um aluno escreveu o seguinte período: "A gente viu que as florestas tão sumindo e que precisamos fazer algo urgente." Considerando que o texto deve ser elaborado de acordo com a norma-padrão da língua portuguesa, qual reescrita mantém o sentido original e adequa-se ao registro formal exigido?</t>
        </is>
      </c>
      <c r="I1589" s="6" t="inlineStr">
        <is>
          <t>Vimos que as florestas estão sumindo e que precisamos fazer algo urgente.</t>
        </is>
      </c>
      <c r="J1589" s="6" t="inlineStr">
        <is>
          <t>A gente viu que as florestas estão sumindo e que precisamos fazer algo urgente.</t>
        </is>
      </c>
      <c r="K1589" s="6" t="inlineStr">
        <is>
          <t>Nós vimos que as florestas tão sumindo e que precisamos fazer algo urgente.</t>
        </is>
      </c>
      <c r="L1589" s="6" t="inlineStr">
        <is>
          <t>A gente viu que as florestas estão sumindo e que é preciso fazer algo urgente.</t>
        </is>
      </c>
      <c r="M1589" s="6" t="inlineStr">
        <is>
          <t>Vimos que as florestas tão sumindo e que precisamos fazer algo urgente.</t>
        </is>
      </c>
      <c r="N1589" s="6" t="inlineStr">
        <is>
          <t>A</t>
        </is>
      </c>
      <c r="O1589" s="6" t="inlineStr">
        <is>
          <t>A habilidade LC-H27 refere-se ao reconhecimento dos usos da norma-padrão em diferentes situações. A alternativa A é a correta porque promove a substituição do pronome coloquial "a gente" pela forma verbal de primeira pessoa do plural "vimos" e corrige a variação fonológica "tão" para a forma gramatical "estão", adequando o texto ao registro formal exigido para uma redação escolar.</t>
        </is>
      </c>
      <c r="P1589" s="6" t="b">
        <v>1</v>
      </c>
      <c r="Q1589" s="6" t="n">
        <v>0.1</v>
      </c>
      <c r="R1589" s="6" t="n">
        <v>2.823529411764706</v>
      </c>
      <c r="S1589" s="6" t="n">
        <v>0.5063291139240507</v>
      </c>
      <c r="T1589" s="6" t="n">
        <v>11.121393728223</v>
      </c>
      <c r="U1589" s="6" t="n">
        <v>4.8</v>
      </c>
      <c r="V1589" s="6" t="n">
        <v>5</v>
      </c>
      <c r="W1589" s="6" t="n">
        <v>5</v>
      </c>
      <c r="X1589" s="6" t="n">
        <v>4</v>
      </c>
      <c r="Y1589" s="6" t="n">
        <v>5</v>
      </c>
      <c r="Z1589" s="6" t="n">
        <v>5</v>
      </c>
      <c r="AA1589" s="6" t="inlineStr">
        <is>
          <t>O item apresenta excelente alinhamento com a habilidade LC-H27, pois demanda do aluno a identificação e a correção de duas marcas de variação linguística ('a gente' e 'tão') para adequar o texto ao registro formal da norma-padrão, que é o objetivo central da habilidade. Os objetos de conhecimento esperados (norma culta e variação linguística) são perfeitamente contemplados no enunciado e na análise das alternativas. Os distratores são plausíveis: a alternativa B mantém o pronome informal, a C mantém a variação 'tão', a D altera a construção sem erro gramatical mas mantém o registro informal, e a E combina a forma verbal correta com a variação 'tão', criando uma alternativa que pode enganar alunos que corrigem apenas um dos erros. O nível de complexidade é adequado para o Ensino Médio, pois envolve o reconhecimento de variações comuns no discurso oral e sua adequação ao escrito formal. O formato segue rigorosamente o padrão ENEM, com um enunciado claro, um contexto de aplicação (redação escolar) e cinco alternativas de escolha única, com uma justificativa objetiva e direta.</t>
        </is>
      </c>
      <c r="AB1589" s="6" t="n">
        <v>5</v>
      </c>
      <c r="AC1589" s="6" t="n">
        <v>5</v>
      </c>
      <c r="AD1589" s="6" t="n">
        <v>5</v>
      </c>
      <c r="AE1589" s="6" t="n">
        <v>5</v>
      </c>
      <c r="AF1589" s="6" t="n">
        <v>5</v>
      </c>
      <c r="AG1589" s="6" t="n">
        <v>5</v>
      </c>
      <c r="AH1589" s="6" t="inlineStr">
        <is>
          <t>O item avalia com excelência a habilidade LC-H27, ao contextualizar a necessidade de adequação linguística para uma redação escolar (registro formal). A correção envolve tanto a morfossintaxe ('a gente' por 'vimos') quanto a fonologia/morfologia ('tão' por 'estão'), cobrindo os objetos de conhecimento esperados. Os distratores são plausíveis, pois corrigem apenas um dos desvios ou mantêm a marca coloquial, testando efetivamente o domínio da norma padrão. O nível de dificuldade é adequado ao Ensino Médio e o formato segue rigorosamente o padrão do ENEM.</t>
        </is>
      </c>
    </row>
    <row r="1590">
      <c r="A1590" s="6" t="inlineStr">
        <is>
          <t>51503420-369d-45a8-9fb9-805069ec3c4b</t>
        </is>
      </c>
      <c r="B1590" s="6" t="inlineStr">
        <is>
          <t>sem_grafo</t>
        </is>
      </c>
      <c r="C1590" s="6" t="inlineStr">
        <is>
          <t>LC</t>
        </is>
      </c>
      <c r="D1590" s="6" t="inlineStr">
        <is>
          <t>Linguagens, Codigos e suas Tecnologias</t>
        </is>
      </c>
      <c r="E1590" s="6" t="n">
        <v>8</v>
      </c>
      <c r="F1590" s="6" t="inlineStr">
        <is>
          <t>LC-H27</t>
        </is>
      </c>
      <c r="G1590" s="6" t="inlineStr">
        <is>
          <t>Reconhecer os usos da norma padrao da lingua portuguesa nas diferentes situacoes de comunicacao.</t>
        </is>
      </c>
      <c r="H1590" s="6" t="inlineStr">
        <is>
          <t>Um jovem foi selecionado para uma entrevista de emprego em uma grande empresa e precisa enviar um e-mail de confirmação ao recrutador. Ele elaborou o seguinte rascunho: 'Fala, tudo bem? Eu to indo na entrevista sim, pode deixar. Chego lá na hora combinada. Valeu.' Considerando que o contexto exige o uso da norma-padrão formal da língua portuguesa, qual alternativa apresenta a reescrita adequada do texto?</t>
        </is>
      </c>
      <c r="I1590" s="6" t="inlineStr">
        <is>
          <t>Oi, tudo bem? Confirmo minha presença na entrevista. Chegarei no horário marcado. Obrigado.</t>
        </is>
      </c>
      <c r="J1590" s="6" t="inlineStr">
        <is>
          <t>Prezado recrutador, informo que estarei presente na entrevista conforme agendado. Comparecerei pontualmente. Atenciosamente.</t>
        </is>
      </c>
      <c r="K1590" s="6" t="inlineStr">
        <is>
          <t>Fala, recrutador. Tô confirmando que vou na entrevista e chego na hora. Um abraço.</t>
        </is>
      </c>
      <c r="L1590" s="6" t="inlineStr">
        <is>
          <t>Caro senhor, vou sim na entrevista e não vou me atrasar não. Pode ficar tranquilo.</t>
        </is>
      </c>
      <c r="M1590" s="6" t="inlineStr">
        <is>
          <t>Ilustríssimo recrutador, venho por meio desta comunicar minha vinda à entrevista. Serei pontual. Grato.</t>
        </is>
      </c>
      <c r="N1590" s="6" t="inlineStr">
        <is>
          <t>B</t>
        </is>
      </c>
      <c r="O1590" s="6" t="inlineStr">
        <is>
          <t>A habilidade LC-H27 exige o reconhecimento da norma-padrão em situações formais. A alternativa B é a única que emprega vocabulário adequado (Prezado, informo, comparecerei), estruturas sintáticas completas e o tom impessoal exigido para uma comunicação profissional, diferenciando-se das demais que mantêm traços de oralidade e informalidade inadequados ao contexto.</t>
        </is>
      </c>
      <c r="P1590" s="6" t="b">
        <v>1</v>
      </c>
      <c r="Q1590" s="6" t="n">
        <v>0.06172839506172839</v>
      </c>
      <c r="R1590" s="6" t="n">
        <v>3.604651162790698</v>
      </c>
      <c r="S1590" s="6" t="n">
        <v>0.801980198019802</v>
      </c>
      <c r="T1590" s="6" t="n">
        <v>10.18074626865672</v>
      </c>
      <c r="U1590" s="6" t="n">
        <v>5</v>
      </c>
      <c r="V1590" s="6" t="n">
        <v>5</v>
      </c>
      <c r="W1590" s="6" t="n">
        <v>5</v>
      </c>
      <c r="X1590" s="6" t="n">
        <v>5</v>
      </c>
      <c r="Y1590" s="6" t="n">
        <v>5</v>
      </c>
      <c r="Z1590" s="6" t="n">
        <v>5</v>
      </c>
      <c r="AA1590" s="6" t="inlineStr">
        <is>
          <t>O item apresenta excelente alinhamento com a habilidade LC-H27, pois demanda do candidato a identificação e aplicação da norma-padrão formal em um contexto comunicativo específico (e-mail profissional). Os objetos de conhecimento (norma culta e variação linguística) são perfeitamente contemplados, pois a tarefa exige distinguir a linguagem informal do rascunho da linguagem culta exigida. Os distratores são plausíveis e bem elaborados: as alternativas A, C e D mantêm níveis variados de informalidade (uso de 'oi', 'fala', 'tô', 'não...não'), enquanto a alternativa E superestima o nível de formalidade, utilizando um registro excessivamente rebuscado ('ilustríssimo', 'venho por meio desta') que não é adequado para um e-mail corporativo moderno. O item é perfeitamente adequado ao nível de ensino médio, pois explora um conhecimento prático e essencial da língua. Adere estritamente ao formato ENEM, apresentando um enunciado claro, um contexto realista e alternativas que diferenciam nuances de registro linguístico.</t>
        </is>
      </c>
      <c r="AB1590" s="6" t="n">
        <v>5</v>
      </c>
      <c r="AC1590" s="6" t="n">
        <v>5</v>
      </c>
      <c r="AD1590" s="6" t="n">
        <v>5</v>
      </c>
      <c r="AE1590" s="6" t="n">
        <v>5</v>
      </c>
      <c r="AF1590" s="6" t="n">
        <v>5</v>
      </c>
      <c r="AG1590" s="6" t="n">
        <v>5</v>
      </c>
      <c r="AH1590" s="6" t="inlineStr">
        <is>
          <t>O item avalia com precisão a habilidade LC-H27, exigindo do estudante a identificação e seleção da norma-padrão adequada a uma situação comunicativa formal (e-mail corporativo). Os objetos de conhecimento (variação linguística e norma culta) são integralmente contemplados. Os distratores são plausíveis e bem elaborados, explorando diferentes desvios: a informalidade (C), a mistura de tratamento formal com gramática coloquial (D), a polidez insuficiente (A) e o excesso de formalismo/burocracia (E). O nível de dificuldade é compatível com o Ensino Médio e o item segue estritamente o formato e o estilo adotados pelo ENEM.</t>
        </is>
      </c>
    </row>
    <row r="1591">
      <c r="A1591" s="6" t="inlineStr">
        <is>
          <t>fc748244-6120-4ba7-88ec-3cbcd501148d</t>
        </is>
      </c>
      <c r="B1591" s="6" t="inlineStr">
        <is>
          <t>sem_grafo</t>
        </is>
      </c>
      <c r="C1591" s="6" t="inlineStr">
        <is>
          <t>LC</t>
        </is>
      </c>
      <c r="D1591" s="6" t="inlineStr">
        <is>
          <t>Linguagens, Codigos e suas Tecnologias</t>
        </is>
      </c>
      <c r="E1591" s="6" t="n">
        <v>8</v>
      </c>
      <c r="F1591" s="6" t="inlineStr">
        <is>
          <t>LC-H27</t>
        </is>
      </c>
      <c r="G1591" s="6" t="inlineStr">
        <is>
          <t>Reconhecer os usos da norma padrao da lingua portuguesa nas diferentes situacoes de comunicacao.</t>
        </is>
      </c>
      <c r="H1591" s="6" t="inlineStr">
        <is>
          <t>Lucas, um estudante do 3º ano do ensino médio, está em busca do primeiro emprego. Ele encontrou uma vaga de estágio em uma multinacional e precisa enviar um e-mail de apresentação ao departamento de Recursos Humanos. Inicialmente, ele digitou o seguinte texto, usando a linguagem com que se comunica nas redes sociais: "Fala, galera! Vi a vaga de estágio aí e tô super interessado. Segue o currículo em anexo, valeu!" Sabendo que esse e-mail será lido por profissionais da área corporativa, qual reescrita do texto apresenta o uso adequado da norma padrão da língua portuguesa para essa situação comunicativa?</t>
        </is>
      </c>
      <c r="I1591" s="6" t="inlineStr">
        <is>
          <t>Fala, galera! Vi a vaga de estágio aí e tô super interessado. Segue o currículo em anexo, valeu!</t>
        </is>
      </c>
      <c r="J1591" s="6" t="inlineStr">
        <is>
          <t>Prezados, Gostaria de me candidatar à vaga de estágio disponível. Segue em anexo meu currículo para análise. Atenciosamente, Lucas.</t>
        </is>
      </c>
      <c r="K1591" s="6" t="inlineStr">
        <is>
          <t>Oi, pessoal do RH. Tô mandando o currículo pra vaga de estágio. Espero que gostem, obrigado.</t>
        </is>
      </c>
      <c r="L1591" s="6" t="inlineStr">
        <is>
          <t>Caros amigos, Venho através deste e-mail dizer que quero o estágio. O currículo tá junto. Um abraço.</t>
        </is>
      </c>
      <c r="M1591" s="6" t="inlineStr">
        <is>
          <t>Senhores, Vi a vaga e estou mandando o currículo. Por favor, me chamem, preciso muito desse emprego.</t>
        </is>
      </c>
      <c r="N1591" s="6" t="inlineStr">
        <is>
          <t>B</t>
        </is>
      </c>
      <c r="O1591" s="6" t="inlineStr">
        <is>
          <t>A habilidade LC-H27 exige o reconhecimento da norma padrão em contextos formais. A alternativa B é a única que emprega vocabulário formal ("Prezados", "candidatar", "análise"), regência verbal correta e estrutura adequada a um e-mail profissional, diferenciando-se das demais, que mantêm traços de oralidade, gírias ou informalidade excessiva ("Fala, galera", "tô", "pra", "tá").</t>
        </is>
      </c>
      <c r="P1591" s="6" t="b">
        <v>1</v>
      </c>
      <c r="Q1591" s="6" t="n">
        <v>0.06593406593406594</v>
      </c>
      <c r="R1591" s="6" t="n">
        <v>2.456692913385827</v>
      </c>
      <c r="S1591" s="6" t="n">
        <v>0.7109375</v>
      </c>
      <c r="T1591" s="6" t="n">
        <v>9.358779253636943</v>
      </c>
      <c r="U1591" s="6" t="n">
        <v>5</v>
      </c>
      <c r="V1591" s="6" t="n">
        <v>5</v>
      </c>
      <c r="W1591" s="6" t="n">
        <v>5</v>
      </c>
      <c r="X1591" s="6" t="n">
        <v>5</v>
      </c>
      <c r="Y1591" s="6" t="n">
        <v>5</v>
      </c>
      <c r="Z1591" s="6" t="n">
        <v>5</v>
      </c>
      <c r="AA1591" s="6" t="inlineStr">
        <is>
          <t>O item apresenta excelente alinhamento com a habilidade LC-H27, pois demanda do candidato a identificação e aplicação da norma padrão em um contexto comunicativo específico e bem definido (e-mail corporativo). Os objetos de conhecimento (norma culta e variação linguística) são perfeitamente adequados e operacionalizados na questão. Os distratores (A, C, D e E) são plausíveis, pois reproduzem de forma fiel linguagens informais e orais, comuns ao público-alvo, e diferem da alternativa corrente apenas em graus de informalidade, não em erros gramaticais grosseiros, o que exige do candidato um discernimento sutil sobre o registro linguístico adequado. O nível de escolaridade (3º ano do EM) é apropriado, pois envolve a competência de selecionar o registro formal para situações profissionais, uma habilidade esperada nessa etapa. A aderência ao formato ENEM é máxima, pois se trata de um item de Língua Portuguesa com enunciado contextualizado, alternativas que exigem análise crítica e um gabarito que valoriza a competência comunicativa em situações reais.</t>
        </is>
      </c>
      <c r="AB1591" s="6" t="n">
        <v>5</v>
      </c>
      <c r="AC1591" s="6" t="n">
        <v>5</v>
      </c>
      <c r="AD1591" s="6" t="n">
        <v>5</v>
      </c>
      <c r="AE1591" s="6" t="n">
        <v>5</v>
      </c>
      <c r="AF1591" s="6" t="n">
        <v>5</v>
      </c>
      <c r="AG1591" s="6" t="n">
        <v>5</v>
      </c>
      <c r="AH1591" s="6" t="inlineStr">
        <is>
          <t>O item avalia com excelência a habilidade LC-H27, ao contextualizar a necessidade de uso da norma padrão em uma situação formal de comunicação (e-mail corporativo), contrastando-a com a variação linguística informal. Os objetos de conhecimento são plenamente adequados, abordando a distinção entre norma culta e outras variantes. Os distratores são plausíveis e bem elaborados, explorando diferentes graus de informalidade e inadequação registral (gírias, oralidade, falso formalismo). O tema é extremamente relevante para o estudante do Ensino Médio em fase de inserção no mercado de trabalho, e a estrutura do item segue fielmente o modelo discursivo e avaliativo do ENEM.</t>
        </is>
      </c>
    </row>
    <row r="1592">
      <c r="A1592" s="6" t="inlineStr">
        <is>
          <t>22a94b2f-8183-4824-85f5-0525581acce9</t>
        </is>
      </c>
      <c r="B1592" s="6" t="inlineStr">
        <is>
          <t>sem_grafo</t>
        </is>
      </c>
      <c r="C1592" s="6" t="inlineStr">
        <is>
          <t>LC</t>
        </is>
      </c>
      <c r="D1592" s="6" t="inlineStr">
        <is>
          <t>Linguagens, Codigos e suas Tecnologias</t>
        </is>
      </c>
      <c r="E1592" s="6" t="n">
        <v>8</v>
      </c>
      <c r="F1592" s="6" t="inlineStr">
        <is>
          <t>LC-H27</t>
        </is>
      </c>
      <c r="G1592" s="6" t="inlineStr">
        <is>
          <t>Reconhecer os usos da norma padrao da lingua portuguesa nas diferentes situacoes de comunicacao.</t>
        </is>
      </c>
      <c r="H1592" s="6" t="inlineStr">
        <is>
          <t>Lucas, um estudante do 3º ano do Ensino Médio, está em busca do seu primeiro emprego. Ele enviou uma mensagem de áudio informal para um amigo comentando sobre uma oportunidade, mas agora precisa enviar um e-mail de apresentação para o departamento de Recursos Humanos de uma grande empresa. A mensagem original, transcrita, foi: 'Fala, cara! Vi a vaga de estágio aí e tô top demais. Me chama pra conversar, valeu?'. Considerando a necessidade de adequação à norma-padrão e ao contexto formal de comunicação, qual alternativa apresenta a reescrita adequada do e-mail?</t>
        </is>
      </c>
      <c r="I1592" s="6" t="inlineStr">
        <is>
          <t>E aí, pessoal! Tô ligado na vaga de estágio e quero muito. Me chama, valeu?</t>
        </is>
      </c>
      <c r="J1592" s="6" t="inlineStr">
        <is>
          <t>Nós viu a vaga de estágio e nóis queremo. Manda um retorno pra nóis.</t>
        </is>
      </c>
      <c r="K1592" s="6" t="inlineStr">
        <is>
          <t>Prezados, dirijo-me a vocês para manifestar meu interesse na vaga de estágio. Aguardo um retorno.</t>
        </is>
      </c>
      <c r="L1592" s="6" t="inlineStr">
        <is>
          <t>Gostaria de pedir a vaga de estágio que vocês anunciaram. Me avisem, por favor?</t>
        </is>
      </c>
      <c r="M1592" s="6" t="inlineStr">
        <is>
          <t>Eu vi a vaga de estágio e tenho interesse. Espero que vocês me contratem.</t>
        </is>
      </c>
      <c r="N1592" s="6" t="inlineStr">
        <is>
          <t>C</t>
        </is>
      </c>
      <c r="O1592" s="6" t="inlineStr">
        <is>
          <t>A habilidade LC-H27 exige o reconhecimento da norma-padrão em sitações formais. A alternativa C é a única que utiliza vocabulário adequado ('Prezados', 'manifestar'), estruturas verbais corretas e tom impessoal e cortês, exigidos em uma comunicação empresarial. As demais alternativas apresentam marcas de oralidade, gírias, concordância verbal inadequada ou excesso de informalidade, impróprios para o contexto solicitado.</t>
        </is>
      </c>
      <c r="P1592" s="6" t="b">
        <v>1</v>
      </c>
      <c r="Q1592" s="6" t="n">
        <v>0.04878048780487805</v>
      </c>
      <c r="R1592" s="6" t="n">
        <v>3.538461538461538</v>
      </c>
      <c r="S1592" s="6" t="n">
        <v>0.7522935779816514</v>
      </c>
      <c r="T1592" s="6" t="n">
        <v>9.070884157343919</v>
      </c>
      <c r="U1592" s="6" t="n">
        <v>5</v>
      </c>
      <c r="V1592" s="6" t="n">
        <v>5</v>
      </c>
      <c r="W1592" s="6" t="n">
        <v>5</v>
      </c>
      <c r="X1592" s="6" t="n">
        <v>5</v>
      </c>
      <c r="Y1592" s="6" t="n">
        <v>5</v>
      </c>
      <c r="Z1592" s="6" t="n">
        <v>5</v>
      </c>
      <c r="AA1592" s="6" t="inlineStr">
        <is>
          <t>O item apresenta excelente alinhamento com a habilidade LC-H27, pois demanda do estudante a identificação e aplicação da norma-padrão em um contexto comunicacional específico e contrastante (informal vs. formal). Os objetos de conhecimento (norma culta e variação linguística) são perfeitamente contemplados na situação-problema, que exige a superação de marcas da variação informal (gírias, formas verbais coloquiais, tom pessoal) em favor da norma culta. Os distratores são plausíveis e bem elaborados: as alternativas A, B e D incorporam diferentes níveis de informalidade e erros linguísticos comuns (concordância verbal, gírias, estruturas inadequadas), enquanto a alternativa E, embora gramaticalmente mais correta, falha na adequação ao gênero textual (e-mail de apresentação), por ser muito direta e informal ('Espero que vocês me contratem'). O nível de escolaridade (3º ano do Ensino Médio) é apropriado, pois a tarefa envolve competências de linguagem que são esperadas nessa etapa. O formato segue o padrão ENEM, com enunciado claro, contextualizado e alternativas que exigem análise crítica e aplicação de conhecimento linguístico.</t>
        </is>
      </c>
      <c r="AB1592" s="6" t="n">
        <v>5</v>
      </c>
      <c r="AC1592" s="6" t="n">
        <v>5</v>
      </c>
      <c r="AD1592" s="6" t="n">
        <v>5</v>
      </c>
      <c r="AE1592" s="6" t="n">
        <v>5</v>
      </c>
      <c r="AF1592" s="6" t="n">
        <v>5</v>
      </c>
      <c r="AG1592" s="6" t="n">
        <v>5</v>
      </c>
      <c r="AH1592" s="6" t="inlineStr">
        <is>
          <t>O item apresenta excelente alinhamento à habilidade LC-H27, pois exige do estudante a identificação e seleção da norma-padrão adequada a uma situação comunicativa formal (e-mail corporativo), em contraste com um registro informal. Os objetos de conhecimento (variação linguística e norma culta) são integralmente abordados. Os distratores são plausíveis e bem distribuídos, explorando a manutenção da informalidade (A), o uso de variantes linguísticas populares (B) e tentativas inadequadas de formalidade (D, E). O contexto de busca por estágio é pertinente ao público do Ensino Médio, e a estrutura do item segue rigorosamente o formato adotado pelo ENEM.</t>
        </is>
      </c>
    </row>
    <row r="1593">
      <c r="A1593" s="6" t="inlineStr">
        <is>
          <t>4e9160f7-ef6c-4750-9bad-ade23a4e66c8</t>
        </is>
      </c>
      <c r="B1593" s="6" t="inlineStr">
        <is>
          <t>sem_grafo</t>
        </is>
      </c>
      <c r="C1593" s="6" t="inlineStr">
        <is>
          <t>LC</t>
        </is>
      </c>
      <c r="D1593" s="6" t="inlineStr">
        <is>
          <t>Linguagens, Codigos e suas Tecnologias</t>
        </is>
      </c>
      <c r="E1593" s="6" t="n">
        <v>9</v>
      </c>
      <c r="F1593" s="6" t="inlineStr">
        <is>
          <t>LC-H28</t>
        </is>
      </c>
      <c r="G1593" s="6" t="inlineStr">
        <is>
          <t>Reconhecer a funcao e o impacto social das diferentes tecnologias da comunicacao e informacao.</t>
        </is>
      </c>
      <c r="H1593" s="6" t="inlineStr">
        <is>
          <t>Durante uma crise de abastecimento de água em uma grande metrópole, moradores de diversos bairros começaram a utilizar grupos de mensagens instantâneas e redes sociais para trocar informações sobre quais regiões estavam sendo atendidas pelos caminhões-pipa. Além disso, organizaram um mapa colaborativo online, atualizado em tempo real pelos próprios usuários, para indicar os locais com maior escassez. Essa ação coletiva permitiu que muitas famílias planejassem melhor o consumo e o armazenamento de água até a normalização do serviço. Esse cenário exemplifica como as tecnologias da informação e comunicação atuam na sociedade como</t>
        </is>
      </c>
      <c r="I1593" s="6" t="inlineStr">
        <is>
          <t>instrumentos de isolamento social, uma vez que a interação digital substituiu o diálogo presencial entre vizinhos.</t>
        </is>
      </c>
      <c r="J1593" s="6" t="inlineStr">
        <is>
          <t>ferramentas de vigilância estatal, permitindo ao governo monitorar o comportamento e o consumo da população.</t>
        </is>
      </c>
      <c r="K1593" s="6" t="inlineStr">
        <is>
          <t>mecanismos de exclusão digital, pois apenas pessoas com acesso a internet de alta velocidade conseguiam se informar.</t>
        </is>
      </c>
      <c r="L1593" s="6" t="inlineStr">
        <is>
          <t>canais de desinformação, visto que as informações trocadas por usuários comuns não possuem credibilidade verificada.</t>
        </is>
      </c>
      <c r="M1593" s="6" t="inlineStr">
        <is>
          <t>recursos de mobilização e colaboração, facilitando a resolução de problemas comuns por meio do compartilhamento ágil de dados.</t>
        </is>
      </c>
      <c r="N1593" s="6" t="inlineStr">
        <is>
          <t>E</t>
        </is>
      </c>
      <c r="O1593" s="6" t="inlineStr">
        <is>
          <t>A questão aborda a habilidade LC-H28 ao apresentar uma situação concreta em que as tecnologias de comunicação (grupos de mensagens, redes sociais, mapas colaborativos) são utilizadas para fins sociais específicos. A alternativa correta (E) identifica a função dessas tecnologias como instrumentos de mobilização e colaboração, destacando seu impacto positivo na organização coletiva e na solução de problemas comunitários. As demais alternativas focam em aspectos negativos ou periféricos (isolamento, vigilância, exclusão, desinformação) que não correspondem à função social descrita no enunciado.</t>
        </is>
      </c>
      <c r="P1593" s="6" t="b">
        <v>1</v>
      </c>
      <c r="Q1593" s="6" t="n">
        <v>0.03703703703703703</v>
      </c>
      <c r="R1593" s="6" t="n">
        <v>1.878787878787879</v>
      </c>
      <c r="S1593" s="6" t="n">
        <v>0.9391304347826087</v>
      </c>
      <c r="T1593" s="6" t="n">
        <v>16.8529985549133</v>
      </c>
      <c r="U1593" s="6" t="n">
        <v>5</v>
      </c>
      <c r="V1593" s="6" t="n">
        <v>5</v>
      </c>
      <c r="W1593" s="6" t="n">
        <v>5</v>
      </c>
      <c r="X1593" s="6" t="n">
        <v>5</v>
      </c>
      <c r="Y1593" s="6" t="n">
        <v>5</v>
      </c>
      <c r="Z1593" s="6" t="n">
        <v>5</v>
      </c>
      <c r="AA1593" s="6" t="inlineStr">
        <is>
          <t>O item apresenta excelente alinhamento com a habilidade LC-H28, pois descreve um cenário concreto e contemporâneo que exige do candidato a identificação da função (mobilização e colaboração) e do impacto social (resolução de problemas comunitários) das tecnologias de comunicação. Os objetos de conhecimento estão perfeitamente adequados, pois o enunciado aborda diretamente o 'impacto e função social' das tecnologias e a organização de um 'gênero digital' (mapa colaborativo) para a comunicação de informações. Os distratores são plausíveis e bem elaborados, pois exploram aspectos negativos e comuns associados às tecnologias (isolamento, vigilância, exclusão, desinformação), forçando o candidato a diferenciar a função descrita no enunciado de outros possíveis usos. O nível de complexidade é adequado para o Ensino Médio, exigindo análise de um texto descritivo e compreensão de conceitos sociais e tecnológicos. O formato segue rigorosamente as especificações do ENEM, com um enunciado contextualizado, alternativas de múltipla escolha e uma questão que avalia a compreensão de leitura e a interpretação de fenômenos sociais.</t>
        </is>
      </c>
      <c r="AB1593" s="6" t="n">
        <v>5</v>
      </c>
      <c r="AC1593" s="6" t="n">
        <v>5</v>
      </c>
      <c r="AD1593" s="6" t="n">
        <v>5</v>
      </c>
      <c r="AE1593" s="6" t="n">
        <v>5</v>
      </c>
      <c r="AF1593" s="6" t="n">
        <v>5</v>
      </c>
      <c r="AG1593" s="6" t="n">
        <v>5</v>
      </c>
      <c r="AH1593" s="6" t="inlineStr">
        <is>
          <t>O item apresenta excelente alinhamento à habilidade LC-H28, pois exige do estudante a identificação da função social (mobilização e colaboração) e do impacto das tecnologias digitais a partir de uma situação-problema contextualizada e verossímil. Os objetos de conhecimento referentes aos gêneros digitais e sua função social são integralmente contemplados. Os distratores são plausíveis e de alta qualidade, pois abordam aspectos recorrentes na discussão sobre tecnologia (isolamento, vigilância, exclusão, desinformação), mas são claramente refutados pelas informações explícitas no enunciado, exigindo leitura atenta e interpretação. O nível de complexidade, a linguagem e o formato seguem rigorosamente os padrões do ENEM.</t>
        </is>
      </c>
    </row>
    <row r="1594">
      <c r="A1594" s="6" t="inlineStr">
        <is>
          <t>b5f1cdd8-3d38-42f2-a4b0-fdc22f5a3590</t>
        </is>
      </c>
      <c r="B1594" s="6" t="inlineStr">
        <is>
          <t>sem_grafo</t>
        </is>
      </c>
      <c r="C1594" s="6" t="inlineStr">
        <is>
          <t>LC</t>
        </is>
      </c>
      <c r="D1594" s="6" t="inlineStr">
        <is>
          <t>Linguagens, Codigos e suas Tecnologias</t>
        </is>
      </c>
      <c r="E1594" s="6" t="n">
        <v>9</v>
      </c>
      <c r="F1594" s="6" t="inlineStr">
        <is>
          <t>LC-H28</t>
        </is>
      </c>
      <c r="G1594" s="6" t="inlineStr">
        <is>
          <t>Reconhecer a funcao e o impacto social das diferentes tecnologias da comunicacao e informacao.</t>
        </is>
      </c>
      <c r="H1594" s="6" t="inlineStr">
        <is>
          <t>Durante uma assembleia escolar sobre o uso consciente da internet, os alunos debateram sobre como as plataformas de streaming de vídeo modificaram o hábito de consumir entretenimento. Um estudante observou que, diferentemente da televisão aberta tradicional, onde todos assistem ao mesmo programa no mesmo horário, as novas tecnologias permitem que cada pessoa escolha o que e quando assistir, muitas vezes com recomendações personalizadas baseadas no que já foi visto. Com base nesse contexto, qual é o principal impacto social dessa transformação tecnológica no comportamento das pessoas?</t>
        </is>
      </c>
      <c r="I1594" s="6" t="inlineStr">
        <is>
          <t>O isolamento total dos indivíduos, que deixam de se comunicar presencialmente para viverem exclusivamente no mundo virtual.</t>
        </is>
      </c>
      <c r="J1594" s="6" t="inlineStr">
        <is>
          <t>A fragmentação da experiência coletiva de consumo cultural, permitindo uma personalização individual que reduz a compartilhação de referências comuns em tempo real.</t>
        </is>
      </c>
      <c r="K1594" s="6" t="inlineStr">
        <is>
          <t>O fim da liberdade de escolha, pois os algoritmos determinam de forma obrigatória o conteúdo que cada usuário deve assistir.</t>
        </is>
      </c>
      <c r="L1594" s="6" t="inlineStr">
        <is>
          <t>A extinção da indústria cinematográfica e televisiva, devido à impossibilidade de lucrar com modelos de assinatura mensal.</t>
        </is>
      </c>
      <c r="M1594" s="6" t="inlineStr">
        <is>
          <t>A universalização do acesso à cultura, pois todos os conteúdos ficam gratuitos e disponíveis para qualquer cidadão sem restrições.</t>
        </is>
      </c>
      <c r="N1594" s="6" t="inlineStr">
        <is>
          <t>B</t>
        </is>
      </c>
      <c r="O1594" s="6" t="inlineStr">
        <is>
          <t>A questão exige o reconhecimento do impacto social das tecnologias de informação (Habilidade LC-H28). O enunciado contrasta a TV tradicional (experiência coletiva e síncrona) com o streaming (experiência individual e assíncrona). A alternativa B identifica corretamente o impacto: a personalização do consumo, embora traga liberdade de escolha, fragmenta a experiência coletiva, dificultando a criação de um repertório cultural compartilhado simultaneamente pela sociedade, fenômeno típico da era digital.</t>
        </is>
      </c>
      <c r="P1594" s="6" t="b">
        <v>1</v>
      </c>
      <c r="Q1594" s="6" t="n">
        <v>0.04629629629629629</v>
      </c>
      <c r="R1594" s="6" t="n">
        <v>2.210144927536232</v>
      </c>
      <c r="S1594" s="6" t="n">
        <v>0.9473684210526315</v>
      </c>
      <c r="T1594" s="6" t="n">
        <v>17.02933011049724</v>
      </c>
      <c r="U1594" s="6" t="n">
        <v>4.8</v>
      </c>
      <c r="V1594" s="6" t="n">
        <v>5</v>
      </c>
      <c r="W1594" s="6" t="n">
        <v>5</v>
      </c>
      <c r="X1594" s="6" t="n">
        <v>4</v>
      </c>
      <c r="Y1594" s="6" t="n">
        <v>5</v>
      </c>
      <c r="Z1594" s="6" t="n">
        <v>5</v>
      </c>
      <c r="AA1594" s="6" t="inlineStr">
        <is>
          <t>O item apresenta excelente alinhamento com a habilidade LC-H28, pois o enunciado e a alternativa correta focam diretamente no reconhecimento do impacto social (fragmentação da experiência coletiva) de uma tecnologia de comunicação (streaming). Os objetos de conhecimento estão perfeitamente contemplados, abordando tanto o impacto social das tecnologias quanto a análise do texto no contexto do sistema de comunicação. Os distratores são plausíveis e exploram concepções comuns e simplistas sobre o tema (isolamento, perda de liberdade, fim de indústrias, universalização), exigindo do aluno a capacidade de discernir o impacto mais central e complexo. O nível de linguagem e a complexidade da análise são adequados ao Ensino Médio. A estrutura do item, com seu contexto, pergunta e alternativas, segue rigorosamente o formato padrão do ENEM.</t>
        </is>
      </c>
      <c r="AB1594" s="6" t="n">
        <v>5</v>
      </c>
      <c r="AC1594" s="6" t="n">
        <v>5</v>
      </c>
      <c r="AD1594" s="6" t="n">
        <v>5</v>
      </c>
      <c r="AE1594" s="6" t="n">
        <v>5</v>
      </c>
      <c r="AF1594" s="6" t="n">
        <v>5</v>
      </c>
      <c r="AG1594" s="6" t="n">
        <v>5</v>
      </c>
      <c r="AH1594" s="6" t="inlineStr">
        <is>
          <t>O item está perfeitamente alinhado à habilidade LC-H28, pois exige do estudante a identificação do impacto social de uma tecnologia de comunicação (streaming) em contraste com a mídia tradicional. O enunciado contextualiza a mudança de hábito e a questão solicita a consequência social dessa transformação, sendo a alternativa B a resposta correta ao apontar a fragmentação da experiência coletiva. Os objetos de conhecimento são adequadamente abordados, focando na função social da tecnologia. Os distratores são plausíveis, refletindo visões estereotipadas ou extremas comuns em debates sobre tecnologia (isolamento total, fim da liberdade, extinção de indústrias, gratuidade universal), o que valida o item. O nível de complexidade e a linguagem são adequados ao Ensino Médio, e a estrutura segue rigorosamente o formato padronizado do ENEM.</t>
        </is>
      </c>
    </row>
    <row r="1595">
      <c r="A1595" s="6" t="inlineStr">
        <is>
          <t>698302f9-3075-422f-ac12-55577d8c24eb</t>
        </is>
      </c>
      <c r="B1595" s="6" t="inlineStr">
        <is>
          <t>sem_grafo</t>
        </is>
      </c>
      <c r="C1595" s="6" t="inlineStr">
        <is>
          <t>LC</t>
        </is>
      </c>
      <c r="D1595" s="6" t="inlineStr">
        <is>
          <t>Linguagens, Codigos e suas Tecnologias</t>
        </is>
      </c>
      <c r="E1595" s="6" t="n">
        <v>9</v>
      </c>
      <c r="F1595" s="6" t="inlineStr">
        <is>
          <t>LC-H28</t>
        </is>
      </c>
      <c r="G1595" s="6" t="inlineStr">
        <is>
          <t>Reconhecer a funcao e o impacto social das diferentes tecnologias da comunicacao e informacao.</t>
        </is>
      </c>
      <c r="H1595" s="6" t="inlineStr">
        <is>
          <t>Durante uma crise de saúde pública, o Ministério da Saúde lançou um aplicativo oficial para monitorar a disseminação do vírus e fornecer orientações à população. Paralelamente, redes sociais foram inundadas por vídeos e mensagens não verificadas que indicavam tratamentos sem comprovação científica e negavam a gravidade da doença. Essa situação gerou um cenário de polarização, onde informações oficiais e conteúdos falsos disputavam a atenção dos usuários, influenciando comportamentos de risco e o descumprimento de protocolos de segurança. Com base nesse contexto, qual é a função social das tecnologias de informação e comunicação evidenciada pelo conflito narrativo descrito?</t>
        </is>
      </c>
      <c r="I1595" s="6" t="inlineStr">
        <is>
          <t>Garantir a veracidade de todas as informações circulantes, eliminando automaticamente os conteúdos falsos da internet.</t>
        </is>
      </c>
      <c r="J1595" s="6" t="inlineStr">
        <is>
          <t>Substituir os meios de comunicação tradicionais, como a televisão e o rádio, tornando-os obsoletos em situações de emergência.</t>
        </is>
      </c>
      <c r="K1595" s="6" t="inlineStr">
        <is>
          <t>Atuar como instrumentos de mobilização e formação de opinião, capazes de influenciar comportamentos coletivos para o bem ou para o mal.</t>
        </is>
      </c>
      <c r="L1595" s="6" t="inlineStr">
        <is>
          <t>Reduzir a desigualdade social, permitindo que todos os cidadãos tenham acesso igualitário às informações técnicas e científicas.</t>
        </is>
      </c>
      <c r="M1595" s="6" t="inlineStr">
        <is>
          <t>Impedir a liberdade de expressão, uma vez que o grande volume de dados impossibilita a filtragem de conteúdos relevantes.</t>
        </is>
      </c>
      <c r="N1595" s="6" t="inlineStr">
        <is>
          <t>C</t>
        </is>
      </c>
      <c r="O1595" s="6" t="inlineStr">
        <is>
          <t>A habilidade LC-H28 exige o reconhecimento da função e do impacto social das tecnologias da comunicação. A alternativa C é a correta porque identifica que as plataformas digitais não são apenas canais neutros de transmissão, mas ferramentas ativas na construção da realidade social, capazes de disseminar tanto conhecimento quanto desinformação, impactando diretamente as decisões e a saúde da população.</t>
        </is>
      </c>
      <c r="P1595" s="6" t="b">
        <v>1</v>
      </c>
      <c r="Q1595" s="6" t="n">
        <v>0.02803738317757009</v>
      </c>
      <c r="R1595" s="6" t="n">
        <v>1.592307692307692</v>
      </c>
      <c r="S1595" s="6" t="n">
        <v>0.9224137931034483</v>
      </c>
      <c r="T1595" s="6" t="n">
        <v>15.92402852049911</v>
      </c>
      <c r="U1595" s="6" t="n">
        <v>4.8</v>
      </c>
      <c r="V1595" s="6" t="n">
        <v>5</v>
      </c>
      <c r="W1595" s="6" t="n">
        <v>5</v>
      </c>
      <c r="X1595" s="6" t="n">
        <v>4</v>
      </c>
      <c r="Y1595" s="6" t="n">
        <v>5</v>
      </c>
      <c r="Z1595" s="6" t="n">
        <v>5</v>
      </c>
      <c r="AA1595" s="6" t="inlineStr">
        <is>
          <t>O item apresenta excelente alinhamento com a habilidade LC-H28, pois o enunciado descreve um cenário concreto de crise de saúde pública e pede o reconhecimento da função e impacto social das tecnologias da informação e comunicação (TICs), exatamente o núcleo da habilidade. Os objetos de conhecimento esperados são perfeitamente contemplados, pois o texto aborda o impacto social das TICs e a disputa entre gêneros digitais (informação oficial vs. desinformação). Os distratores são plausíveis e funcionais: A e E propõem visões simplistas e tecnologicamente deterministas sobre a veracidade e a liberdade de expressão; B e D apresentam funções sociais que, embora relevantes para as TICs, não são o foco do conflito narrativo descrito. O nível de complexidade é adequado para o Ensino Médio, exigindo a compreensão de um texto argumentativo e a análise de um fenômeno social contemporâneo. O formato segue rigorosamente as especificações do ENEM, com um enunciado contextualizado, uma pergunta clara e cinco alternativas de resposta múltipla com única correta.</t>
        </is>
      </c>
      <c r="AB1595" s="6" t="n">
        <v>5</v>
      </c>
      <c r="AC1595" s="6" t="n">
        <v>5</v>
      </c>
      <c r="AD1595" s="6" t="n">
        <v>5</v>
      </c>
      <c r="AE1595" s="6" t="n">
        <v>5</v>
      </c>
      <c r="AF1595" s="6" t="n">
        <v>5</v>
      </c>
      <c r="AG1595" s="6" t="n">
        <v>5</v>
      </c>
      <c r="AH1595" s="6" t="inlineStr">
        <is>
          <t>O item apresenta excelente alinhamento à habilidade LC-H28, pois solicita o reconhecimento da função social das TICs a partir de um contexto concreto de disputa informacional. Os objetos de conhecimento (gêneros digitais e impacto social) são integralmente contemplados pela análise do cenário de 'infodemia'. Os distratores são plausíveis e exploram visões estereotipadas ou idealizadas sobre a tecnologia (como a garantia de veracidade ou o fim da desigualdade), exigindo do aluno leitura crítica. O nível de complexidade e a linguagem são adequados ao Ensino Médio, abordando tema contemporâneo. O formato segue rigorosamente os padrões do ENEM, com enunciado contextualizado, comando claro e alternativas bem estruturadas.</t>
        </is>
      </c>
    </row>
    <row r="1596">
      <c r="A1596" s="6" t="inlineStr">
        <is>
          <t>10af038f-9e40-4f0e-9720-11187311089c</t>
        </is>
      </c>
      <c r="B1596" s="6" t="inlineStr">
        <is>
          <t>sem_grafo</t>
        </is>
      </c>
      <c r="C1596" s="6" t="inlineStr">
        <is>
          <t>LC</t>
        </is>
      </c>
      <c r="D1596" s="6" t="inlineStr">
        <is>
          <t>Linguagens, Codigos e suas Tecnologias</t>
        </is>
      </c>
      <c r="E1596" s="6" t="n">
        <v>9</v>
      </c>
      <c r="F1596" s="6" t="inlineStr">
        <is>
          <t>LC-H28</t>
        </is>
      </c>
      <c r="G1596" s="6" t="inlineStr">
        <is>
          <t>Reconhecer a funcao e o impacto social das diferentes tecnologias da comunicacao e informacao.</t>
        </is>
      </c>
      <c r="H1596" s="6" t="inlineStr">
        <is>
          <t>Durante uma crise sanitária, moradores de um bairro periférico perceberam uma demora excessiva na coleta de lixo, o que aumentava o risco de proliferação de doenças na região. Decididos a resolver o problema, eles criaram um grupo em um aplicativo de mensagens para organizar mutirões de limpeza e registrar a situação com fotos e vídeos. As postagens ganharam grande repercussão na cidade, pressionando a prefeitura a regularizar o serviço naquela área em poucos dias.</t>
        </is>
      </c>
      <c r="I1596" s="6" t="inlineStr">
        <is>
          <t>A substituição definitiva dos meios de comunicação tradicionais, como o jornalismo impresso, pelas redes sociais digitais.</t>
        </is>
      </c>
      <c r="J1596" s="6" t="inlineStr">
        <is>
          <t>O potencial das tecnologias digitais como instrumentos de fiscalização pública e mobilização social para a cidadania.</t>
        </is>
      </c>
      <c r="K1596" s="6" t="inlineStr">
        <is>
          <t>A impossibilidade de controle sobre a veracidade das informações circulantes na internet, gerando pânico social.</t>
        </is>
      </c>
      <c r="L1596" s="6" t="inlineStr">
        <is>
          <t>O isolamento dos indivíduos em decorrência do uso excessivo de aparelhos eletrônicos, prejudicando o trabalho comunitário.</t>
        </is>
      </c>
      <c r="M1596" s="6" t="inlineStr">
        <is>
          <t>A anulação completa da autoridade governamental diante da exposição pública de seus problemas de gestão.</t>
        </is>
      </c>
      <c r="N1596" s="6" t="inlineStr">
        <is>
          <t>B</t>
        </is>
      </c>
      <c r="O1596" s="6" t="inlineStr">
        <is>
          <t>A habilidade LC-H28 exige o reconhecimento da função e do impacto social das tecnologias de comunicação. No cenário apresentado, o aplicativo de mensagens não serviu apenas para entretenimento, mas teve uma função social clara: viabilizou a organização comunitária e a pressão política (fiscalização), resultando na melhoria da qualidade de vida local. A alternativa B é a única que identifica corretamente esse papel transformador e cívico da tecnologia.</t>
        </is>
      </c>
      <c r="P1596" s="6" t="b">
        <v>1</v>
      </c>
      <c r="Q1596" s="6" t="n">
        <v>0.0449438202247191</v>
      </c>
      <c r="R1596" s="6" t="n">
        <v>1.859872611464968</v>
      </c>
      <c r="S1596" s="6" t="n">
        <v>0.9673913043478261</v>
      </c>
      <c r="T1596" s="6" t="n">
        <v>15.34236842105263</v>
      </c>
      <c r="U1596" s="6" t="n">
        <v>5</v>
      </c>
      <c r="V1596" s="6" t="n">
        <v>5</v>
      </c>
      <c r="W1596" s="6" t="n">
        <v>5</v>
      </c>
      <c r="X1596" s="6" t="n">
        <v>5</v>
      </c>
      <c r="Y1596" s="6" t="n">
        <v>5</v>
      </c>
      <c r="Z1596" s="6" t="n">
        <v>5</v>
      </c>
      <c r="AA1596" s="6" t="inlineStr">
        <is>
          <t>O item apresenta excelente alinhamento com a habilidade LC-H28, pois o enunciado descreve um cenário onde uma tecnologia de comunicação (aplicativo de mensagens) é utilizada para resolver um problema social, permitindo o reconhecimento de sua função (organização e mobilização) e de seu impacto social (pressão sobre a autoridade e melhoria da coleta de lixo). Os objetos de conhecimento esperados estão perfeitamente contemplados, pois o texto aborda o gênero digital (grupo de aplicativo) e seu impacto social, bem como a sequência discursiva (postagens com fotos e vídeos) que viabiliza a comunicação e a ação. Os distratores são plausíveis e bem elaborados, pois exploram outros temas recorrentes nas discussões sobre tecnologia (desinformação, isolamento, substituição de meios, anulação da autoridade), mas são logicamente descartáveis diante do contexto apresentado. O nível de complexidade é adequado para o Ensino Médio, exigindo a compreensão de um texto narrativo e a análise de consequências sociais, sem recorrer a conhecimentos especializados. O formato segue rigorosamente as especificações do ENEM, com um enunciado contextualizado, alternativas que exigem interpretação crítica e uma única resposta correta que sintetiza o cerne da situação descrita.</t>
        </is>
      </c>
      <c r="AB1596" s="6" t="n">
        <v>4.8</v>
      </c>
      <c r="AC1596" s="6" t="n">
        <v>5</v>
      </c>
      <c r="AD1596" s="6" t="n">
        <v>5</v>
      </c>
      <c r="AE1596" s="6" t="n">
        <v>4</v>
      </c>
      <c r="AF1596" s="6" t="n">
        <v>5</v>
      </c>
      <c r="AG1596" s="6" t="n">
        <v>5</v>
      </c>
      <c r="AH1596" s="6" t="inlineStr">
        <is>
          <t>O item apresenta excelente alinhamento à habilidade LC-H28, pois exige do aluno a identificação da função social (mobilização e fiscalização) e do impacto (resolução do problema) de uma tecnologia de comunicação (aplicativo de mensagens). Os objetos de conhecimento referentes aos gêneros digitais e sua função social são integralmente contemplados. Os distratores exploram discursos comuns sobre a tecnologia (isolamento, fake news, substituição de mídias), sendo plausíveis o suficiente para testar a leitura atenta do texto, embora alguns sejam evidentes pela contradição com o enunciado. O vocabulário e a temática são adequados ao Ensino Médio, e o formato segue rigorosamente o padrão do ENEM, com enunciado contextualizado e alternativas bem estruturadas.</t>
        </is>
      </c>
    </row>
    <row r="1597">
      <c r="A1597" s="6" t="inlineStr">
        <is>
          <t>fe9dd982-6620-4eea-8e7c-509b1542aa1b</t>
        </is>
      </c>
      <c r="B1597" s="6" t="inlineStr">
        <is>
          <t>sem_grafo</t>
        </is>
      </c>
      <c r="C1597" s="6" t="inlineStr">
        <is>
          <t>LC</t>
        </is>
      </c>
      <c r="D1597" s="6" t="inlineStr">
        <is>
          <t>Linguagens, Codigos e suas Tecnologias</t>
        </is>
      </c>
      <c r="E1597" s="6" t="n">
        <v>9</v>
      </c>
      <c r="F1597" s="6" t="inlineStr">
        <is>
          <t>LC-H28</t>
        </is>
      </c>
      <c r="G1597" s="6" t="inlineStr">
        <is>
          <t>Reconhecer a funcao e o impacto social das diferentes tecnologias da comunicacao e informacao.</t>
        </is>
      </c>
      <c r="H1597" s="6" t="inlineStr">
        <is>
          <t>Durante uma crise sanitária em uma região remota do país, moradores passaram a utilizar aplicativos de mensagens e redes sociais para relatar a falta de medicamentos e solicitar ajuda. As mensagens, contendo geolocalização e fotos, alcançaram ONGs e voluntários de outras cidades, que organizaram uma logística de distribuição de suprimentos em tempo recorde. Esse cenário exemplifica como as tecnologias da informação e comunicação atuam na sociedade ao</t>
        </is>
      </c>
      <c r="I1597" s="6" t="inlineStr">
        <is>
          <t>restringir o acesso a informações privilegiadas, garantindo que apenas autoridades locais tenham conhecimento dos problemas.</t>
        </is>
      </c>
      <c r="J1597" s="6" t="inlineStr">
        <is>
          <t>substituir completamente a atuação do Estado, tornando desnecessária a presença de políticas públicas de saúde.</t>
        </is>
      </c>
      <c r="K1597" s="6" t="inlineStr">
        <is>
          <t>facilitar a mobilização social e a agilidade na resposta a demandas urgentes, conectando diferentes atores.</t>
        </is>
      </c>
      <c r="L1597" s="6" t="inlineStr">
        <is>
          <t>priorizar o entretenimento e a interação superficial, desviando a atenção da população para problemas reais.</t>
        </is>
      </c>
      <c r="M1597" s="6" t="inlineStr">
        <is>
          <t>aumentar a desigualdade digital, pois apenas os moradores urbanos conseguem utilizar as ferramentas tecnológicas.</t>
        </is>
      </c>
      <c r="N1597" s="6" t="inlineStr">
        <is>
          <t>C</t>
        </is>
      </c>
      <c r="O1597" s="6" t="inlineStr">
        <is>
          <t>A habilidade LC-H28 exige o reconhecimento da função e do impacto social das tecnologias. No contexto apresentado, o uso de aplicativos e redes sociais teve a função de conectar a população afetada a agentes externos (ONGs, voluntários), gerando um impacto social positivo através da mobilização rápida e da solução de um problema concreto (falta de medicamentos). A alternativa C descreve corretamente essa dinâmica de conexão e agilidade na resposta social.</t>
        </is>
      </c>
      <c r="P1597" s="6" t="b">
        <v>1</v>
      </c>
      <c r="Q1597" s="6" t="n">
        <v>0.04651162790697674</v>
      </c>
      <c r="R1597" s="6" t="n">
        <v>1.775401069518717</v>
      </c>
      <c r="S1597" s="6" t="n">
        <v>0.945054945054945</v>
      </c>
      <c r="T1597" s="6" t="n">
        <v>15.86571428571429</v>
      </c>
      <c r="U1597" s="6" t="n">
        <v>5</v>
      </c>
      <c r="V1597" s="6" t="n">
        <v>5</v>
      </c>
      <c r="W1597" s="6" t="n">
        <v>5</v>
      </c>
      <c r="X1597" s="6" t="n">
        <v>5</v>
      </c>
      <c r="Y1597" s="6" t="n">
        <v>5</v>
      </c>
      <c r="Z1597" s="6" t="n">
        <v>5</v>
      </c>
      <c r="AA1597" s="6" t="inlineStr">
        <is>
          <t>O item apresenta excelente alinhamento com a habilidade LC-H28, pois o enunciado descreve um cenário concreto onde as tecnologias de informação e comunicação (TICs) são utilizadas para resolver um problema social, exigindo do candidato o reconhecimento de sua função (conectar pessoas e agilizar processos) e de seu impacto social positivo (mobilização e solução de uma demanda urgente). Os objetos de conhecimento esperados estão perfeitamente contemplados, pois o texto aborda o impacto e a função social das TICs e se insere no sistema de comunicação. Os distratores são plausíveis e funcionais como alternativas incorretas: A e E propõem visões negativas e restritivas das TICs, B exagera seu papel ao sugerir substituição do Estado, e D descreve uma função secundária (entretenimento) que desvia do foco principal do enunciado. O nível de linguagem e a complexidade da situação são adequados ao Ensino Médio. O formato segue rigorosamente as especificações do ENEM, com enunciado contextualizado, cinco alternativas e uma única resposta correta que exige interpretação e análise crítica do texto.</t>
        </is>
      </c>
      <c r="AB1597" s="6" t="n">
        <v>5</v>
      </c>
      <c r="AC1597" s="6" t="n">
        <v>5</v>
      </c>
      <c r="AD1597" s="6" t="n">
        <v>5</v>
      </c>
      <c r="AE1597" s="6" t="n">
        <v>5</v>
      </c>
      <c r="AF1597" s="6" t="n">
        <v>5</v>
      </c>
      <c r="AG1597" s="6" t="n">
        <v>5</v>
      </c>
      <c r="AH1597" s="6" t="inlineStr">
        <is>
          <t>O item apresenta excelente alinhamento à habilidade LC-H28, pois exige do participante a identificação da função social (conexão entre atores) e do impacto (agilidade na resposta) das tecnologias de comunicação em um cenário real. Os objetos de conhecimento são adequadamente contemplados, focando no estudo dos gêneros digitais e sua função social. Os distratores são plausíveis e bem elaborados, explorando visões estereotipadas ou críticas comuns sobre a tecnologia (como o isolamento ou a substituição do Estado), mas que são refutadas pela leitura atenta do enunciado. O vocabulário e a complexidade cognitiva são perfeitamente adequados ao Ensino Médio, e a estrutura segue rigorosamente o padrão de itens de Linguagens e Códigos do ENEM.</t>
        </is>
      </c>
    </row>
    <row r="1598">
      <c r="A1598" s="6" t="inlineStr">
        <is>
          <t>1417d24d-23aa-477f-b92e-612b16fa905d</t>
        </is>
      </c>
      <c r="B1598" s="6" t="inlineStr">
        <is>
          <t>sem_grafo</t>
        </is>
      </c>
      <c r="C1598" s="6" t="inlineStr">
        <is>
          <t>LC</t>
        </is>
      </c>
      <c r="D1598" s="6" t="inlineStr">
        <is>
          <t>Linguagens, Codigos e suas Tecnologias</t>
        </is>
      </c>
      <c r="E1598" s="6" t="n">
        <v>9</v>
      </c>
      <c r="F1598" s="6" t="inlineStr">
        <is>
          <t>LC-H29</t>
        </is>
      </c>
      <c r="G1598" s="6" t="inlineStr">
        <is>
          <t>Identificar pela analise de suas linguagens, as tecnologias da comunicacao e informacao.</t>
        </is>
      </c>
      <c r="H1598" s="6" t="inlineStr">
        <is>
          <t>Durante uma campanha de conscientização sobre fake news, uma estudante utilizou um recurso de verificação de fatos integrado a um aplicativo de mensagens. Ao encaminhar uma imagem suspeita para um contato específico, ela recebeu, instantaneamente, uma resposta automática classificando o conteúdo como falso, acompanhada de links para fontes oficiais que desmentiam a informação. Esse processo de comunicação demonstra uma característica fundamental das tecnologias digitais contemporâneas.</t>
        </is>
      </c>
      <c r="I1598" s="6" t="inlineStr">
        <is>
          <t>A unidirecionalidade da transmissão, típica das emissoras de rádio, onde o receptor não pode interagir com a fonte.</t>
        </is>
      </c>
      <c r="J1598" s="6" t="inlineStr">
        <is>
          <t>A materialidade do suporte físico, como nos jornais impressos, que garante a durabilidade e a fixidez da informação.</t>
        </is>
      </c>
      <c r="K1598" s="6" t="inlineStr">
        <is>
          <t>A interatividade e a automatização, que permitem o processamento de dados e a resposta imediata ao usuário.</t>
        </is>
      </c>
      <c r="L1598" s="6" t="inlineStr">
        <is>
          <t>A linearidade da leitura, característica dos livros didáticos, que impede o acesso não sequencial aos conteúdos.</t>
        </is>
      </c>
      <c r="M1598" s="6" t="inlineStr">
        <is>
          <t>A subjetividade da comunicação oral, que depende da presença física dos interlocutores para a validação da mensagem.</t>
        </is>
      </c>
      <c r="N1598" s="6" t="inlineStr">
        <is>
          <t>C</t>
        </is>
      </c>
      <c r="O1598" s="6" t="inlineStr">
        <is>
          <t>A habilidade LC-H29 exige identificar as tecnologias da comunicação e informação pela análise de suas linguagens. O enunciado descreve um sistema automatizado (bot) que processa dados enviados pelo usuário e devolve uma resposta, o que caracteriza a interatividade e a automatização, próprias das tecnologias digitais, conforme aponta a alternativa C.</t>
        </is>
      </c>
      <c r="P1598" s="6" t="b">
        <v>1</v>
      </c>
      <c r="Q1598" s="6" t="n">
        <v>0.06097560975609756</v>
      </c>
      <c r="R1598" s="6" t="n">
        <v>3.116883116883117</v>
      </c>
      <c r="S1598" s="6" t="n">
        <v>0.9425287356321839</v>
      </c>
      <c r="T1598" s="6" t="n">
        <v>17.4030380794702</v>
      </c>
      <c r="U1598" s="6" t="n">
        <v>4.8</v>
      </c>
      <c r="V1598" s="6" t="n">
        <v>5</v>
      </c>
      <c r="W1598" s="6" t="n">
        <v>5</v>
      </c>
      <c r="X1598" s="6" t="n">
        <v>4</v>
      </c>
      <c r="Y1598" s="6" t="n">
        <v>5</v>
      </c>
      <c r="Z1598" s="6" t="n">
        <v>5</v>
      </c>
      <c r="AA1598" s="6" t="inlineStr">
        <is>
          <t>O item apresenta excelente alinhamento com a habilidade LC-H29, pois a análise do cenário descrito (verificação automática de fake news) exige a identificação de características fundamentais das tecnologias digitais (interatividade e automatização). Os objetos de conhecimento estão perfeitamente contemplados, conectando o gênero digital (aplicativo de mensagens com bot) à sua função social (combate à desinformação). Os distratores (A, B, D e E) são plausíveis, pois remetem a características de outras tecnologias de comunicação (rádio, jornal, livro, oral), exigindo do candidato a capacidade de diferenciação. O nível de complexidade é adequado ao Ensino Médio, exigindo análise e não apenas memória. O formato segue rigorosamente as especificações do ENEM, com enunciado contextualizado, alternativas bem elaboradas e gabarito claro.</t>
        </is>
      </c>
      <c r="AB1598" s="6" t="n">
        <v>5</v>
      </c>
      <c r="AC1598" s="6" t="n">
        <v>5</v>
      </c>
      <c r="AD1598" s="6" t="n">
        <v>5</v>
      </c>
      <c r="AE1598" s="6" t="n">
        <v>5</v>
      </c>
      <c r="AF1598" s="6" t="n">
        <v>5</v>
      </c>
      <c r="AG1598" s="6" t="n">
        <v>5</v>
      </c>
      <c r="AH1598" s="6" t="inlineStr">
        <is>
          <t>O item está perfeitamente alinhado à habilidade LC-H29, pois exige a identificação de características das tecnologias digitais (interatividade e automatização) a partir da análise de um uso específico (verificação de fatos por bot). Os objetos de conhecimento referentes aos gêneros digitais e à função social da tecnologia são contemplados. Os distratores são plausíveis e bem construídos, ao apresentar características de outras mídias (rádio, impresso, livro, oralidade) que contrastam com a situação proposta. O nível de complexidade é adequado ao Ensino Médio, e o item segue rigorosamente o formato e a linguagem adotados pelo ENEM.</t>
        </is>
      </c>
    </row>
    <row r="1599">
      <c r="A1599" s="6" t="inlineStr">
        <is>
          <t>87b2995d-15a4-442e-881e-b4f7e7791207</t>
        </is>
      </c>
      <c r="B1599" s="6" t="inlineStr">
        <is>
          <t>sem_grafo</t>
        </is>
      </c>
      <c r="C1599" s="6" t="inlineStr">
        <is>
          <t>LC</t>
        </is>
      </c>
      <c r="D1599" s="6" t="inlineStr">
        <is>
          <t>Linguagens, Codigos e suas Tecnologias</t>
        </is>
      </c>
      <c r="E1599" s="6" t="n">
        <v>9</v>
      </c>
      <c r="F1599" s="6" t="inlineStr">
        <is>
          <t>LC-H29</t>
        </is>
      </c>
      <c r="G1599" s="6" t="inlineStr">
        <is>
          <t>Identificar pela analise de suas linguagens, as tecnologias da comunicacao e informacao.</t>
        </is>
      </c>
      <c r="H1599" s="6" t="inlineStr">
        <is>
          <t>Em uma pesquisa escolar sobre o aquecimento global, um aluno acessa uma reportagem interativa em um portal de noticias digitais. Durante a leitura, ele percebe que o texto nao segue uma sequencia unica e fixa: ao clicar em termos destacados, sao abertos videos, mapas animados e graficos que aprofundam os dados citados, permitindo que o leitor defina seu proprio percurso de navegacao. A situacao descrita exemplifica uma caracteristica fundamental das tecnologias de informacao e comunicacao digitais, denominada:</t>
        </is>
      </c>
      <c r="I1599" s="6" t="inlineStr">
        <is>
          <t>Linearidade textual, que obriga o leitor a seguir a ordem pre-estabelecida pelo autor do texto.</t>
        </is>
      </c>
      <c r="J1599" s="6" t="inlineStr">
        <is>
          <t>Hipertextualidade, que possibilita uma leitura nao linear e interconectada de diferentes informacoes.</t>
        </is>
      </c>
      <c r="K1599" s="6" t="inlineStr">
        <is>
          <t>Estaticidade do conteudo, que impede a atualizacao das informacoes em tempo real.</t>
        </is>
      </c>
      <c r="L1599" s="6" t="inlineStr">
        <is>
          <t>Unimodalidade, que restringe a comunicacao ao uso exclusivo da linguagem verbal escrita.</t>
        </is>
      </c>
      <c r="M1599" s="6" t="inlineStr">
        <is>
          <t>Passividade do usuario, que limita a interacao apenas a recepcao passiva da mensagem sem intervencao.</t>
        </is>
      </c>
      <c r="N1599" s="6" t="inlineStr">
        <is>
          <t>B</t>
        </is>
      </c>
      <c r="O1599" s="6" t="inlineStr">
        <is>
          <t>A questao aborda a habilidade LC-H29 ao exigir o reconhecimento de uma linguagem propria das tecnologias digitais. A hipertextualidade e a caracteristica que permite a navegacao nao linear e a interconexao de informacoes (textos, videos, imagens) por meio de links, diferenciando-se da leitura tradicional e impressa. As demais alternativas referem-se a caracteristicas do meio impresso (linearidade, estaticidade) ou nao correspondem a funcionalidade interativa descrita.</t>
        </is>
      </c>
      <c r="P1599" s="6" t="b">
        <v>1</v>
      </c>
      <c r="Q1599" s="6" t="n">
        <v>0.1071428571428571</v>
      </c>
      <c r="R1599" s="6" t="n">
        <v>3.610169491525423</v>
      </c>
      <c r="S1599" s="6" t="n">
        <v>0.9230769230769231</v>
      </c>
      <c r="T1599" s="6" t="n">
        <v>17.46245754245755</v>
      </c>
      <c r="U1599" s="6" t="n">
        <v>5</v>
      </c>
      <c r="V1599" s="6" t="n">
        <v>5</v>
      </c>
      <c r="W1599" s="6" t="n">
        <v>5</v>
      </c>
      <c r="X1599" s="6" t="n">
        <v>5</v>
      </c>
      <c r="Y1599" s="6" t="n">
        <v>5</v>
      </c>
      <c r="Z1599" s="6" t="n">
        <v>5</v>
      </c>
      <c r="AA1599" s="6" t="inlineStr">
        <is>
          <t>O item apresenta excelente alinhamento com a habilidade-alvo LC-H29, pois a situação descrita (reportagem interativa com links para múltiplos formatos) exige a identificação da hipertextualidade, uma tecnologia da comunicação e informação. Os objetos de conhecimento (gêneros digitais e sequências discursivas) são perfeitamente contemplados, pois a hipertextualidade redefine a organização do texto e a navegação do leitor. Os distratores são plausíveis e bem elaborados, pois descrevem características de mídias não-digitais (linearidade, estaticidade) ou funcionalidades opostas à descrita (unimodalidade, passividade), funcionando como armadilhas para alunos que não compreendem a natureza interativa do hipertexto. O nível de complexidade é adequado para o Ensino Médio, exigindo a compreensão de um conceito-chave da cultura digital. A aderência ao formato ENEM é máxima, pois apresenta um contexto real de uso da tecnologia, uma questão de múltipla escolha com cinco alternativas e uma justificativa que conecta a resposta ao conhecimento teórico.</t>
        </is>
      </c>
      <c r="AB1599" s="6" t="n">
        <v>5</v>
      </c>
      <c r="AC1599" s="6" t="n">
        <v>5</v>
      </c>
      <c r="AD1599" s="6" t="n">
        <v>5</v>
      </c>
      <c r="AE1599" s="6" t="n">
        <v>5</v>
      </c>
      <c r="AF1599" s="6" t="n">
        <v>5</v>
      </c>
      <c r="AG1599" s="6" t="n">
        <v>5</v>
      </c>
      <c r="AH1599" s="6" t="inlineStr">
        <is>
          <t>O item apresenta excelente alinhamento à habilidade LC-H29, pois exige do estudante a identificação de uma característica específica das tecnologias digitais (hipertextualidade) a partir da análise do funcionamento da linguagem em um gênero digital (reportagem interativa). Os objetos de conhecimento são plenamente contemplados ao abordar o estudo dos gêneros digitais e o impacto das TICs. Os distratores são plausíveis e contrastam eficazmente com o conceito correto, testando a compreensão sobre linearidade, estaticidade, unimodalidade e interatividade. O vocabulário e a contextualização são adequados ao Ensino Médio, e a estrutura segue rigorosamente o padrão do ENEM.</t>
        </is>
      </c>
    </row>
    <row r="1600">
      <c r="A1600" s="6" t="inlineStr">
        <is>
          <t>015b752a-16a6-4b72-b33f-5fc89f8d43b5</t>
        </is>
      </c>
      <c r="B1600" s="6" t="inlineStr">
        <is>
          <t>sem_grafo</t>
        </is>
      </c>
      <c r="C1600" s="6" t="inlineStr">
        <is>
          <t>LC</t>
        </is>
      </c>
      <c r="D1600" s="6" t="inlineStr">
        <is>
          <t>Linguagens, Codigos e suas Tecnologias</t>
        </is>
      </c>
      <c r="E1600" s="6" t="n">
        <v>9</v>
      </c>
      <c r="F1600" s="6" t="inlineStr">
        <is>
          <t>LC-H29</t>
        </is>
      </c>
      <c r="G1600" s="6" t="inlineStr">
        <is>
          <t>Identificar pela analise de suas linguagens, as tecnologias da comunicacao e informacao.</t>
        </is>
      </c>
      <c r="H1600" s="6" t="inlineStr">
        <is>
          <t>Uma campanha de conscientização sobre o uso consciente da água foi lançada por uma ONG. Para atingir diferentes públicos, a campanha foi estruturada da seguinte forma: um site oficial com textos detalhados e gráficos de consumo; vídeos curtos e dinâmicos nas redes sociais com hashtags específicas; e cartazes espalhados pela cidade com códigos QR que redirecionam para o site. Considerando a diversidade de recursos utilizados nessa campanha, qual característica das tecnologias digitais de informação e comunicação é fundamental para a articulação entre esses diferentes formatos e a navegação do usuário?</t>
        </is>
      </c>
      <c r="I1600" s="6" t="inlineStr">
        <is>
          <t>A linearidade da leitura, que obriga o usuário a seguir uma ordem preestabelecida de informações.</t>
        </is>
      </c>
      <c r="J1600" s="6" t="inlineStr">
        <is>
          <t>A hipertextualidade, que permite a conexão não linear entre diferentes informações e suportes digitais.</t>
        </is>
      </c>
      <c r="K1600" s="6" t="inlineStr">
        <is>
          <t>A imutabilidade do conteúdo, que impede que as informações sejam atualizadas ou modificadas após a publicação.</t>
        </is>
      </c>
      <c r="L1600" s="6" t="inlineStr">
        <is>
          <t>A centralização da produção, que restringe a criação de conteúdo apenas aos profissionais da ONG.</t>
        </is>
      </c>
      <c r="M1600" s="6" t="inlineStr">
        <is>
          <t>A exclusividade do acesso, que limita a interação apenas a usuários de computadores desktop.</t>
        </is>
      </c>
      <c r="N1600" s="6" t="inlineStr">
        <is>
          <t>B</t>
        </is>
      </c>
      <c r="O1600" s="6" t="inlineStr">
        <is>
          <t>A questão exige a identificação das tecnologias de comunicação e informação pela análise de suas linguagens (Habilidade LC-H29). O uso de códigos QR, links e a integração entre site, vídeos e cartazes demonstra a hipertextualidade, uma característica central das tecnologias digitais que permite uma navegação não linear e a interconexão de diversos formatos de informação (texto, vídeo, imagem), diferentemente da leitura linear e imutável de meios tradicionais.</t>
        </is>
      </c>
      <c r="P1600" s="6" t="b">
        <v>1</v>
      </c>
      <c r="Q1600" s="6" t="n">
        <v>0.08433734939759036</v>
      </c>
      <c r="R1600" s="6" t="n">
        <v>2.982954545454545</v>
      </c>
      <c r="S1600" s="6" t="n">
        <v>0.8736842105263158</v>
      </c>
      <c r="T1600" s="6" t="n">
        <v>15.06963414634146</v>
      </c>
      <c r="U1600" s="6" t="n">
        <v>4.8</v>
      </c>
      <c r="V1600" s="6" t="n">
        <v>5</v>
      </c>
      <c r="W1600" s="6" t="n">
        <v>5</v>
      </c>
      <c r="X1600" s="6" t="n">
        <v>4</v>
      </c>
      <c r="Y1600" s="6" t="n">
        <v>5</v>
      </c>
      <c r="Z1600" s="6" t="n">
        <v>5</v>
      </c>
      <c r="AA1600" s="6" t="inlineStr">
        <is>
          <t>O item apresenta excelente alinhamento com a habilidade-alvo LC-H29, pois a análise da campanha exige a identificação de uma característica das tecnologias digitais (hipertextualidade) a partir da articulação de diferentes linguagens e formatos (site, vídeos, cartazes com QR code). Os objetos de conhecimento estão perfeitamente adequados e mobilizados, abordando tanto os gêneros digitais quanto as sequências discursivas no sistema de comunicação. Os distratores são plausíveis, explorando conceitos como linearidade (A), imutabilidade (C) e centralização (D), que são contrapontos eficazes ao conceito-chave. O nível de complexidade é adequado para o Ensino Médio, exigindo compreensão de conceitos de tecnologia da informação e análise de um cenário comunicativo contemporâneo. A aderência ao formato ENEM é alta, com um enunciado contextualizado, alternativas bem elaboradas e uma justificativa que conecta a resposta ao gabarito de forma clara e fundamentada.</t>
        </is>
      </c>
      <c r="AB1600" s="6" t="n">
        <v>5</v>
      </c>
      <c r="AC1600" s="6" t="n">
        <v>5</v>
      </c>
      <c r="AD1600" s="6" t="n">
        <v>5</v>
      </c>
      <c r="AE1600" s="6" t="n">
        <v>5</v>
      </c>
      <c r="AF1600" s="6" t="n">
        <v>5</v>
      </c>
      <c r="AG1600" s="6" t="n">
        <v>5</v>
      </c>
      <c r="AH1600" s="6" t="inlineStr">
        <is>
          <t>O item apresenta excelente alinhamento à habilidade LC-H29, pois exige a identificação de uma característica fundamental das tecnologias digitais (hipertextualidade) a partir da análise de diferentes linguagens e suportes (site, vídeo, QR Code) integrados em uma campanha. Os objetos de conhecimento referentes aos gêneros digitais e às tecnologias de comunicação são plenamente contemplados. Os distratores são plausíveis, pois descrevem características de meios tradicionais ou equivocados (linearidade, imutabilidade, centralização), contrastando eficazmente com o conceito-chave. O nível de dificuldade é adequado ao Ensino Médio, abordando conceitos contemporâneos de leitura e navegação digital. O formato segue rigorosamente os padrões do ENEM, com enunciado contextualizado e alternativas claras.</t>
        </is>
      </c>
    </row>
    <row r="1601">
      <c r="A1601" s="6" t="inlineStr">
        <is>
          <t>8fa7341b-ffac-479e-885a-e67446a2e9ec</t>
        </is>
      </c>
      <c r="B1601" s="6" t="inlineStr">
        <is>
          <t>sem_grafo</t>
        </is>
      </c>
      <c r="C1601" s="6" t="inlineStr">
        <is>
          <t>LC</t>
        </is>
      </c>
      <c r="D1601" s="6" t="inlineStr">
        <is>
          <t>Linguagens, Codigos e suas Tecnologias</t>
        </is>
      </c>
      <c r="E1601" s="6" t="n">
        <v>9</v>
      </c>
      <c r="F1601" s="6" t="inlineStr">
        <is>
          <t>LC-H29</t>
        </is>
      </c>
      <c r="G1601" s="6" t="inlineStr">
        <is>
          <t>Identificar pela analise de suas linguagens, as tecnologias da comunicacao e informacao.</t>
        </is>
      </c>
      <c r="H1601" s="6" t="inlineStr">
        <is>
          <t>Durante uma aula sobre o impacto das redes sociais na sociedade, a professora projeta na tela um meme que circula amplamente em aplicativos de mensagem. A imagem é dividida em duas partes: na parte superior, um personagem famoso expressa indignação com a legenda "Lendo a manchete sensacionalista"; na parte inferior, o mesmo personagem aparece calmo e cético com a legenda "Lendo a matéria completa". A professora pede que os alunos analisem as linguagens utilizadas nesse objeto digital. Qual característica das tecnologias de comunicação e informação é evidenciada pela análise desse meme?</t>
        </is>
      </c>
      <c r="I1601" s="6" t="inlineStr">
        <is>
          <t>A impossibilidade de filtragem de conteúdo em plataformas digitais.</t>
        </is>
      </c>
      <c r="J1601" s="6" t="inlineStr">
        <is>
          <t>A substituição da linguagem verbal por códigos de programação complexos.</t>
        </is>
      </c>
      <c r="K1601" s="6" t="inlineStr">
        <is>
          <t>A capacidade de síntese e crítica por meio da combinação de texto e imagem.</t>
        </is>
      </c>
      <c r="L1601" s="6" t="inlineStr">
        <is>
          <t>A exclusão de camadas mais velhas da população do acesso à informação.</t>
        </is>
      </c>
      <c r="M1601" s="6" t="inlineStr">
        <is>
          <t>A garantia de veracidade das informações veiculadas em aplicativos de mensagem.</t>
        </is>
      </c>
      <c r="N1601" s="6" t="inlineStr">
        <is>
          <t>C</t>
        </is>
      </c>
      <c r="O1601" s="6" t="inlineStr">
        <is>
          <t>A habilidade LC-H29 exige a identificação de tecnologias da comunicação e informação pela análise de suas linguagens. O meme é um produto típico da cultura digital que utiliza a multimodalidade (conjunção de linguagem verbal e visual) para transmitir uma mensagem de forma rápida, sintética e, muitas vezes, satírica. A alternativa C correta ao identificar essa característica de síntese e crítica inerente aos formatos de comunicação digitais, diferentemente das outras opções que tratam de aspectos sociais ou técnicos não evidenciados pela análise linguística da imagem.</t>
        </is>
      </c>
      <c r="P1601" s="6" t="b">
        <v>1</v>
      </c>
      <c r="Q1601" s="6" t="n">
        <v>0.06493506493506493</v>
      </c>
      <c r="R1601" s="6" t="n">
        <v>2.431506849315068</v>
      </c>
      <c r="S1601" s="6" t="n">
        <v>0.8850574712643678</v>
      </c>
      <c r="T1601" s="6" t="n">
        <v>12.45346938775511</v>
      </c>
      <c r="U1601" s="6" t="n">
        <v>4.8</v>
      </c>
      <c r="V1601" s="6" t="n">
        <v>5</v>
      </c>
      <c r="W1601" s="6" t="n">
        <v>5</v>
      </c>
      <c r="X1601" s="6" t="n">
        <v>4</v>
      </c>
      <c r="Y1601" s="6" t="n">
        <v>5</v>
      </c>
      <c r="Z1601" s="6" t="n">
        <v>5</v>
      </c>
      <c r="AA1601" s="6" t="inlineStr">
        <is>
          <t>O item apresenta excelente alinhamento com a habilidade LC-H29, pois a análise do meme exige a identificação de características das tecnologias de comunicação e informação (síntese, crítica, multimodalidade) a partir da análise de suas linguagens (verbal e visual). Os objetos de conhecimento esperados (gêneros digitais, sequências discursivas) são perfeitamente contemplados pela tarefa. Os distratores são plausíveis, pois abordam temas relevantes no debate sobre mídia (A, D, E) e tecnologia (B), mas não são a característica evidenciada pela análise linguística do objeto, o que os torna bons distratores. O nível de complexidade e o objeto de análise (meme) são adequados para o Ensino Médio. O formato, com enunciado contextualizado, alternativas e a necessidade de análise de um gênero textual digital, está em total aderência ao formato do ENEM.</t>
        </is>
      </c>
      <c r="AB1601" s="6" t="n">
        <v>4.8</v>
      </c>
      <c r="AC1601" s="6" t="n">
        <v>5</v>
      </c>
      <c r="AD1601" s="6" t="n">
        <v>5</v>
      </c>
      <c r="AE1601" s="6" t="n">
        <v>4</v>
      </c>
      <c r="AF1601" s="6" t="n">
        <v>5</v>
      </c>
      <c r="AG1601" s="6" t="n">
        <v>5</v>
      </c>
      <c r="AH1601" s="6" t="inlineStr">
        <is>
          <t>O item apresenta excelente alinhamento à habilidade LC-H29, pois solicita a identificação de características das tecnologias de comunicação (meme) a partir da análise de suas linguagens (imagem e texto). Os objetos de conhecimento (gêneros digitais, impacto e função social) são integralmente contemplados. Os distratores são plausíveis, abordando temas correlatos (exclusão digital, veracidade, filtros) que exigem do aluno a leitura atenta do estímulo específico para não serem escolhidos, embora a alternativa B seja menos sutil. O nível de dificuldade e o vocabulário são adequados ao Ensino Médio, e o formato segue rigorosamente os padrões do ENEM, com enunciado contextualizado e cinco alternativas.</t>
        </is>
      </c>
    </row>
    <row r="1602">
      <c r="A1602" s="6" t="inlineStr">
        <is>
          <t>0bb4f57c-a02d-4a94-918e-42b8abf8a589</t>
        </is>
      </c>
      <c r="B1602" s="6" t="inlineStr">
        <is>
          <t>sem_grafo</t>
        </is>
      </c>
      <c r="C1602" s="6" t="inlineStr">
        <is>
          <t>LC</t>
        </is>
      </c>
      <c r="D1602" s="6" t="inlineStr">
        <is>
          <t>Linguagens, Codigos e suas Tecnologias</t>
        </is>
      </c>
      <c r="E1602" s="6" t="n">
        <v>9</v>
      </c>
      <c r="F1602" s="6" t="inlineStr">
        <is>
          <t>LC-H29</t>
        </is>
      </c>
      <c r="G1602" s="6" t="inlineStr">
        <is>
          <t>Identificar pela analise de suas linguagens, as tecnologias da comunicacao e informacao.</t>
        </is>
      </c>
      <c r="H1602" s="6" t="inlineStr">
        <is>
          <t>Durante uma aula sobre o impacto das novas mídias no cotidiano, a professora projetou na tela a interface de um aplicativo de mensagens instantâneas. Ela chamou a atenção para o fato de que, ao digitar uma palavra-chave, o software sugere automaticamente imagens, GIFs animados e adesivos que podem substituir o texto escrito. Além disso, observou-se que a plataforma permite que o usuário saiba exatamente quando a mensagem foi lida pelo destinatário e se este está digitando uma resposta. Com base na análise dessas funcionalidades, qual característica das tecnologias da comunicação e informação está sendo evidenciada?</t>
        </is>
      </c>
      <c r="I1602" s="6" t="inlineStr">
        <is>
          <t>A rigidez do código escrito, que impede a interpretação subjetiva das mensagens trocadas.</t>
        </is>
      </c>
      <c r="J1602" s="6" t="inlineStr">
        <is>
          <t>A centralização da produção de conteúdo, que limita a participação do usuário a apenas receber informações.</t>
        </is>
      </c>
      <c r="K1602" s="6" t="inlineStr">
        <is>
          <t>A interatividade e a convergência de linguagens verbais e não verbais no processo comunicativo.</t>
        </is>
      </c>
      <c r="L1602" s="6" t="inlineStr">
        <is>
          <t>O isolamento do indivíduo, que deixa de interagir socialmente para focar na manipulação de imagens.</t>
        </is>
      </c>
      <c r="M1602" s="6" t="inlineStr">
        <is>
          <t>A obsolescência da linguagem oral, que é totalmente substituída por códigos visuais nas novas gerações.</t>
        </is>
      </c>
      <c r="N1602" s="6" t="inlineStr">
        <is>
          <t>C</t>
        </is>
      </c>
      <c r="O1602" s="6" t="inlineStr">
        <is>
          <t>A habilidade LC-H29 exige identificar as tecnologias de comunicação e informação pela análise de suas linguagens. No enunciado, percebe-se que o aplicativo utiliza recursos como sugestão de GIFs, confirmação de leitura e indicador de digitação. Esses elementos demonstram a interatividade (resposta imediata do sistema e do usuário) e a convergência de linguagens (texto, imagem e movimento), próprias das tecnologias digitais contemporâneas.</t>
        </is>
      </c>
      <c r="P1602" s="6" t="b">
        <v>1</v>
      </c>
      <c r="Q1602" s="6" t="n">
        <v>0.04301075268817205</v>
      </c>
      <c r="R1602" s="6" t="n">
        <v>2.171428571428571</v>
      </c>
      <c r="S1602" s="6" t="n">
        <v>0.93</v>
      </c>
      <c r="T1602" s="6" t="n">
        <v>14.86857142857143</v>
      </c>
      <c r="U1602" s="6" t="n">
        <v>4.8</v>
      </c>
      <c r="V1602" s="6" t="n">
        <v>5</v>
      </c>
      <c r="W1602" s="6" t="n">
        <v>5</v>
      </c>
      <c r="X1602" s="6" t="n">
        <v>4</v>
      </c>
      <c r="Y1602" s="6" t="n">
        <v>5</v>
      </c>
      <c r="Z1602" s="6" t="n">
        <v>5</v>
      </c>
      <c r="AA1602" s="6" t="inlineStr">
        <is>
          <t>O item apresenta excelente alinhamento com a habilidade-alvo LC-H29, pois a análise das funcionalidades do aplicativo (sugestões de imagens/GIFs, confirmação de leitura, indicador de digitação) exige a identificação de como as tecnologias da comunicação e informação operam por meio da convergência de linguagens (verbal e não-verbal) e da interatividade. Os objetos de conhecimento esperados são perfeitamente contemplados, pois o enunciado aborda diretamente o impacto e a função social das mídias digitais e a análise de gêneros textuais/sequências discursivas nesse contexto. Os distratores são plausíveis, pois exploram temas relevantes como a rigidez da escrita (A), a centralização de conteúdo (B), o isolamento social (D) e a obsolescência da oralidade (E), que são debates comuns sobre tecnologia, mas são logicamente descartados pela análise do texto. O item é adequado ao nível de ensino médio, pois utiliza um objeto de conhecimento do cotidiano dos estudantes (aplicativo de mensagens) e exige uma análise de complexidade intermediária. A aderência ao formato ENEM é máxima, pois segue a estrutura clássica de apresentar um contexto do mundo contemporâneo e questionar seu impacto social e comunicacional, exigindo a interpretação de múltiplas linguagens.</t>
        </is>
      </c>
      <c r="AB1602" s="6" t="n">
        <v>5</v>
      </c>
      <c r="AC1602" s="6" t="n">
        <v>5</v>
      </c>
      <c r="AD1602" s="6" t="n">
        <v>5</v>
      </c>
      <c r="AE1602" s="6" t="n">
        <v>5</v>
      </c>
      <c r="AF1602" s="6" t="n">
        <v>5</v>
      </c>
      <c r="AG1602" s="6" t="n">
        <v>5</v>
      </c>
      <c r="AH1602" s="6" t="inlineStr">
        <is>
          <t>O item apresenta excelente alinhamento à habilidade LC-H29, pois exige a identificação de características das tecnologias digitais (interatividade e convergência) a partir da análise de suas linguagens (textos, GIFs, indicadores de status). Os objetos de conhecimento (gêneros digitais e impacto social) são integralmente contemplados. Os distratores são plausíveis, explorando concepções equivocadas comuns sobre o uso de tecnologias (isolamento, obsolescência da fala, rigidez). O vocabulário e a temática são adequados ao Ensino Médio, e a estrutura segue rigorosamente o padrão do ENEM.</t>
        </is>
      </c>
    </row>
    <row r="1603">
      <c r="A1603" s="6" t="inlineStr">
        <is>
          <t>449f63d3-cea0-453b-9002-60e10a307d5d</t>
        </is>
      </c>
      <c r="B1603" s="6" t="inlineStr">
        <is>
          <t>sem_grafo</t>
        </is>
      </c>
      <c r="C1603" s="6" t="inlineStr">
        <is>
          <t>LC</t>
        </is>
      </c>
      <c r="D1603" s="6" t="inlineStr">
        <is>
          <t>Linguagens, Codigos e suas Tecnologias</t>
        </is>
      </c>
      <c r="E1603" s="6" t="n">
        <v>1</v>
      </c>
      <c r="F1603" s="6" t="inlineStr">
        <is>
          <t>LC-H3</t>
        </is>
      </c>
      <c r="G1603" s="6" t="inlineStr">
        <is>
          <t>Relacionar informacoes geradas nos sistemas de comunicacao e informacao, considerando a funcao social desses sistemas.</t>
        </is>
      </c>
      <c r="H1603" s="6" t="inlineStr">
        <is>
          <t>Durante uma campanha de vacinação contra a gripe, o Ministério da Saúde utilizou as redes sociais para compartilhar dados em tempo real sobre a ocupação dos postos de saúde e esclarecer dúvidas frequentes da população. A estratégia incluiu o uso de infográficos e vídeos curtos, adaptados para diferentes plataformas digitais. Como resultado, observou-se uma redução no tempo de espera nas filas e um aumento no número de pessoas imunizadas, especialmente entre os jovens, que são os maiores usuários dessas plataformas. Considerando a função social dos sistemas de comunicação e informação, qual é o papel desempenhado pelas redes sociais nesse contexto?</t>
        </is>
      </c>
      <c r="I1603" s="6" t="inlineStr">
        <is>
          <t>Servir como um mero entretenimento para distrair a população enquanto espera a vacinação.</t>
        </is>
      </c>
      <c r="J1603" s="6" t="inlineStr">
        <is>
          <t>Atuar como ferramenta de controle social, permitindo que o governo monitore as conversas privadas dos cidadãos.</t>
        </is>
      </c>
      <c r="K1603" s="6" t="inlineStr">
        <is>
          <t>Facilitar o acesso à informação e a organização logística, contribuindo para a eficácia de uma ação de saúde pública.</t>
        </is>
      </c>
      <c r="L1603" s="6" t="inlineStr">
        <is>
          <t>Substituir completamente a necessidade de profissionais de saúde presenciais nos postos de vacinação.</t>
        </is>
      </c>
      <c r="M1603" s="6" t="inlineStr">
        <is>
          <t>Priorizar a estética visual das publicações em detrimento da veracidade e relevância das informações médicas.</t>
        </is>
      </c>
      <c r="N1603" s="6" t="inlineStr">
        <is>
          <t>C</t>
        </is>
      </c>
      <c r="O1603" s="6" t="inlineStr">
        <is>
          <t>A questão exige o reconhecimento de como os sistemas de comunicação (redes sociais) geram e disseminam informações (dados sobre postos, esclarecimentos) que impactam diretamente a sociedade (redução de filas, aumento da vacinação). A alternativa C é a correta pois relaciona a função social do sistema — que é informar e organizar — com o benefício coletivo obtido, atendendo à habilidade LC-H3 de relacionar informações geradas nesses sistemas à sua função social.</t>
        </is>
      </c>
      <c r="P1603" s="6" t="b">
        <v>1</v>
      </c>
      <c r="Q1603" s="6" t="n">
        <v>0.05434782608695652</v>
      </c>
      <c r="R1603" s="6" t="n">
        <v>2.292993630573248</v>
      </c>
      <c r="S1603" s="6" t="n">
        <v>0.8679245283018868</v>
      </c>
      <c r="T1603" s="6" t="n">
        <v>14.63098484848485</v>
      </c>
      <c r="U1603" s="6" t="n">
        <v>4.8</v>
      </c>
      <c r="V1603" s="6" t="n">
        <v>5</v>
      </c>
      <c r="W1603" s="6" t="n">
        <v>5</v>
      </c>
      <c r="X1603" s="6" t="n">
        <v>4</v>
      </c>
      <c r="Y1603" s="6" t="n">
        <v>5</v>
      </c>
      <c r="Z1603" s="6" t="n">
        <v>5</v>
      </c>
      <c r="AA1603" s="6" t="inlineStr">
        <is>
          <t>O item apresenta excelente alinhamento com a habilidade LC-H3, pois demanda explicitamente a análise da função social das redes sociais, relacionando a geração e disseminação de informações (ocupação de postos, esclarecimentos) com um impacto social positivo (redução de filas, aumento da vacinação). Os objetos de conhecimento estão perfeitamente adequados, abordando tanto os gêneros digitais (infográficos, vídeos) quanto a função social dos sistemas de informação. Os distratores são plausíveis e funcionais: A e E exploram visões simplistas ou negativas sobre redes sociais; B aposta em uma desinformação comum sobre vigilância; D apresenta uma visão exagerada e tecnologicamente determinista. O nível de complexidade é adequado ao Ensino Médio, exigindo compreensão de texto e análise de contexto social. A aderência ao formato ENEM é máxima, com enunciado contextualizado, alternativas bem elaboradas e gabarito claro e fundamentado na habilidade.</t>
        </is>
      </c>
      <c r="AB1603" s="6" t="n">
        <v>5</v>
      </c>
      <c r="AC1603" s="6" t="n">
        <v>5</v>
      </c>
      <c r="AD1603" s="6" t="n">
        <v>5</v>
      </c>
      <c r="AE1603" s="6" t="n">
        <v>5</v>
      </c>
      <c r="AF1603" s="6" t="n">
        <v>5</v>
      </c>
      <c r="AG1603" s="6" t="n">
        <v>5</v>
      </c>
      <c r="AH1603" s="6" t="inlineStr">
        <is>
          <t>O item apresenta excelente alinhamento à habilidade LC-H3, pois exige do estudante a identificação da relação entre as informações geradas nas redes sociais (dados sobre vacinação) e sua função social (eficácia na saúde pública). Os objetos de conhecimento (gêneros digitais, função social da tecnologia) são plenamente contemplados pelo enunciado, que cita infográficos e vídeos. Os distratores são plausíveis, refletindo visões estereotipadas ou críticas comuns sobre as redes sociais (entretenimento, controle, substituição humana, estética), o que exige leitura atenta do contexto. O nível de dificuldade e a linguagem são adequados ao Ensino Médio, e o formato segue rigorosamente os padrões do ENEM.</t>
        </is>
      </c>
    </row>
    <row r="1604">
      <c r="A1604" s="6" t="inlineStr">
        <is>
          <t>03ce3ab4-b694-4a48-9c24-c974b278d3a9</t>
        </is>
      </c>
      <c r="B1604" s="6" t="inlineStr">
        <is>
          <t>sem_grafo</t>
        </is>
      </c>
      <c r="C1604" s="6" t="inlineStr">
        <is>
          <t>LC</t>
        </is>
      </c>
      <c r="D1604" s="6" t="inlineStr">
        <is>
          <t>Linguagens, Codigos e suas Tecnologias</t>
        </is>
      </c>
      <c r="E1604" s="6" t="n">
        <v>1</v>
      </c>
      <c r="F1604" s="6" t="inlineStr">
        <is>
          <t>LC-H3</t>
        </is>
      </c>
      <c r="G1604" s="6" t="inlineStr">
        <is>
          <t>Relacionar informacoes geradas nos sistemas de comunicacao e informacao, considerando a funcao social desses sistemas.</t>
        </is>
      </c>
      <c r="H1604" s="6" t="inlineStr">
        <is>
          <t>Durante uma crise de abastecimento de água em uma grande metrópole, um grupo de moradores criou um perfil em uma rede social para mapear os bairros mais afetados e compartilhar informações sobre locais de distribuição de água potável. As postagens, alimentadas em tempo real pelos próprios usuários, permitiram que muitas pessoas se organizassem para buscar o recurso e pressionassem as autoridades competentes. Esse cenário ilustra a função social dos sistemas de comunicação e informação ao:</t>
        </is>
      </c>
      <c r="I1604" s="6" t="inlineStr">
        <is>
          <t>Substituírem completamente a atuação dos órgãos públicos na gestão de recursos hídricos.</t>
        </is>
      </c>
      <c r="J1604" s="6" t="inlineStr">
        <is>
          <t>Priorizarem o entretenimento da população em detrimento de problemas estruturais urbanos.</t>
        </is>
      </c>
      <c r="K1604" s="6" t="inlineStr">
        <is>
          <t>Facilitarem a organização coletiva e a resolução de problemas a partir da troca de informações.</t>
        </is>
      </c>
      <c r="L1604" s="6" t="inlineStr">
        <is>
          <t>Garantirem a veracidade de todas as informações circulantes, eliminando a possibilidade de boatos.</t>
        </is>
      </c>
      <c r="M1604" s="6" t="inlineStr">
        <is>
          <t>Limitarem o acesso à informação apenas às classes sociais que possuem internet de alta velocidade.</t>
        </is>
      </c>
      <c r="N1604" s="6" t="inlineStr">
        <is>
          <t>C</t>
        </is>
      </c>
      <c r="O1604" s="6" t="inlineStr">
        <is>
          <t>A habilidade LC-H3 é avaliada ao identificar que o sistema de comunicação (rede social) foi utilizado não apenas para transmitir dados, mas para cumprir uma função social: articular a comunidade, permitir a troca de informações úteis e viabilizar uma ação coletiva em resposta a um problema real.</t>
        </is>
      </c>
      <c r="P1604" s="6" t="b">
        <v>1</v>
      </c>
      <c r="Q1604" s="6" t="n">
        <v>0.0379746835443038</v>
      </c>
      <c r="R1604" s="6" t="n">
        <v>1.669014084507042</v>
      </c>
      <c r="S1604" s="6" t="n">
        <v>0.9294117647058824</v>
      </c>
      <c r="T1604" s="6" t="n">
        <v>14.86145896656535</v>
      </c>
      <c r="U1604" s="6" t="n">
        <v>4.8</v>
      </c>
      <c r="V1604" s="6" t="n">
        <v>5</v>
      </c>
      <c r="W1604" s="6" t="n">
        <v>5</v>
      </c>
      <c r="X1604" s="6" t="n">
        <v>4</v>
      </c>
      <c r="Y1604" s="6" t="n">
        <v>5</v>
      </c>
      <c r="Z1604" s="6" t="n">
        <v>5</v>
      </c>
      <c r="AA1604" s="6" t="inlineStr">
        <is>
          <t>O item apresenta excelente alinhamento com a habilidade LC-H3, pois descreve um cenário em que um sistema de comunicação (rede social) é utilizado para articular a comunidade, viabilizar a troca de informações e promover uma ação coletiva, cumprindo uma clara função social. Os objetos de conhecimento esperados estão perfeitamente contemplados no enunciado e na alternativa correta, que aborda a organização coletiva e a resolução de problemas. Os distratores são plausíveis e funcionam como armadilhas bem construídas: A e E tratam de limitações e substituições equivocadas do sistema, B desvirtua a função social para o entretenimento e D aposta em uma característica (veracidade) que não é inerente a sistemas de comunicação massiva e colaborativa. O nível de linguagem e a complexidade do cenário são adequados ao Ensino Médio. O formato segue rigorosamente as especificações do ENEM, com um enunciado contextualizado, alternativas claras e uma justificativa objetiva para o gabarito.</t>
        </is>
      </c>
      <c r="AB1604" s="6" t="n">
        <v>5</v>
      </c>
      <c r="AC1604" s="6" t="n">
        <v>5</v>
      </c>
      <c r="AD1604" s="6" t="n">
        <v>5</v>
      </c>
      <c r="AE1604" s="6" t="n">
        <v>5</v>
      </c>
      <c r="AF1604" s="6" t="n">
        <v>5</v>
      </c>
      <c r="AG1604" s="6" t="n">
        <v>5</v>
      </c>
      <c r="AH1604" s="6" t="inlineStr">
        <is>
          <t>O item apresenta excelente alinhamento à habilidade LC-H3, pois exige do estudante a identificação da função social de um sistema de comunicação digital (rede social) na resolução de um problema coletivo. Os objetos de conhecimento referentes aos gêneros digitais e ao impacto social da tecnologia são integralmente contemplados. Os distratores são plausíveis e exploram interpretações equivocadas comuns (substituição do Estado, foco no entretenimento, veracidade absoluta e exclusão digital), exigindo leitura crítica do enunciado. O nível de complexidade e a linguagem são adequados ao Ensino Médio, e a estrutura segue rigorosamente o padrão do ENEM.</t>
        </is>
      </c>
    </row>
    <row r="1605">
      <c r="A1605" s="6" t="inlineStr">
        <is>
          <t>a162734c-a10a-46b4-98ee-27bf046ba5b0</t>
        </is>
      </c>
      <c r="B1605" s="6" t="inlineStr">
        <is>
          <t>sem_grafo</t>
        </is>
      </c>
      <c r="C1605" s="6" t="inlineStr">
        <is>
          <t>LC</t>
        </is>
      </c>
      <c r="D1605" s="6" t="inlineStr">
        <is>
          <t>Linguagens, Codigos e suas Tecnologias</t>
        </is>
      </c>
      <c r="E1605" s="6" t="n">
        <v>1</v>
      </c>
      <c r="F1605" s="6" t="inlineStr">
        <is>
          <t>LC-H3</t>
        </is>
      </c>
      <c r="G1605" s="6" t="inlineStr">
        <is>
          <t>Relacionar informacoes geradas nos sistemas de comunicacao e informacao, considerando a funcao social desses sistemas.</t>
        </is>
      </c>
      <c r="H1605" s="6" t="inlineStr">
        <is>
          <t>Durante uma crise de abastecimento de água em uma grande metrópole, a Companhia de Saneamento utilizou suas redes sociais e um aplicativo oficial para divulgar mapas em tempo real mostrando os bairros com falta de água e os horários previstos para a normalização do serviço. A partir dessas informações, os moradores organizaram um sistema de troca de mensagens em aplicativos de celular para avisar uns aos outros quando a água voltasse, permitindo que todos enchessem reservatórios e tomassem banho, otimizando o uso do recurso escasso. Essa dinâmica ilustra a função social dos sistemas de comunicação e informação ao:</t>
        </is>
      </c>
      <c r="I1605" s="6" t="inlineStr">
        <is>
          <t>Substituírem completamente a atuação das autoridades públicas, tornando desnecessária a gestão estatal.</t>
        </is>
      </c>
      <c r="J1605" s="6" t="inlineStr">
        <is>
          <t>Isolarem os indivíduos em suas casas, uma vez que a comunicação digital impede o contato físico.</t>
        </is>
      </c>
      <c r="K1605" s="6" t="inlineStr">
        <is>
          <t>Possibilitarem a organização coletiva e a colaboração entre os cidadãos para enfrentar dificuldades comuns.</t>
        </is>
      </c>
      <c r="L1605" s="6" t="inlineStr">
        <is>
          <t>Aumentarem a desigualdade social, pois apenas quem possui internet de alta velocidade consegue acessar os avisos.</t>
        </is>
      </c>
      <c r="M1605" s="6" t="inlineStr">
        <is>
          <t>Priorizarem a divulgação de notícias falsas, gerando pânico e desordem na população afetada.</t>
        </is>
      </c>
      <c r="N1605" s="6" t="inlineStr">
        <is>
          <t>C</t>
        </is>
      </c>
      <c r="O1605" s="6" t="inlineStr">
        <is>
          <t>A habilidade LC-H3 exige relacionar informações geradas nos sistemas de comunicação com sua função social. O item descreve como o uso de tecnologias (redes sociais e aplicativos) permitiu a circulação de informações vitais (mapas e horários) que, por sua vez, viabilizaram uma ação colaborativa e solidária entre os moradores (troca de avisos). A alternativa C é a correta porque identifica essa capacidade de mobilização e organização social proporcionada pelos sistemas de informação.</t>
        </is>
      </c>
      <c r="P1605" s="6" t="b">
        <v>1</v>
      </c>
      <c r="Q1605" s="6" t="n">
        <v>0.0297029702970297</v>
      </c>
      <c r="R1605" s="6" t="n">
        <v>1.403846153846154</v>
      </c>
      <c r="S1605" s="6" t="n">
        <v>0.9619047619047619</v>
      </c>
      <c r="T1605" s="6" t="n">
        <v>15.74997464074387</v>
      </c>
      <c r="U1605" s="6" t="n">
        <v>4.8</v>
      </c>
      <c r="V1605" s="6" t="n">
        <v>5</v>
      </c>
      <c r="W1605" s="6" t="n">
        <v>5</v>
      </c>
      <c r="X1605" s="6" t="n">
        <v>4</v>
      </c>
      <c r="Y1605" s="6" t="n">
        <v>5</v>
      </c>
      <c r="Z1605" s="6" t="n">
        <v>5</v>
      </c>
      <c r="AA1605" s="6" t="inlineStr">
        <is>
          <t>O item apresenta excelente alinhamento com a habilidade LC-H3, pois descreve de forma concreta como sistemas de comunicação e informação (redes sociais, aplicativos) são utilizados para gerar e disseminar informações que viabilizam uma ação coletiva e colaborativa, ilustrando diretamente sua função social. Os objetos de conhecimento estão perfeitamente adequados, pois o enunciado aborda tanto o estudo dos gêneros digitais (mapas em tempo real, aplicativos) quanto o impacto e a função social desses sistemas. Os distratores são plausíveis e funcionam como armadilhas bem construídas: a alternativa A aborda um debate social recorrente sobre o papel do Estado; a B, um estereótipo sobre a comunicação digital; a D, uma questão relevante de inclusão digital; e a E, um problema contemporâneo das redes. Apenas a alternativa D poderia ser considerada um pouco menos forte, pois o texto não sugere que a desigualdade seja um resultado da dinâmica descrita, mas sim uma condição pré-existente. O item é adequado ao nível de escolaridade do Ensino Médio, pois utiliza um contexto cotidiano e compreensível, exigindo análise de causa e efeito, sem a necessidade de conhecimentos técnicos avançados. A aderência ao formato ENEM é máxima, com um enunciado contextualizado, uma situação-problema clara e alternativas que exigem interpretação crítica e não apenas memória.</t>
        </is>
      </c>
      <c r="AB1605" s="6" t="n">
        <v>5</v>
      </c>
      <c r="AC1605" s="6" t="n">
        <v>5</v>
      </c>
      <c r="AD1605" s="6" t="n">
        <v>5</v>
      </c>
      <c r="AE1605" s="6" t="n">
        <v>5</v>
      </c>
      <c r="AF1605" s="6" t="n">
        <v>5</v>
      </c>
      <c r="AG1605" s="6" t="n">
        <v>5</v>
      </c>
      <c r="AH1605" s="6" t="inlineStr">
        <is>
          <t>O item apresenta excelente alinhamento à habilidade LC-H3, pois exige do estudante a identificação da função social de sistemas de comunicação (redes sociais e aplicativos) a partir de uma situação concreta de uso colaborativo. Os objetos de conhecimento (gêneros digitais e impacto social) são integralmente contemplados. Os distratores são plausíveis, abordando críticas comuns à tecnologia (isolamento, desigualdade, fake news), mas são refutados pelo texto, exigindo leitura atenta. O vocabulário e a temática são adequados ao Ensino Médio, e a estrutura segue rigorosamente o formato do ENEM.</t>
        </is>
      </c>
    </row>
    <row r="1606">
      <c r="A1606" s="6" t="inlineStr">
        <is>
          <t>087f2621-d00d-47e9-af08-a7f8a1b59b92</t>
        </is>
      </c>
      <c r="B1606" s="6" t="inlineStr">
        <is>
          <t>sem_grafo</t>
        </is>
      </c>
      <c r="C1606" s="6" t="inlineStr">
        <is>
          <t>LC</t>
        </is>
      </c>
      <c r="D1606" s="6" t="inlineStr">
        <is>
          <t>Linguagens, Codigos e suas Tecnologias</t>
        </is>
      </c>
      <c r="E1606" s="6" t="n">
        <v>1</v>
      </c>
      <c r="F1606" s="6" t="inlineStr">
        <is>
          <t>LC-H3</t>
        </is>
      </c>
      <c r="G1606" s="6" t="inlineStr">
        <is>
          <t>Relacionar informacoes geradas nos sistemas de comunicacao e informacao, considerando a funcao social desses sistemas.</t>
        </is>
      </c>
      <c r="H1606" s="6" t="inlineStr">
        <is>
          <t>Durante uma campanha de conscientização sobre o uso responsável da internet, estudantes de uma escola pública analisaram o funcionamento das redes sociais. Eles perceberam que, ao curtir ou compartilhar notícias de um determinado viés político, o passatempo da plataforma passava a exibir quase exclusivamente conteúdos que confirmavam suas opiniões prévias, ocultando postagens divergentes. Esse mecanismo, impulsionado por algoritmos de recomendação, visa maximizar o tempo de permanência do usuário no aplicativo.</t>
        </is>
      </c>
      <c r="I1606" s="6" t="inlineStr">
        <is>
          <t>Garante a liberdade de expressão, pois permite que o usuário escolha livremente quais conteúdos deseja ver, sem interferência externa.</t>
        </is>
      </c>
      <c r="J1606" s="6" t="inlineStr">
        <is>
          <t>Favorece o isolamento do usuário em 'bolhas de filtro', restringindo o acesso a diferentes perspectivas e prejudicando o debate democrático.</t>
        </is>
      </c>
      <c r="K1606" s="6" t="inlineStr">
        <is>
          <t>Elimina a disseminação de fake news, pois o sistema automaticamente bloqueia qualquer conteúdo que não seja verificado por agências oficiais.</t>
        </is>
      </c>
      <c r="L1606" s="6" t="inlineStr">
        <is>
          <t>Torna a navegação mais lenta, pois o algoritmo precisa processar uma quantidade infinita de dados para encontrar a verdade absoluta.</t>
        </is>
      </c>
      <c r="M1606" s="6" t="inlineStr">
        <is>
          <t>Protege a privacidade dos dados pessoais, uma vez que a seleção de conteúdo é feita aleatoriamente, sem considerar o histórico do usuário.</t>
        </is>
      </c>
      <c r="N1606" s="6" t="inlineStr">
        <is>
          <t>B</t>
        </is>
      </c>
      <c r="O1606" s="6" t="inlineStr">
        <is>
          <t>A habilidade LC-H3 exige relacionar o funcionamento dos sistemas de comunicação (algoritmos de redes sociais) com sua função social. A alternativa B é a correta ao identificar que a personalização do feed, embora técnica, tem um impacto social negativo ao criar 'bolhas de filtro', que isolam indivíduos e limitam a pluralidade de informações essencial para a convivência democrática.</t>
        </is>
      </c>
      <c r="P1606" s="6" t="b">
        <v>1</v>
      </c>
      <c r="Q1606" s="6" t="n">
        <v>0.02941176470588235</v>
      </c>
      <c r="R1606" s="6" t="n">
        <v>1.701923076923077</v>
      </c>
      <c r="S1606" s="6" t="n">
        <v>0.9272727272727272</v>
      </c>
      <c r="T1606" s="6" t="n">
        <v>16.7602850877193</v>
      </c>
      <c r="U1606" s="6" t="n">
        <v>4.8</v>
      </c>
      <c r="V1606" s="6" t="n">
        <v>5</v>
      </c>
      <c r="W1606" s="6" t="n">
        <v>5</v>
      </c>
      <c r="X1606" s="6" t="n">
        <v>4</v>
      </c>
      <c r="Y1606" s="6" t="n">
        <v>5</v>
      </c>
      <c r="Z1606" s="6" t="n">
        <v>5</v>
      </c>
      <c r="AA1606" s="6" t="inlineStr">
        <is>
          <t>O item apresenta excelente alinhamento com a habilidade LC-H3, pois exige que o candidato relacione o funcionamento de um sistema de comunicação (algoritmos de redes sociais) com sua função social (impacto na democracia e no debate). Os objetos de conhecimento estão perfeitamente contemplados, abordando tanto o gênero digital quanto o impacto social da tecnologia. Os distratores são plausíveis, explorando conceitos como liberdade de expressão (A), fake news (C) e privacidade (E), que são temas frequentemente associados ao debate sobre internet, mas que se desviam do núcleo do problema apresentado no enunciado. A alternativa D é menos plausível por introduzir uma ideia (navegação mais lenta) que não tem relação com o texto, mas ainda assim funciona como um distrator. O nível de linguagem e a complexidade da questão são adequados para o Ensino Médio, exigindo análise e compreensão de um fenômeno social contemporâneo. O formato segue rigorosamente as especificações do ENEM, com um enunciado contextualizado, alternativas bem elaboradas e uma justificativa clara para o gabarito.</t>
        </is>
      </c>
      <c r="AB1606" s="6" t="n">
        <v>4.8</v>
      </c>
      <c r="AC1606" s="6" t="n">
        <v>5</v>
      </c>
      <c r="AD1606" s="6" t="n">
        <v>5</v>
      </c>
      <c r="AE1606" s="6" t="n">
        <v>4</v>
      </c>
      <c r="AF1606" s="6" t="n">
        <v>5</v>
      </c>
      <c r="AG1606" s="6" t="n">
        <v>5</v>
      </c>
      <c r="AH1606" s="6" t="inlineStr">
        <is>
          <t>O item avalia com excelência a habilidade LC-H3, ao solicitar a identificação do impacto social (bolhas de filtro, prejuízo ao debate) de um mecanismo técnico específico dos sistemas de comunicação (algoritmos de redes sociais). O enunciado é contextualizado, atual e adequado ao público do Ensino Médio. Os objetos de conhecimento sobre tecnologia e função social são integralmente cobertos. Os distratores A e C exploram concepções equivocadas plausíveis (liberdade de expressão e eliminação de fake news), enquanto D e E são mais facilmente elimináveis por contrariarem explicitamente o texto, o que reduz ligeiramente a complexidade, mas não invalida o item. O formato está em total conformidade com o ENEM.</t>
        </is>
      </c>
    </row>
    <row r="1607">
      <c r="A1607" s="6" t="inlineStr">
        <is>
          <t>cef0c1c6-c817-4cac-849e-a2b29e031f45</t>
        </is>
      </c>
      <c r="B1607" s="6" t="inlineStr">
        <is>
          <t>sem_grafo</t>
        </is>
      </c>
      <c r="C1607" s="6" t="inlineStr">
        <is>
          <t>LC</t>
        </is>
      </c>
      <c r="D1607" s="6" t="inlineStr">
        <is>
          <t>Linguagens, Codigos e suas Tecnologias</t>
        </is>
      </c>
      <c r="E1607" s="6" t="n">
        <v>1</v>
      </c>
      <c r="F1607" s="6" t="inlineStr">
        <is>
          <t>LC-H3</t>
        </is>
      </c>
      <c r="G1607" s="6" t="inlineStr">
        <is>
          <t>Relacionar informacoes geradas nos sistemas de comunicacao e informacao, considerando a funcao social desses sistemas.</t>
        </is>
      </c>
      <c r="H1607" s="6" t="inlineStr">
        <is>
          <t>Durante uma crise sanitária, uma rede social popular começou a exibir etiquetas de aviso em postagens que continham informações sobre tratamentos sem comprovação científica. Ao clicar na etiqueta, o usuário era redirecionado para um site oficial do Ministério da Saúde com dados verificados. Essa ação alterou a dinâmica de circulação de informações na plataforma.</t>
        </is>
      </c>
      <c r="I1607" s="6" t="inlineStr">
        <is>
          <t>Eliminar a liberdade de expressão dos usuários da rede social.</t>
        </is>
      </c>
      <c r="J1607" s="6" t="inlineStr">
        <is>
          <t>Priorizar o conteúdo de entretenimento em detrimento das notícias.</t>
        </is>
      </c>
      <c r="K1607" s="6" t="inlineStr">
        <is>
          <t>Promover a responsabilidade social ao combater a desinformação.</t>
        </is>
      </c>
      <c r="L1607" s="6" t="inlineStr">
        <is>
          <t>Aumentar o lucro da empresa através do redirecionamento de tráfego.</t>
        </is>
      </c>
      <c r="M1607" s="6" t="inlineStr">
        <is>
          <t>Impedir que qualquer usuário compartilhe links externos na plataforma.</t>
        </is>
      </c>
      <c r="N1607" s="6" t="inlineStr">
        <is>
          <t>C</t>
        </is>
      </c>
      <c r="O1607" s="6" t="inlineStr">
        <is>
          <t>A questão exige o aluno a relacionar a informação gerada (postagens não verificadas) com a intervenção do sistema de comunicação (etiquetas de aviso e redirecionamento), identificando como essa alteração impacta a sociedade. Ao optar por direcionar o usuário a fontes oficiais, o sistema assume uma função social de proteção à saúde pública e combate à desinformação, o que torna a alternativa C a correta e alinha-se à habilidade LC-H3.</t>
        </is>
      </c>
      <c r="P1607" s="6" t="b">
        <v>1</v>
      </c>
      <c r="Q1607" s="6" t="n">
        <v>0.01785714285714286</v>
      </c>
      <c r="R1607" s="6" t="n">
        <v>1</v>
      </c>
      <c r="S1607" s="6" t="n">
        <v>0.9032258064516129</v>
      </c>
      <c r="T1607" s="6" t="n">
        <v>11.823</v>
      </c>
      <c r="U1607" s="6" t="n">
        <v>4.8</v>
      </c>
      <c r="V1607" s="6" t="n">
        <v>5</v>
      </c>
      <c r="W1607" s="6" t="n">
        <v>5</v>
      </c>
      <c r="X1607" s="6" t="n">
        <v>4</v>
      </c>
      <c r="Y1607" s="6" t="n">
        <v>5</v>
      </c>
      <c r="Z1607" s="6" t="n">
        <v>5</v>
      </c>
      <c r="AA1607" s="6" t="inlineStr">
        <is>
          <t>O item apresenta excelente alinhamento com a habilidade LC-H3, pois exige que o aluno relacione a ação do sistema de comunicação (etiquetas de aviso e redirecionamento) com sua função social (combate à desinformação e proteção da saúde pública). Os objetos de conhecimento estão perfeitamente adequados, abordando o impacto e a função social dos sistemas de informação. Os distratores são plausíveis, explorando temas como liberdade de expressão, lucro empresarial e priorização de entretenimento, que são relevantes no contexto de redes sociais, mas a alternativa correta se destaca por capturar a essência da função social. O nível de complexidade é adequado para o Ensino Médio, exigindo análise de contexto e compreensão de conceitos sociais e tecnológicos. O formato segue rigorosamente as especificações do ENEM, com enunciado claro, contexto pertinente e alternativas bem elaboradas.</t>
        </is>
      </c>
      <c r="AB1607" s="6" t="n">
        <v>4.6</v>
      </c>
      <c r="AC1607" s="6" t="n">
        <v>5</v>
      </c>
      <c r="AD1607" s="6" t="n">
        <v>5</v>
      </c>
      <c r="AE1607" s="6" t="n">
        <v>4</v>
      </c>
      <c r="AF1607" s="6" t="n">
        <v>5</v>
      </c>
      <c r="AG1607" s="6" t="n">
        <v>4</v>
      </c>
      <c r="AH1607" s="6" t="inlineStr">
        <is>
          <t>O item está perfeitamente alinhado à habilidade LC-H3, pois solicita o reconhecimento da função social de um sistema de comunicação (rede social) ao intervir na circulação de informações para proteger a saúde pública. Os objetos de conhecimento sobre gêneros digitais e impacto social são integralmente cobertos. Os distratores A e D são plausíveis, explorando interpretações equivocadas comuns (censura e lucro), enquanto o E é mais fraco por contrariar o texto. O nível de escolaridade é adequado, tratando de tema atual e acessível. Quanto ao formato, embora possua 5 alternativas e gabarito correto, o enunciado apresenta uma afirmação final sem um comando ou pergunta explícita (ex: 'O objetivo dessa medida é...'), o que representa um pequeno desvio em relação à estrutura formal canônica dos itens do ENEM.</t>
        </is>
      </c>
    </row>
    <row r="1608">
      <c r="A1608" s="6" t="inlineStr">
        <is>
          <t>3702ec57-aaf1-4cae-b49d-89ed18d2e7f2</t>
        </is>
      </c>
      <c r="B1608" s="6" t="inlineStr">
        <is>
          <t>sem_grafo</t>
        </is>
      </c>
      <c r="C1608" s="6" t="inlineStr">
        <is>
          <t>LC</t>
        </is>
      </c>
      <c r="D1608" s="6" t="inlineStr">
        <is>
          <t>Linguagens, Codigos e suas Tecnologias</t>
        </is>
      </c>
      <c r="E1608" s="6" t="n">
        <v>9</v>
      </c>
      <c r="F1608" s="6" t="inlineStr">
        <is>
          <t>LC-H30</t>
        </is>
      </c>
      <c r="G1608" s="6" t="inlineStr">
        <is>
          <t>Relacionar as tecnologias de comunicacao e informacao ao desenvolvimento das sociedades e ao conhecimento que elas produzem.</t>
        </is>
      </c>
      <c r="H1608" s="6" t="inlineStr">
        <is>
          <t>Durante uma crise ambiental em uma regiao isolada, os moradores passaram a utilizar aplicativos de mensagens e redes sociais para relatar areas de risco e pedir ajuda. Essas informacoes, cruzadas e organizadas por voluntarios em plataformas online, permitiram a criacao de mapas em tempo real que orientaram o trabalho das equipes de resgate. Esse cenario contrasta com situacoes ocorridas decadas atras, quando a comunicacao dependia de radiofrequencias limitadas e o fluxo de informacoes era muito mais lento.</t>
        </is>
      </c>
      <c r="I1608" s="6" t="inlineStr">
        <is>
          <t>Eliminar a necessidade de interacao presencial, tornando as sociedades exclusivamente virtuais.</t>
        </is>
      </c>
      <c r="J1608" s="6" t="inlineStr">
        <is>
          <t>Dificultar o acesso ao conhecimento, pois a grande quantidade de dados gera desinformacao.</t>
        </is>
      </c>
      <c r="K1608" s="6" t="inlineStr">
        <is>
          <t>Possibilitar novas formas de organizacao social e producao colaborativa de conhecimento.</t>
        </is>
      </c>
      <c r="L1608" s="6" t="inlineStr">
        <is>
          <t>Aumentar a desigualdade social, uma vez que apenas os especialistas conseguem interpretar os dados.</t>
        </is>
      </c>
      <c r="M1608" s="6" t="inlineStr">
        <is>
          <t>Reduzir a capacidade de analise critica da populacao, que passa a confiar cegamente em algoritmos.</t>
        </is>
      </c>
      <c r="N1608" s="6" t="inlineStr">
        <is>
          <t>C</t>
        </is>
      </c>
      <c r="O1608" s="6" t="inlineStr">
        <is>
          <t>A questao aborda a habilidade LC-H30 ao relacionar o uso de tecnologias de comunicacao (aplicativos, redes sociais) com uma mudanca no desenvolvimento social (agilidade no resgate) e na forma como o conhecimento e produzido (mapeamento colaborativo). A alternativa C e a correta pois identifica que as tecnologias permitiram uma articulacao social mais eficiente e uma construcao coletiva do saber, diferentemente do modelo centralizado e lento do passado.</t>
        </is>
      </c>
      <c r="P1608" s="6" t="b">
        <v>1</v>
      </c>
      <c r="Q1608" s="6" t="n">
        <v>0.06818181818181818</v>
      </c>
      <c r="R1608" s="6" t="n">
        <v>1.9453125</v>
      </c>
      <c r="S1608" s="6" t="n">
        <v>0.9565217391304348</v>
      </c>
      <c r="T1608" s="6" t="n">
        <v>16.22275709219859</v>
      </c>
      <c r="U1608" s="6" t="n">
        <v>4.8</v>
      </c>
      <c r="V1608" s="6" t="n">
        <v>5</v>
      </c>
      <c r="W1608" s="6" t="n">
        <v>5</v>
      </c>
      <c r="X1608" s="6" t="n">
        <v>4</v>
      </c>
      <c r="Y1608" s="6" t="n">
        <v>5</v>
      </c>
      <c r="Z1608" s="6" t="n">
        <v>5</v>
      </c>
      <c r="AA1608" s="6" t="inlineStr">
        <is>
          <t>O item apresenta excelente alinhamento com a habilidade LC-H30, pois descreve de forma concreta como as tecnologias de comunicação e informação (aplicativos, redes sociais, plataformas online) impactaram positivamente o desenvolvimento social (organização do resgate) e a produção de conhecimento (mapas colaborativos em tempo real). Os objetos de conhecimento esperados estão perfeitamente contemplados, abordando tanto o impacto social das tecnologias quanto a produção colaborativa de informação em um sistema de comunicação. Os distratores (A, B, D, E) são plausíveis e representam visões críticas ou distorcidas sobre as tecnologias, exigindo do candidato a capacidade de discernir o cenário descrito, que é de empoderamento e colaboração. O nível de complexidade é adequado para o Ensino Médio, exigindo análise de um texto e compreensão de um contexto social contemporâneo. O formato segue rigorosamente as especificações do ENEM, com enunciado claro, contexto relevante e alternativa correta que responde diretamente ao cerne da habilidade-alvo.</t>
        </is>
      </c>
      <c r="AB1608" s="6" t="n">
        <v>5</v>
      </c>
      <c r="AC1608" s="6" t="n">
        <v>5</v>
      </c>
      <c r="AD1608" s="6" t="n">
        <v>5</v>
      </c>
      <c r="AE1608" s="6" t="n">
        <v>5</v>
      </c>
      <c r="AF1608" s="6" t="n">
        <v>5</v>
      </c>
      <c r="AG1608" s="6" t="n">
        <v>5</v>
      </c>
      <c r="AH1608" s="6" t="inlineStr">
        <is>
          <t>O item apresenta excelente alinhamento à habilidade LC-H30, pois exige do estudante a identificação da relação entre tecnologias digitais (aplicativos, redes sociais) e a transformação das dinâmicas sociais e da produção de conhecimento (mapeamento colaborativo em tempo real). Os objetos de conhecimento são contemplados ao abordar o impacto social das tecnologias de informação e a função social dos gêneros digitais. Os distratores são plausíveis, pois remetem a discursos comuns sobre os malefícios da tecnologia (isolamento, desinformação, passividade), exigindo leitura atenta do cenário positivo descrito no enunciado. O nível de complexidade e o vocabulário são adequados ao Ensino Médio, e o formato segue rigorosamente o padrão do ENEM, com enunciado contextualizado e cinco alternativas.</t>
        </is>
      </c>
    </row>
    <row r="1609">
      <c r="A1609" s="6" t="inlineStr">
        <is>
          <t>8cd1ea11-bd1b-47fb-9507-71ccefa5e267</t>
        </is>
      </c>
      <c r="B1609" s="6" t="inlineStr">
        <is>
          <t>sem_grafo</t>
        </is>
      </c>
      <c r="C1609" s="6" t="inlineStr">
        <is>
          <t>LC</t>
        </is>
      </c>
      <c r="D1609" s="6" t="inlineStr">
        <is>
          <t>Linguagens, Codigos e suas Tecnologias</t>
        </is>
      </c>
      <c r="E1609" s="6" t="n">
        <v>9</v>
      </c>
      <c r="F1609" s="6" t="inlineStr">
        <is>
          <t>LC-H30</t>
        </is>
      </c>
      <c r="G1609" s="6" t="inlineStr">
        <is>
          <t>Relacionar as tecnologias de comunicacao e informacao ao desenvolvimento das sociedades e ao conhecimento que elas produzem.</t>
        </is>
      </c>
      <c r="H1609" s="6" t="inlineStr">
        <is>
          <t>A popularização das redes sociais e o uso de algoritmos de recomendação transformaram a dinâmica de circulação de informações na sociedade contemporânea. Essas tecnologias analisam o comportamento passado do usuário para selecionar e priorizar o conteúdo que será exibido em seu feed, com o objetivo de manter o indivíduo conectado por mais tempo. Esse mecanismo, embora personalize o acesso à informação, tem gerado preocupações sobre a formação da opinião pública e a diversidade do debate.</t>
        </is>
      </c>
      <c r="I1609" s="6" t="inlineStr">
        <is>
          <t>Garantiu a democratização total do conhecimento, pois elimina barreiras geográficas e econômicas, permitindo acesso igualitário a todos os cidadãos.</t>
        </is>
      </c>
      <c r="J1609" s="6" t="inlineStr">
        <is>
          <t>Estimulou o isolamento intelectual, ao criar 'bolhas' filtradoras onde o usuário é exposto apenas a ideias que confirmam suas crenças, restringindo a pluralidade de pontos de vista.</t>
        </is>
      </c>
      <c r="K1609" s="6" t="inlineStr">
        <is>
          <t>Tornou o processo de verificação de fatos obsoleto, pois a velocidade da informação digital impede qualquer tipo de análise crítica por parte dos usuários.</t>
        </is>
      </c>
      <c r="L1609" s="6" t="inlineStr">
        <is>
          <t>Substituiu completamente a função educacional das escolas, pois o aprendizado informal nas redes sociais é mais eficiente e atualizado do que o currículo tradicional.</t>
        </is>
      </c>
      <c r="M1609" s="6" t="inlineStr">
        <is>
          <t>Promoveu o fim das desigualdades sociais, uma vez que o acesso à internet é gratuito e universal, independentemente da infraestrutura de cada região.</t>
        </is>
      </c>
      <c r="N1609" s="6" t="inlineStr">
        <is>
          <t>B</t>
        </is>
      </c>
      <c r="O1609" s="6" t="inlineStr">
        <is>
          <t>A habilidade LC-H30 exige relacionar as tecnologias de comunicação ao desenvolvimento das sociedades e ao conhecimento produzido. A alternativa B é a correta ao identificar que os algoritmos, apesar de facilitarem o acesso à informação, podem gerar um fenômeno social negativo (o isolamento em 'bolhas' ou câmaras de eco), que restringe o conhecimento a perspectivas unânimes e polariza o debate, demonstrando a influência direta da tecnologia na estrutura social e cognitiva.</t>
        </is>
      </c>
      <c r="P1609" s="6" t="b">
        <v>1</v>
      </c>
      <c r="Q1609" s="6" t="n">
        <v>0.01869158878504673</v>
      </c>
      <c r="R1609" s="6" t="n">
        <v>1.044025157232705</v>
      </c>
      <c r="S1609" s="6" t="n">
        <v>0.9224137931034483</v>
      </c>
      <c r="T1609" s="6" t="n">
        <v>17.06270833333334</v>
      </c>
      <c r="U1609" s="6" t="n">
        <v>4.8</v>
      </c>
      <c r="V1609" s="6" t="n">
        <v>5</v>
      </c>
      <c r="W1609" s="6" t="n">
        <v>5</v>
      </c>
      <c r="X1609" s="6" t="n">
        <v>4</v>
      </c>
      <c r="Y1609" s="6" t="n">
        <v>5</v>
      </c>
      <c r="Z1609" s="6" t="n">
        <v>5</v>
      </c>
      <c r="AA1609" s="6" t="inlineStr">
        <is>
          <t>O item apresenta excelente alinhamento com a habilidade LC-H30, pois aborda diretamente o impacto das tecnologias de comunicação (redes sociais e algoritmos) no desenvolvimento da sociedade e no conhecimento produzido (formação da opinião pública e diversidade do debate). Os objetos de conhecimento esperados estão perfeitamente contemplados, pois o enunciado e a alternativa correta tratam do impacto social da tecnologia e da circulação de informação no sistema de comunicação. Os distratores são plausíveis e representam visões simplistas ou equivocadas sobre o tema, comum no debate público, o que os torna eficazes para diferenciar estudantes que compreendem a complexidade do fenômeno. O nível de linguagem e a complexidade do conceito (bolhas de informação) são adequados para o Ensino Médio. O formato segue rigorosamente as especificações do ENEM, com um texto de base contextualizado e cinco alternativas que exigem análise crítica.</t>
        </is>
      </c>
      <c r="AB1609" s="6" t="n">
        <v>4.8</v>
      </c>
      <c r="AC1609" s="6" t="n">
        <v>5</v>
      </c>
      <c r="AD1609" s="6" t="n">
        <v>5</v>
      </c>
      <c r="AE1609" s="6" t="n">
        <v>4</v>
      </c>
      <c r="AF1609" s="6" t="n">
        <v>5</v>
      </c>
      <c r="AG1609" s="6" t="n">
        <v>5</v>
      </c>
      <c r="AH1609" s="6" t="inlineStr">
        <is>
          <t>O item apresenta excelente alinhamento à habilidade LC-H30, pois exige do estudante a identificação da relação entre uma tecnologia específica (algoritmos de recomendação) e seus impactos sociais e cognitivos (formação de 'bolhas' e restrição do debate). Os objetos de conhecimento são contemplados ao abordar o impacto social das tecnologias de informação. Os distratores são plausíveis dentro do contexto do ENEM, utilizando termos absolutos para induzir ao erro, embora as alternativas D e E sejam um pouco mais fáceis de descartar por serem extremas. O nível de vocabulário e a complexidade conceitual são adequados ao Ensino Médio, e o formato segue rigorosamente os padrões da prova.</t>
        </is>
      </c>
    </row>
    <row r="1610">
      <c r="A1610" s="6" t="inlineStr">
        <is>
          <t>91cd757a-7e80-425b-963f-5f47522004b6</t>
        </is>
      </c>
      <c r="B1610" s="6" t="inlineStr">
        <is>
          <t>sem_grafo</t>
        </is>
      </c>
      <c r="C1610" s="6" t="inlineStr">
        <is>
          <t>LC</t>
        </is>
      </c>
      <c r="D1610" s="6" t="inlineStr">
        <is>
          <t>Linguagens, Codigos e suas Tecnologias</t>
        </is>
      </c>
      <c r="E1610" s="6" t="n">
        <v>9</v>
      </c>
      <c r="F1610" s="6" t="inlineStr">
        <is>
          <t>LC-H30</t>
        </is>
      </c>
      <c r="G1610" s="6" t="inlineStr">
        <is>
          <t>Relacionar as tecnologias de comunicacao e informacao ao desenvolvimento das sociedades e ao conhecimento que elas produzem.</t>
        </is>
      </c>
      <c r="H1610" s="6" t="inlineStr">
        <is>
          <t>A invenção da imprensa, no século XV, foi um marco que democratizou o acesso à escrita e transformou a circulação de ideias na Europa. Na contemporaneidade, a internet e as redes sociais desempenham papel análogo, mas com uma velocidade e alcance sem precedentes. Atualmente, notícias, movimentos sociais e descobertas científicas se espalham globalmente em segundos, alterando a forma como as sociedades se organizam e produzem conhecimento. Considerando esse contexto histórico e tecnológico, qual é a principal implicação das tecnologias de comunicação e informação no desenvolvimento das sociedades atuais?</t>
        </is>
      </c>
      <c r="I1610" s="6" t="inlineStr">
        <is>
          <t>Eliminam as desigualdades sociais, pois garantem que todos os cidadãos tenham acesso livre e igualitário às informações digitais.</t>
        </is>
      </c>
      <c r="J1610" s="6" t="inlineStr">
        <is>
          <t>Substituem completamente as interações presenciais, tornando obsoletas as instituições sociais tradicionais, como a escola e a família.</t>
        </is>
      </c>
      <c r="K1610" s="6" t="inlineStr">
        <is>
          <t>Modificam a dinâmica de participação social, permitindo a rápida disseminação de informações e a mobilização coletiva em escala global.</t>
        </is>
      </c>
      <c r="L1610" s="6" t="inlineStr">
        <is>
          <t>Reduzem a capacidade crítica dos indivíduos, pois o excesso de informações imediatas impede a reflexão e a filtragem de conteúdos relevantes.</t>
        </is>
      </c>
      <c r="M1610" s="6" t="inlineStr">
        <is>
          <t>Estagnam a produção de novos conhecimentos, pois a facilidade de acesso a dados prontos desestimula a pesquisa científica e a investigação acadêmica.</t>
        </is>
      </c>
      <c r="N1610" s="6" t="inlineStr">
        <is>
          <t>C</t>
        </is>
      </c>
      <c r="O1610" s="6" t="inlineStr">
        <is>
          <t>A habilidade LC-H30 exige relacionar as tecnologias de comunicação ao desenvolvimento social. A alternativa C é a correta pois identifica que a velocidade e o alcance da internet alteram a estrutura social (participação e mobilização) e a forma como o conhecimento é compartilhado. As outras alternativas ou exageram os efeitos (B, E), apresentam consequências negativas como as únicas possíveis (D), ou ignoram a realidade da exclusão digital (A).</t>
        </is>
      </c>
      <c r="P1610" s="6" t="b">
        <v>1</v>
      </c>
      <c r="Q1610" s="6" t="n">
        <v>0.04854368932038835</v>
      </c>
      <c r="R1610" s="6" t="n">
        <v>2.200854700854701</v>
      </c>
      <c r="S1610" s="6" t="n">
        <v>0.911504424778761</v>
      </c>
      <c r="T1610" s="6" t="n">
        <v>17.23855855855856</v>
      </c>
      <c r="U1610" s="6" t="n">
        <v>5</v>
      </c>
      <c r="V1610" s="6" t="n">
        <v>5</v>
      </c>
      <c r="W1610" s="6" t="n">
        <v>5</v>
      </c>
      <c r="X1610" s="6" t="n">
        <v>5</v>
      </c>
      <c r="Y1610" s="6" t="n">
        <v>5</v>
      </c>
      <c r="Z1610" s="6" t="n">
        <v>5</v>
      </c>
      <c r="AA1610" s="6" t="inlineStr">
        <is>
          <t>O item apresenta excelente alinhamento com a habilidade LC-H30, pois estabelece uma relação clara entre a evolução das tecnologias de comunicação (imprensa vs. internet) e seu impacto no desenvolvimento das sociedades e na produção de conhecimento. A questão exige do candidato uma análise do papel contemporâneo da tecnologia, indo além de uma mera descrição. Os objetos de conhecimento estão perfeitamente contemplados, abordando tanto o impacto e função social das tecnologias quanto a circulação de ideias no sistema de comunicação. Os distratores são plausíveis e bem elaborados: A) apresenta uma visão utópica e ignora a exclusão digital; B) e E) exageram os efeitos, propondo substituições e estagnações que não são realistas; D) foca em uma consequência negativa como se fosse a principal implicação, o que não condiz com a centralidade do enunciado. O nível de complexidade é adequado para o Ensino Médio, exigindo compreensão de contexto e análise de consequências sociais. O formato segue rigorosamente as características do ENEM, com um enunciado contextualizado, uma pergunta que demanda interpretação e alternativas que exploram diferentes dimensões do tema.</t>
        </is>
      </c>
      <c r="AB1610" s="6" t="n">
        <v>5</v>
      </c>
      <c r="AC1610" s="6" t="n">
        <v>5</v>
      </c>
      <c r="AD1610" s="6" t="n">
        <v>5</v>
      </c>
      <c r="AE1610" s="6" t="n">
        <v>5</v>
      </c>
      <c r="AF1610" s="6" t="n">
        <v>5</v>
      </c>
      <c r="AG1610" s="6" t="n">
        <v>5</v>
      </c>
      <c r="AH1610" s="6" t="inlineStr">
        <is>
          <t>O item apresenta excelente alinhamento à habilidade LC-H30, pois solicita explicitamente a relação entre a evolução das tecnologias de comunicação (imprensa e internet) e o desenvolvimento das sociedades e do conhecimento. O enunciado é contextualizado e claro. A alternativa correta (C) identifica adequadamente a transformação na dinâmica social e na circulação de informações. Os distratores são plausíveis e bem elaborados, explorando visões deterministas ou reducionistas (eliminação total de desigualdades, obsolescência de instituições, perda de criticidade ou estagnação), o que exige do estudante uma análise crítica para discernir o impacto central descrito no texto. O nível de complexidade e a linguagem são adequados ao Ensino Médio, e o item segue rigorosamente o formato e o estilo discursivo das provas do ENEM.</t>
        </is>
      </c>
    </row>
    <row r="1611">
      <c r="A1611" s="6" t="inlineStr">
        <is>
          <t>8e762460-39b7-4780-9b38-9b78a5b03546</t>
        </is>
      </c>
      <c r="B1611" s="6" t="inlineStr">
        <is>
          <t>sem_grafo</t>
        </is>
      </c>
      <c r="C1611" s="6" t="inlineStr">
        <is>
          <t>LC</t>
        </is>
      </c>
      <c r="D1611" s="6" t="inlineStr">
        <is>
          <t>Linguagens, Codigos e suas Tecnologias</t>
        </is>
      </c>
      <c r="E1611" s="6" t="n">
        <v>9</v>
      </c>
      <c r="F1611" s="6" t="inlineStr">
        <is>
          <t>LC-H30</t>
        </is>
      </c>
      <c r="G1611" s="6" t="inlineStr">
        <is>
          <t>Relacionar as tecnologias de comunicacao e informacao ao desenvolvimento das sociedades e ao conhecimento que elas produzem.</t>
        </is>
      </c>
      <c r="H1611" s="6" t="inlineStr">
        <is>
          <t>A popularização das redes sociais e o uso de algoritmos de recomendação transformaram a dinâmica de acesso à informação na sociedade contemporânea. Pesquisadores observam que esses sistemas tendem a priorizar, no feed dos usuários, conteúdos que confirmam suas crenças e preferências prévias, criando ambientes de homogeneidade ideológica, frequentemente chamados de 'bolhas de filtro'. Esse cenário tecnológico impacta diretamente a forma como o conhecimento é produzido e validado socialmente.</t>
        </is>
      </c>
      <c r="I1611" s="6" t="inlineStr">
        <is>
          <t>Aumenta a velocidade de transmissão de dados, sem alterar a qualidade das informações consumidas.</t>
        </is>
      </c>
      <c r="J1611" s="6" t="inlineStr">
        <is>
          <t>Garante a democratização do saber, pois todos os usuários têm acesso às mesmas fontes de informação.</t>
        </is>
      </c>
      <c r="K1611" s="6" t="inlineStr">
        <is>
          <t>Limita a diversidade de perspectivas no debate público, dificultando a formação de um conhecimento crítico e plural.</t>
        </is>
      </c>
      <c r="L1611" s="6" t="inlineStr">
        <is>
          <t>Elimina a necessidade de fontes tradicionais de informação, como jornais e livros, substituindo-as por dados empíricos.</t>
        </is>
      </c>
      <c r="M1611" s="6" t="inlineStr">
        <is>
          <t>Promove o isolamento social físico, impedindo qualquer tipo de interação humana no ambiente virtual.</t>
        </is>
      </c>
      <c r="N1611" s="6" t="inlineStr">
        <is>
          <t>C</t>
        </is>
      </c>
      <c r="O1611" s="6" t="inlineStr">
        <is>
          <t>A habilidade LC-H30 exige relacionar tecnologias de comunicação ao desenvolvimento social e à produção de conhecimento. A questão descreve como os algoritmos das redes sociais (tecnologia) criam 'bolhas de filtro' (fenômeno social). A alternativa C está correta porque identifica que essa tecnologia restringe o acesso a visões divergentes, alterando assim a forma como a sociedade constrói e valida o conhecimento, tornando-o menos plural e crítico.</t>
        </is>
      </c>
      <c r="P1611" s="6" t="b">
        <v>1</v>
      </c>
      <c r="Q1611" s="6" t="n">
        <v>0.02352941176470588</v>
      </c>
      <c r="R1611" s="6" t="n">
        <v>0.8961748633879782</v>
      </c>
      <c r="S1611" s="6" t="n">
        <v>0.9239130434782609</v>
      </c>
      <c r="T1611" s="6" t="n">
        <v>15.40426724137932</v>
      </c>
      <c r="U1611" s="6" t="n">
        <v>5</v>
      </c>
      <c r="V1611" s="6" t="n">
        <v>5</v>
      </c>
      <c r="W1611" s="6" t="n">
        <v>5</v>
      </c>
      <c r="X1611" s="6" t="n">
        <v>5</v>
      </c>
      <c r="Y1611" s="6" t="n">
        <v>5</v>
      </c>
      <c r="Z1611" s="6" t="n">
        <v>5</v>
      </c>
      <c r="AA1611" s="6" t="inlineStr">
        <is>
          <t>O item apresenta excelente alinhamento com a habilidade LC-H30, pois estabelece uma relação clara entre uma tecnologia de comunicação (algoritmos de redes sociais) e seu impacto na produção e validação do conhecimento na sociedade. Os objetos de conhecimento esperados estão perfeitamente contemplados, abordando tanto o impacto social das tecnologias quanto a dinâmica da comunicação no sistema digital. Os distratores são plausíveis e funcionais, explorando equívocos comuns sobre a democratização da informação, a neutralidade tecnológica e a substituição de fontes tradicionais, sem apresentar elementos que possam ser facilmente descartados por conhecimento de senso comum. O nível de complexidade e a linguagem são adequados para o Ensino Médio, exigindo a compreensão de um conceito sociotécnico ('bolhas de filtro') e sua implicação para a formação do conhecimento. Finalmente, o item segue rigorosamente o formato ENEM, com um enunciado contextualizado, uma base de conhecimento textual e alternativas que exigem análise e interpretação crítica, sem apelar para memorização.</t>
        </is>
      </c>
      <c r="AB1611" s="6" t="n">
        <v>5</v>
      </c>
      <c r="AC1611" s="6" t="n">
        <v>5</v>
      </c>
      <c r="AD1611" s="6" t="n">
        <v>5</v>
      </c>
      <c r="AE1611" s="6" t="n">
        <v>5</v>
      </c>
      <c r="AF1611" s="6" t="n">
        <v>5</v>
      </c>
      <c r="AG1611" s="6" t="n">
        <v>5</v>
      </c>
      <c r="AH1611" s="6" t="inlineStr">
        <is>
          <t>O item apresenta excelente alinhamento à habilidade LC-H30, pois exige do estudante a compreensão de como uma tecnologia específica (algoritmos de recomendação) interfere na dinâmica social e na produção de conhecimento (bolhas de filtro). Os objetos de conhecimento são plenamente contemplados ao abordar o impacto e a função social das tecnologias de comunicação. Os distratores são plausíveis, baseados em senso comum ou leituras superficiais, mas são claramente refutáveis pelo texto. O vocabulário e a complexidade conceitual são adequados ao Ensino Médio, e o formato segue rigorosamente o padrão do ENEM.</t>
        </is>
      </c>
    </row>
    <row r="1612">
      <c r="A1612" s="6" t="inlineStr">
        <is>
          <t>01d4f33e-61ff-400d-ad6b-b5d48e868d84</t>
        </is>
      </c>
      <c r="B1612" s="6" t="inlineStr">
        <is>
          <t>sem_grafo</t>
        </is>
      </c>
      <c r="C1612" s="6" t="inlineStr">
        <is>
          <t>LC</t>
        </is>
      </c>
      <c r="D1612" s="6" t="inlineStr">
        <is>
          <t>Linguagens, Codigos e suas Tecnologias</t>
        </is>
      </c>
      <c r="E1612" s="6" t="n">
        <v>9</v>
      </c>
      <c r="F1612" s="6" t="inlineStr">
        <is>
          <t>LC-H30</t>
        </is>
      </c>
      <c r="G1612" s="6" t="inlineStr">
        <is>
          <t>Relacionar as tecnologias de comunicacao e informacao ao desenvolvimento das sociedades e ao conhecimento que elas produzem.</t>
        </is>
      </c>
      <c r="H1612" s="6" t="inlineStr">
        <is>
          <t>A popularização das redes sociais digitais transformou a dinâmica de circulação de informações na sociedade contemporânea. Plataformas de notícia e entretenimento utilizam algoritmos complexos que personalizam o conteúdo exibido a cada usuário, priorizando postagens que geram maior engajamento e interação. Estudos sociológicos apontam que esse mecanismo tem contribuído para o fenômeno das 'câmaras de eco', onde os indivíduos são expostos preferencialmente a opiniões que corroboram suas crenças prévias, restringindo o contato com perspectivas divergentes.</t>
        </is>
      </c>
      <c r="I1612" s="6" t="inlineStr">
        <is>
          <t>A tecnologia digital promove a homogeneização cultural, ao impedir que diferentes grupos sociais acessem a internet e compartilhem informações.</t>
        </is>
      </c>
      <c r="J1612" s="6" t="inlineStr">
        <is>
          <t>O uso de algoritmos garante a neutralidade absoluta das informações, pois a seleção de conteúdo é feita de forma aleatória e imparcial pelos computadores.</t>
        </is>
      </c>
      <c r="K1612" s="6" t="inlineStr">
        <is>
          <t>As tecnologias de informação redefinem a construção do conhecimento e o tecido social, ao filtrar a realidade e influenciar o debate público de acordo com o perfil do usuário.</t>
        </is>
      </c>
      <c r="L1612" s="6" t="inlineStr">
        <is>
          <t>O desenvolvimento das redes sociais resultou apenas no isolamento físico das pessoas, sem alterar a forma como a verdade é construída ou validada na sociedade.</t>
        </is>
      </c>
      <c r="M1612" s="6" t="inlineStr">
        <is>
          <t>A velocidade da conexão à internet é o principal fator que determina a qualidade do conhecimento produzido pelas sociedades atuais, independentemente do conteúdo veiculado.</t>
        </is>
      </c>
      <c r="N1612" s="6" t="inlineStr">
        <is>
          <t>C</t>
        </is>
      </c>
      <c r="O1612" s="6" t="inlineStr">
        <is>
          <t>A habilidade LC-H30 exige relacionar tecnologias de comunicação ao desenvolvimento social e à produção de conhecimento. A alternativa C é a correta pois identifica que os algoritmos (tecnologia) alteram a forma como a sociedade interage e como o conhecimento é validado (câmaras de eco), demonstrando a influência direta da ferramenta digital na estrutura social e cognitiva.</t>
        </is>
      </c>
      <c r="P1612" s="6" t="b">
        <v>1</v>
      </c>
      <c r="Q1612" s="6" t="n">
        <v>0.05607476635514019</v>
      </c>
      <c r="R1612" s="6" t="n">
        <v>2.49438202247191</v>
      </c>
      <c r="S1612" s="6" t="n">
        <v>0.8916666666666667</v>
      </c>
      <c r="T1612" s="6" t="n">
        <v>18.42394230769231</v>
      </c>
      <c r="U1612" s="6" t="n">
        <v>4.8</v>
      </c>
      <c r="V1612" s="6" t="n">
        <v>5</v>
      </c>
      <c r="W1612" s="6" t="n">
        <v>5</v>
      </c>
      <c r="X1612" s="6" t="n">
        <v>4</v>
      </c>
      <c r="Y1612" s="6" t="n">
        <v>5</v>
      </c>
      <c r="Z1612" s="6" t="n">
        <v>5</v>
      </c>
      <c r="AA1612" s="6" t="inlineStr">
        <is>
          <t>O item apresenta excelente alinhamento com a habilidade LC-H30, pois estabelece uma relação clara entre a tecnologia (algoritmos de redes sociais) e seu impacto no desenvolvimento social (câmaras de eco, debate público) e na produção de conhecimento (construção da verdade, validação de informações). Os objetos de conhecimento estão perfeitamente contemplados, abordando tanto o impacto social das tecnologias de informação quanto a análise do texto (enunciado) como um gênero digital que opera nesse sistema. Os distratores são plausíveis e funcionais, pois exploram concepções simplistas ou equivocadas sobre tecnologia (homogeneização cultural, neutralidade da máquina, isolamento físico, velocidade como fator de qualidade), comum no senso comitemento, e exigem do candidato a capacidade de discerni-las da análise crítica proposta no enunciado. O nível de linguagem e a complexidade da temática são adequados para o Ensino Médio, exigindo compreensão de conceitos sociológicos e de funcionamento de tecnologias digitais. O formato segue rigorosamente as especificações do ENEM, com um enunciado contextualizado, uma questão de múltipla escolha com cinco alternativas e uma justificativa que fundamenta a resposta correta com base no texto e na habilidade.</t>
        </is>
      </c>
      <c r="AB1612" s="6" t="n">
        <v>4.8</v>
      </c>
      <c r="AC1612" s="6" t="n">
        <v>5</v>
      </c>
      <c r="AD1612" s="6" t="n">
        <v>5</v>
      </c>
      <c r="AE1612" s="6" t="n">
        <v>4</v>
      </c>
      <c r="AF1612" s="6" t="n">
        <v>5</v>
      </c>
      <c r="AG1612" s="6" t="n">
        <v>5</v>
      </c>
      <c r="AH1612" s="6" t="inlineStr">
        <is>
          <t>O item apresenta excelente alinhamento à habilidade LC-H30, pois exige a compreensão da interdependência entre as tecnologias de informação (algoritmos) e a reconfiguração do tecido social e da produção de conhecimento (câmaras de eco). Os objetos de conhecimento são contemplados ao abordar o impacto e a função social das tecnologias de comunicação. Os distratores são plausíveis e exploram concepções equivocadas comuns, como a neutralidade tecnológica (B) ou o isolamento físico como único efeito (D). O nível de complexidade, o vocabulário e a estrutura do enunciado são perfeitamente adequados ao Ensino Médio e seguem rigorosamente o padrão do ENEM.</t>
        </is>
      </c>
    </row>
    <row r="1613">
      <c r="A1613" s="6" t="inlineStr">
        <is>
          <t>5ec4a8a6-d9e6-4f3d-ad12-93e5ab270401</t>
        </is>
      </c>
      <c r="B1613" s="6" t="inlineStr">
        <is>
          <t>sem_grafo</t>
        </is>
      </c>
      <c r="C1613" s="6" t="inlineStr">
        <is>
          <t>LC</t>
        </is>
      </c>
      <c r="D1613" s="6" t="inlineStr">
        <is>
          <t>Linguagens, Codigos e suas Tecnologias</t>
        </is>
      </c>
      <c r="E1613" s="6" t="n">
        <v>1</v>
      </c>
      <c r="F1613" s="6" t="inlineStr">
        <is>
          <t>LC-H4</t>
        </is>
      </c>
      <c r="G1613" s="6" t="inlineStr">
        <is>
          <t>Reconhecer posicoes criticas aos usos sociais que sao feitos das linguagens e dos sistemas de comunicacao e informacao.</t>
        </is>
      </c>
      <c r="H1613" s="6" t="inlineStr">
        <is>
          <t>Em uma crônica sobre o comportamento contemporâneo, o narrador observa: 'No restaurante, quatro amigos sentam-se à mesa. Em vez de conversas sobre o dia a dia, o som predominante é o clique das fotos da comida e o zumbido das notificações. Eles riem sozinhos, olhos fixos nas telas, fisicamente juntos, mas mentalmente habitando mundos paralelos e desconexos'.</t>
        </is>
      </c>
      <c r="I1613" s="6" t="inlineStr">
        <is>
          <t>Elogia a capacidade de a tecnologia permitir que as pessoas trabalhem durante o lazer.</t>
        </is>
      </c>
      <c r="J1613" s="6" t="inlineStr">
        <is>
          <t>Critica o isolamento social e a superficialidade das interações humanas provocados pelo uso excessivo de celulares.</t>
        </is>
      </c>
      <c r="K1613" s="6" t="inlineStr">
        <is>
          <t>Defende a ideia de que a fotografia de alimentos é uma forma legítima de arte moderna.</t>
        </is>
      </c>
      <c r="L1613" s="6" t="inlineStr">
        <is>
          <t>Relata de forma neutra um hábito comum da juventude atual, sem emitir opinião.</t>
        </is>
      </c>
      <c r="M1613" s="6" t="inlineStr">
        <is>
          <t>Sugere que os restaurantes deveriam proibir o uso de aparelhos eletrônicos para aumentar os lucros.</t>
        </is>
      </c>
      <c r="N1613" s="6" t="inlineStr">
        <is>
          <t>B</t>
        </is>
      </c>
      <c r="O1613" s="6" t="inlineStr">
        <is>
          <t>A habilidade LC-H4 é avaliada pois o item exige do aluno a identificação da posição crítica do narrador em relação aos usos sociais da tecnologia e da comunicação. O texto constrói uma crítica irônica à desconexão humana gerada pelo uso alienante das redes sociais e celulares, mesmo em situações de convívio presencial, o que é reconhecido na alternativa B.</t>
        </is>
      </c>
      <c r="P1613" s="6" t="b">
        <v>1</v>
      </c>
      <c r="Q1613" s="6" t="n">
        <v>0.02666666666666667</v>
      </c>
      <c r="R1613" s="6" t="n">
        <v>1.259259259259259</v>
      </c>
      <c r="S1613" s="6" t="n">
        <v>0.9615384615384616</v>
      </c>
      <c r="T1613" s="6" t="n">
        <v>13.13518129770993</v>
      </c>
      <c r="U1613" s="6" t="n">
        <v>4.8</v>
      </c>
      <c r="V1613" s="6" t="n">
        <v>5</v>
      </c>
      <c r="W1613" s="6" t="n">
        <v>5</v>
      </c>
      <c r="X1613" s="6" t="n">
        <v>4</v>
      </c>
      <c r="Y1613" s="6" t="n">
        <v>5</v>
      </c>
      <c r="Z1613" s="6" t="n">
        <v>5</v>
      </c>
      <c r="AA1613" s="6" t="inlineStr">
        <is>
          <t>O item apresenta excelente alinhamento com a habilidade LC-H4, pois a crônica estabelece uma posição crítica clara sobre o uso social da tecnologia, exigindo do leitor a identificação dessa postura. Os objetos de conhecimento esperados estão perfeitamente contemplados, pois o texto aborda o impacto social da tecnologia da comunicação em um gênero textual (crônica) e a desconexão gerada pelas interações digitais. Os distratores são plausíveis, pois exploram interpretações literais ou parciais do texto (elogio da tecnologia, defesa da fotografia, neutralidade, sugestão econômica), embora a alternativa 'D' (neutralidade) seja um pouco mais fraca, pois o tom irônico do texto dificulta uma leitura completamente neutra. O item é adequado ao nível de ensino médio, pois a linguagem é acessível e a análise requer competência de leitura de inferência e interpretação de subtexto, características esperadas nessa etapa. Finalmente, o item adere perfeitamente ao formato ENEM, com um enunciado baseado em um gênero textual de circulação ampla, uma questão de interpretação de texto e alternativas que exigem a compreensão da intencionalidade do autor.</t>
        </is>
      </c>
      <c r="AB1613" s="6" t="n">
        <v>4.4</v>
      </c>
      <c r="AC1613" s="6" t="n">
        <v>5</v>
      </c>
      <c r="AD1613" s="6" t="n">
        <v>5</v>
      </c>
      <c r="AE1613" s="6" t="n">
        <v>3</v>
      </c>
      <c r="AF1613" s="6" t="n">
        <v>4</v>
      </c>
      <c r="AG1613" s="6" t="n">
        <v>5</v>
      </c>
      <c r="AH1613" s="6" t="inlineStr">
        <is>
          <t>O item apresenta excelente alinhamento à habilidade LC-H4, pois solicita o reconhecimento explícito da posição crítica do narrador em relação ao uso social das tecnologias de comunicação. Os objetos de conhecimento sobre o impacto social da tecnologia são contemplados de forma direta. O nível de escolaridade é adequado, assim como a aderência ao formato do ENEM. No entanto, a plausibilidade dos distratores é reduzida (d3), pois as alternativas A, D e E são facilmente descartadas por contradizerem o tom claramente negativo do texto ou por apresentarem propostas absurdas no contexto, o que torna a questão pouco desafiadora em comparação com o padrão da prova.</t>
        </is>
      </c>
    </row>
    <row r="1614">
      <c r="A1614" s="6" t="inlineStr">
        <is>
          <t>54fc98ee-464e-4252-898d-ba3dca92631b</t>
        </is>
      </c>
      <c r="B1614" s="6" t="inlineStr">
        <is>
          <t>sem_grafo</t>
        </is>
      </c>
      <c r="C1614" s="6" t="inlineStr">
        <is>
          <t>LC</t>
        </is>
      </c>
      <c r="D1614" s="6" t="inlineStr">
        <is>
          <t>Linguagens, Codigos e suas Tecnologias</t>
        </is>
      </c>
      <c r="E1614" s="6" t="n">
        <v>1</v>
      </c>
      <c r="F1614" s="6" t="inlineStr">
        <is>
          <t>LC-H4</t>
        </is>
      </c>
      <c r="G1614" s="6" t="inlineStr">
        <is>
          <t>Reconhecer posicoes criticas aos usos sociais que sao feitos das linguagens e dos sistemas de comunicacao e informacao.</t>
        </is>
      </c>
      <c r="H1614" s="6" t="inlineStr">
        <is>
          <t>Em uma crônica satírica sobre o comportamento digital contemporâneo, o narrador descreve a rotina de um personagem obcecado por redes sociais: 'Roberto não lê as notícias, ele as 'curte'. Se o título contém palavras em caixa alta e pontos de exclamação, o dedo já vai no botão de compartilhar. A veracidade dos fatos é irrelevante diante da urgência de ser o primeiro a repassar o escândalo. Para ele, a informação não serve para conhecer o mundo, mas para sinalizar que ele está por dentro de tudo.' Considerando a crítica presente no texto, qual posição social sobre o uso das linguagens e dos sistemas de comunicação é evidenciada?</t>
        </is>
      </c>
      <c r="I1614" s="6" t="inlineStr">
        <is>
          <t>A democratização do acesso à informação, que permite a todos os cidadãos participarem ativamente dos debates políticos.</t>
        </is>
      </c>
      <c r="J1614" s="6" t="inlineStr">
        <is>
          <t>A eficiência dos algoritmos em filtrar conteúdos de qualidade, protegendo o usuário contra notícias falsas.</t>
        </is>
      </c>
      <c r="K1614" s="6" t="inlineStr">
        <is>
          <t>A superficialidade no consumo de informações, onde a busca por visibilidade social se sobrepõe à veracidade dos conteúdos.</t>
        </is>
      </c>
      <c r="L1614" s="6" t="inlineStr">
        <is>
          <t>A impossibilidade de se distinguir a realidade da ficção nos ambientes digitais devido à falta de regulamentação.</t>
        </is>
      </c>
      <c r="M1614" s="6" t="inlineStr">
        <is>
          <t>O isolamento social causado pelo excesso de tempo gasto em frente às telas dos dispositivos eletrônicos.</t>
        </is>
      </c>
      <c r="N1614" s="6" t="inlineStr">
        <is>
          <t>C</t>
        </is>
      </c>
      <c r="O1614" s="6" t="inlineStr">
        <is>
          <t>A habilidade LC-H4 exige o reconhecimento de posições críticas sobre os usos sociais das linguagens. O enunciado apresenta uma crítica ao comportamento de Roberto, que prioriza a aparência de estar informado (o uso social da linguagem como moeda de troca de status) em detrimento da qualidade e da verdade da informação. A alternativa C identifica corretamente essa crítica à superficialidade e à lógica de visibilidade imediata que permeia o uso atual dos sistemas de comunicação.</t>
        </is>
      </c>
      <c r="P1614" s="6" t="b">
        <v>1</v>
      </c>
      <c r="Q1614" s="6" t="n">
        <v>0.0396039603960396</v>
      </c>
      <c r="R1614" s="6" t="n">
        <v>1.619631901840491</v>
      </c>
      <c r="S1614" s="6" t="n">
        <v>0.9181818181818182</v>
      </c>
      <c r="T1614" s="6" t="n">
        <v>13.99157894736842</v>
      </c>
      <c r="U1614" s="6" t="n">
        <v>4.8</v>
      </c>
      <c r="V1614" s="6" t="n">
        <v>5</v>
      </c>
      <c r="W1614" s="6" t="n">
        <v>5</v>
      </c>
      <c r="X1614" s="6" t="n">
        <v>4</v>
      </c>
      <c r="Y1614" s="6" t="n">
        <v>5</v>
      </c>
      <c r="Z1614" s="6" t="n">
        <v>5</v>
      </c>
      <c r="AA1614" s="6" t="inlineStr">
        <is>
          <t>O item demonstra excelente alinhamento com a habilidade LC-H4, pois o texto e a questão exigem o reconhecimento de uma posição crítica sobre os usos sociais da linguagem e da informação no contexto digital. A crítica à priorização da visibilidade social sobre a veracidade dos fatos é um exemplo claro de análise de um uso problemático da comunicação. Os objetos de conhecimento estão perfeitamente adequados, pois o texto é um gênero digital (crônica satírica) e a questão aborda o impacto e a função social da tecnologia da informação. Os distratores são plausíveis: A e B representam visões otimistas ou tecnocráticas sobre a comunicação digital, enquanto D e E apontam para outros problemas reais (desinformação e isolamento), mas não são o foco central da crítica apresentada no texto. O nível de linguagem e a complexidade da análise são adequados para o Ensino Médio. O formato segue rigorosamente as especificações do ENEM, com um enunciado claro, um texto pertinente e alternativas que exigem a compreensão da crítica social veiculada.</t>
        </is>
      </c>
      <c r="AB1614" s="6" t="n">
        <v>5</v>
      </c>
      <c r="AC1614" s="6" t="n">
        <v>5</v>
      </c>
      <c r="AD1614" s="6" t="n">
        <v>5</v>
      </c>
      <c r="AE1614" s="6" t="n">
        <v>5</v>
      </c>
      <c r="AF1614" s="6" t="n">
        <v>5</v>
      </c>
      <c r="AG1614" s="6" t="n">
        <v>5</v>
      </c>
      <c r="AH1614" s="6" t="inlineStr">
        <is>
          <t>O item apresenta excelente alinhamento à habilidade LC-H4, pois exige do estudante a identificação da postura crítica do narrador em relação ao comportamento de compartilhamento superficial nas redes sociais. Os objetos de conhecimento são integralmente contemplados, abordando o impacto social das tecnologias de comunicação e a função da linguagem digital. Os distratores são plausíveis e bem elaborados, remetendo a discursos recorrentes sobre a internet (democratização, eficiência tecnológica, regulação e isolamento), mas que não capturam a crítica específica sobre a priorização da visibilidade em detrimento da verdade contida no texto. O nível de complexidade, a linguagem e a temática são perfeitamente adequados ao Ensino Médio, exigindo leitura inferencial e compreensão de gêneros digitais. O formato segue rigorosamente os padrões do ENEM.</t>
        </is>
      </c>
    </row>
    <row r="1615">
      <c r="A1615" s="6" t="inlineStr">
        <is>
          <t>039f6385-f4c6-4e25-b710-2e460fa5ef7e</t>
        </is>
      </c>
      <c r="B1615" s="6" t="inlineStr">
        <is>
          <t>sem_grafo</t>
        </is>
      </c>
      <c r="C1615" s="6" t="inlineStr">
        <is>
          <t>LC</t>
        </is>
      </c>
      <c r="D1615" s="6" t="inlineStr">
        <is>
          <t>Linguagens, Codigos e suas Tecnologias</t>
        </is>
      </c>
      <c r="E1615" s="6" t="n">
        <v>1</v>
      </c>
      <c r="F1615" s="6" t="inlineStr">
        <is>
          <t>LC-H4</t>
        </is>
      </c>
      <c r="G1615" s="6" t="inlineStr">
        <is>
          <t>Reconhecer posicoes criticas aos usos sociais que sao feitos das linguagens e dos sistemas de comunicacao e informacao.</t>
        </is>
      </c>
      <c r="H1615" s="6" t="inlineStr">
        <is>
          <t>Em uma palestra sobre letramento digital, um especialista em mídia faz a seguinte crítica: 'As plataformas de redes sociais atuais funcionam como grandes vitrines onde a atenção do usuário é o produto mais valioso. Para garantir que essa atenção não se disperse, os algoritmos selecionam e priorizam conteúdos que geram reações imediatas, como raiva ou euforia, em detrimento de informações complexas ou que exigem reflexão. Assim, o que deveria ser uma ferramenta de conexão e saber torna-se um mecanismo de isolamento em bolhas de opinião.'</t>
        </is>
      </c>
      <c r="I1615" s="6" t="inlineStr">
        <is>
          <t>A inacessibilidade das tecnologias digitais para as camadas mais pobres da população.</t>
        </is>
      </c>
      <c r="J1615" s="6" t="inlineStr">
        <is>
          <t>A substituição da linguagem escrita por emojis e imagens nas comunicações cotidianas.</t>
        </is>
      </c>
      <c r="K1615" s="6" t="inlineStr">
        <is>
          <t>A manipulação do fluxo informacional com base em interesses comerciais e emocionais.</t>
        </is>
      </c>
      <c r="L1615" s="6" t="inlineStr">
        <is>
          <t>O excesso de velocidade na transmissão de dados que impede a compreensão dos textos.</t>
        </is>
      </c>
      <c r="M1615" s="6" t="inlineStr">
        <is>
          <t>A incapacidade dos usuários de distinguirem entre fatos reais e ficcionais na internet.</t>
        </is>
      </c>
      <c r="N1615" s="6" t="inlineStr">
        <is>
          <t>C</t>
        </is>
      </c>
      <c r="O1615" s="6" t="inlineStr">
        <is>
          <t>A habilidade LC-H4 exige o reconhecimento de posições críticas sobre os usos sociais das linguagens e sistemas de comunicação. O enunciado apresenta uma crítica explícita ao funcionamento dos algoritmos das redes sociais, que priorizam o engajamento emocional e comercial (a atenção do usuário) em vez da qualidade ou complexidade da informação. A alternativa C identifica corretamente essa crítica, enquanto as outras abordam aspectos periféricos ou não contemplados no texto.</t>
        </is>
      </c>
      <c r="P1615" s="6" t="b">
        <v>1</v>
      </c>
      <c r="Q1615" s="6" t="n">
        <v>0.06172839506172839</v>
      </c>
      <c r="R1615" s="6" t="n">
        <v>2.71523178807947</v>
      </c>
      <c r="S1615" s="6" t="n">
        <v>0.9878048780487805</v>
      </c>
      <c r="T1615" s="6" t="n">
        <v>13.78986486486486</v>
      </c>
      <c r="U1615" s="6" t="n">
        <v>5</v>
      </c>
      <c r="V1615" s="6" t="n">
        <v>5</v>
      </c>
      <c r="W1615" s="6" t="n">
        <v>5</v>
      </c>
      <c r="X1615" s="6" t="n">
        <v>5</v>
      </c>
      <c r="Y1615" s="6" t="n">
        <v>5</v>
      </c>
      <c r="Z1615" s="6" t="n">
        <v>5</v>
      </c>
      <c r="AA1615" s="6" t="inlineStr">
        <is>
          <t>O item demonstra excelente alinhamento com a habilidade LC-H4, pois o enunciado e a alternativa correta (C) focam diretamente na crítica ao uso social das plataformas de redes sociais, destacando como os sistemas de comunicação e informação são instrumentalizados para fins comerciais (manipulação da atenção do usuário) e emocionais (priorização de reações imediatas), gerando consequências sociais negativas (bolhas de opinião). Os objetos de conhecimento esperados são perfeitamente contemplados, pois o texto aborda o impacto e a função social da tecnologia da comunicação e a análise de sequências discursivas (a crítica do especialista). Os distratores (A, B, D, E) são plausíveis e representam desafios comuns no contexto do letramento digital, mas não são o foco central da crítica apresentada no enunciado, exigindo do estudante a capacidade de discriminar o núcleo da argumentação. O nível de complexidade da análise é adequado para o Ensino Médio, exigindo compreensão de um texto argumentativo e reflexão sobre as implicações sociais da tecnologia. O formato segue rigorosamente as especificações do ENEM, com um enunciado claro, uma situação-problema contextualizada e alternativas que exigem interpretação crítica.</t>
        </is>
      </c>
      <c r="AB1615" s="6" t="n">
        <v>5</v>
      </c>
      <c r="AC1615" s="6" t="n">
        <v>5</v>
      </c>
      <c r="AD1615" s="6" t="n">
        <v>5</v>
      </c>
      <c r="AE1615" s="6" t="n">
        <v>5</v>
      </c>
      <c r="AF1615" s="6" t="n">
        <v>5</v>
      </c>
      <c r="AG1615" s="6" t="n">
        <v>5</v>
      </c>
      <c r="AH1615" s="6" t="inlineStr">
        <is>
          <t>O item apresenta um texto argumentativo que expõe uma crítica clara ao funcionamento das redes sociais e seus algoritmos, alinhando-se perfeitamente à habilidade LC-H4 de reconhecer posições críticas sobre usos sociais da comunicação. Os objetos de conhecimento (gêneros digitais, impacto social) são contemplados. Os distratores abordam temas correlatos (exclusão digital, mudanças linguísticas, fake news), mas não correspondem à argumentação central do texto, exigindo leitura atenta. O vocabulário e a complexidade são adequados ao Ensino Médio, e o formato segue rigorosamente o padrão do ENEM.</t>
        </is>
      </c>
    </row>
    <row r="1616">
      <c r="A1616" s="6" t="inlineStr">
        <is>
          <t>5dc4022d-f344-4fab-a230-bb8b3646afe2</t>
        </is>
      </c>
      <c r="B1616" s="6" t="inlineStr">
        <is>
          <t>sem_grafo</t>
        </is>
      </c>
      <c r="C1616" s="6" t="inlineStr">
        <is>
          <t>LC</t>
        </is>
      </c>
      <c r="D1616" s="6" t="inlineStr">
        <is>
          <t>Linguagens, Codigos e suas Tecnologias</t>
        </is>
      </c>
      <c r="E1616" s="6" t="n">
        <v>1</v>
      </c>
      <c r="F1616" s="6" t="inlineStr">
        <is>
          <t>LC-H4</t>
        </is>
      </c>
      <c r="G1616" s="6" t="inlineStr">
        <is>
          <t>Reconhecer posicoes criticas aos usos sociais que sao feitos das linguagens e dos sistemas de comunicacao e informacao.</t>
        </is>
      </c>
      <c r="H1616" s="6" t="inlineStr">
        <is>
          <t>O texto a seguir apresenta uma reflexão crítica sobre o cenário contemporâneo da comunicação:
"Na sociedade da hiperconexão, o valor de uma informação passou a ser medido não pela sua veracidade ou relevância social, mas pela sua capacidade de gerar 'engajamento' imediato. Algoritmos invisíveis curam o que vemos, priorizando conteúdos que despertam indignação ou prazer rápido, criando bolhas onde ecoamos apenas nossas próprias convicções. Assim, o sistema de comunicação, que deveria ser uma ponte para o conhecimento, transforma-se frequentemente em um mecanismo de isolamento e manipulação de emoções, onde a verdade se torna irrelevante diante da eficácia da mensagem viral."
A posição crítica expressa no texto direciona-se ao modo como:</t>
        </is>
      </c>
      <c r="I1616" s="6" t="inlineStr">
        <is>
          <t>os usuários das redes sociais escolhem livremente seus amigos e contatos online.</t>
        </is>
      </c>
      <c r="J1616" s="6" t="inlineStr">
        <is>
          <t>as plataformas digitais estruturam a circulação de informações com base em interesses de mercado.</t>
        </is>
      </c>
      <c r="K1616" s="6" t="inlineStr">
        <is>
          <t>o jornalismo tradicional perdeu espaço para a velocidade das notícias instantâneas.</t>
        </is>
      </c>
      <c r="L1616" s="6" t="inlineStr">
        <is>
          <t>a falta de regulamentação estatal permite a circulação de notícias falsas na internet.</t>
        </is>
      </c>
      <c r="M1616" s="6" t="inlineStr">
        <is>
          <t>as novas gerações demonstram desinteresse por temas políticos e sociais complexos.</t>
        </is>
      </c>
      <c r="N1616" s="6" t="inlineStr">
        <is>
          <t>B</t>
        </is>
      </c>
      <c r="O1616" s="6" t="inlineStr">
        <is>
          <t>A habilidade LC-H4 exige o reconhecimento de posições críticas sobre os usos sociais das linguagens e sistemas de comunicação. O texto critica o funcionamento dos algoritmos e das plataformas digitais (sistemas de comunicação) que priorizam o engajamento e a viralização em detrimento da verdade e do debate democrático. A alternativa B identifica corretamente essa crítica ao apontar a lógica de mercado (interesses de mercado/engajamento) como estruturadora da circulação de informações. As outras alternativas ou desviam o foco para o comportamento do usuário (A e E) ou para aspectos periféricos como a concorrência com o jornalismo (C) e a ausência de leis (D), que não são o núcleo da crítica feita ao sistema em si.</t>
        </is>
      </c>
      <c r="P1616" s="6" t="b">
        <v>1</v>
      </c>
      <c r="Q1616" s="6" t="n">
        <v>0.06122448979591837</v>
      </c>
      <c r="R1616" s="6" t="n">
        <v>2.493975903614458</v>
      </c>
      <c r="S1616" s="6" t="n">
        <v>0.9333333333333333</v>
      </c>
      <c r="T1616" s="6" t="n">
        <v>15.72519736842105</v>
      </c>
      <c r="U1616" s="6" t="n">
        <v>4.8</v>
      </c>
      <c r="V1616" s="6" t="n">
        <v>5</v>
      </c>
      <c r="W1616" s="6" t="n">
        <v>5</v>
      </c>
      <c r="X1616" s="6" t="n">
        <v>4</v>
      </c>
      <c r="Y1616" s="6" t="n">
        <v>5</v>
      </c>
      <c r="Z1616" s="6" t="n">
        <v>5</v>
      </c>
      <c r="AA1616" s="6" t="inlineStr">
        <is>
          <t>O item demonstra excelente alinhamento com a habilidade LC-H4, pois o texto e a alternativa correta (B) focam criticamente na estrutura e lógica do sistema de comunicação digital (algoritmos, plataformas, engajamento), indo além da mera análise do comportamento do usuário. Os objetos de conhecimento estão perfeitamente contemplados, abordando tanto os gêneros digitais quanto o impacto social da tecnologia. Os distratores são plausíveis, pois tocam em temas relevantes (comportamento do usuário, jornalismo, desinformação), mas desviam o foco do núcleo da crítica, funcionando como bons distratores. O nível de linguagem e a complexidade da reflexão são adequados para o Ensino Médio. O formato segue rigorosamente as especificações do ENEM, com um texto de opinião contemporâneo e uma questão de múltipla escolha com cinco alternativas.</t>
        </is>
      </c>
      <c r="AB1616" s="6" t="n">
        <v>5</v>
      </c>
      <c r="AC1616" s="6" t="n">
        <v>5</v>
      </c>
      <c r="AD1616" s="6" t="n">
        <v>5</v>
      </c>
      <c r="AE1616" s="6" t="n">
        <v>5</v>
      </c>
      <c r="AF1616" s="6" t="n">
        <v>5</v>
      </c>
      <c r="AG1616" s="6" t="n">
        <v>5</v>
      </c>
      <c r="AH1616" s="6" t="inlineStr">
        <is>
          <t>O item apresenta excelente alinhamento à habilidade LC-H4, pois exige do estudante a identificação do foco da crítica social feita aos sistemas de comunicação digitais (algoritmos e lógica de mercado). Os objetos de conhecimento (gêneros digitais, impacto social) são integralmente contemplados pelo tema do texto. Os distratores são plausíveis e coerentes com o tema, desviando o foco para aspectos periféricos (comportamento do usuário, regulação, jornalismo tradicional) ou interpretações equivocadas, o que garante a validade psicométrica. O vocabulário e a complexidade do texto são adequados ao Ensino Médio, tratando de temas contemporâneos familiares aos alunos. O formato segue rigorosamente os padrões do ENEM.</t>
        </is>
      </c>
    </row>
    <row r="1617">
      <c r="A1617" s="6" t="inlineStr">
        <is>
          <t>6d00463a-23b6-48d8-84c3-317263f2048f</t>
        </is>
      </c>
      <c r="B1617" s="6" t="inlineStr">
        <is>
          <t>sem_grafo</t>
        </is>
      </c>
      <c r="C1617" s="6" t="inlineStr">
        <is>
          <t>LC</t>
        </is>
      </c>
      <c r="D1617" s="6" t="inlineStr">
        <is>
          <t>Linguagens, Codigos e suas Tecnologias</t>
        </is>
      </c>
      <c r="E1617" s="6" t="n">
        <v>1</v>
      </c>
      <c r="F1617" s="6" t="inlineStr">
        <is>
          <t>LC-H4</t>
        </is>
      </c>
      <c r="G1617" s="6" t="inlineStr">
        <is>
          <t>Reconhecer posicoes criticas aos usos sociais que sao feitos das linguagens e dos sistemas de comunicacao e informacao.</t>
        </is>
      </c>
      <c r="H1617" s="6" t="inlineStr">
        <is>
          <t>Em um debate sobre o impacto da tecnologia na sociedade, uma estudante apresentou o seguinte argumento: "O design das redes sociais atuais premia a intensidade das emoções, como a raiva ou o indignação, em detrimento da reflexão pausada. Ao priorizar conteúdos que geram engajamento imediato, os algoritmos funcionam como câmaras de eco, onde só ouvimos o que já concordamos, o que enfraquece a nossa capacidade de diálogo e tolerância." Considerando o contexto apresentado, qual afirmação sintetiza a posição crítica expressa pela estudante sobre o uso social dos sistemas de comunicação?</t>
        </is>
      </c>
      <c r="I1617" s="6" t="inlineStr">
        <is>
          <t>A tecnologia digital é prejudicial porque impede totalmente o acesso a informações diversificadas e confiáveis.</t>
        </is>
      </c>
      <c r="J1617" s="6" t="inlineStr">
        <is>
          <t>O principal problema das redes sociais é a falta de privacidade dos dados pessoais dos usuários.</t>
        </is>
      </c>
      <c r="K1617" s="6" t="inlineStr">
        <is>
          <t>A lógica de funcionamento dos algoritmos pode promover o isolamento em grupos de pensamento igualitário, prejudicando o debate democrático.</t>
        </is>
      </c>
      <c r="L1617" s="6" t="inlineStr">
        <is>
          <t>Os usuários das redes sociais são os únicos responsáveis pelo conteúdo que consomem, devendo ignorar as sugestões automáticas.</t>
        </is>
      </c>
      <c r="M1617" s="6" t="inlineStr">
        <is>
          <t>O engajamento nas redes sociais deve ser eliminado para garantir que as interações sejam puramente racionais e objetivas.</t>
        </is>
      </c>
      <c r="N1617" s="6" t="inlineStr">
        <is>
          <t>C</t>
        </is>
      </c>
      <c r="O1617" s="6" t="inlineStr">
        <is>
          <t>A habilidade LC-H4 exige o reconhecimento de posições críticas sobre os usos sociais das linguagens e sistemas de comunicação. A alternativa C é a correta pois identifica e sintetiza a crítica feita pela estudante: a de que a lógica algorítmica de busca por engajamento (uso social do sistema) gera isolamento e enfraquece o diálogo (efeito social negativo). As outras alternativas ou distorcem o foco do argumento (A, B, E) ou transferem a responsabilidade apenas para o usuário (D), ignorando a crítica sistêmica feita ao sistema de comunicação.</t>
        </is>
      </c>
      <c r="P1617" s="6" t="b">
        <v>1</v>
      </c>
      <c r="Q1617" s="6" t="n">
        <v>0.0425531914893617</v>
      </c>
      <c r="R1617" s="6" t="n">
        <v>1.829145728643216</v>
      </c>
      <c r="S1617" s="6" t="n">
        <v>0.8867924528301887</v>
      </c>
      <c r="T1617" s="6" t="n">
        <v>16.72409090909091</v>
      </c>
      <c r="U1617" s="6" t="n">
        <v>4.8</v>
      </c>
      <c r="V1617" s="6" t="n">
        <v>5</v>
      </c>
      <c r="W1617" s="6" t="n">
        <v>5</v>
      </c>
      <c r="X1617" s="6" t="n">
        <v>4</v>
      </c>
      <c r="Y1617" s="6" t="n">
        <v>5</v>
      </c>
      <c r="Z1617" s="6" t="n">
        <v>5</v>
      </c>
      <c r="AA1617" s="6" t="inlineStr">
        <is>
          <t>O item demonstra excelente alinhamento com a habilidade LC-H4, pois o enunciado e a alternativa correta focam especificamente em uma crítica social sobre o uso dos sistemas de comunicação (algoritmos e engajamento), exigindo o reconhecimento de sua lógica e impactos negativos (isolamento, enfraquecimento do diálogo). Os objetos de conhecimento estão perfeitamente adequados, pois o texto aborda gêneros digitais e a função social da tecnologia, com foco em sequências discursivas e impacto social. Os distratores são plausíveis, pois exploram temas recorrentes no debate sobre tecnologia (privacidade, responsabilidade do usuário, objetividade), mas são facilmente descartados por não se alinharem ao argumento central do texto, exceto pela alternativa D, que apresenta uma falha ao transferir a responsabilidade, o que a torna um pouco menos eficaz como distrator. O item é adequado ao nível de Ensino Médio, pois o texto e o vocabulário são acessíveis, e a análise requer um pensamento crítico complexo, mas dentro do escopo esperado. A aderência ao formato ENEM é máxima, com um enunciado contextualizado, uma questão de interpretação de texto e argumentação, e alternativas que exigem a compreensão das nuances do texto.</t>
        </is>
      </c>
      <c r="AB1617" s="6" t="n">
        <v>5</v>
      </c>
      <c r="AC1617" s="6" t="n">
        <v>5</v>
      </c>
      <c r="AD1617" s="6" t="n">
        <v>5</v>
      </c>
      <c r="AE1617" s="6" t="n">
        <v>5</v>
      </c>
      <c r="AF1617" s="6" t="n">
        <v>5</v>
      </c>
      <c r="AG1617" s="6" t="n">
        <v>5</v>
      </c>
      <c r="AH1617" s="6" t="inlineStr">
        <is>
          <t>O item apresenta excelente alinhamento à habilidade LC-H4, pois solicita a identificação de uma posição crítica sobre o funcionamento social dos algoritmos e redes sociais. Os objetos de conhecimento (impacto da tecnologia, função social) são integralmente contemplados pelo tema das 'câmaras de eco'. Os distratores são plausíveis, explorando extremos (A, E), conhecimento prévio não relacionado ao texto (B) e inversão de foco (D). O vocabulário e a complexidade lógica são adequados ao Ensino Médio, e o formato segue rigorosamente os padrões do ENEM, com enunciado contextualizado e alternativas bem elaboradas.</t>
        </is>
      </c>
    </row>
    <row r="1618">
      <c r="A1618" s="6" t="inlineStr">
        <is>
          <t>668100be-97e8-4c7a-a88d-28502d5dd1a6</t>
        </is>
      </c>
      <c r="B1618" s="6" t="inlineStr">
        <is>
          <t>sem_grafo</t>
        </is>
      </c>
      <c r="C1618" s="6" t="inlineStr">
        <is>
          <t>LC</t>
        </is>
      </c>
      <c r="D1618" s="6" t="inlineStr">
        <is>
          <t>Linguagens, Codigos e suas Tecnologias</t>
        </is>
      </c>
      <c r="E1618" s="6" t="n">
        <v>2</v>
      </c>
      <c r="F1618" s="6" t="inlineStr">
        <is>
          <t>LC-H5</t>
        </is>
      </c>
      <c r="G1618" s="6" t="inlineStr">
        <is>
          <t>Associar vocabulos e expressoes de um texto em LEM ao seu tema.</t>
        </is>
      </c>
      <c r="H1618" s="6" t="inlineStr">
        <is>
          <t>Durante uma aula de Língua Inglesa, os alunos analisaram um panfleto informativo. O texto continha os seguintes trechos: "Every year, millions of tons of **plastic** end up in the **ocean**, endangering **marine life**. We must **reduce waste**, **reuse** bags, and **recycle** materials to keep our beaches clean." Com base no vocabulário destacado, é possível inferir que o tema central do texto é:</t>
        </is>
      </c>
      <c r="I1618" s="6" t="inlineStr">
        <is>
          <t>O crescimento econômico e a produção industrial.</t>
        </is>
      </c>
      <c r="J1618" s="6" t="inlineStr">
        <is>
          <t>A biologia marinha e a pesquisa científica.</t>
        </is>
      </c>
      <c r="K1618" s="6" t="inlineStr">
        <is>
          <t>A preservação ambiental e o controle da poluição.</t>
        </is>
      </c>
      <c r="L1618" s="6" t="inlineStr">
        <is>
          <t>O turismo e as atividades de lazer na praia.</t>
        </is>
      </c>
      <c r="M1618" s="6" t="inlineStr">
        <is>
          <t>Receitas culinárias utilizando frutos do mar.</t>
        </is>
      </c>
      <c r="N1618" s="6" t="inlineStr">
        <is>
          <t>C</t>
        </is>
      </c>
      <c r="O1618" s="6" t="inlineStr">
        <is>
          <t>A questão avalia a habilidade LC-H5, pois solicita o reconhecimento do campo semântico presente no texto. Os vocábulos 'plastic' (plástico), 'ocean' (oceano), 'marine life' (vida marinha), 'waste' (resíduo) e 'recycle' (reciclar) são lexicalmente associados a questões ecológicas, permitindo identificar o tema como a preservação ambiental e o combate à poluição, descrito na alternativa C.</t>
        </is>
      </c>
      <c r="P1618" s="6" t="b">
        <v>1</v>
      </c>
      <c r="Q1618" s="6" t="n">
        <v>0</v>
      </c>
      <c r="R1618" s="6" t="n">
        <v>0</v>
      </c>
      <c r="S1618" s="6" t="n">
        <v>0.9714285714285714</v>
      </c>
      <c r="T1618" s="6" t="n">
        <v>9.856452020202024</v>
      </c>
      <c r="U1618" s="6" t="n">
        <v>4.8</v>
      </c>
      <c r="V1618" s="6" t="n">
        <v>5</v>
      </c>
      <c r="W1618" s="6" t="n">
        <v>5</v>
      </c>
      <c r="X1618" s="6" t="n">
        <v>4</v>
      </c>
      <c r="Y1618" s="6" t="n">
        <v>5</v>
      </c>
      <c r="Z1618" s="6" t="n">
        <v>5</v>
      </c>
      <c r="AA1618" s="6" t="inlineStr">
        <is>
          <t>O item apresenta excelente alinhamento com a habilidade LC-H5, pois a tarefa central é inferir o tema a partir da associação de um conjunto de palavras-chave (plastic, ocean, marine life, reduce waste, reuse, recycle) que formam um campo semântico coerente e bem delimitado. Os objetos de conhecimento esperados são perfeitamente adequados, pois a análise de recursos expressivos (vocabulário) e a construção de significado (identificação do tema) são procedimentos centrais na análise textual. Os distratores são plausíveis, pois exploram temas que podem ser tangencialmente relacionados ao contexto (turismo na praia, biologia marinha) ou que utilizam vocabulário de outros campos (crescimento econômico, culinária), exigindo do aluno uma compreensão precisa do núcleo semântico do texto. O nível de complexidade é adequado para o Ensino Médio, pois não requer conhecimentos especializados, apenas a capacidade de estabelecer relações lexicais e temáticas. A aderência ao formato ENEM é máxima, com enunciado claro, contexto de uso da língua (panfleto informativo), linguagem acessível e alternativa correta que não é uma mera repetição de termos, mas a síntese do tema.</t>
        </is>
      </c>
      <c r="AB1618" s="6" t="n">
        <v>4.8</v>
      </c>
      <c r="AC1618" s="6" t="n">
        <v>5</v>
      </c>
      <c r="AD1618" s="6" t="n">
        <v>5</v>
      </c>
      <c r="AE1618" s="6" t="n">
        <v>4</v>
      </c>
      <c r="AF1618" s="6" t="n">
        <v>5</v>
      </c>
      <c r="AG1618" s="6" t="n">
        <v>5</v>
      </c>
      <c r="AH1618" s="6" t="inlineStr">
        <is>
          <t>O item apresenta excelente alinhamento à habilidade LC-H5, pois exige do estudante a identificação do campo semântico formado pelos vocábulos destacados ('plastic', 'ocean', 'marine life', 'reduce', 'reuse', 'recycle') para inferir o tema central. Os objetos de conhecimento (aspectos linguísticos e recursos expressivos) são adequadamente mobilizados através do estudo de relações léxicas. Os distratores são plausíveis, pois utilizam palavras presentes no texto ('marine life', 'beaches') para induzir o erro por associação isolada, característica comum em itens do ENEM. O nível de dificuldade é adequado ao Ensino Médio, sendo acessível sem ser trivial. A estrutura segue rigorosamente o formato padrão da prova do ENEM.</t>
        </is>
      </c>
    </row>
    <row r="1619">
      <c r="A1619" s="6" t="inlineStr">
        <is>
          <t>b072fd5c-3bf7-46e4-9a40-42020a348829</t>
        </is>
      </c>
      <c r="B1619" s="6" t="inlineStr">
        <is>
          <t>sem_grafo</t>
        </is>
      </c>
      <c r="C1619" s="6" t="inlineStr">
        <is>
          <t>LC</t>
        </is>
      </c>
      <c r="D1619" s="6" t="inlineStr">
        <is>
          <t>Linguagens, Codigos e suas Tecnologias</t>
        </is>
      </c>
      <c r="E1619" s="6" t="n">
        <v>2</v>
      </c>
      <c r="F1619" s="6" t="inlineStr">
        <is>
          <t>LC-H5</t>
        </is>
      </c>
      <c r="G1619" s="6" t="inlineStr">
        <is>
          <t>Associar vocabulos e expressoes de um texto em LEM ao seu tema.</t>
        </is>
      </c>
      <c r="H1619" s="6" t="inlineStr">
        <is>
          <t>Ao preparar uma apresentação sobre tendências globais para a aula de Geografia, um aluno selecionou um artigo de uma revista internacional. O trecho escolhido continha as expressões destacadas: 'renewable energy', 'carbon footprint', 'sustainable development' e 'fossil fuels'. Considerando o vocabulário apresentado, qual é o tema central do texto selecionado?</t>
        </is>
      </c>
      <c r="I1619" s="6" t="inlineStr">
        <is>
          <t>A sustentabilidade ambiental e as mudanças climáticas.</t>
        </is>
      </c>
      <c r="J1619" s="6" t="inlineStr">
        <is>
          <t>O crescimento econômico e o mercado de ações.</t>
        </is>
      </c>
      <c r="K1619" s="6" t="inlineStr">
        <is>
          <t>A inovação tecnológica na comunicação digital.</t>
        </is>
      </c>
      <c r="L1619" s="6" t="inlineStr">
        <is>
          <t>A saúde pública e a prevenção de epidemias.</t>
        </is>
      </c>
      <c r="M1619" s="6" t="inlineStr">
        <is>
          <t>O planejamento urbano e o sistema de transporte.</t>
        </is>
      </c>
      <c r="N1619" s="6" t="inlineStr">
        <is>
          <t>A</t>
        </is>
      </c>
      <c r="O1619" s="6" t="inlineStr">
        <is>
          <t>A habilidade LC-H5 é avaliada ao solicitar a associação de vocábulos e expressões específicas de uma língua estrangeira moderna ao tema do texto. A alternativa (A) é a correta, pois os termos 'renewable energy' (energia renovável), 'carbon footprint' (pegada de carbono), 'sustainable development' (desenvolvimento sustentável) e 'fossil fuels' (combustíveis fósseis) pertencem ao campo semântico do meio ambiente e da ecologia, indicando que o texto trata sobre questões ambientais e climáticas.</t>
        </is>
      </c>
      <c r="P1619" s="6" t="b">
        <v>1</v>
      </c>
      <c r="Q1619" s="6" t="n">
        <v>0</v>
      </c>
      <c r="R1619" s="6" t="n">
        <v>0</v>
      </c>
      <c r="S1619" s="6" t="n">
        <v>1</v>
      </c>
      <c r="T1619" s="6" t="n">
        <v>12.06529069767442</v>
      </c>
      <c r="U1619" s="6" t="n">
        <v>4.8</v>
      </c>
      <c r="V1619" s="6" t="n">
        <v>5</v>
      </c>
      <c r="W1619" s="6" t="n">
        <v>5</v>
      </c>
      <c r="X1619" s="6" t="n">
        <v>4</v>
      </c>
      <c r="Y1619" s="6" t="n">
        <v>5</v>
      </c>
      <c r="Z1619" s="6" t="n">
        <v>5</v>
      </c>
      <c r="AA1619" s="6" t="inlineStr">
        <is>
          <t>O item apresenta excelente alinhamento com a habilidade LC-H5, pois a tarefa central é a associação de termos de uma língua estrangeira (LE) ao tema do texto, o que constitui o núcleo da habilidade. Os objetos de conhecimento esperados estão perfeitamente contemplados, pois a análise de recursos expressivos (vocabulário) e a construção de significado a partir deles são procedimentos centrais para a compreensão e recepção de textos. Os distratores são plausíveis, pois cada alternativa estabelece um campo semântico coerente (economia, tecnologia, saúde, urbanismo), exigindo que o aluno diferencie os termos corretos de outros pertencentes a áreas do conhecimento distintas. O nível de escolaridade do Ensino Médio é adequado, pois a tarefa envolve vocabulário de uso corrente em contextos acadêmicos e de interesse social, sem exigir conhecimentos especializados. A aderência ao formato ENEM é máxima, pois o item reproduz a estrutura clássica de interpretação de texto com foco em vocabulário contextual, uma das competências mais frequentes na prova.</t>
        </is>
      </c>
      <c r="AB1619" s="6" t="n">
        <v>4.8</v>
      </c>
      <c r="AC1619" s="6" t="n">
        <v>5</v>
      </c>
      <c r="AD1619" s="6" t="n">
        <v>5</v>
      </c>
      <c r="AE1619" s="6" t="n">
        <v>4</v>
      </c>
      <c r="AF1619" s="6" t="n">
        <v>5</v>
      </c>
      <c r="AG1619" s="6" t="n">
        <v>5</v>
      </c>
      <c r="AH1619" s="6" t="inlineStr">
        <is>
          <t>O item apresenta excelente alinhamento à habilidade LC-H5, pois solicita explicitamente a associação de vocábulos em língua estrangeira (inglês) ao tema do texto, exigindo a compreensão do campo semântico. Os objetos de conhecimento referentes ao estudo do léxico e à construção de sentido são contemplados adequadamente. Os distratores são plausíveis dentro do contexto de 'tendências globais' proposto no enunciado, mas são facilmente descartados por quem compreende o vocabulário-alvo, cumprindo sua função. O nível de dificuldade é apropriado para o Ensino Médio, utilizando termos de alta frequência em discussões contemporâneas. A estrutura do item (enunciado contextualizado, comando claro, 5 alternativas) segue fielmente o modelo ENEM.</t>
        </is>
      </c>
    </row>
    <row r="1620">
      <c r="A1620" s="6" t="inlineStr">
        <is>
          <t>04bf2c07-d8e6-4c1b-ab95-e74aac6c2a7e</t>
        </is>
      </c>
      <c r="B1620" s="6" t="inlineStr">
        <is>
          <t>sem_grafo</t>
        </is>
      </c>
      <c r="C1620" s="6" t="inlineStr">
        <is>
          <t>LC</t>
        </is>
      </c>
      <c r="D1620" s="6" t="inlineStr">
        <is>
          <t>Linguagens, Codigos e suas Tecnologias</t>
        </is>
      </c>
      <c r="E1620" s="6" t="n">
        <v>2</v>
      </c>
      <c r="F1620" s="6" t="inlineStr">
        <is>
          <t>LC-H5</t>
        </is>
      </c>
      <c r="G1620" s="6" t="inlineStr">
        <is>
          <t>Associar vocabulos e expressoes de um texto em LEM ao seu tema.</t>
        </is>
      </c>
      <c r="H1620" s="6" t="inlineStr">
        <is>
          <t>Durante a preparação para uma feira de ciências, um estudante brasileiro seleciona um artigo em inglês para servir de base à sua pesquisa. Ao ler o resumo do texto, ele identifica os seguintes termos: "endangered species", "habitat loss", "biodiversity" e "conservation efforts". Com base no vocabulário destacado, é possível inferir que o tema central do artigo é:</t>
        </is>
      </c>
      <c r="I1620" s="6" t="inlineStr">
        <is>
          <t>A preservação da fauna e da flora e a proteção dos ecossistemas.</t>
        </is>
      </c>
      <c r="J1620" s="6" t="inlineStr">
        <is>
          <t>O desenvolvimento de novas tecnologias para a agricultura urbana.</t>
        </is>
      </c>
      <c r="K1620" s="6" t="inlineStr">
        <is>
          <t>A crise econômica global e seus impactos no mercado de trabalho.</t>
        </is>
      </c>
      <c r="L1620" s="6" t="inlineStr">
        <is>
          <t>A evolução das espécies ao longo das eras geológicas.</t>
        </is>
      </c>
      <c r="M1620" s="6" t="inlineStr">
        <is>
          <t>A urbanização acelerada e o crescimento das grandes metrópoles.</t>
        </is>
      </c>
      <c r="N1620" s="6" t="inlineStr">
        <is>
          <t>A</t>
        </is>
      </c>
      <c r="O1620" s="6" t="inlineStr">
        <is>
          <t>A habilidade LC-H5 exige a associação de vocábulos e expressões em língua estrangeira ao tema do texto. O termo "endangered species" (espécies ameaçadas), "habitat loss" (perda de habitat), "biodiversity" (biodiversidade) e "conservation efforts" (esforços de conservação) pertencem ao campo lexical da preservação ambiental. Portanto, a alternativa A é a única que correlaciona corretamente essas expressões ao tema central do artigo.</t>
        </is>
      </c>
      <c r="P1620" s="6" t="b">
        <v>1</v>
      </c>
      <c r="Q1620" s="6" t="n">
        <v>0</v>
      </c>
      <c r="R1620" s="6" t="n">
        <v>0</v>
      </c>
      <c r="S1620" s="6" t="n">
        <v>0.9666666666666667</v>
      </c>
      <c r="T1620" s="6" t="n">
        <v>11.32469959946595</v>
      </c>
      <c r="U1620" s="6" t="n">
        <v>5</v>
      </c>
      <c r="V1620" s="6" t="n">
        <v>5</v>
      </c>
      <c r="W1620" s="6" t="n">
        <v>5</v>
      </c>
      <c r="X1620" s="6" t="n">
        <v>5</v>
      </c>
      <c r="Y1620" s="6" t="n">
        <v>5</v>
      </c>
      <c r="Z1620" s="6" t="n">
        <v>5</v>
      </c>
      <c r="AA1620" s="6" t="inlineStr">
        <is>
          <t>O item apresenta excelente alinhamento com a habilidade LC-H5, pois a tarefa central é a associação de termos em língua estrangeira (inglês) ao tema do texto, exigindo do candidato a compreensão do léxico e a identificação do campo semântico. Os objetos de conhecimento esperados estão perfeitamente contemplados, pois a análise de recursos expressivos (léxico) e a construção de significado a partir deles são o cerne da questão. Os distratores são plausíveis, pois cada uma das alternativas B, C, D e E corresponde a um tema que pode ser associado a termos de vocabulário específico, exigindo que o candidato diferencie os campos lexicais corretamente. O nível de escolaridade do Ensino Médio é adequado, pois o vocabulário, embora em língua estrangeira, é de uso comum em textos de divulgação científica e contextualizado por um cenário escolar (feira de ciências). A aderência ao formato ENEM é máxima, pois se trata de uma questão de múltipla escolha com base em um texto (resumo), com enunciado claro e alternativas que exigem inferência e interpretação, características marcantes da prova.</t>
        </is>
      </c>
      <c r="AB1620" s="6" t="n">
        <v>4.8</v>
      </c>
      <c r="AC1620" s="6" t="n">
        <v>5</v>
      </c>
      <c r="AD1620" s="6" t="n">
        <v>5</v>
      </c>
      <c r="AE1620" s="6" t="n">
        <v>4</v>
      </c>
      <c r="AF1620" s="6" t="n">
        <v>5</v>
      </c>
      <c r="AG1620" s="6" t="n">
        <v>5</v>
      </c>
      <c r="AH1620" s="6" t="inlineStr">
        <is>
          <t>O item apresenta alinhamento perfeito à habilidade LC-H5, pois exige do estudante a associação direta de expressões em língua estrangeira ('endangered species', 'habitat loss', etc.) ao tema central do texto. Os objetos de conhecimento (aspectos linguísticos e recepção de textos) são adequadamente contemplados através do foco no campo lexical. O nível de vocabulário é adequado ao Ensino Médio, e o formato segue rigorosamente o padrão do ENEM. Os distratores são plausíveis no contexto de avaliação de vocabulário, embora alguns (B e C) sejam facilmente descartáveis por não possuírem relação lexical com os termos apresentados, o que é comum em itens de nível básico de proficiência.</t>
        </is>
      </c>
    </row>
    <row r="1621">
      <c r="A1621" s="6" t="inlineStr">
        <is>
          <t>690c6ad2-e988-4d5c-97d1-3ad58d142032</t>
        </is>
      </c>
      <c r="B1621" s="6" t="inlineStr">
        <is>
          <t>sem_grafo</t>
        </is>
      </c>
      <c r="C1621" s="6" t="inlineStr">
        <is>
          <t>LC</t>
        </is>
      </c>
      <c r="D1621" s="6" t="inlineStr">
        <is>
          <t>Linguagens, Codigos e suas Tecnologias</t>
        </is>
      </c>
      <c r="E1621" s="6" t="n">
        <v>2</v>
      </c>
      <c r="F1621" s="6" t="inlineStr">
        <is>
          <t>LC-H5</t>
        </is>
      </c>
      <c r="G1621" s="6" t="inlineStr">
        <is>
          <t>Associar vocabulos e expressoes de um texto em LEM ao seu tema.</t>
        </is>
      </c>
      <c r="H1621" s="6" t="inlineStr">
        <is>
          <t>Um estudante brasileiro está lendo um panfleto turístico em inglês sobre uma cidade famosa por suas construções antigas. Para entender o tema central do texto, ele precisa identificar palavras-chave relacionadas à arquitetura e à história. No trecho 'The city is known for its majestic monuments, medieval castles, and ancient ruins that attract millions of visitors every year', quais termos associam-se diretamente ao tema do patrimônio histórico?</t>
        </is>
      </c>
      <c r="I1621" s="6" t="inlineStr">
        <is>
          <t>city, known, visitors</t>
        </is>
      </c>
      <c r="J1621" s="6" t="inlineStr">
        <is>
          <t>majestic, millions, every year</t>
        </is>
      </c>
      <c r="K1621" s="6" t="inlineStr">
        <is>
          <t>monuments, castles, ruins</t>
        </is>
      </c>
      <c r="L1621" s="6" t="inlineStr">
        <is>
          <t>attract, reading, famous</t>
        </is>
      </c>
      <c r="M1621" s="6" t="inlineStr">
        <is>
          <t>medieval, ancient, central</t>
        </is>
      </c>
      <c r="N1621" s="6" t="inlineStr">
        <is>
          <t>C</t>
        </is>
      </c>
      <c r="O1621" s="6" t="inlineStr">
        <is>
          <t>A habilidade LC-H5 exige a associação de vocábulos e expressões de um texto em língua estrangeira moderna ao seu tema. A alternativa C apresenta os termos 'monuments', 'castles' e 'ruins', que são vocábulos específicos que definem e caracterizam o tema de patrimônio histórico e arquitetônico abordado no texto.</t>
        </is>
      </c>
      <c r="P1621" s="6" t="b">
        <v>1</v>
      </c>
      <c r="Q1621" s="6" t="n">
        <v>0</v>
      </c>
      <c r="R1621" s="6" t="n">
        <v>0</v>
      </c>
      <c r="S1621" s="6" t="n">
        <v>0.7761194029850746</v>
      </c>
      <c r="T1621" s="6" t="n">
        <v>13.99036585365854</v>
      </c>
      <c r="U1621" s="6" t="n">
        <v>4.8</v>
      </c>
      <c r="V1621" s="6" t="n">
        <v>5</v>
      </c>
      <c r="W1621" s="6" t="n">
        <v>5</v>
      </c>
      <c r="X1621" s="6" t="n">
        <v>4</v>
      </c>
      <c r="Y1621" s="6" t="n">
        <v>5</v>
      </c>
      <c r="Z1621" s="6" t="n">
        <v>5</v>
      </c>
      <c r="AA1621" s="6" t="inlineStr">
        <is>
          <t>O item apresenta excelente alinhamento com a habilidade LC-H5, pois demanda explicitamente a identificação de termos-chave para a compreensão do tema central do texto, que é a associação de vocabulário ao tema do patrimônio histórico. Os objetos de conhecimento esperados estão perfeitamente contemplados, pois a tarefa envolve a análise de recursos expressivos (vocabulário específico) para a construção de sentido. Os distratores são plausíveis, pois exploram palavras que aparecem no contexto (A, B, D) ou que possuem relação semântica com o tema (E), exigindo do estudante uma leitura atenta e não uma associação por palavras soltas. O nível de complexidade é adequado para o Ensino Médio, exigindo vocabulário de língua estrangeira e capacidade de inferência contextual. O formato segue rigorosamente as especificações do ENEM, com enunciado claro, contexto bem definido, alternativas de múltipla escolha e uma justificativa objetiva para o gabarito.</t>
        </is>
      </c>
      <c r="AB1621" s="6" t="n">
        <v>4.6</v>
      </c>
      <c r="AC1621" s="6" t="n">
        <v>5</v>
      </c>
      <c r="AD1621" s="6" t="n">
        <v>5</v>
      </c>
      <c r="AE1621" s="6" t="n">
        <v>4</v>
      </c>
      <c r="AF1621" s="6" t="n">
        <v>5</v>
      </c>
      <c r="AG1621" s="6" t="n">
        <v>4</v>
      </c>
      <c r="AH1621" s="6" t="inlineStr">
        <is>
          <t>O item avalia com precisão a habilidade LC-H5, exigindo que o estudante associe vocábulos específicos do texto em língua estrangeira (monuments, castles, ruins) ao tema de patrimônio histórico. Os objetos de conhecimento relacionados ao léxico e à construção de sentido são adequadamente contemplados. Os distratores exploram classes gramaticais distintas (verbos, adjetivos, palavras genéricas) e palavras presentes apenas no enunciado, sendo plausíveis, especialmente a alternativa E, que mistura adjetivos relacionados ao tempo histórico com um termo externo ao trecho ('central'). O nível de vocabulário é apropriado para o Ensino Médio. Quanto ao formato, segue o padrão de múltipla escolha do ENEM, embora a estrutura do enunciado (metatexto descrevendo a situação de leitura) seja menos comum do que a apresentação direta do texto, o que não invalida o item.</t>
        </is>
      </c>
    </row>
    <row r="1622">
      <c r="A1622" s="6" t="inlineStr">
        <is>
          <t>94a39773-2026-4c16-87f4-053f3ac007a8</t>
        </is>
      </c>
      <c r="B1622" s="6" t="inlineStr">
        <is>
          <t>sem_grafo</t>
        </is>
      </c>
      <c r="C1622" s="6" t="inlineStr">
        <is>
          <t>LC</t>
        </is>
      </c>
      <c r="D1622" s="6" t="inlineStr">
        <is>
          <t>Linguagens, Codigos e suas Tecnologias</t>
        </is>
      </c>
      <c r="E1622" s="6" t="n">
        <v>2</v>
      </c>
      <c r="F1622" s="6" t="inlineStr">
        <is>
          <t>LC-H5</t>
        </is>
      </c>
      <c r="G1622" s="6" t="inlineStr">
        <is>
          <t>Associar vocabulos e expressoes de um texto em LEM ao seu tema.</t>
        </is>
      </c>
      <c r="H1622" s="6" t="inlineStr">
        <is>
          <t>Ao preparar uma apresentação sobre tendências globais para a aula de Língua Inglesa, um aluno selecionou um trecho de um artigo de revista que apresenta os seguintes termos: 'renewable energy', 'carbon footprint', 'solar panels', 'reduce waste' e 'ecosystem'. Considerando o vocabulário empregado no fragmento, qual é o tema central abordado no texto?</t>
        </is>
      </c>
      <c r="I1622" s="6" t="inlineStr">
        <is>
          <t>A sustentabilidade ambiental e a preservação da natureza.</t>
        </is>
      </c>
      <c r="J1622" s="6" t="inlineStr">
        <is>
          <t>O desenvolvimento de novas tecnologias de comunicação.</t>
        </is>
      </c>
      <c r="K1622" s="6" t="inlineStr">
        <is>
          <t>A crise econômica e o mercado de trabalho internacional.</t>
        </is>
      </c>
      <c r="L1622" s="6" t="inlineStr">
        <is>
          <t>A importância da atividade física para a saúde pública.</t>
        </is>
      </c>
      <c r="M1622" s="6" t="inlineStr">
        <is>
          <t>O planejamento urbano e o transporte em grandes metrópoles.</t>
        </is>
      </c>
      <c r="N1622" s="6" t="inlineStr">
        <is>
          <t>A</t>
        </is>
      </c>
      <c r="O1622" s="6" t="inlineStr">
        <is>
          <t>A questão avalia a habilidade LC-H5, que consiste em associar vocábulos e expressões de um texto em língua estrangeira ao seu tema. Os termos 'renewable energy' (energia renovável), 'carbon footprint' (pegada de carbono), 'solar panels' (painéis solares), 'reduce waste' (reduzir o desperdício) e 'ecosystem' (ecossistema) compõem um campo lexical específico que remete diretamente à proteção do meio ambiente e à sustentabilidade, tornando a alternativa A a correta.</t>
        </is>
      </c>
      <c r="P1622" s="6" t="b">
        <v>1</v>
      </c>
      <c r="Q1622" s="6" t="n">
        <v>0</v>
      </c>
      <c r="R1622" s="6" t="n">
        <v>0</v>
      </c>
      <c r="S1622" s="6" t="n">
        <v>1</v>
      </c>
      <c r="T1622" s="6" t="n">
        <v>11.99182370820669</v>
      </c>
      <c r="U1622" s="6" t="n">
        <v>4.8</v>
      </c>
      <c r="V1622" s="6" t="n">
        <v>5</v>
      </c>
      <c r="W1622" s="6" t="n">
        <v>5</v>
      </c>
      <c r="X1622" s="6" t="n">
        <v>4</v>
      </c>
      <c r="Y1622" s="6" t="n">
        <v>5</v>
      </c>
      <c r="Z1622" s="6" t="n">
        <v>5</v>
      </c>
      <c r="AA1622" s="6" t="inlineStr">
        <is>
          <t>O item apresenta excelente alinhamento com a habilidade LC-H5, pois a tarefa central é identificar o tema a partir de um conjunto de termos específicos, exigindo a associação de vocabulário ao tema. Os objetos de conhecimento esperados estão perfeitamente adequados, pois a análise de recursos expressivos (vocabulário) e a construção de significado (identificação do tema) são procedimentos centrais. Os distratores (B, C, D e E) são plausíveis, pois cada um remete a um campo lexical distinto e coerente, exigindo que o aluno não apenas reconheça os termos do texto, mas também os diferencie de outros temas possíveis. O nível de complexidade é adequado para o Ensino Médio, pois envolve o reconhecimento de vocabulário de uso geral em um contexto temático claro. A aderência ao formato ENEM é máxima, pois se trata de uma questão de múltipla escolha com enunciado claro, baseada em um texto (fragmento) e que avalia uma competência de leitura específica.</t>
        </is>
      </c>
      <c r="AB1622" s="6" t="n">
        <v>5</v>
      </c>
      <c r="AC1622" s="6" t="n">
        <v>5</v>
      </c>
      <c r="AD1622" s="6" t="n">
        <v>5</v>
      </c>
      <c r="AE1622" s="6" t="n">
        <v>5</v>
      </c>
      <c r="AF1622" s="6" t="n">
        <v>5</v>
      </c>
      <c r="AG1622" s="6" t="n">
        <v>5</v>
      </c>
      <c r="AH1622" s="6" t="inlineStr">
        <is>
          <t>O item apresenta alinhamento perfeito à habilidade LC-H5, pois exige do estudante a identificação do campo lexical formado pelos termos em inglês ('renewable energy', 'carbon footprint', etc.) para inferir o tema central do texto. Os objetos de conhecimento são contemplados pelo foco nos aspectos linguísticos e na recepção textual. Os distratores são plausíveis dentro do contexto de 'tendências globais' mencionado no enunciado, mas não se relacionam semanticamente com o vocabulário específico apresentado, garantindo a validade da questão. O nível de vocabulário é adequado ao Ensino Médio, tratando-se de termos recorrentes em textos de divulgação científica e ambientais, e o formato segue rigorosamente o padrão do ENEM.</t>
        </is>
      </c>
    </row>
    <row r="1623">
      <c r="A1623" s="6" t="inlineStr">
        <is>
          <t>af34c718-86e8-49ec-bb09-735f38b31e84</t>
        </is>
      </c>
      <c r="B1623" s="6" t="inlineStr">
        <is>
          <t>sem_grafo</t>
        </is>
      </c>
      <c r="C1623" s="6" t="inlineStr">
        <is>
          <t>LC</t>
        </is>
      </c>
      <c r="D1623" s="6" t="inlineStr">
        <is>
          <t>Linguagens, Codigos e suas Tecnologias</t>
        </is>
      </c>
      <c r="E1623" s="6" t="n">
        <v>2</v>
      </c>
      <c r="F1623" s="6" t="inlineStr">
        <is>
          <t>LC-H6</t>
        </is>
      </c>
      <c r="G1623" s="6" t="inlineStr">
        <is>
          <t>Utilizar os conhecimentos da LEM e de seus mecanismos como meio de ampliar as possibilidades de acesso a informacoes, tecnologias e culturas.</t>
        </is>
      </c>
      <c r="H1623" s="6" t="inlineStr">
        <is>
          <t>Lucas, um estudante brasileiro entusiasta de programação, deseja participar de um concurso internacional de desenvolvimento de aplicativos. Ao acessar o portal oficial do evento, ele depara-se com as regras de submissão, que estão disponíveis apenas em inglês. Na seção de requisitos técnicos, lê-se o seguinte trecho: 'All submitted projects must include a README.md file written in English, detailing the installation process and dependencies. Furthermore, the code must be hosted on a public GitHub repository.' Considerando o contexto e o uso da língua estrangeira como meio de acesso à informação, qual é a interpretação correta que Lucas deve fazer dessa instrução?</t>
        </is>
      </c>
      <c r="I1623" s="6" t="inlineStr">
        <is>
          <t>Os projetos podem ser enviados em qualquer idioma, desde que o código fonte esteja hospedado em um repositório privado no GitHub.</t>
        </is>
      </c>
      <c r="J1623" s="6" t="inlineStr">
        <is>
          <t>É obrigatório que o projeto inclua um arquivo README.md em inglês com instruções de instalação e que o código esteja em um repositório público no GitHub.</t>
        </is>
      </c>
      <c r="K1623" s="6" t="inlineStr">
        <is>
          <t>O arquivo README.md é opcional, mas o código deve ser escrito obrigatoriamente em língua inglesa para ser aceito pelo concurso.</t>
        </is>
      </c>
      <c r="L1623" s="6" t="inlineStr">
        <is>
          <t>A submissão deve ser feita exclusivamente por e-mail, anexando um arquivo em PDF com o código fonte e as instruções em português.</t>
        </is>
      </c>
      <c r="M1623" s="6" t="inlineStr">
        <is>
          <t>O repositório no GitHub deve ser privado para proteger a autoria, e o arquivo README.md pode estar escrito em português.</t>
        </is>
      </c>
      <c r="N1623" s="6" t="inlineStr">
        <is>
          <t>B</t>
        </is>
      </c>
      <c r="O1623" s="6" t="inlineStr">
        <is>
          <t>A questão exige a compreensão de um texto instrucional em língua inglesa (LEM) para acessar informações sobre regras de participação em um evento tecnológico. Ao identificar palavras-chave como 'must' (dever/obrigação), 'README.md file', 'English' e 'public GitHub repository', o aluno utiliza a língua estrangeira como ferramenta para viabilizar sua participação no concurso, atendendo à habilidade LC-H6 de ampliar as possibilidades de acesso a informações e tecnologias.</t>
        </is>
      </c>
      <c r="P1623" s="6" t="b">
        <v>1</v>
      </c>
      <c r="Q1623" s="6" t="n">
        <v>0</v>
      </c>
      <c r="R1623" s="6" t="n">
        <v>0</v>
      </c>
      <c r="S1623" s="6" t="n">
        <v>0.7573529411764706</v>
      </c>
      <c r="T1623" s="6" t="n">
        <v>11.00917634996583</v>
      </c>
      <c r="U1623" s="6" t="n">
        <v>4.8</v>
      </c>
      <c r="V1623" s="6" t="n">
        <v>5</v>
      </c>
      <c r="W1623" s="6" t="n">
        <v>5</v>
      </c>
      <c r="X1623" s="6" t="n">
        <v>4</v>
      </c>
      <c r="Y1623" s="6" t="n">
        <v>5</v>
      </c>
      <c r="Z1623" s="6" t="n">
        <v>5</v>
      </c>
      <c r="AA1623" s="6" t="inlineStr">
        <is>
          <t>O item apresenta excelente alinhamento com a habilidade LC-H6, pois a resolução depende diretamente da utilização da LEM (inglês) como meio para acessar e interpretar informações cruciais sobre um evento tecnológico, ampliando as possibilidades de participação do estudante. Os objetos de conhecimento esperados estão perfeitamente adequados, pois a análise do texto instrucional requer a identificação de palavras-chave ('must', 'English', 'public') e a compreensão de sua função prescritiva, o que se enquadra nos 'recursos expressivos da língua' e 'procedimentos de recepção de textos'. Os distratores são plausíveis, pois exploram possíveis interpretações equivocadas ou incompletas do texto (ex.: confusão entre 'idioma do código' e 'idioma do README', ou entre 'repositório público' e 'privado'), embora a alternativa D seja um pouco mais distante do contexto do texto. O item é adequado ao nível do Ensino Médio, pois o tema (tecnologia, programação, GitHub) é pertinente e a complexidade linguística do texto instrucional é apropriada. A aderência ao formato ENEM é máxima, pois se trata de uma questão de múltipla escolha com um contexto realista, que exige a aplicação de competência de leitura para resolver um problema prático.</t>
        </is>
      </c>
      <c r="AB1623" s="6" t="n">
        <v>5</v>
      </c>
      <c r="AC1623" s="6" t="n">
        <v>5</v>
      </c>
      <c r="AD1623" s="6" t="n">
        <v>5</v>
      </c>
      <c r="AE1623" s="6" t="n">
        <v>5</v>
      </c>
      <c r="AF1623" s="6" t="n">
        <v>5</v>
      </c>
      <c r="AG1623" s="6" t="n">
        <v>5</v>
      </c>
      <c r="AH1623" s="6" t="inlineStr">
        <is>
          <t>O item apresenta excelente alinhamento à habilidade LC-H6, pois exige do estudante a compreensão leitora de um texto em língua inglesa para acessar informações técnicas e regras de participação em um evento tecnológico, utilizando a LEM como ferramenta de inclusão digital. Os objetos de conhecimento são contemplados através da análise de recursos linguísticos (uso de 'must', vocabulário técnico) em um gênero textual instrucional. Os distratores são plausíveis, explorando interpretações equivocadas comuns (como confundir a língua do código com a da documentação ou ignorar o requisito de repositório público). O nível de dificuldade e o vocabulário são adequados ao Ensino Médio, contextualizados na realidade digital dos estudantes. O formato segue rigorosamente o padrão do ENEM, com enunciado contextualizado, comando claro e cinco alternativas.</t>
        </is>
      </c>
    </row>
    <row r="1624">
      <c r="A1624" s="6" t="inlineStr">
        <is>
          <t>0ba428b9-86a5-474a-9621-6dffe85fea7b</t>
        </is>
      </c>
      <c r="B1624" s="6" t="inlineStr">
        <is>
          <t>sem_grafo</t>
        </is>
      </c>
      <c r="C1624" s="6" t="inlineStr">
        <is>
          <t>LC</t>
        </is>
      </c>
      <c r="D1624" s="6" t="inlineStr">
        <is>
          <t>Linguagens, Codigos e suas Tecnologias</t>
        </is>
      </c>
      <c r="E1624" s="6" t="n">
        <v>2</v>
      </c>
      <c r="F1624" s="6" t="inlineStr">
        <is>
          <t>LC-H6</t>
        </is>
      </c>
      <c r="G1624" s="6" t="inlineStr">
        <is>
          <t>Utilizar os conhecimentos da LEM e de seus mecanismos como meio de ampliar as possibilidades de acesso a informacoes, tecnologias e culturas.</t>
        </is>
      </c>
      <c r="H1624" s="6" t="inlineStr">
        <is>
          <t>Ana, uma estudante brasileira, está planejando uma viagem de intercâmbio e precisa se inscrever em um curso de fotografia digital oferecido por uma universidade na Europa. O site da universidade apresenta os requisitos técnicos para a matrícula, mas o conteúdo está disponível apenas em inglês. Para garantir que sua câmera seja compatível com o curso, ela lê a seguinte informação: 'Students must bring a DSLR camera that supports manual mode and RAW file format. A tripod is optional but recommended for night shoots.' Com base na interpretação do texto em língua estrangeira, qual equipamento é obrigatório para a participação de Ana no curso?</t>
        </is>
      </c>
      <c r="I1624" s="6" t="inlineStr">
        <is>
          <t>Uma câmera compacta automática e um flash externo.</t>
        </is>
      </c>
      <c r="J1624" s="6" t="inlineStr">
        <is>
          <t>Uma câmera DSLR com suporte a modo manual e formato RAW.</t>
        </is>
      </c>
      <c r="K1624" s="6" t="inlineStr">
        <is>
          <t>Um tripé profissional e uma câmera filmadora.</t>
        </is>
      </c>
      <c r="L1624" s="6" t="inlineStr">
        <is>
          <t>Uma câmera instantânea e um cartão de memória de alta capacidade.</t>
        </is>
      </c>
      <c r="M1624" s="6" t="inlineStr">
        <is>
          <t>Um celular com câmera avançada e um estabilizador de imagem.</t>
        </is>
      </c>
      <c r="N1624" s="6" t="inlineStr">
        <is>
          <t>B</t>
        </is>
      </c>
      <c r="O1624" s="6" t="inlineStr">
        <is>
          <t>A questão exige a utilização de conhecimentos da Língua Estrangeira Moderna (Inglês) para acessar uma informação técnica específica (requisitos de equipamentos) que não está disponível em português. Ao identificar termos como 'DSLR camera', 'manual mode' e 'RAW file format' como obrigatórios ('must bring'), o aluno demonstra a habilidade LC-H6 de usar a língua estrangeira como meio de ampliar o acesso a informações e tecnologias.</t>
        </is>
      </c>
      <c r="P1624" s="6" t="b">
        <v>1</v>
      </c>
      <c r="Q1624" s="6" t="n">
        <v>0</v>
      </c>
      <c r="R1624" s="6" t="n">
        <v>0</v>
      </c>
      <c r="S1624" s="6" t="n">
        <v>0.8617021276595744</v>
      </c>
      <c r="T1624" s="6" t="n">
        <v>11.264</v>
      </c>
      <c r="U1624" s="6" t="n">
        <v>5</v>
      </c>
      <c r="V1624" s="6" t="n">
        <v>5</v>
      </c>
      <c r="W1624" s="6" t="n">
        <v>5</v>
      </c>
      <c r="X1624" s="6" t="n">
        <v>5</v>
      </c>
      <c r="Y1624" s="6" t="n">
        <v>5</v>
      </c>
      <c r="Z1624" s="6" t="n">
        <v>5</v>
      </c>
      <c r="AA1624" s="6" t="inlineStr">
        <is>
          <t>O item apresenta excelente alinhamento com a habilidade-alvo LC-H6, pois a resolução depende estritamente da compreensão de um texto em língua estrangeira (inglês) para acessar uma informação técnica (requisitos de equipamento) essencial para o contexto apresentado. Os objetos de conhecimento esperados estão perfeitamente adequados, pois a questão mobiliza o reconhecimento de termos específicos e a interpretação de instruções em um texto autêntico. Os distratores são plausíveis e bem elaborados, pois cada uma das alternativas incorretas descreve equipamentos fotográficos reais, testando se o aluno compreendeu corretamente os termos-chave do texto (DSLR, manual mode, RAW) e não apenas a palavra 'camera'. O item é adequado ao nível de escolaridade do Ensino Médio, pois o vocabulário, embora técnico, é acessível e o contexto da viagem de intercâmbio é pertinente à realidade dos estudantes. Finalmente, a questão adere perfeitamente ao formato do ENEM, apresentando um enunciado contextualizado, uma situação-problema que exige a aplicação do conhecimento e um gabarito claro e justificável.</t>
        </is>
      </c>
      <c r="AB1624" s="6" t="n">
        <v>5</v>
      </c>
      <c r="AC1624" s="6" t="n">
        <v>5</v>
      </c>
      <c r="AD1624" s="6" t="n">
        <v>5</v>
      </c>
      <c r="AE1624" s="6" t="n">
        <v>5</v>
      </c>
      <c r="AF1624" s="6" t="n">
        <v>5</v>
      </c>
      <c r="AG1624" s="6" t="n">
        <v>5</v>
      </c>
      <c r="AH1624" s="6" t="inlineStr">
        <is>
          <t>O item está perfeitamente alinhado à habilidade LC-H6, pois apresenta uma situação autêntica em que o conhecimento de língua estrangeira (inglês) é fundamental para acessar informações técnicas e culturais (requisitos de um curso de intercâmbio). A adequação aos objetos de conhecimento é plena, exigindo a identificação de vocabulário específico e marcadores linguísticos de obrigatoriedade ('must') e opcionalidade. Os distratores são plausíveis e exigem leitura atenta para não confundir equipamentos obrigatórios e opcionais. O nível de dificuldade é adequado ao Ensino Médio e o item segue rigorosamente o formato padronizado do ENEM, com enunciado contextualizado, texto de suporte em língua estrangeira e cinco alternativas.</t>
        </is>
      </c>
    </row>
    <row r="1625">
      <c r="A1625" s="6" t="inlineStr">
        <is>
          <t>f1130274-dc94-4f83-8664-66cb274fb2aa</t>
        </is>
      </c>
      <c r="B1625" s="6" t="inlineStr">
        <is>
          <t>sem_grafo</t>
        </is>
      </c>
      <c r="C1625" s="6" t="inlineStr">
        <is>
          <t>LC</t>
        </is>
      </c>
      <c r="D1625" s="6" t="inlineStr">
        <is>
          <t>Linguagens, Codigos e suas Tecnologias</t>
        </is>
      </c>
      <c r="E1625" s="6" t="n">
        <v>2</v>
      </c>
      <c r="F1625" s="6" t="inlineStr">
        <is>
          <t>LC-H6</t>
        </is>
      </c>
      <c r="G1625" s="6" t="inlineStr">
        <is>
          <t>Utilizar os conhecimentos da LEM e de seus mecanismos como meio de ampliar as possibilidades de acesso a informacoes, tecnologias e culturas.</t>
        </is>
      </c>
      <c r="H1625" s="6" t="inlineStr">
        <is>
          <t>Ana, uma estudante brasileira, está planejando uma viagem de intercâmbio e precisa se inscrever em um curso de fotografia digital oferecido por uma universidade na Europa. O site da universidade apresenta os requisitos técnicos para a matrícula, mas o conteúdo está disponível apenas em inglês. Para garantir que sua câmera seja compatível com o curso, ela lê a seguinte informação: 'Students must bring a DSLR camera that supports manual mode and RAW file format. A tripod is optional but recommended for night shoots.' Com base na interpretação do texto em língua estrangeira, qual equipamento é obrigatório para a participação de Ana no curso?</t>
        </is>
      </c>
      <c r="I1625" s="6" t="inlineStr">
        <is>
          <t>Uma câmera compacta automática e um flash externo.</t>
        </is>
      </c>
      <c r="J1625" s="6" t="inlineStr">
        <is>
          <t>Uma câmera DSLR com suporte a modo manual e formato RAW.</t>
        </is>
      </c>
      <c r="K1625" s="6" t="inlineStr">
        <is>
          <t>Um tripé profissional e uma câmera filmadora.</t>
        </is>
      </c>
      <c r="L1625" s="6" t="inlineStr">
        <is>
          <t>Uma câmera instantânea e um cartão de memória de alta capacidade.</t>
        </is>
      </c>
      <c r="M1625" s="6" t="inlineStr">
        <is>
          <t>Um celular com câmera avançada e um estabilizador de imagem.</t>
        </is>
      </c>
      <c r="N1625" s="6" t="inlineStr">
        <is>
          <t>B</t>
        </is>
      </c>
      <c r="O1625" s="6" t="inlineStr">
        <is>
          <t>A questão exige a utilização de conhecimentos de Língua Estrangeira Moderna (Inglês) para acessar informações técnicas e culturais (requisitos de um curso internacional). Ao identificar termos como 'DSLR camera', 'manual mode' e 'RAW file format' como obrigatórios ('must bring'), o aluno demonstra a habilidade LC-H6 de usar a língua estrangeira como meio de ampliar suas possibilidades de acesso a informações e tecnologias.</t>
        </is>
      </c>
      <c r="P1625" s="6" t="b">
        <v>1</v>
      </c>
      <c r="Q1625" s="6" t="n">
        <v>0</v>
      </c>
      <c r="R1625" s="6" t="n">
        <v>0</v>
      </c>
      <c r="S1625" s="6" t="n">
        <v>0.8617021276595744</v>
      </c>
      <c r="T1625" s="6" t="n">
        <v>11.264</v>
      </c>
      <c r="U1625" s="6" t="n">
        <v>4.8</v>
      </c>
      <c r="V1625" s="6" t="n">
        <v>5</v>
      </c>
      <c r="W1625" s="6" t="n">
        <v>5</v>
      </c>
      <c r="X1625" s="6" t="n">
        <v>4</v>
      </c>
      <c r="Y1625" s="6" t="n">
        <v>5</v>
      </c>
      <c r="Z1625" s="6" t="n">
        <v>5</v>
      </c>
      <c r="AA1625" s="6" t="inlineStr">
        <is>
          <t>O item apresenta excelente alinhamento com a habilidade-alvo LC-H6, pois a resolução depende estritamente da compreensão de um texto em língua estrangeira para acessar uma informação técnica essencial (requisitos de equipamento), ampliando as possibilidades da estudante em um contexto internacional. Os objetos de conhecimento esperados estão perfeitamente adequados, pois a questão demanda a identificação de termos específicos e a compreensão de estruturas de obrigação ('must') no texto. Os distratores são plausíveis, pois exploram equipamentos fotográficos reais (câmeras compactas, filmadoras, celulares), mas incorretos, exigindo que o aluno diferencie os termos técnicos do inglês. O nível de complexidade é adequado para o Ensino Médio, envolvendo vocabulário técnico acessível e um contexto cotidiano ampliado (intercâmbio). O item adere perfeitamente ao formato ENEM, com um enunciado contextualizado, uma pergunta clara e alternativas que funcionam como verdadeiras opções de resposta, não como meras afirmações.</t>
        </is>
      </c>
      <c r="AB1625" s="6" t="n">
        <v>5</v>
      </c>
      <c r="AC1625" s="6" t="n">
        <v>5</v>
      </c>
      <c r="AD1625" s="6" t="n">
        <v>5</v>
      </c>
      <c r="AE1625" s="6" t="n">
        <v>5</v>
      </c>
      <c r="AF1625" s="6" t="n">
        <v>5</v>
      </c>
      <c r="AG1625" s="6" t="n">
        <v>5</v>
      </c>
      <c r="AH1625" s="6" t="inlineStr">
        <is>
          <t>O item apresenta uma situação contextualizada e autêntica (intercâmbio), exigindo a leitura de um texto instrucional em inglês para identificar informações técnicas específicas. Há perfeito alinhamento com a habilidade LC-H6, pois o aluno deve utilizar a língua estrangeira como instrumento de acesso a informações e tecnologias. Os objetos de conhecimento (léxico específico e verbos modais) são adequados. Os distratores são plausíveis, testando a distinção entre equipamentos obrigatórios e opcionais, bem como a compreensão de termos técnicos. O nível de dificuldade é compatível com o Ensino Médio e o item segue rigorosamente o formato do ENEM.</t>
        </is>
      </c>
    </row>
    <row r="1626">
      <c r="A1626" s="6" t="inlineStr">
        <is>
          <t>adb69dda-c198-418c-9468-c176ec64ea5b</t>
        </is>
      </c>
      <c r="B1626" s="6" t="inlineStr">
        <is>
          <t>sem_grafo</t>
        </is>
      </c>
      <c r="C1626" s="6" t="inlineStr">
        <is>
          <t>LC</t>
        </is>
      </c>
      <c r="D1626" s="6" t="inlineStr">
        <is>
          <t>Linguagens, Codigos e suas Tecnologias</t>
        </is>
      </c>
      <c r="E1626" s="6" t="n">
        <v>2</v>
      </c>
      <c r="F1626" s="6" t="inlineStr">
        <is>
          <t>LC-H6</t>
        </is>
      </c>
      <c r="G1626" s="6" t="inlineStr">
        <is>
          <t>Utilizar os conhecimentos da LEM e de seus mecanismos como meio de ampliar as possibilidades de acesso a informacoes, tecnologias e culturas.</t>
        </is>
      </c>
      <c r="H1626" s="6" t="inlineStr">
        <is>
          <t>Um grupo de alunos está organizando uma maratona de filmes na escola e encontrou um projetador antigo no estoque para a exibição. No entanto, o manual de instruções do aparelho está disponível apenas em inglês. Para conseguir configurar o equipamento corretamente, eles analisam o seguinte trecho do manual:
"Troubleshooting Guide:
If the image appears blurry, please rotate the **focus ring** located on the lens until the picture is sharp. If there is no image, ensure the **input source** matches the cable connection (HDMI or VGA)."</t>
        </is>
      </c>
      <c r="I1626" s="6" t="inlineStr">
        <is>
          <t>Verificar se a fonte de entrada corresponde ao cabo conectado, caso não haja imagem na tela.</t>
        </is>
      </c>
      <c r="J1626" s="6" t="inlineStr">
        <is>
          <t>Trocar o cabo HDMI por um VGA, pois o projetor não suporta a conexão atual.</t>
        </is>
      </c>
      <c r="K1626" s="6" t="inlineStr">
        <is>
          <t>Girar o anel de foco localizado na lente para tornar a imagem nítida, caso ela esteja borrada.</t>
        </is>
      </c>
      <c r="L1626" s="6" t="inlineStr">
        <is>
          <t>Aumentar o brilho da lâmpada do projetor para melhorar a qualidade da imagem.</t>
        </is>
      </c>
      <c r="M1626" s="6" t="inlineStr">
        <is>
          <t>Desligar o projetor e aguardar dez minutos para resfriar o sistema.</t>
        </is>
      </c>
      <c r="N1626" s="6" t="inlineStr">
        <is>
          <t>C</t>
        </is>
      </c>
      <c r="O1626" s="6" t="inlineStr">
        <is>
          <t>A questão exige do estudante a capacidade de reconhecer palavras-chave e cognatos em língua inglesa (blurry, focus ring, sharp) dentro de um contexto técnico (manual de instruções). Ao associar o problema descrito ('imagem borrada') à solução apresentada no texto ('rotate the focus ring'), o aluno utiliza conhecimentos de LEM para acessar informações sobre o funcionamento de uma tecnologia, o que é o cerne da habilidade LC-H6.</t>
        </is>
      </c>
      <c r="P1626" s="6" t="b">
        <v>1</v>
      </c>
      <c r="Q1626" s="6" t="n">
        <v>0</v>
      </c>
      <c r="R1626" s="6" t="n">
        <v>0</v>
      </c>
      <c r="S1626" s="6" t="n">
        <v>0.8303571428571429</v>
      </c>
      <c r="T1626" s="6" t="n">
        <v>12.1076008492569</v>
      </c>
      <c r="U1626" s="6" t="n">
        <v>4.8</v>
      </c>
      <c r="V1626" s="6" t="n">
        <v>5</v>
      </c>
      <c r="W1626" s="6" t="n">
        <v>5</v>
      </c>
      <c r="X1626" s="6" t="n">
        <v>4</v>
      </c>
      <c r="Y1626" s="6" t="n">
        <v>5</v>
      </c>
      <c r="Z1626" s="6" t="n">
        <v>5</v>
      </c>
      <c r="AA1626" s="6" t="inlineStr">
        <is>
          <t>O item demonstra excelente alinhamento com a habilidade LC-H6, pois a resolução do problema depende diretamente da aplicação de conhecimentos de Língua Estrangeira Moderna (inglês) para acessar informações sobre uma tecnologia. O estudante deve decodificar termos cognatos ('blurry', 'focus ring', 'sharp') e contextualizá-los para operar o equipamento, o que é um exemplo prático e pertinente da habilidade. Os objetos de conhecimento estão perfeitamente adequados, pois o item explora recursos expressivos (terminologia técnica) e procedimentos de recepção de texto (compreensão de instruções). Os distratores são plausíveis, pois representam soluções comuns para problemas de projeção (troca de cabo, ajuste de brilho, resfriamento), exigindo que o aluno diferencie a solução correta baseada no texto. O nível de complexidade é apropriado para o Ensino Médio, envolvendo um texto curto e vocabulário acessível. O formato segue rigorosamente as especificações do ENEM, com enunciado claro, contexto realista, alternativas bem elaboradas e uma justificativa objetiva.</t>
        </is>
      </c>
      <c r="AB1626" s="6" t="n">
        <v>4.8</v>
      </c>
      <c r="AC1626" s="6" t="n">
        <v>5</v>
      </c>
      <c r="AD1626" s="6" t="n">
        <v>5</v>
      </c>
      <c r="AE1626" s="6" t="n">
        <v>4</v>
      </c>
      <c r="AF1626" s="6" t="n">
        <v>5</v>
      </c>
      <c r="AG1626" s="6" t="n">
        <v>5</v>
      </c>
      <c r="AH1626" s="6" t="inlineStr">
        <is>
          <t>O item apresenta excelente alinhamento à habilidade LC-H6, ao contextualizar o uso da língua inglesa como ferramenta necessária para operar uma tecnologia (projetor) e acessar informações contidas em um manual. Os objetos de conhecimento são contemplados através da análise de recursos linguísticos (cognatos, vocabulário técnico) e estrutura textual (condicionais). O nível de escolaridade é adequado, exigindo do aluno do Ensino Médio estratégias de leitura que não dependem da tradução palavra por palavra. Os distratores são plausíveis, especialmente a alternativa A, que contém uma informação verdadeira do texto, mas aplicada a uma condição incorreta, exigindo atenção do leitor. O formato adere perfeitamente ao padrão ENEM.</t>
        </is>
      </c>
    </row>
    <row r="1627">
      <c r="A1627" s="6" t="inlineStr">
        <is>
          <t>f1250a0e-f67d-437e-ae9d-0c609de6b932</t>
        </is>
      </c>
      <c r="B1627" s="6" t="inlineStr">
        <is>
          <t>sem_grafo</t>
        </is>
      </c>
      <c r="C1627" s="6" t="inlineStr">
        <is>
          <t>LC</t>
        </is>
      </c>
      <c r="D1627" s="6" t="inlineStr">
        <is>
          <t>Linguagens, Codigos e suas Tecnologias</t>
        </is>
      </c>
      <c r="E1627" s="6" t="n">
        <v>2</v>
      </c>
      <c r="F1627" s="6" t="inlineStr">
        <is>
          <t>LC-H6</t>
        </is>
      </c>
      <c r="G1627" s="6" t="inlineStr">
        <is>
          <t>Utilizar os conhecimentos da LEM e de seus mecanismos como meio de ampliar as possibilidades de acesso a informacoes, tecnologias e culturas.</t>
        </is>
      </c>
      <c r="H1627" s="6" t="inlineStr">
        <is>
          <t>Ana, uma estudante brasileira, está planejando uma viagem de intercâmbio e precisa se inscrever em um curso de fotografia digital oferecido por uma universidade na Europa. O site da instituição apresenta os requisitos técnicos para a matrícula, mas o conteúdo está disponível apenas em inglês. Para garantir sua vaga, ela precisa entender o seguinte trecho: 'Applicants must submit a portfolio containing at least 10 high-resolution images. Files should be saved in JPEG or PNG format and uploaded via the student portal before the deadline.' Considerando o uso da língua estrangeira como meio de acesso a informações, qual é a interpretação correta que Ana deve fazer desse texto?</t>
        </is>
      </c>
      <c r="I1627" s="6" t="inlineStr">
        <is>
          <t>Ela deve enviar um portfólio com exatamente 10 imagens em baixa resolução, formatadas apenas em JPEG, por e-mail.</t>
        </is>
      </c>
      <c r="J1627" s="6" t="inlineStr">
        <is>
          <t>Ela precisa apresentar um mínimo de 10 fotos de alta qualidade, nos formatos JPEG ou PNG, fazendo o upload diretamente no portal do aluno.</t>
        </is>
      </c>
      <c r="K1627" s="6" t="inlineStr">
        <is>
          <t>Ela é obrigada a enviar mais de 10 imagens em alta resolução, salvas exclusivamente no formato PNG, através de um portal externo.</t>
        </is>
      </c>
      <c r="L1627" s="6" t="inlineStr">
        <is>
          <t>Ela deve entregar um portfólio impresso com 10 imagens antes do prazo, pois o upload de arquivos digitais não é permitido.</t>
        </is>
      </c>
      <c r="M1627" s="6" t="inlineStr">
        <is>
          <t>Ela precisa submeter um portfólio com qualquer quantidade de imagens, desde que sejam de alta resolução e enviadas por correio tradicional.</t>
        </is>
      </c>
      <c r="N1627" s="6" t="inlineStr">
        <is>
          <t>B</t>
        </is>
      </c>
      <c r="O1627" s="6" t="inlineStr">
        <is>
          <t>A questão exige a compreensão de um texto instrucional em língua inglesa para acessar informações específicas sobre um processo de seleção (requisitos de formato, quantidade e meio de envio de documentos). Ao identificar termos como 'at least 10', 'high-resolution', 'JPEG or PNG' e 'uploaded via the student portal', o aluno utiliza a LEM como instrumento para viabilizar sua participação em uma oportunidade educacional e cultural, o que é o cerne da habilidade LC-H6.</t>
        </is>
      </c>
      <c r="P1627" s="6" t="b">
        <v>1</v>
      </c>
      <c r="Q1627" s="6" t="n">
        <v>0</v>
      </c>
      <c r="R1627" s="6" t="n">
        <v>0</v>
      </c>
      <c r="S1627" s="6" t="n">
        <v>0.7847222222222222</v>
      </c>
      <c r="T1627" s="6" t="n">
        <v>14.43343192488263</v>
      </c>
      <c r="U1627" s="6" t="n">
        <v>4.8</v>
      </c>
      <c r="V1627" s="6" t="n">
        <v>5</v>
      </c>
      <c r="W1627" s="6" t="n">
        <v>5</v>
      </c>
      <c r="X1627" s="6" t="n">
        <v>4</v>
      </c>
      <c r="Y1627" s="6" t="n">
        <v>5</v>
      </c>
      <c r="Z1627" s="6" t="n">
        <v>5</v>
      </c>
      <c r="AA1627" s="6" t="inlineStr">
        <is>
          <t>O item apresenta excelente alinhamento com a habilidade LC-H6, pois a resolução do problema depende diretamente do uso da língua estrangeira como ferramenta para acessar uma informação crucial (requisitos de matrícula), ampliando as possibilidades da estudante. Os objetos de conhecimento esperados estão perfeitamente adequados, pois a tarefa exige a aplicação de procedimentos de recepção de texto (identificação de termos-chave como 'at least', 'high-resolution', 'or', 'via') para decodificar as instruções. Os distratores são plausíveis e exploram interpretações equivocadas comuns (quantidade exata, formato único, meio de envio incorreto), sendo apenas o distrator 'D' um pouco menos sofisticado por propor uma solução oposta ao texto (impresso vs. digital). O nível de complexidade é adequado ao Ensino Médio, exigindo compreensão de instruções diretas em língua estrangeira, sem jargões excessivos. A aderência ao formato ENEM é máxima, com um enunciado contextualizado, uma situação-problema realista e alternativas que exigem análise criteriosa do texto.</t>
        </is>
      </c>
      <c r="AB1627" s="6" t="n">
        <v>5</v>
      </c>
      <c r="AC1627" s="6" t="n">
        <v>5</v>
      </c>
      <c r="AD1627" s="6" t="n">
        <v>5</v>
      </c>
      <c r="AE1627" s="6" t="n">
        <v>5</v>
      </c>
      <c r="AF1627" s="6" t="n">
        <v>5</v>
      </c>
      <c r="AG1627" s="6" t="n">
        <v>5</v>
      </c>
      <c r="AH1627" s="6" t="inlineStr">
        <is>
          <t>O item está perfeitamente alinhado à habilidade LC-H6, pois contextualiza o uso da língua estrangeira como ferramenta indispensável para o acesso a informações técnicas e a participação em uma oportunidade cultural/educacional (intercâmbio). Os objetos de conhecimento são contemplados pela exigência de compreensão de aspectos linguísticos de um texto instrucional (vocabulário específico, modais, voz passiva). Os distratores são plausíveis, pois exploram erros comuns de interpretação (troca de quantificadores, formatos de arquivo e meios de envio). O nível de dificuldade e o tema são adequados ao perfil do aluno do Ensino Médio, e a estrutura segue rigorosamente o formato padrão de itens de Linguagens e Códigos do ENEM.</t>
        </is>
      </c>
    </row>
    <row r="1628">
      <c r="A1628" s="6" t="inlineStr">
        <is>
          <t>1ff37181-1760-46c8-b05a-292b80617302</t>
        </is>
      </c>
      <c r="B1628" s="6" t="inlineStr">
        <is>
          <t>sem_grafo</t>
        </is>
      </c>
      <c r="C1628" s="6" t="inlineStr">
        <is>
          <t>LC</t>
        </is>
      </c>
      <c r="D1628" s="6" t="inlineStr">
        <is>
          <t>Linguagens, Codigos e suas Tecnologias</t>
        </is>
      </c>
      <c r="E1628" s="6" t="n">
        <v>2</v>
      </c>
      <c r="F1628" s="6" t="inlineStr">
        <is>
          <t>LC-H7</t>
        </is>
      </c>
      <c r="G1628" s="6" t="inlineStr">
        <is>
          <t>Relacionar um texto em LEM, as estruturas linguisticas, sua funcao e seu uso social.</t>
        </is>
      </c>
      <c r="H1628" s="6" t="inlineStr">
        <is>
          <t>Um estudante brasileiro, ao pesquisar destinos para suas férias de intercâmbio, encontra o seguinte anúncio em um site de viagens. Considerando as estruturas linguísticas utilizadas no texto, qual é a função social predominante desse gênero textual?
'Escape the city noise! Visit GreenValley Resort. Walk through ancient forests, swim in crystal clear waters, and sleep under the stars. Book your adventure today and save 20%!'</t>
        </is>
      </c>
      <c r="I1628" s="6" t="inlineStr">
        <is>
          <t>Relatar fatos históricos sobre a formação das florestas da região.</t>
        </is>
      </c>
      <c r="J1628" s="6" t="inlineStr">
        <is>
          <t>Persuadir o leitor a contratar os serviços turísticos divulgados.</t>
        </is>
      </c>
      <c r="K1628" s="6" t="inlineStr">
        <is>
          <t>Instruir os turistas sobre as normas de segurança para caminhadas.</t>
        </is>
      </c>
      <c r="L1628" s="6" t="inlineStr">
        <is>
          <t>Narrar uma história de ficção sobre a descoberta de um vale.</t>
        </is>
      </c>
      <c r="M1628" s="6" t="inlineStr">
        <is>
          <t>Criticar a poluição sonora existente nos grandes centros urbanos.</t>
        </is>
      </c>
      <c r="N1628" s="6" t="inlineStr">
        <is>
          <t>B</t>
        </is>
      </c>
      <c r="O1628" s="6" t="inlineStr">
        <is>
          <t>A habilidade LC-H7 exige relacionar o texto em língua estrangeira às suas estruturas linguísticas e função social. O texto utiliza verbos no modo imperativo ('Escape', 'Visit', 'Book') e adjetivos positivos ('crystal clear', 'ancient') com o objetivo de influenciar o comportamento do leitor, característica típica da função publicitária de persuasão e venda de serviços.</t>
        </is>
      </c>
      <c r="P1628" s="6" t="b">
        <v>1</v>
      </c>
      <c r="Q1628" s="6" t="n">
        <v>0</v>
      </c>
      <c r="R1628" s="6" t="n">
        <v>0</v>
      </c>
      <c r="S1628" s="6" t="n">
        <v>0.9746835443037974</v>
      </c>
      <c r="T1628" s="6" t="n">
        <v>8.257071600965407</v>
      </c>
      <c r="U1628" s="6" t="n">
        <v>4.8</v>
      </c>
      <c r="V1628" s="6" t="n">
        <v>5</v>
      </c>
      <c r="W1628" s="6" t="n">
        <v>5</v>
      </c>
      <c r="X1628" s="6" t="n">
        <v>4</v>
      </c>
      <c r="Y1628" s="6" t="n">
        <v>5</v>
      </c>
      <c r="Z1628" s="6" t="n">
        <v>5</v>
      </c>
      <c r="AA1628" s="6" t="inlineStr">
        <is>
          <t>O item apresenta excelente alinhamento com a habilidade LC-H7, pois exige que o aluno relacione as estruturas linguísticas (imperativos, adjetivos valorativos) diretamente à função social predominante (persuasão). Os objetos de conhecimento esperados são perfeitamente contemplados, pois a análise dos recursos expressivos e da construção do texto é central para a resolução. Os distratores são plausíveis, pois exploram outras funções textuais (relatar, instruir, narrar, criticar) que poderiam ser associadas a palavras-chave do texto, mas que não correspondem à função global do gênero publicitário. O item é adequado ao nível do Ensino Médio, pois o texto em LEM é de complexidade acessível e a análise de gênero textual é um conteúdo esperado. Finalmente, a aderência ao formato ENEM é máxima, com enunciado claro, alternativas bem elaboradas e uma justificativa que reflete o critério de correção da prova.</t>
        </is>
      </c>
      <c r="AB1628" s="6" t="n">
        <v>5</v>
      </c>
      <c r="AC1628" s="6" t="n">
        <v>5</v>
      </c>
      <c r="AD1628" s="6" t="n">
        <v>5</v>
      </c>
      <c r="AE1628" s="6" t="n">
        <v>5</v>
      </c>
      <c r="AF1628" s="6" t="n">
        <v>5</v>
      </c>
      <c r="AG1628" s="6" t="n">
        <v>5</v>
      </c>
      <c r="AH1628" s="6" t="inlineStr">
        <is>
          <t>O item apresenta excelente alinhamento à habilidade LC-H7, pois exige que o estudante identifique a função social do texto (publicitária/persuasiva) com base na análise de suas estruturas linguísticas, especificamente o uso do modo imperativo e adjetivação positiva. Os objetos de conhecimento referentes aos recursos expressivos e procedimentos de construção textual são plenamente atendidos. Os distratores são bem elaborados e plausíveis, baseando-se em interpretações literais ou parciais de trechos do texto (como 'ancient forests' ou 'city noise'), o que exige do aluno uma compreensão global do gênero. O nível de vocabulário e a complexidade da tarefa são adequados ao Ensino Médio, e o formato segue rigorosamente os padrões do ENEM.</t>
        </is>
      </c>
    </row>
    <row r="1629">
      <c r="A1629" s="6" t="inlineStr">
        <is>
          <t>89185795-82f7-4185-8c16-7ab930b2ab78</t>
        </is>
      </c>
      <c r="B1629" s="6" t="inlineStr">
        <is>
          <t>sem_grafo</t>
        </is>
      </c>
      <c r="C1629" s="6" t="inlineStr">
        <is>
          <t>LC</t>
        </is>
      </c>
      <c r="D1629" s="6" t="inlineStr">
        <is>
          <t>Linguagens, Codigos e suas Tecnologias</t>
        </is>
      </c>
      <c r="E1629" s="6" t="n">
        <v>2</v>
      </c>
      <c r="F1629" s="6" t="inlineStr">
        <is>
          <t>LC-H7</t>
        </is>
      </c>
      <c r="G1629" s="6" t="inlineStr">
        <is>
          <t>Relacionar um texto em LEM, as estruturas linguisticas, sua funcao e seu uso social.</t>
        </is>
      </c>
      <c r="H1629" s="6" t="inlineStr">
        <is>
          <t>Durante uma busca por atividades de voluntariado para o verão, um estudante brasileiro encontra o seguinte anúncio em inglês em uma rede social:
'Are you ready to make a difference? Join our Green Earth Team this summer! We need passionate volunteers to plant trees and clean local parks. You don't need experience, just energy! Sign up today at www.greenearth.org. Let's save the planet together!'
Considerando o uso social do texto publicitário e a função das estruturas linguísticas empregadas, o emprego do modo imperativo em 'Join our Green Earth Team' e 'Sign up today' tem o objetivo de:</t>
        </is>
      </c>
      <c r="I1629" s="6" t="inlineStr">
        <is>
          <t>Informar sobre as regras gramaticais da língua inglesa para estrangeiros.</t>
        </is>
      </c>
      <c r="J1629" s="6" t="inlineStr">
        <is>
          <t>Relatar experiências vividas por voluntários em edições anteriores do projeto.</t>
        </is>
      </c>
      <c r="K1629" s="6" t="inlineStr">
        <is>
          <t>Convocar e persuadir o leitor a realizar uma ação imediata de inscrição.</t>
        </is>
      </c>
      <c r="L1629" s="6" t="inlineStr">
        <is>
          <t>Descrever detalhadamente as características físicas dos parques locais.</t>
        </is>
      </c>
      <c r="M1629" s="6" t="inlineStr">
        <is>
          <t>Questionar a eficácia das políticas ambientais implementadas pelo governo.</t>
        </is>
      </c>
      <c r="N1629" s="6" t="inlineStr">
        <is>
          <t>C</t>
        </is>
      </c>
      <c r="O1629" s="6" t="inlineStr">
        <is>
          <t>A questão aborda a habilidade LC-H7 ao solicitar a relação entre a estrutura linguística (modo imperativo) e sua função social no contexto de um anúncio publicitário. O uso do imperativo nesse gênero textual não serve para dar ordens no sentido estrito, mas sim como uma estratégia de persuasão e chamamento para a ação (convite à participação), alinhando-se ao objetivo de engajar o público-alvo na causa proposta.</t>
        </is>
      </c>
      <c r="P1629" s="6" t="b">
        <v>1</v>
      </c>
      <c r="Q1629" s="6" t="n">
        <v>0</v>
      </c>
      <c r="R1629" s="6" t="n">
        <v>0</v>
      </c>
      <c r="S1629" s="6" t="n">
        <v>0.8918918918918919</v>
      </c>
      <c r="T1629" s="6" t="n">
        <v>11.24663760896638</v>
      </c>
      <c r="U1629" s="6" t="n">
        <v>4.8</v>
      </c>
      <c r="V1629" s="6" t="n">
        <v>5</v>
      </c>
      <c r="W1629" s="6" t="n">
        <v>5</v>
      </c>
      <c r="X1629" s="6" t="n">
        <v>4</v>
      </c>
      <c r="Y1629" s="6" t="n">
        <v>5</v>
      </c>
      <c r="Z1629" s="6" t="n">
        <v>5</v>
      </c>
      <c r="AA1629" s="6" t="inlineStr">
        <is>
          <t>O item apresenta excelente alinhamento com a habilidade LC-H7, pois exige que o aluno relacione a estrutura linguística (modo imperativo) com sua função social (persuasão e chamado à ação) no gênero textual anúncio publicitário. Os objetos de conhecimento esperados são perfeitamente contemplados, pois a análise dos recursos expressivos e da construção do texto é central para a resolução. Os distratores são plausíveis, pois exploram funções comuns a outros gêneros textuais (informação, relato, descrição, questionamento), embora a alternativa A seja um pouco menos provável por focar em gramática normativa em vez de uso. O item é adequado ao nível de ensino médio, pois a análise de gêneros textuais e de funções linguísticas é um conteúdo esperado. A aderência ao formato ENEM é máxima, com enunciado claro, contexto autêntico (rede social), questão que exige interpretação e análise crítica, e alternativas que exigem a compreensão da função comunicativa do texto.</t>
        </is>
      </c>
      <c r="AB1629" s="6" t="n">
        <v>5</v>
      </c>
      <c r="AC1629" s="6" t="n">
        <v>5</v>
      </c>
      <c r="AD1629" s="6" t="n">
        <v>5</v>
      </c>
      <c r="AE1629" s="6" t="n">
        <v>5</v>
      </c>
      <c r="AF1629" s="6" t="n">
        <v>5</v>
      </c>
      <c r="AG1629" s="6" t="n">
        <v>5</v>
      </c>
      <c r="AH1629" s="6" t="inlineStr">
        <is>
          <t>O item apresenta excelente alinhamento à habilidade LC-H7, pois exige do estudante a identificação de uma estrutura linguística específica (modo imperativo) e a correlação direta com sua função comunicativa e social no gênero textual publicitário (persuasão e chamada para ação). Os objetos de conhecimento são adequadamente explorados, situando a gramática a serviço do sentido do texto. Os distratores são plausíveis, baseando-se em interpretações equivocadas comuns (foco na regra gramatical isolada, confusão de gênero textual ou foco em palavras-chave desconectadas do contexto), o que garante a validade da avaliação. O nível de dificuldade é compatível com o Ensino Médio, exigindo leitura crítica e não apenas decodificação. O formato segue rigorosamente os padrões do ENEM, com enunciado claro, texto autêntico (simulado) e cinco alternativas bem construídas.</t>
        </is>
      </c>
    </row>
    <row r="1630">
      <c r="A1630" s="6" t="inlineStr">
        <is>
          <t>532e0296-ec08-42b2-bdc9-fe2b20347e3a</t>
        </is>
      </c>
      <c r="B1630" s="6" t="inlineStr">
        <is>
          <t>sem_grafo</t>
        </is>
      </c>
      <c r="C1630" s="6" t="inlineStr">
        <is>
          <t>LC</t>
        </is>
      </c>
      <c r="D1630" s="6" t="inlineStr">
        <is>
          <t>Linguagens, Codigos e suas Tecnologias</t>
        </is>
      </c>
      <c r="E1630" s="6" t="n">
        <v>2</v>
      </c>
      <c r="F1630" s="6" t="inlineStr">
        <is>
          <t>LC-H7</t>
        </is>
      </c>
      <c r="G1630" s="6" t="inlineStr">
        <is>
          <t>Relacionar um texto em LEM, as estruturas linguisticas, sua funcao e seu uso social.</t>
        </is>
      </c>
      <c r="H1630" s="6" t="inlineStr">
        <is>
          <t>Durante uma pesquisa para um trabalho de geografia, um aluno encontra um anúncio publicitário de uma agência de viagens internacional. O texto tem o objetivo de atrair turistas para uma cidade histórica. Observe o seguinte trecho: 'Discover the magnificent architecture and walk through the charming cobblestone streets. Immerse yourself in the fascinating culture of our people.' Considerando o contexto social de divulgação turística, qual é a função das estruturas linguísticas em destaque nesse texto?</t>
        </is>
      </c>
      <c r="I1630" s="6" t="inlineStr">
        <is>
          <t>Relatar eventos passados que ocorreram nas ruas da cidade.</t>
        </is>
      </c>
      <c r="J1630" s="6" t="inlineStr">
        <is>
          <t>Instruir os turistas sobre como se vestir adequadamente para o passeio.</t>
        </is>
      </c>
      <c r="K1630" s="6" t="inlineStr">
        <is>
          <t>Persuadir o leitor, destacando qualidades positivas para despertar o desejo de visita.</t>
        </is>
      </c>
      <c r="L1630" s="6" t="inlineStr">
        <is>
          <t>Comparar os preços dos passeios com os de outras cidades vizinhas.</t>
        </is>
      </c>
      <c r="M1630" s="6" t="inlineStr">
        <is>
          <t>Explicar as regras de conduta que devem ser seguidas pelos visitantes.</t>
        </is>
      </c>
      <c r="N1630" s="6" t="inlineStr">
        <is>
          <t>C</t>
        </is>
      </c>
      <c r="O1630" s="6" t="inlineStr">
        <is>
          <t>A questão avalia a habilidade LC-H7 ao solicitar a identificação da função de estruturas linguísticas (adjetivos positivos como 'magnificent', 'charming', 'fascinating') dentro de um gênero textual específico (anúncio publicitário). O uso social desse texto é persuasivo e comercial, visando influenciar o comportamento do leitor (comprar a viagem) por meio da valorização do destino.</t>
        </is>
      </c>
      <c r="P1630" s="6" t="b">
        <v>1</v>
      </c>
      <c r="Q1630" s="6" t="n">
        <v>0</v>
      </c>
      <c r="R1630" s="6" t="n">
        <v>0</v>
      </c>
      <c r="S1630" s="6" t="n">
        <v>0.9411764705882353</v>
      </c>
      <c r="T1630" s="6" t="n">
        <v>11.342625</v>
      </c>
      <c r="U1630" s="6" t="n">
        <v>4.8</v>
      </c>
      <c r="V1630" s="6" t="n">
        <v>5</v>
      </c>
      <c r="W1630" s="6" t="n">
        <v>5</v>
      </c>
      <c r="X1630" s="6" t="n">
        <v>4</v>
      </c>
      <c r="Y1630" s="6" t="n">
        <v>5</v>
      </c>
      <c r="Z1630" s="6" t="n">
        <v>5</v>
      </c>
      <c r="AA1630" s="6" t="inlineStr">
        <is>
          <t>O item apresenta excelente alinhamento com a habilidade LC-H7, pois exige que o aluno relacione as estruturas linguísticas (adjetivos de valorização), sua função (persuadir) e seu uso social (anúncio publicitário turístico). Os objetos de conhecimento esperados estão perfeitamente contemplados na análise dos recursos expressivos e da construção do texto. Os distratores são plausíveis, pois exploram funções textuais comuns (instruir, relatar, explicar), embora a alternativa D (comparar preços) seja menos provável no contexto do trecho apresentado. O nível de complexidade é adequado para o Ensino Médio, exigindo análise de linguagem em um gênero textual do cotidiano. O formato segue rigorosamente as especificações do ENEM, com enunciado claro, contexto bem definido e alternativas que exigem interpretação crítica.</t>
        </is>
      </c>
      <c r="AB1630" s="6" t="n">
        <v>4.6</v>
      </c>
      <c r="AC1630" s="6" t="n">
        <v>5</v>
      </c>
      <c r="AD1630" s="6" t="n">
        <v>5</v>
      </c>
      <c r="AE1630" s="6" t="n">
        <v>3</v>
      </c>
      <c r="AF1630" s="6" t="n">
        <v>5</v>
      </c>
      <c r="AG1630" s="6" t="n">
        <v>5</v>
      </c>
      <c r="AH1630" s="6" t="inlineStr">
        <is>
          <t>O item apresenta excelente alinhamento à habilidade LC-H7, exigindo do aluno a relação entre o texto publicitário, os recursos linguísticos (adjetivos positivos e imperativos) e sua função persuasiva no contexto social de divulgação turística. Os objetos de conhecimento são contemplados de forma adequada, e o nível de complexidade é apropriado para o Ensino Médio. A estrutura segue rigorosamente o formato do ENEM. A pontuação em d3 é menor devido à baixa plausibilidade dos distratores B, D e E, que referem-se a conteúdos inexistentes no texto, tornando a questão fácil de resolver por eliminação sem uma análise profunda da função linguística.</t>
        </is>
      </c>
    </row>
    <row r="1631">
      <c r="A1631" s="6" t="inlineStr">
        <is>
          <t>a5d4f95e-dead-43b2-8117-438b5ed13fa7</t>
        </is>
      </c>
      <c r="B1631" s="6" t="inlineStr">
        <is>
          <t>sem_grafo</t>
        </is>
      </c>
      <c r="C1631" s="6" t="inlineStr">
        <is>
          <t>LC</t>
        </is>
      </c>
      <c r="D1631" s="6" t="inlineStr">
        <is>
          <t>Linguagens, Codigos e suas Tecnologias</t>
        </is>
      </c>
      <c r="E1631" s="6" t="n">
        <v>2</v>
      </c>
      <c r="F1631" s="6" t="inlineStr">
        <is>
          <t>LC-H7</t>
        </is>
      </c>
      <c r="G1631" s="6" t="inlineStr">
        <is>
          <t>Relacionar um texto em LEM, as estruturas linguisticas, sua funcao e seu uso social.</t>
        </is>
      </c>
      <c r="H1631" s="6" t="inlineStr">
        <is>
          <t>Durante uma pesquisa sobre oportunidades de voluntariado internacional, um estudante brasileiro depara-se com o seguinte anúncio em um site de recrutamento:
'Join us this summer! Make a difference in the lives of children. We need enthusiastic volunteers to teach English and organize games. No experience is necessary, just a big heart. Sign up at www.volunteer-now.org.'
Considerando as estruturas linguísticas utilizadas e o contexto social de circulação desse texto, o objetivo principal do anúncio é:</t>
        </is>
      </c>
      <c r="I1631" s="6" t="inlineStr">
        <is>
          <t>Relatar cronologicamente as atividades realizadas por voluntários no ano anterior.</t>
        </is>
      </c>
      <c r="J1631" s="6" t="inlineStr">
        <is>
          <t>Persuadir o leitor a engajar-se em uma ação social por meio de apelos diretos.</t>
        </is>
      </c>
      <c r="K1631" s="6" t="inlineStr">
        <is>
          <t>Informar sobre as qualificações técnicas obrigatórias para o ensino de línguas.</t>
        </is>
      </c>
      <c r="L1631" s="6" t="inlineStr">
        <is>
          <t>Narrar uma experiência pessoal vivida por uma criança atendida pelo projeto.</t>
        </is>
      </c>
      <c r="M1631" s="6" t="inlineStr">
        <is>
          <t>Debater criticamente as políticas públicas de educação no país de origem do anúncio.</t>
        </is>
      </c>
      <c r="N1631" s="6" t="inlineStr">
        <is>
          <t>B</t>
        </is>
      </c>
      <c r="O1631" s="6" t="inlineStr">
        <is>
          <t>A habilidade LC-H7 exige relacionar o texto em língua estrangeira moderna (LEM) às suas estruturas linguísticas, funções e uso social. O texto utiliza formas verbais no imperativo ('Join', 'Make', 'Sign up') e adjetivos valorativos ('enthusiastic', 'big heart') típicos de anúncios publicitários. Essas estruturas cumprem a função de persuadir e convocar o leitor para uma ação social (o voluntariado), o que corresponde à alternativa B. As outras opções ignoram a natureza persuasiva e instrucional do gênero textual.</t>
        </is>
      </c>
      <c r="P1631" s="6" t="b">
        <v>1</v>
      </c>
      <c r="Q1631" s="6" t="n">
        <v>0</v>
      </c>
      <c r="R1631" s="6" t="n">
        <v>0</v>
      </c>
      <c r="S1631" s="6" t="n">
        <v>0.9680851063829787</v>
      </c>
      <c r="T1631" s="6" t="n">
        <v>12.13233834586466</v>
      </c>
      <c r="U1631" s="6" t="n">
        <v>4.8</v>
      </c>
      <c r="V1631" s="6" t="n">
        <v>5</v>
      </c>
      <c r="W1631" s="6" t="n">
        <v>5</v>
      </c>
      <c r="X1631" s="6" t="n">
        <v>4</v>
      </c>
      <c r="Y1631" s="6" t="n">
        <v>5</v>
      </c>
      <c r="Z1631" s="6" t="n">
        <v>5</v>
      </c>
      <c r="AA1631" s="6" t="inlineStr">
        <is>
          <t>O item demonstra excelente alinhamento com a habilidade LC-H7, pois exige que o aluno relacione as estruturas linguísticas (imperativos, adjetivos valorativos) com a função social do texto (persuadir) e seu uso (convocar para voluntariado). Os objetos de conhecimento esperados (recursos expressivos, construção e recepção de textos) são perfeitamente contemplados na análise do gênero publicitário. Os distratores são plausíveis, pois exploram outras funções textuais (narrar, informar, debater), embora a alternativa D seja menos forte por se referir a uma 'experiência pessoal', o que não está explícito no texto. O item é adequado ao nível do Ensino Médio, pois o texto de LEM é de complexidade acessível e a análise requer competência de leitura crítica, não conhecimento linguístico técnico profundo. A aderência ao formato ENEM é máxima, com enunciado claro, contexto de circulação definido, alternativas bem elaboradas e uma justificativa que reflete o critério de correção da prova.</t>
        </is>
      </c>
      <c r="AB1631" s="6" t="n">
        <v>4.8</v>
      </c>
      <c r="AC1631" s="6" t="n">
        <v>5</v>
      </c>
      <c r="AD1631" s="6" t="n">
        <v>5</v>
      </c>
      <c r="AE1631" s="6" t="n">
        <v>4</v>
      </c>
      <c r="AF1631" s="6" t="n">
        <v>5</v>
      </c>
      <c r="AG1631" s="6" t="n">
        <v>5</v>
      </c>
      <c r="AH1631" s="6" t="inlineStr">
        <is>
          <t>O item está perfeitamente alinhado à habilidade LC-H7, pois solicita explicitamente a relação entre as estruturas linguísticas (imperativos, adjetivos) e a função social do texto (anúncio de voluntariado). Os objetos de conhecimento referentes aos recursos expressivos e procedimentos de recepção são integralmente cobertos. O vocabulário e a estrutura gramatical são adequados ao nível do Ensino Médio, e o formato do enunciado e das alternativas segue rigorosamente o padrão do ENEM. Os distratores são plausíveis ao testarem interpretações equivocadas da tipologia textual (narrativa, relato, debate), embora a alternativa E seja um pouco menos provável devido à simplicidade e curta extensão do texto base.</t>
        </is>
      </c>
    </row>
    <row r="1632">
      <c r="A1632" s="6" t="inlineStr">
        <is>
          <t>ef91bb54-04da-4ada-945a-ebcc43d3b048</t>
        </is>
      </c>
      <c r="B1632" s="6" t="inlineStr">
        <is>
          <t>sem_grafo</t>
        </is>
      </c>
      <c r="C1632" s="6" t="inlineStr">
        <is>
          <t>LC</t>
        </is>
      </c>
      <c r="D1632" s="6" t="inlineStr">
        <is>
          <t>Linguagens, Codigos e suas Tecnologias</t>
        </is>
      </c>
      <c r="E1632" s="6" t="n">
        <v>2</v>
      </c>
      <c r="F1632" s="6" t="inlineStr">
        <is>
          <t>LC-H7</t>
        </is>
      </c>
      <c r="G1632" s="6" t="inlineStr">
        <is>
          <t>Relacionar um texto em LEM, as estruturas linguisticas, sua funcao e seu uso social.</t>
        </is>
      </c>
      <c r="H1632" s="6" t="inlineStr">
        <is>
          <t>Um estudante brasileiro, interessado em participar de ações de voluntariado internacional, encontra o seguinte anúncio em uma rede social:
'Join us! We are looking for enthusiastic volunteers to help clean the local park this Saturday. Bring gloves and a smile. Let's make our city greener together! Sign up at the link below.'
Considerando o contexto social de divulgação desse texto e as estruturas linguísticas utilizadas, qual é a função principal das formas verbais no modo imperativo ('Join', 'Bring', 'Sign up')?</t>
        </is>
      </c>
      <c r="I1632" s="6" t="inlineStr">
        <is>
          <t>Narrar fatos ocorridos em eventos de limpeza anteriores no parque.</t>
        </is>
      </c>
      <c r="J1632" s="6" t="inlineStr">
        <is>
          <t>Descrever detalhadamente as características geográficas do parque local.</t>
        </is>
      </c>
      <c r="K1632" s="6" t="inlineStr">
        <is>
          <t>Convocar os leitores para a ação coletiva e instruir sobre os procedimentos necessários.</t>
        </is>
      </c>
      <c r="L1632" s="6" t="inlineStr">
        <is>
          <t>Expressar sentimentos de tristeza em relação à poluição encontrada na cidade.</t>
        </is>
      </c>
      <c r="M1632" s="6" t="inlineStr">
        <is>
          <t>Questionar as autoridades sobre a falta de manutenção dos espaços públicos.</t>
        </is>
      </c>
      <c r="N1632" s="6" t="inlineStr">
        <is>
          <t>C</t>
        </is>
      </c>
      <c r="O1632" s="6" t="inlineStr">
        <is>
          <t>A questão avalia a habilidade LC-H7, ao exigir o reconhecimento da relação entre as estruturas linguísticas (verbos no imperativo) e sua função no uso social (um chamado para voluntariado). O imperativo é utilizado aqui não para narrar ou descrever, mas para persuadir o interlocutor a participar da proposta (convocação) e fornecer orientações práticas (instrução), conforme identificado na alternativa C.</t>
        </is>
      </c>
      <c r="P1632" s="6" t="b">
        <v>1</v>
      </c>
      <c r="Q1632" s="6" t="n">
        <v>0.01111111111111111</v>
      </c>
      <c r="R1632" s="6" t="n">
        <v>0.5377358490566038</v>
      </c>
      <c r="S1632" s="6" t="n">
        <v>0.9183673469387755</v>
      </c>
      <c r="T1632" s="6" t="n">
        <v>11.03974025974026</v>
      </c>
      <c r="U1632" s="6" t="n">
        <v>4.8</v>
      </c>
      <c r="V1632" s="6" t="n">
        <v>5</v>
      </c>
      <c r="W1632" s="6" t="n">
        <v>5</v>
      </c>
      <c r="X1632" s="6" t="n">
        <v>4</v>
      </c>
      <c r="Y1632" s="6" t="n">
        <v>5</v>
      </c>
      <c r="Z1632" s="6" t="n">
        <v>5</v>
      </c>
      <c r="AA1632" s="6" t="inlineStr">
        <is>
          <t>O item apresenta excelente alinhamento com a habilidade LC-H7, pois demanda explicitamente a análise da relação entre a estrutura linguística (imperativo) e sua função social (convocação para ação). Os objetos de conhecimento esperados são perfeitamente contemplados, pois a questão aborda recursos expressivos (imperativo) e a construção de um texto persuasivo. Os distratores são plausíveis, pois exploram funções textuais comuns (narração, descrição, expressão de sentimento, questionamento), embora a alternativa D seja um pouco menos forte por introduzir um elemento (tristeza) não presente no texto. O item é adequado ao nível de ensino médio, pois a análise de funções verbais em textos de uso social é um conteúdo esperado. A aderência ao formato ENEM é máxima, com enunciado claro, contexto social relevante, alternativas bem elaboradas e uma questão que avalia competência de leitura crítica e análise linguística.</t>
        </is>
      </c>
      <c r="AB1632" s="6" t="n">
        <v>5</v>
      </c>
      <c r="AC1632" s="6" t="n">
        <v>5</v>
      </c>
      <c r="AD1632" s="6" t="n">
        <v>5</v>
      </c>
      <c r="AE1632" s="6" t="n">
        <v>5</v>
      </c>
      <c r="AF1632" s="6" t="n">
        <v>5</v>
      </c>
      <c r="AG1632" s="6" t="n">
        <v>5</v>
      </c>
      <c r="AH1632" s="6" t="inlineStr">
        <is>
          <t>O item apresenta excelente alinhamento à habilidade LC-H7, pois exige do estudante a relação direta entre o uso de formas verbais no imperativo e a função social do texto (convocação e instrução em um anúncio de voluntariado). Os objetos de conhecimento referentes aos recursos expressivos e procedimentos de construção de textos são plenamente atendidos. Os distratores são plausíveis, baseando-se em interpretações equivocadas comuns (como narrar ou descrever), mas não competem com a resposta correta. O nível de vocabulário e a complexidade da tarefa são adequados ao Ensino Médio, e o formato (texto curto em LEM, enunciado contextualizado e cinco alternativas) segue rigorosamente o padrão do ENEM.</t>
        </is>
      </c>
    </row>
    <row r="1633">
      <c r="A1633" s="6" t="inlineStr">
        <is>
          <t>d960d073-98e3-4ac1-be7b-c54cd255b79c</t>
        </is>
      </c>
      <c r="B1633" s="6" t="inlineStr">
        <is>
          <t>sem_grafo</t>
        </is>
      </c>
      <c r="C1633" s="6" t="inlineStr">
        <is>
          <t>LC</t>
        </is>
      </c>
      <c r="D1633" s="6" t="inlineStr">
        <is>
          <t>Linguagens, Codigos e suas Tecnologias</t>
        </is>
      </c>
      <c r="E1633" s="6" t="n">
        <v>2</v>
      </c>
      <c r="F1633" s="6" t="inlineStr">
        <is>
          <t>LC-H8</t>
        </is>
      </c>
      <c r="G1633" s="6" t="inlineStr">
        <is>
          <t>Reconhecer a importancia da producao cultural em LEM como representacao da diversidade cultural e linguistica.</t>
        </is>
      </c>
      <c r="H1633" s="6" t="inlineStr">
        <is>
          <t>Na preparação para a 'Semana Cultural' de uma escola, os alunos do curso de espanhol organizaram uma mostra de filmes que retratam a vida de jovens em diferentes países da América Latina. Um dos filmes escolhidos apresenta personagens que falam com sotaques distintos, usam gírias regionais e participam de festas tradicionais específicas de suas comunidades. Após a exibição, os alunos discutiram como essa experiência ampliou a visão deles sobre o idioma. Com base na situação apresentada e na importância da produção cultural em língua estrangeira, qual conclusão os alunos devem alcançar?</t>
        </is>
      </c>
      <c r="I1633" s="6" t="inlineStr">
        <is>
          <t>O aprendizado de uma língua estrangeira deve focar exclusivamente na gramática normativa, ignorando as variações regionais.</t>
        </is>
      </c>
      <c r="J1633" s="6" t="inlineStr">
        <is>
          <t>As produções culturais servem apenas como ferramenta de lazer, não contribuindo para o entendimento da realidade social dos falantes.</t>
        </is>
      </c>
      <c r="K1633" s="6" t="inlineStr">
        <is>
          <t>O contato com manifestações culturais diversas permite compreender a língua como um fenômeno plural, carregado de identidades e variações.</t>
        </is>
      </c>
      <c r="L1633" s="6" t="inlineStr">
        <is>
          <t>A existência de sotaques e gírias demonstra a falta de estrutura da língua espanhola nos países latino-americanos.</t>
        </is>
      </c>
      <c r="M1633" s="6" t="inlineStr">
        <is>
          <t>Para dominar o idioma, é necessário evitar o contato com expressões regionais para não 'poluir' o aprendizado do espanhol padrão.</t>
        </is>
      </c>
      <c r="N1633" s="6" t="inlineStr">
        <is>
          <t>C</t>
        </is>
      </c>
      <c r="O1633" s="6" t="inlineStr">
        <is>
          <t>A habilidade LC-H8 exige reconhecer a importância da produção cultural em Língua Estrangeira Moderna (LEM) como representação da diversidade cultural e linguística. A alternativa C é a correta, pois identifica que o filme (produção cultural) revela a pluralidade linguística (sotaques, gírias) e cultural (festas, identidades), permitindo ao aluno perceber que a língua não é homogênea, mas sim um reflexo das diversas realidades dos seus falantes. As demais alternativas desconsideram a diversidade ou reduzem o valor cultural da produção artística.</t>
        </is>
      </c>
      <c r="P1633" s="6" t="b">
        <v>1</v>
      </c>
      <c r="Q1633" s="6" t="n">
        <v>0.0108695652173913</v>
      </c>
      <c r="R1633" s="6" t="n">
        <v>0.4294871794871795</v>
      </c>
      <c r="S1633" s="6" t="n">
        <v>0.8214285714285714</v>
      </c>
      <c r="T1633" s="6" t="n">
        <v>14.79446886446887</v>
      </c>
      <c r="U1633" s="6" t="n">
        <v>5</v>
      </c>
      <c r="V1633" s="6" t="n">
        <v>5</v>
      </c>
      <c r="W1633" s="6" t="n">
        <v>5</v>
      </c>
      <c r="X1633" s="6" t="n">
        <v>5</v>
      </c>
      <c r="Y1633" s="6" t="n">
        <v>5</v>
      </c>
      <c r="Z1633" s="6" t="n">
        <v>5</v>
      </c>
      <c r="AA1633" s="6" t="inlineStr">
        <is>
          <t>O item apresenta excelente alinhamento com a habilidade-alvo LC-H8, pois a situação-problema (exibição de um filme latino-americano) e a alternativa correta (C) demonstram de forma clara a importância da produção cultural em LEM para representar a diversidade linguística e cultural. Os objetos de conhecimento esperados (recursos expressivos, construção e recepção de textos) são perfeitamente contemplados na análise do filme como um texto cultural que utiliza sotaques, gírias e elementos identitários. Os distratores (A, B, D, E) são plausíveis e funcionam efetivamente como alternativas incorretas, pois representam visões reducionistas ou preconceituosas sobre a língua e a cultura, forçando o candidato a辨识 (discernir) a conclusão correta. O nível de complexidade é adequado para o Ensino Médio, exigindo reflexão sobre a relação entre língua, identidade e cultura, sem recorrer a conhecimentos especializados. O formato segue rigorosamente as especificações do ENEM, com um enunciado contextualizado, uma pergunta clara e cinco alternativas, sendo a correta a única que sintetiza a ideia central da habilidade.</t>
        </is>
      </c>
      <c r="AB1633" s="6" t="n">
        <v>4.8</v>
      </c>
      <c r="AC1633" s="6" t="n">
        <v>5</v>
      </c>
      <c r="AD1633" s="6" t="n">
        <v>5</v>
      </c>
      <c r="AE1633" s="6" t="n">
        <v>4</v>
      </c>
      <c r="AF1633" s="6" t="n">
        <v>5</v>
      </c>
      <c r="AG1633" s="6" t="n">
        <v>5</v>
      </c>
      <c r="AH1633" s="6" t="inlineStr">
        <is>
          <t>O item está perfeitamente alinhado à habilidade LC-H8, pois exige o reconhecimento da produção cultural (filme) como meio de acessar a diversidade linguística e cultural da língua espanhola. A alternativa correta (C) sintetiza adequadamente a relação entre língua, identidade e pluralidade, contemplando os objetos de conhecimento relativos aos recursos expressivos e à recepção de textos. Os distratores A, D e E são plausíveis ao representarem visões preconceituosas ou prescritivas comuns de quem não domina o conceito de variação linguística, embora o distrator B seja fraco por contradizer diretamente a premissa positiva do enunciado. O nível de complexidade e o formato do enunciado e alternativas são adequados ao padrão ENEM e ao Ensino Médio.</t>
        </is>
      </c>
    </row>
    <row r="1634">
      <c r="A1634" s="6" t="inlineStr">
        <is>
          <t>e3c7e741-1af5-4a56-ac4e-ea794cc497dd</t>
        </is>
      </c>
      <c r="B1634" s="6" t="inlineStr">
        <is>
          <t>sem_grafo</t>
        </is>
      </c>
      <c r="C1634" s="6" t="inlineStr">
        <is>
          <t>LC</t>
        </is>
      </c>
      <c r="D1634" s="6" t="inlineStr">
        <is>
          <t>Linguagens, Codigos e suas Tecnologias</t>
        </is>
      </c>
      <c r="E1634" s="6" t="n">
        <v>2</v>
      </c>
      <c r="F1634" s="6" t="inlineStr">
        <is>
          <t>LC-H8</t>
        </is>
      </c>
      <c r="G1634" s="6" t="inlineStr">
        <is>
          <t>Reconhecer a importancia da producao cultural em LEM como representacao da diversidade cultural e linguistica.</t>
        </is>
      </c>
      <c r="H1634" s="6" t="inlineStr">
        <is>
          <t>Em uma aula de Língua Espanhola, a professora exibiu trechos de um filme argentino que retrata a vida de uma comunidade rural no interior do país. Durante a exibição, os alunos notaram que os personagens utilizavam expressões locais e um sotaque característico da região, diferentes do espanhol padrão ensinado em sala de aula. A professora explicou que essa variação linguística é um traço marcante da identidade daquele povo e reflete sua história e costumes. Com base na análise dessa produção cultural, é possível reconhecer que o estudo de línguas estrangeiras modernas (LEM) é fundamental porque:</t>
        </is>
      </c>
      <c r="I1634" s="6" t="inlineStr">
        <is>
          <t>permite a correção dos erros gramaticais cometidos por falantes nativos que não dominam a norma culta.</t>
        </is>
      </c>
      <c r="J1634" s="6" t="inlineStr">
        <is>
          <t>padroniza a forma de falar de todos os países de língua espanhola, evitando o surgimento de dialetos.</t>
        </is>
      </c>
      <c r="K1634" s="6" t="inlineStr">
        <is>
          <t>revela a diversidade cultural e linguística de um povo, valorizando suas especificidades e modos de vida.</t>
        </is>
      </c>
      <c r="L1634" s="6" t="inlineStr">
        <is>
          <t>facilita o turismo internacional, eliminando a necessidade de aprender sobre a cultura local dos países visitados.</t>
        </is>
      </c>
      <c r="M1634" s="6" t="inlineStr">
        <is>
          <t>demonstra que a língua estrangeira é inferior à língua materna, pois possui menos regras e estruturas complexas.</t>
        </is>
      </c>
      <c r="N1634" s="6" t="inlineStr">
        <is>
          <t>C</t>
        </is>
      </c>
      <c r="O1634" s="6" t="inlineStr">
        <is>
          <t>A questão aborda a habilidade LC-H8, que consiste em reconhecer a importância da produção cultural em LEM como representação da diversidade cultural e linguística. A alternativa C é a correta ao identificar que o filme, ao apresentar variações linguísticas e costumes locais, representa a riqueza e a diversidade cultural da comunidade retratada, indo além do aprendizado estrutural da língua.</t>
        </is>
      </c>
      <c r="P1634" s="6" t="b">
        <v>1</v>
      </c>
      <c r="Q1634" s="6" t="n">
        <v>0.02040816326530612</v>
      </c>
      <c r="R1634" s="6" t="n">
        <v>0.8662420382165605</v>
      </c>
      <c r="S1634" s="6" t="n">
        <v>0.8990825688073395</v>
      </c>
      <c r="T1634" s="6" t="n">
        <v>15.30541666666667</v>
      </c>
      <c r="U1634" s="6" t="n">
        <v>4.8</v>
      </c>
      <c r="V1634" s="6" t="n">
        <v>5</v>
      </c>
      <c r="W1634" s="6" t="n">
        <v>5</v>
      </c>
      <c r="X1634" s="6" t="n">
        <v>4</v>
      </c>
      <c r="Y1634" s="6" t="n">
        <v>5</v>
      </c>
      <c r="Z1634" s="6" t="n">
        <v>5</v>
      </c>
      <c r="AA1634" s="6" t="inlineStr">
        <is>
          <t>O item apresenta excelente alinhamento com a habilidade-alvo LC-H8, pois a situação-problema (análise de um filme argentino com variações linguísticas) e a alternativa correta (C) explicitam a função da produção cultural em LEM como representação da diversidade. Os objetos de conhecimento esperados são perfeitamente adequados, pois a análise de recursos expressivos e a construção de sentidos a partir do texto são as operações cognitivas necessárias para resolver o item. Os distratores são plausíveis, pois exploram concepções comuns sobre o ensino de línguas (padronização, correção, utilitarismo), embora a alternativa E seja um pouco mais extrema. O item é adequado ao nível do Ensino Médio, pois parte de um texto audiovisual (comum no contexto escolar) e explora conceitos de sociolinguística de forma acessível. A aderência ao formato ENEM é máxima, com enunciado contextualizado, alternativas que exigem interpretação e uma justificativa que conecta a resposta ao conhecimento sociocultural da língua.</t>
        </is>
      </c>
      <c r="AB1634" s="6" t="n">
        <v>4.8</v>
      </c>
      <c r="AC1634" s="6" t="n">
        <v>5</v>
      </c>
      <c r="AD1634" s="6" t="n">
        <v>5</v>
      </c>
      <c r="AE1634" s="6" t="n">
        <v>4</v>
      </c>
      <c r="AF1634" s="6" t="n">
        <v>5</v>
      </c>
      <c r="AG1634" s="6" t="n">
        <v>5</v>
      </c>
      <c r="AH1634" s="6" t="inlineStr">
        <is>
          <t>O item apresenta excelente alinhamento à habilidade LC-H8, pois utiliza uma produção cultural (filme) para discutir a diversidade linguística e identitária. A situação-problema é contextualizada e coerente. Os objetos de conhecimento (variação linguística, recursos expressivos) são adequadamente mobilizados. Os distratores exploram visões equivocadas comuns (prescritivismo, utilitarismo), sendo plausíveis, embora a alternativa E seja um pouco mais fraca. O nível de dificuldade e o vocabulário são apropriados para o Ensino Médio, e o formato segue rigorosamente o padrão do ENEM.</t>
        </is>
      </c>
    </row>
    <row r="1635">
      <c r="A1635" s="6" t="inlineStr">
        <is>
          <t>2cc7241b-0dbe-4ae7-85c8-1222ed1077a2</t>
        </is>
      </c>
      <c r="B1635" s="6" t="inlineStr">
        <is>
          <t>sem_grafo</t>
        </is>
      </c>
      <c r="C1635" s="6" t="inlineStr">
        <is>
          <t>LC</t>
        </is>
      </c>
      <c r="D1635" s="6" t="inlineStr">
        <is>
          <t>Linguagens, Codigos e suas Tecnologias</t>
        </is>
      </c>
      <c r="E1635" s="6" t="n">
        <v>2</v>
      </c>
      <c r="F1635" s="6" t="inlineStr">
        <is>
          <t>LC-H8</t>
        </is>
      </c>
      <c r="G1635" s="6" t="inlineStr">
        <is>
          <t>Reconhecer a importancia da producao cultural em LEM como representacao da diversidade cultural e linguistica.</t>
        </is>
      </c>
      <c r="H1635" s="6" t="inlineStr">
        <is>
          <t>Durante a 'Semana Cultural' de uma escola de ensino medio, os alunos organizaram uma mostra de cinema que exibiu producoes recentes de paises de lingua espanhola. Um dos filmes exibidos narrava a historia de um grupo de amigos que viajava por diferentes regioes da America Latina. A obra destacava, tanto no roteiro quanto na caracterizacao dos personagens, as diferencas de sotaque, gírias regionais, culinária e tradicoes locais de cada pais visitados. Ao debaterem o filme apos a exibicao, os estudantes concluíram que o contato com esse tipo de producao cultural é fundamental porque:</t>
        </is>
      </c>
      <c r="I1635" s="6" t="inlineStr">
        <is>
          <t>permite a memorizacao de regras gramaticais complexas, eliminando a necessidade de estudar a teoria em sala de aula.</t>
        </is>
      </c>
      <c r="J1635" s="6" t="inlineStr">
        <is>
          <t>demonstra a inexistencia de diferencas significativas entre os paises que falam a mesma lingua, unificando a cultura global.</t>
        </is>
      </c>
      <c r="K1635" s="6" t="inlineStr">
        <is>
          <t>revela a diversidade cultural e linguistica dos povos falantes daquela lingua, rompendo com estereotipos e visoes homogeneas.</t>
        </is>
      </c>
      <c r="L1635" s="6" t="inlineStr">
        <is>
          <t>facilita a traducao literal de textos do espanhol para o portugues, garantindo a compreensao exata do vocabulario local.</t>
        </is>
      </c>
      <c r="M1635" s="6" t="inlineStr">
        <is>
          <t>serve apenas como entretenimento, pois as expressoes regionais e os costumes populares nao possuem relevancia para o aprendizado formal.</t>
        </is>
      </c>
      <c r="N1635" s="6" t="inlineStr">
        <is>
          <t>C</t>
        </is>
      </c>
      <c r="O1635" s="6" t="inlineStr">
        <is>
          <t>A questao aborda a habilidade LC-H8 ao exigir o reconhecimento de que a producao cultural em lingua estrangeira (o filme) e um veiculo de representacao da diversidade. A alternativa C e a correta pois identifica que a obra expoe as variacoes linguisticas (sotaques, gírias) e culturais (tradicões, culinaria), permitindo ao aluno perceber a pluralidade inerente aos falantes daquela lingua, em vez de trata-la como um bloco unico e estatico.</t>
        </is>
      </c>
      <c r="P1635" s="6" t="b">
        <v>1</v>
      </c>
      <c r="Q1635" s="6" t="n">
        <v>0.02803738317757009</v>
      </c>
      <c r="R1635" s="6" t="n">
        <v>1.050847457627119</v>
      </c>
      <c r="S1635" s="6" t="n">
        <v>0.9385964912280702</v>
      </c>
      <c r="T1635" s="6" t="n">
        <v>16.93125</v>
      </c>
      <c r="U1635" s="6" t="n">
        <v>5</v>
      </c>
      <c r="V1635" s="6" t="n">
        <v>5</v>
      </c>
      <c r="W1635" s="6" t="n">
        <v>5</v>
      </c>
      <c r="X1635" s="6" t="n">
        <v>5</v>
      </c>
      <c r="Y1635" s="6" t="n">
        <v>5</v>
      </c>
      <c r="Z1635" s="6" t="n">
        <v>5</v>
      </c>
      <c r="AA1635" s="6" t="inlineStr">
        <is>
          <t>O item apresenta excelente alinhamento com a habilidade LC-H8, pois a situação-problema (exibição de um filme latino-americano) e a alternativa correta (C) exigem explicitamente o reconhecimento da produção cultural como veículo de representação da diversidade linguística e cultural, rompendo com visões homogeneizantes. Os objetos de conhecimento estão perfeitamente adequados, pois a análise dos recursos expressivos (sotaques, gírias) e procedimentos de construção/recepção do texto (como a diversidade cultural é representada) é central para a resolução. Os distratores são plausíveis e funcionais: a alternativa A desvirtua o objetivo do aprendizado de línguas, a B apresenta uma ideia contrária à habilidade, a D foca em uma habilidade de tradução literal e a E desqualifica a relevância cultural, todas sendo erros comuns que um estudante com visão homogeneizada cometeria. O nível de escolaridade é adequado, pois o tema e a complexidade da análise são pertinentes ao Ensino Médio. A aderência ao formato ENEM é máxima, com um enunciado contextualizado, uma situação-problema realista e alternativas que exigem competência de interpretação e análise crítica, em vez de memorização.</t>
        </is>
      </c>
      <c r="AB1635" s="6" t="n">
        <v>5</v>
      </c>
      <c r="AC1635" s="6" t="n">
        <v>5</v>
      </c>
      <c r="AD1635" s="6" t="n">
        <v>5</v>
      </c>
      <c r="AE1635" s="6" t="n">
        <v>5</v>
      </c>
      <c r="AF1635" s="6" t="n">
        <v>5</v>
      </c>
      <c r="AG1635" s="6" t="n">
        <v>5</v>
      </c>
      <c r="AH1635" s="6" t="inlineStr">
        <is>
          <t>O item apresenta excelente alinhamento à habilidade LC-H8, pois solicita explicitamente o reconhecimento do papel da produção cultural (filme) na representação da diversidade linguística e cultural. Os objetos de conhecimento são contemplados ao abordar recursos expressivos (sotaques, gírias) e a recepção do texto. Os distratores são plausíveis, refletindo visões reducionistas do ensino de línguas (foco apenas na gramática, tradução literal ou entretenimento), o que exige do aluno uma análise crítica para descartá-los. O nível de complexidade e o vocabulário são adequados ao Ensino Médio, e a estrutura segue rigorosamente o padrão do ENEM, com enunciado contextualizado e cinco alternativas.</t>
        </is>
      </c>
    </row>
    <row r="1636">
      <c r="A1636" s="6" t="inlineStr">
        <is>
          <t>b0d90461-0e4c-436e-8f41-bac4c67fa43f</t>
        </is>
      </c>
      <c r="B1636" s="6" t="inlineStr">
        <is>
          <t>sem_grafo</t>
        </is>
      </c>
      <c r="C1636" s="6" t="inlineStr">
        <is>
          <t>LC</t>
        </is>
      </c>
      <c r="D1636" s="6" t="inlineStr">
        <is>
          <t>Linguagens, Codigos e suas Tecnologias</t>
        </is>
      </c>
      <c r="E1636" s="6" t="n">
        <v>2</v>
      </c>
      <c r="F1636" s="6" t="inlineStr">
        <is>
          <t>LC-H8</t>
        </is>
      </c>
      <c r="G1636" s="6" t="inlineStr">
        <is>
          <t>Reconhecer a importancia da producao cultural em LEM como representacao da diversidade cultural e linguistica.</t>
        </is>
      </c>
      <c r="H1636" s="6" t="inlineStr">
        <is>
          <t>Em uma aula de Língua Espanhola, a professora apresentou a música 'Latinoamérica', do grupo Calle 13, que mistura o espanhol com expressões de línguas indígenas e português. A análise da letra permitiu aos alunos perceber que a produção cultural em língua estrangeira não é homogênea. Nesse sentido, o reconhecimento dessa diversidade linguística e cultural presente na música é fundamental porque:</t>
        </is>
      </c>
      <c r="I1636" s="6" t="inlineStr">
        <is>
          <t>facilita o aprendizado da gramática normativa da língua espanhola.</t>
        </is>
      </c>
      <c r="J1636" s="6" t="inlineStr">
        <is>
          <t>demonstra que o sucesso comercial depende do uso exclusivo do inglês.</t>
        </is>
      </c>
      <c r="K1636" s="6" t="inlineStr">
        <is>
          <t>valoriza a identidade e a pluralidade dos povos, rompendo com estereótipos de uma língua única.</t>
        </is>
      </c>
      <c r="L1636" s="6" t="inlineStr">
        <is>
          <t>impede que os falantes de português compreendam a mensagem da canção.</t>
        </is>
      </c>
      <c r="M1636" s="6" t="inlineStr">
        <is>
          <t>restringe a compreensão da obra apenas aos falantes nativos de espanhol.</t>
        </is>
      </c>
      <c r="N1636" s="6" t="inlineStr">
        <is>
          <t>C</t>
        </is>
      </c>
      <c r="O1636" s="6" t="inlineStr">
        <is>
          <t>A questão exige do aluno a capacidade de identificar como uma manifestação artística (a música) representa a riqueza e a variedade cultural e linguística de um povo. A alternativa C está correta pois conecta a mistura de línguas e referências culturais na obra com a valorização da identidade plural, atendendo à habilidade LC-H8 de reconhecer a importância da produção cultural em LEM como representação da diversidade.</t>
        </is>
      </c>
      <c r="P1636" s="6" t="b">
        <v>1</v>
      </c>
      <c r="Q1636" s="6" t="n">
        <v>0</v>
      </c>
      <c r="R1636" s="6" t="n">
        <v>0</v>
      </c>
      <c r="S1636" s="6" t="n">
        <v>0.8732394366197183</v>
      </c>
      <c r="T1636" s="6" t="n">
        <v>12.81404151404152</v>
      </c>
      <c r="U1636" s="6" t="n">
        <v>4.8</v>
      </c>
      <c r="V1636" s="6" t="n">
        <v>5</v>
      </c>
      <c r="W1636" s="6" t="n">
        <v>5</v>
      </c>
      <c r="X1636" s="6" t="n">
        <v>4</v>
      </c>
      <c r="Y1636" s="6" t="n">
        <v>5</v>
      </c>
      <c r="Z1636" s="6" t="n">
        <v>5</v>
      </c>
      <c r="AA1636" s="6" t="inlineStr">
        <is>
          <t>O item apresenta excelente alinhamento com a habilidade LC-H8, pois a música 'Latinoamérica' é um exemplo robusto de produção cultural que representa a diversidade linguística e cultural, exigindo do aluno a compreensão desse aspecto. Os objetos de conhecimento (recursos expressivos e construção de textos) são perfeitamente adequados, pois a análise da letra envolve justamente a identificação dos recursos linguísticos (mistura de línguas) e a construção de sentido que valoriza a pluralidade. Os distratores são plausíveis: a alternativa A é uma armadilha comum, que confunde o objetivo de estudo linguístico com o de aprendizagem normativa; as alternativas B, D e E exploram visões estereotipadas e reducionistas sobre línguas e culturas, servindo como bons contrapontos à ideia central. O item é adequado ao nível do Ensino Médio, pois a música e sua temática são acessíveis e pertinentes à formação do estudante. Finalmente, o formato segue rigorosamente as especificações do ENEM, com um enunciado contextualizado, uma pergunta que exige interpretação e análise, e alternativas que exigem discernimento crítico.</t>
        </is>
      </c>
      <c r="AB1636" s="6" t="n">
        <v>4.8</v>
      </c>
      <c r="AC1636" s="6" t="n">
        <v>5</v>
      </c>
      <c r="AD1636" s="6" t="n">
        <v>5</v>
      </c>
      <c r="AE1636" s="6" t="n">
        <v>4</v>
      </c>
      <c r="AF1636" s="6" t="n">
        <v>5</v>
      </c>
      <c r="AG1636" s="6" t="n">
        <v>5</v>
      </c>
      <c r="AH1636" s="6" t="inlineStr">
        <is>
          <t>O item apresenta excelente alinhamento à habilidade LC-H8, pois solicita explicitamente o reconhecimento da importância da diversidade linguística e cultural presente em uma produção artística em língua espanhola. Os objetos de conhecimento são adequadamente trabalhados através da análise dos recursos expressivos (mistura de línguas) e da recepção do texto. O nível de escolaridade é perfeitamente adequado, abordando temas relevantes para o Ensino Médio. O formato segue rigorosamente o padrão do ENEM. Os distratores são plausíveis em seu contexto, embora as alternativas D e E sejam facilmente elimináveis por contradição direta com o enunciado, o que reduz ligeiramente a sofisticação da dimensão de plausibilidade.</t>
        </is>
      </c>
    </row>
    <row r="1637">
      <c r="A1637" s="6" t="inlineStr">
        <is>
          <t>ce5990c9-aa67-443d-84ca-a4e3ca98eace</t>
        </is>
      </c>
      <c r="B1637" s="6" t="inlineStr">
        <is>
          <t>sem_grafo</t>
        </is>
      </c>
      <c r="C1637" s="6" t="inlineStr">
        <is>
          <t>LC</t>
        </is>
      </c>
      <c r="D1637" s="6" t="inlineStr">
        <is>
          <t>Linguagens, Codigos e suas Tecnologias</t>
        </is>
      </c>
      <c r="E1637" s="6" t="n">
        <v>2</v>
      </c>
      <c r="F1637" s="6" t="inlineStr">
        <is>
          <t>LC-H8</t>
        </is>
      </c>
      <c r="G1637" s="6" t="inlineStr">
        <is>
          <t>Reconhecer a importancia da producao cultural em LEM como representacao da diversidade cultural e linguistica.</t>
        </is>
      </c>
      <c r="H1637" s="6" t="inlineStr">
        <is>
          <t>Em uma aula de Língua Espanhola, a professora projetou a letra da música "Latinoamérica", do grupo Calle 13, e pediu que os alunos identificassem as referências históricas e sociais presentes no texto. Os alunos notaram que a canção mistura o espanhol com termos indígenas, cita a influência africana e aborda a realidade de diversos países latino-americanos, como Peru, Bolívia e Cuba. A discussão em sala girou em torno de como essa produção artística reflete a identidade de um povo e não apenas um conjunto de regras gramaticais. Com base nessa situação, qual é a importância de se analisar produções culturais como essa no aprendizado de Língua Estrangeira Moderna (LEM)?</t>
        </is>
      </c>
      <c r="I1637" s="6" t="inlineStr">
        <is>
          <t>Permite que o aluno decore exclusivamente a conjugação dos verbos irregulares no subjuntivo, ignorando o contexto social.</t>
        </is>
      </c>
      <c r="J1637" s="6" t="inlineStr">
        <is>
          <t>Demonstra que a língua espanhola é homogênea em todo o continente americano, não apresentando variações regionais.</t>
        </is>
      </c>
      <c r="K1637" s="6" t="inlineStr">
        <is>
          <t>Revela a diversidade cultural e linguística dos povos hispânicos, mostrando que a língua é um veículo de identidade e história.</t>
        </is>
      </c>
      <c r="L1637" s="6" t="inlineStr">
        <is>
          <t>Serve apenas como entretenimento para preencher o tempo da aula, sem contribuir para a formação crítica do estudante.</t>
        </is>
      </c>
      <c r="M1637" s="6" t="inlineStr">
        <is>
          <t>Tem o objetivo único de ensinar vocabulário técnico para viagens de turismo, descartando aspectos culturais profundos.</t>
        </is>
      </c>
      <c r="N1637" s="6" t="inlineStr">
        <is>
          <t>C</t>
        </is>
      </c>
      <c r="O1637" s="6" t="inlineStr">
        <is>
          <t>A habilidade LC-H8 exige o reconhecimento da produção cultural em LEM como representação da diversidade. A alternativa C é a correta pois identifica que a análise da música permite compreender a pluralidade linguística e cultural da América Latina, indo além do código linguístico estrito para entender a língua como manifestação da identidade dos povos.</t>
        </is>
      </c>
      <c r="P1637" s="6" t="b">
        <v>1</v>
      </c>
      <c r="Q1637" s="6" t="n">
        <v>0.009174311926605505</v>
      </c>
      <c r="R1637" s="6" t="n">
        <v>0.3298969072164948</v>
      </c>
      <c r="S1637" s="6" t="n">
        <v>0.9159663865546218</v>
      </c>
      <c r="T1637" s="6" t="n">
        <v>15.66047619047619</v>
      </c>
      <c r="U1637" s="6" t="n">
        <v>4.8</v>
      </c>
      <c r="V1637" s="6" t="n">
        <v>5</v>
      </c>
      <c r="W1637" s="6" t="n">
        <v>5</v>
      </c>
      <c r="X1637" s="6" t="n">
        <v>4</v>
      </c>
      <c r="Y1637" s="6" t="n">
        <v>5</v>
      </c>
      <c r="Z1637" s="6" t="n">
        <v>5</v>
      </c>
      <c r="AA1637" s="6" t="inlineStr">
        <is>
          <t>O item apresenta excelente alinhamento com a habilidade-alvo LC-H8, pois a situação-problema e a alternativa correta focam diretamente na importância da produção cultural (música) para representar a diversidade cultural e linguística. Os objetos de conhecimento esperados são perfeitamente adequados, pois a análise de recursos expressivos e a construção/recepção do texto (a letra da música) são centrais para a resolução. Os distratores (A, B, D, E) são plausíveis, pois representam visões reducionistas ou equivocadas sobre o ensino de línguas, comuns no senso comum, e exigem do aluno a capacidade de辨识 (discernimento) para rejeitá-las. O contexto e a complexidade da análise são apropriados para o Ensino Médio, exigindo pensamento crítico e não apenas memorização. O formato segue rigorosamente o padrão ENEM, com um enunciado contextualizado, uma pergunta clara e alternativas que exploram diferentes dimensões do conhecimento.</t>
        </is>
      </c>
      <c r="AB1637" s="6" t="n">
        <v>4.8</v>
      </c>
      <c r="AC1637" s="6" t="n">
        <v>5</v>
      </c>
      <c r="AD1637" s="6" t="n">
        <v>5</v>
      </c>
      <c r="AE1637" s="6" t="n">
        <v>4</v>
      </c>
      <c r="AF1637" s="6" t="n">
        <v>5</v>
      </c>
      <c r="AG1637" s="6" t="n">
        <v>5</v>
      </c>
      <c r="AH1637" s="6" t="inlineStr">
        <is>
          <t>O item apresenta excelente alinhamento à habilidade LC-H8, pois solicita explicitamente o reconhecimento da importância da produção cultural (música) como representação da diversidade cultural e linguística. O enunciado contextualiza adequadamente o uso de recursos expressivos (mistura de línguas) e procedimentos de construção e recepção de textos, atendendo aos objetos de conhecimento. Os distratores exploram visões reducionistas do ensino de línguas (foco exclusivo na gramática, homogeneidade linguística, entretenimento ou turismo), sendo plausíveis, embora a alternativa B seja facilmente refutável pela leitura atenta do suporte. O nível de complexidade é adequado ao Ensino Médio, e o item segue rigorosamente o formato e a tipologia do ENEM.</t>
        </is>
      </c>
    </row>
    <row r="1638">
      <c r="A1638" s="6" t="inlineStr">
        <is>
          <t>f9caeeca-85b5-4148-ae98-d19c3162657a</t>
        </is>
      </c>
      <c r="B1638" s="6" t="inlineStr">
        <is>
          <t>sem_grafo</t>
        </is>
      </c>
      <c r="C1638" s="6" t="inlineStr">
        <is>
          <t>LC</t>
        </is>
      </c>
      <c r="D1638" s="6" t="inlineStr">
        <is>
          <t>Linguagens, Codigos e suas Tecnologias</t>
        </is>
      </c>
      <c r="E1638" s="6" t="n">
        <v>3</v>
      </c>
      <c r="F1638" s="6" t="inlineStr">
        <is>
          <t>LC-H9</t>
        </is>
      </c>
      <c r="G1638" s="6" t="inlineStr">
        <is>
          <t>Reconhecer as manifestacoes corporais de movimento como originarias de necessidades cotidianas de um grupo social.</t>
        </is>
      </c>
      <c r="H1638" s="6" t="inlineStr">
        <is>
          <t>Durante uma festa tradicional de uma comunidade ribeirinha na Amazonia, um grupo de danca apresenta uma coreografia na qual os performers movem-se de forma ritmada, simulando o esforco de remar contra a correnteza, o lancar de redes de pesca e o puxar coletivo das cordas cheias de peixes. A musica, tocada com instrumentos de percussao locais, acompanha a cadencia desses gestos fisicos. Considerando a origem das manifestacoes corporais, qual necessidade cotidiana desse grupo social deu base aos movimentos descritos?</t>
        </is>
      </c>
      <c r="I1638" s="6" t="inlineStr">
        <is>
          <t>A realizacao de rituais religiosos de origem europeia para celebrar santos padroeiros.</t>
        </is>
      </c>
      <c r="J1638" s="6" t="inlineStr">
        <is>
          <t>A pratica de exercicios fisicos de alongamento para manter a saude da populacao idosa.</t>
        </is>
      </c>
      <c r="K1638" s="6" t="inlineStr">
        <is>
          <t>As atividades de trabalho e subsistencia, como a pesca e a navegacao, essenciais para a sobrevivencia.</t>
        </is>
      </c>
      <c r="L1638" s="6" t="inlineStr">
        <is>
          <t>A imitacao de animais da floresta como forma de educar as criancas sobre o perigo da selva.</t>
        </is>
      </c>
      <c r="M1638" s="6" t="inlineStr">
        <is>
          <t>A necessidade de entretenimento puro, desvinculado de qualquer funcao pratica ou utilitaria.</t>
        </is>
      </c>
      <c r="N1638" s="6" t="inlineStr">
        <is>
          <t>C</t>
        </is>
      </c>
      <c r="O1638" s="6" t="inlineStr">
        <is>
          <t>A habilidade LC-H9 exige o reconhecimento de que manifestacoes corporais, como a danca, muitas vezes nascem de necessidades praticas do dia a dia de um grupo. Neste caso, os movimentos de remar e lancar redes sao uma reproducao estilizada das atividades de pesca e transporte, que sao necessidades vitais de subsistencia e locomocao daquela comunidade ribeirinha.</t>
        </is>
      </c>
      <c r="P1638" s="6" t="b">
        <v>1</v>
      </c>
      <c r="Q1638" s="6" t="n">
        <v>0.06024096385542169</v>
      </c>
      <c r="R1638" s="6" t="n">
        <v>2.156862745098039</v>
      </c>
      <c r="S1638" s="6" t="n">
        <v>0.9120879120879121</v>
      </c>
      <c r="T1638" s="6" t="n">
        <v>15.3225</v>
      </c>
      <c r="U1638" s="6" t="n">
        <v>5</v>
      </c>
      <c r="V1638" s="6" t="n">
        <v>5</v>
      </c>
      <c r="W1638" s="6" t="n">
        <v>5</v>
      </c>
      <c r="X1638" s="6" t="n">
        <v>5</v>
      </c>
      <c r="Y1638" s="6" t="n">
        <v>5</v>
      </c>
      <c r="Z1638" s="6" t="n">
        <v>5</v>
      </c>
      <c r="AA1638" s="6" t="inlineStr">
        <is>
          <t>O item apresenta excelente alinhamento com a habilidade LC-H9, pois a questão exige explicitamente o reconhecimento da origem prática e cotidiana (a pesca e a navegação) dos movimentos corporais descritos, que são manifestações culturais de um grupo social. Os objetos de conhecimento esperados estão perfeitamente contemplados, pois a dança é apresentada como uma forma de linguagem corporal que integra a comunidade e forma sua identidade a partir de suas atividades de subsistência. Os distratores são plausíveis e funcionais: a alternativa A sugere uma origem externa e religiosa, a B uma finalidade de saúde, a D uma função pedagógica e a E uma desconexão com o utilitário, todas explorando possíveis interpretações incorretas que exigem o aluno discriminar a correta. O nível de complexidade é adequado para o Ensino Médio, pois envolve a análise de um texto descritivo e o conhecimento de cultura brasileira, sem exigir informações especializadas. O formato segue rigorosamente as especificações do ENEM, com um enunciado claro, um contexto sociocultural bem definido, cinco alternativas e uma questão que demanda interpretação e análise crítica, e não apenas memória.</t>
        </is>
      </c>
      <c r="AB1638" s="6" t="n">
        <v>4.8</v>
      </c>
      <c r="AC1638" s="6" t="n">
        <v>5</v>
      </c>
      <c r="AD1638" s="6" t="n">
        <v>5</v>
      </c>
      <c r="AE1638" s="6" t="n">
        <v>4</v>
      </c>
      <c r="AF1638" s="6" t="n">
        <v>5</v>
      </c>
      <c r="AG1638" s="6" t="n">
        <v>5</v>
      </c>
      <c r="AH1638" s="6" t="inlineStr">
        <is>
          <t>O item apresenta excelente alinhamento à habilidade LC-H9, pois exige do reconhecimento de que a dança descrita (manifestação corporal) origina-se de atividades de subsistência (necessidade cotidiana). Os objetos de conhecimento são adequadamente trabalhados ao contextualizar a linguagem corporal como formadora de identidade da comunidade ribeirinha. Os distratores são plausíveis em sua maioria, explorando interpretações equivocadas comuns como rituais religiosos ou imitação de animais, embora a alternativa B seja menos consistente com o contexto. O nível de complexidade e o vocabulário são apropriados para o Ensino Médio, e o item segue rigorosamente o formato e a estrutura discursiva adotados pelo ENEM.</t>
        </is>
      </c>
    </row>
    <row r="1639">
      <c r="A1639" s="6" t="inlineStr">
        <is>
          <t>fad8debf-5862-4d65-814b-c179622a606d</t>
        </is>
      </c>
      <c r="B1639" s="6" t="inlineStr">
        <is>
          <t>sem_grafo</t>
        </is>
      </c>
      <c r="C1639" s="6" t="inlineStr">
        <is>
          <t>LC</t>
        </is>
      </c>
      <c r="D1639" s="6" t="inlineStr">
        <is>
          <t>Linguagens, Codigos e suas Tecnologias</t>
        </is>
      </c>
      <c r="E1639" s="6" t="n">
        <v>3</v>
      </c>
      <c r="F1639" s="6" t="inlineStr">
        <is>
          <t>LC-H9</t>
        </is>
      </c>
      <c r="G1639" s="6" t="inlineStr">
        <is>
          <t>Reconhecer as manifestacoes corporais de movimento como originarias de necessidades cotidianas de um grupo social.</t>
        </is>
      </c>
      <c r="H1639" s="6" t="inlineStr">
        <is>
          <t>Durante uma festa tradicional de uma comunidade ribeirinha na Amazonia, um grupo de danca apresenta uma performance coreografica. Os dançarinos, em ritmo acelerado, realizam gestos que imitam o ato de remar contra a correnteza, lancar redes no rio e puxar o peixe com forca, acompanhados por percussao que lembra o barulho das aguas. Essa manifestacao cultural e reconhecida por preservar a memoria coletiva do grupo.</t>
        </is>
      </c>
      <c r="I1639" s="6" t="inlineStr">
        <is>
          <t>A expressao artistica abstrata, desvinculada da realidade, que visa apenas o entretenimento do publico turista.</t>
        </is>
      </c>
      <c r="J1639" s="6" t="inlineStr">
        <is>
          <t>Os rituais religiosos de origem europeia, adaptados para simbolizar a dominacao do homem sobre a natureza selvagem.</t>
        </is>
      </c>
      <c r="K1639" s="6" t="inlineStr">
        <is>
          <t>As atividades cotidianas de trabalho e subsistencia, como a pesca e a navegacao, essenciais para a sobrevivencia do grupo.</t>
        </is>
      </c>
      <c r="L1639" s="6" t="inlineStr">
        <is>
          <t>Os exercicios fisicos militares utilizados historicamente para o treinamento de defesa do territorio contra invasores.</t>
        </is>
      </c>
      <c r="M1639" s="6" t="inlineStr">
        <is>
          <t>As brincadeiras infantis populares que, ao longo do tempo, foram incorporadas ao calendario festivo da regiao.</t>
        </is>
      </c>
      <c r="N1639" s="6" t="inlineStr">
        <is>
          <t>C</t>
        </is>
      </c>
      <c r="O1639" s="6" t="inlineStr">
        <is>
          <t>A habilidade LC-H9 exige o reconhecimento de que movimentos corporais, como os da danca descrita, surgem frequentemente da necessidade pratica do dia a dia. Neste caso, os gestos de remar e pescar sao originarios das atividades laborais de subsistencia da comunidade ribeirinha, transformando o trabalho em expressao cultural.</t>
        </is>
      </c>
      <c r="P1639" s="6" t="b">
        <v>1</v>
      </c>
      <c r="Q1639" s="6" t="n">
        <v>0.08235294117647059</v>
      </c>
      <c r="R1639" s="6" t="n">
        <v>3.818181818181817</v>
      </c>
      <c r="S1639" s="6" t="n">
        <v>0.9659090909090909</v>
      </c>
      <c r="T1639" s="6" t="n">
        <v>15.65788265306123</v>
      </c>
      <c r="U1639" s="6" t="n">
        <v>5</v>
      </c>
      <c r="V1639" s="6" t="n">
        <v>5</v>
      </c>
      <c r="W1639" s="6" t="n">
        <v>5</v>
      </c>
      <c r="X1639" s="6" t="n">
        <v>5</v>
      </c>
      <c r="Y1639" s="6" t="n">
        <v>5</v>
      </c>
      <c r="Z1639" s="6" t="n">
        <v>5</v>
      </c>
      <c r="AA1639" s="6" t="inlineStr">
        <is>
          <t>O item apresenta excelente alinhamento com a habilidade LC-H9, pois a coreografia descrita é um exemplo claro de manifestação corporal originária das necessidades cotidianas de trabalho e subsistencia de um grupo social. A justificativa do gabarito correta (C) aponta diretamente para essa relação. Os objetos de conhecimento esperados são perfeitamente contemplados, pois a dança funciona como uma linguagem corporal que integra socialmente e forma a identidade do grupo, ao mesmo tempo que preserva sua memória coletiva. Os distratores são plausíveis e funcionam efetivamente como alternativas incorretas: a A abstrai a dança de sua realidade, a B atribui origem e significado estranhos, a D e a E propõem origens completamente distintas (militar e infantil), que não se conectam com a descrição. O nível de linguagem e a complexidade da análise são adequados para o Ensino Médio, exigindo a compreensão de um contexto sociocultural e a identificação de relações entre cultura e trabalho. Finalmente, o item segue rigorosamente o formato ENEM, com um enunciado contextualizado, alternativas que exigem análise crítica e uma única resposta correta bem fundamentada.</t>
        </is>
      </c>
      <c r="AB1639" s="6" t="n">
        <v>4.8</v>
      </c>
      <c r="AC1639" s="6" t="n">
        <v>5</v>
      </c>
      <c r="AD1639" s="6" t="n">
        <v>5</v>
      </c>
      <c r="AE1639" s="6" t="n">
        <v>5</v>
      </c>
      <c r="AF1639" s="6" t="n">
        <v>5</v>
      </c>
      <c r="AG1639" s="6" t="n">
        <v>4</v>
      </c>
      <c r="AH1639" s="6" t="inlineStr">
        <is>
          <t>O item avalia com precisão a habilidade LC-H9, ao solicitar o reconhecimento de que a dança descrita (manifestação corporal) origina-se de atividades de subsistência (necessidades cotidianas). Os objetos de conhecimento são contemplados ao relacionar a linguagem corporal à identidade e memória do grupo ribeirinho. Os distratores são plausíveis e coerentes, abordando outras interpretações possíveis (artística, religiosa, militar, lúdica) sem serem evidentes demais. O vocabulário e a complexidade são adequados ao Ensino Médio. A pontuação em d5 é 4 devido a uma falha formal no enunciado: este é puramente descritivo e não apresenta um comando explícito (pergunta ou instrução completa) que conecte diretamente ao bloco de alternativas, o que é um desvio padrão em relação à estrutura canônica de itens do ENEM.</t>
        </is>
      </c>
    </row>
    <row r="1640">
      <c r="A1640" s="6" t="inlineStr">
        <is>
          <t>0c1ef91b-754d-41a5-ba93-cc6f4f0c59ec</t>
        </is>
      </c>
      <c r="B1640" s="6" t="inlineStr">
        <is>
          <t>sem_grafo</t>
        </is>
      </c>
      <c r="C1640" s="6" t="inlineStr">
        <is>
          <t>LC</t>
        </is>
      </c>
      <c r="D1640" s="6" t="inlineStr">
        <is>
          <t>Linguagens, Codigos e suas Tecnologias</t>
        </is>
      </c>
      <c r="E1640" s="6" t="n">
        <v>3</v>
      </c>
      <c r="F1640" s="6" t="inlineStr">
        <is>
          <t>LC-H9</t>
        </is>
      </c>
      <c r="G1640" s="6" t="inlineStr">
        <is>
          <t>Reconhecer as manifestacoes corporais de movimento como originarias de necessidades cotidianas de um grupo social.</t>
        </is>
      </c>
      <c r="H1640" s="6" t="inlineStr">
        <is>
          <t>No contexto da escravidão no Brasil, uma prática corporal conhecida como Capoeira foi desenvolvida por africanos e seus descendentes. Caracterizada por golpes, rasteiras e movimentos ritmados ao som de instrumentos como o berimbau, essa manifestação permitia que os escravizados treinassem luta e defesa pessoal sem levantar suspeitas, simulando uma dança ou brincadeira diante dos vigilantes. A análise dessa manifestação corporal permite concluir que ela se originou diretamente de qual necessidade cotidiana desse grupo social?</t>
        </is>
      </c>
      <c r="I1640" s="6" t="inlineStr">
        <is>
          <t>A necessidade de preservar rituais sagrados de origem indígena para fins de cura espiritual.</t>
        </is>
      </c>
      <c r="J1640" s="6" t="inlineStr">
        <is>
          <t>A necessidade de organizar o trabalho coletivo nas plantações através de sinais corporais padronizados.</t>
        </is>
      </c>
      <c r="K1640" s="6" t="inlineStr">
        <is>
          <t>A necessidade de criar uma estratégia de defesa e sobrevivência camuflada contra a violência da escravidão.</t>
        </is>
      </c>
      <c r="L1640" s="6" t="inlineStr">
        <is>
          <t>A necessidade de adaptar danças europeias para participar de festas promovidas pela aristocracia local.</t>
        </is>
      </c>
      <c r="M1640" s="6" t="inlineStr">
        <is>
          <t>A necessidade de ocupar o tempo livre com atividades recreativas que não envolvessem esforço físico intenso.</t>
        </is>
      </c>
      <c r="N1640" s="6" t="inlineStr">
        <is>
          <t>C</t>
        </is>
      </c>
      <c r="O1640" s="6" t="inlineStr">
        <is>
          <t>A questão aborda a habilidade LC-H9 ao solicitar o reconhecimento de que a Capoeira, uma manifestação corporal de movimento, não é apenas uma expressão estética, mas surgiu de uma necessidade prática e vital do grupo social (pessoas escravizadas): a defesa e a sobrevivência em um contexto de opressão. A alternativa C identifica corretamente essa origem funcional do movimento corporal.</t>
        </is>
      </c>
      <c r="P1640" s="6" t="b">
        <v>1</v>
      </c>
      <c r="Q1640" s="6" t="n">
        <v>0.03529411764705882</v>
      </c>
      <c r="R1640" s="6" t="n">
        <v>1.027397260273973</v>
      </c>
      <c r="S1640" s="6" t="n">
        <v>0.9042553191489362</v>
      </c>
      <c r="T1640" s="6" t="n">
        <v>15.94256756756757</v>
      </c>
      <c r="U1640" s="6" t="n">
        <v>5</v>
      </c>
      <c r="V1640" s="6" t="n">
        <v>5</v>
      </c>
      <c r="W1640" s="6" t="n">
        <v>5</v>
      </c>
      <c r="X1640" s="6" t="n">
        <v>5</v>
      </c>
      <c r="Y1640" s="6" t="n">
        <v>5</v>
      </c>
      <c r="Z1640" s="6" t="n">
        <v>5</v>
      </c>
      <c r="AA1640" s="6" t="inlineStr">
        <is>
          <t>O item apresenta excelente alinhamento com a habilidade-alvo LC-H9, pois a questão exige o reconhecimento da Capoeira não como uma manifestação estética isolada, mas como uma resposta prática a uma necessidade social concreta (sobrevivência e defesa) no contexto da escravidão. Os objetos de conhecimento esperados são perfeitamente contemplados, pois a Capoeira é um exemplo paradigmático de prática corporal que integra socialmente (formando identidade e comunidade entre escravizados) e serve como forma de resistência. Os distratores são plausíveis e bem elaborados: a alternativa A confunde a origem africana com indígena e a finalidade ritual com a de defesa; a B e a D deslocam a origem para a adaptação a outras culturas (indígena e europeia) ou a hierarquia escravocrata; a E minimiza a prática, tratando-a como recreação inofensiva, ignorando seu caráter subversivo. O item é adequado ao nível de Ensino Médio, pois utiliza um conteúdo histórico-cultural conhecido e a linguagem é acessível. Finalmente, adere perfeitamente ao formato ENEM, ao apresentar um texto contextualizado, uma pergunta que exige análise e síntese de informações, e alternativas que exigem o discernimento entre o cerne da questão e interpretações superficiais ou incorretas.</t>
        </is>
      </c>
      <c r="AB1640" s="6" t="n">
        <v>5</v>
      </c>
      <c r="AC1640" s="6" t="n">
        <v>5</v>
      </c>
      <c r="AD1640" s="6" t="n">
        <v>5</v>
      </c>
      <c r="AE1640" s="6" t="n">
        <v>5</v>
      </c>
      <c r="AF1640" s="6" t="n">
        <v>5</v>
      </c>
      <c r="AG1640" s="6" t="n">
        <v>5</v>
      </c>
      <c r="AH1640" s="6" t="inlineStr">
        <is>
          <t>O item apresenta excelente alinhamento à habilidade LC-H9, pois solicita explicitamente o reconhecimento da origem da Capoeira (manifestação corporal) a partir de uma necessidade vital do grupo social (defesa e sobrevivência). Os objetos de conhecimento são contemplados ao abordar a prática corporal como elemento de identidade e resposta social. Os distratores são plausíveis e coerentes com o tema, testando conhecimentos históricos e culturais típicos do Ensino Médio. O enunciado e as alternativas seguem rigorosamente o formato e a linguagem adotados pelo ENEM.</t>
        </is>
      </c>
    </row>
    <row r="1641">
      <c r="A1641" s="6" t="inlineStr">
        <is>
          <t>4cac8c3a-140a-452a-91c9-71298c083b9a</t>
        </is>
      </c>
      <c r="B1641" s="6" t="inlineStr">
        <is>
          <t>sem_grafo</t>
        </is>
      </c>
      <c r="C1641" s="6" t="inlineStr">
        <is>
          <t>LC</t>
        </is>
      </c>
      <c r="D1641" s="6" t="inlineStr">
        <is>
          <t>Linguagens, Codigos e suas Tecnologias</t>
        </is>
      </c>
      <c r="E1641" s="6" t="n">
        <v>3</v>
      </c>
      <c r="F1641" s="6" t="inlineStr">
        <is>
          <t>LC-H9</t>
        </is>
      </c>
      <c r="G1641" s="6" t="inlineStr">
        <is>
          <t>Reconhecer as manifestacoes corporais de movimento como originarias de necessidades cotidianas de um grupo social.</t>
        </is>
      </c>
      <c r="H1641" s="6" t="inlineStr">
        <is>
          <t>Durante o periodo colonial brasileiro, em areas de grande concentracao de populacao escravizada, desenvolveu-se uma pratica corporal caracterizada por movimentos ritmicos, deslocamentos baixos ao chao e golpes rapidos, muitas vezes acompanhados por instrumentos de percussao. Essa manifestacao era frequentemente disfarcada de brincadeira ou dancaritmo para enganar os senhores de engenho e os capitães do mato, pois seu treinamento era proibido.
A manifestacao corporal descrita tem sua origem diretamente relacionada a qual necessidade cotidiana do grupo social que a criou?</t>
        </is>
      </c>
      <c r="I1641" s="6" t="inlineStr">
        <is>
          <t>A necessidade de organizar festas religiosas para o culto aos santos catolicos.</t>
        </is>
      </c>
      <c r="J1641" s="6" t="inlineStr">
        <is>
          <t>A necessidade de preparar o corpo para o trabalho exaustivo nas lavouras de cana-de-acucar.</t>
        </is>
      </c>
      <c r="K1641" s="6" t="inlineStr">
        <is>
          <t>A necessidade de defesa pessoal e resistencia contra a violencia da escravidao.</t>
        </is>
      </c>
      <c r="L1641" s="6" t="inlineStr">
        <is>
          <t>A necessidade de entreter a familia real portuguesa durante suas visitas ao Brasil.</t>
        </is>
      </c>
      <c r="M1641" s="6" t="inlineStr">
        <is>
          <t>A necessidade de ensinar tecnicas de pesca e caça para as criancas da comunidade.</t>
        </is>
      </c>
      <c r="N1641" s="6" t="inlineStr">
        <is>
          <t>C</t>
        </is>
      </c>
      <c r="O1641" s="6" t="inlineStr">
        <is>
          <t>A habilidade LC-H9 exige reconhecer que as manifestacoes corporais de movimento surgem de necessidades praticas e sociais de um grupo. Neste caso, a descricao refere-se a Capoeira. Os movimentos especificos (ginga, rasteira, negativa) e o contexto de disfarce indicam que essa pratica nasceu da necessidade vital de defesa e protecao fisica dos escravizados contra a opressao e a violencia do sistema escravocrata, funcionando como uma ferramenta de sobrevivencia e resistencia.</t>
        </is>
      </c>
      <c r="P1641" s="6" t="b">
        <v>1</v>
      </c>
      <c r="Q1641" s="6" t="n">
        <v>0.03703703703703703</v>
      </c>
      <c r="R1641" s="6" t="n">
        <v>1.669014084507042</v>
      </c>
      <c r="S1641" s="6" t="n">
        <v>0.9</v>
      </c>
      <c r="T1641" s="6" t="n">
        <v>15.93138888888889</v>
      </c>
      <c r="U1641" s="6" t="n">
        <v>5</v>
      </c>
      <c r="V1641" s="6" t="n">
        <v>5</v>
      </c>
      <c r="W1641" s="6" t="n">
        <v>5</v>
      </c>
      <c r="X1641" s="6" t="n">
        <v>5</v>
      </c>
      <c r="Y1641" s="6" t="n">
        <v>5</v>
      </c>
      <c r="Z1641" s="6" t="n">
        <v>5</v>
      </c>
      <c r="AA1641" s="6" t="inlineStr">
        <is>
          <t>O item apresenta excelente alinhamento com a habilidade LC-H9, pois descreve uma manifestação corporal (Capoeira) e exige que o aluno identifique sua origem em uma necessidade social concreta e histórica (a defesa contra a escravidão). Os objetos de conhecimento esperados são perfeitamente adequados, pois a Capoeira é um exemplo paradigmático de prática corporal que integra socialmente e forma identidade. Os distratores são plausíveis e funcionais: a alternativa A (festas religiosas) explora uma possível influência cultural, a B (preparo para o trabalho) é uma necessidade cotidiana, mas não explica a natureza marcial e de disfarce, e a D e E são contextualmente incorretas e facilmente descartáveis, não competindo com a alternativa correta. O nível de complexidade é adequado para o Ensino Médio, exigindo conhecimento histórico-cultural e capacidade de análise contextual. O formato segue rigorosamente as especificações do ENEM, com um enunciado claro, uma pergunta direta e alternativas que exigem compreensão e interpretação.</t>
        </is>
      </c>
      <c r="AB1641" s="6" t="n">
        <v>5</v>
      </c>
      <c r="AC1641" s="6" t="n">
        <v>5</v>
      </c>
      <c r="AD1641" s="6" t="n">
        <v>5</v>
      </c>
      <c r="AE1641" s="6" t="n">
        <v>5</v>
      </c>
      <c r="AF1641" s="6" t="n">
        <v>5</v>
      </c>
      <c r="AG1641" s="6" t="n">
        <v>5</v>
      </c>
      <c r="AH1641" s="6" t="inlineStr">
        <is>
          <t>O item apresenta excelente alinhamento à habilidade LC-H9, pois solicita explicitamente o reconhecimento da origem da manifestação corporal (Capoeira) a partir de uma necessidade cotidiana específica do grupo social (defesa e resistência). O enunciado fornece pistas contextuais suficientes (movimentos baixos, golpes, disfarce) sem nomear a prática, exigindo compreensão leitora e associação histórica. Os objetos de conhecimento são plenamente contemplados ao abordar a prática corporal como elemento de identidade e sobrevivência social. Os distratores são plausíveis historicamente, mas incorretos frente às descrições do texto, testando a atenção e o conhecimento do aluno. O vocabulário e a temática são adequados ao Ensino Médio, e o formato segue rigorosamente o padrão do ENEM.</t>
        </is>
      </c>
    </row>
    <row r="1642">
      <c r="A1642" s="6" t="inlineStr">
        <is>
          <t>a6b30263-0b3c-4155-92ab-f020f13c95e5</t>
        </is>
      </c>
      <c r="B1642" s="6" t="inlineStr">
        <is>
          <t>sem_grafo</t>
        </is>
      </c>
      <c r="C1642" s="6" t="inlineStr">
        <is>
          <t>LC</t>
        </is>
      </c>
      <c r="D1642" s="6" t="inlineStr">
        <is>
          <t>Linguagens, Codigos e suas Tecnologias</t>
        </is>
      </c>
      <c r="E1642" s="6" t="n">
        <v>3</v>
      </c>
      <c r="F1642" s="6" t="inlineStr">
        <is>
          <t>LC-H9</t>
        </is>
      </c>
      <c r="G1642" s="6" t="inlineStr">
        <is>
          <t>Reconhecer as manifestacoes corporais de movimento como originarias de necessidades cotidianas de um grupo social.</t>
        </is>
      </c>
      <c r="H1642" s="6" t="inlineStr">
        <is>
          <t>No periodo colonial brasileiro, grupos de pessoas escravizadas, proibidos de praticar lutas ou portar armas, desenvolveram uma manifestacao cultural que misturava golpes de defesa pessoal, musica e gingado corporal. Essa pratica, que aos olhos dos senhores de engenho parecia ser apenas uma brincadeira ou dança, funcionava como um treino de combate e uma estrategia de preservacao da identidade e da integridade física diante da violência da escravidão. A análise dessa manifestação corporal permite concluir que ela se originou a partir de</t>
        </is>
      </c>
      <c r="I1642" s="6" t="inlineStr">
        <is>
          <t>necessidades artísticas de entretenimento da elite colonial.</t>
        </is>
      </c>
      <c r="J1642" s="6" t="inlineStr">
        <is>
          <t>rituais religiosos de origem europeia adaptados ao clima tropical.</t>
        </is>
      </c>
      <c r="K1642" s="6" t="inlineStr">
        <is>
          <t>demandas cotidianas de defesa e resistência de um grupo social oprimido.</t>
        </is>
      </c>
      <c r="L1642" s="6" t="inlineStr">
        <is>
          <t>práticas esportivas modernas importadas para o lazer dos trabalhadores.</t>
        </is>
      </c>
      <c r="M1642" s="6" t="inlineStr">
        <is>
          <t>movimentos coreográficos desprovidos de função utilitária na sociedade da época.</t>
        </is>
      </c>
      <c r="N1642" s="6" t="inlineStr">
        <is>
          <t>C</t>
        </is>
      </c>
      <c r="O1642" s="6" t="inlineStr">
        <is>
          <t>A habilidade LC-H9 exige o reconhecimento de que as manifestações corporais nascem de necessidades práticas de um grupo. Neste caso, a Capoeira (implícita no contexto) surgiu da necessidade de defesa e sobrevivência dos escravizados, transformando movimentos de luta em dança para enganar o opressor, o que torna a alternativa C a correta por vincular o movimento à necessidade cotidiana de resistência daquele grupo social.</t>
        </is>
      </c>
      <c r="P1642" s="6" t="b">
        <v>1</v>
      </c>
      <c r="Q1642" s="6" t="n">
        <v>0.08235294117647059</v>
      </c>
      <c r="R1642" s="6" t="n">
        <v>3.417322834645669</v>
      </c>
      <c r="S1642" s="6" t="n">
        <v>0.9550561797752809</v>
      </c>
      <c r="T1642" s="6" t="n">
        <v>16.29358830146232</v>
      </c>
      <c r="U1642" s="6" t="n">
        <v>5</v>
      </c>
      <c r="V1642" s="6" t="n">
        <v>5</v>
      </c>
      <c r="W1642" s="6" t="n">
        <v>5</v>
      </c>
      <c r="X1642" s="6" t="n">
        <v>5</v>
      </c>
      <c r="Y1642" s="6" t="n">
        <v>5</v>
      </c>
      <c r="Z1642" s="6" t="n">
        <v>5</v>
      </c>
      <c r="AA1642" s="6" t="inlineStr">
        <is>
          <t>O item apresenta excelente alinhamento com a habilidade LC-H9, pois o enunciado descreve uma manifestação corporal (Capoeira) e contextualiza sua origem em necessidades cotidianas específicas de um grupo social (escravizados), exigindo do candidato o reconhecimento dessa relação. Os objetos de conhecimento esperados são perfeitamente contemplados, pois a prática é analisada como uma forma de resistência, integração social e preservação da identidade. Os distratores são plausíveis e funcionais: a alternativa A sugere uma motivação da elite, a B uma adaptação cultural europeia, a D uma importação moderna e a E uma função meramente estética, todas incorretas mas que testam se o candidato compreendeu a origem popular e funcional da prática. O nível de linguagem e a complexidade do contexto histórico são adequados para o Ensino Médio. O formato segue rigorosamente o padrão ENEM, com um texto contextualizador, uma pergunta de múltipla escolha com cinco alternativas e uma resposta correta que exige interpretação e análise crítica.</t>
        </is>
      </c>
      <c r="AB1642" s="6" t="n">
        <v>5</v>
      </c>
      <c r="AC1642" s="6" t="n">
        <v>5</v>
      </c>
      <c r="AD1642" s="6" t="n">
        <v>5</v>
      </c>
      <c r="AE1642" s="6" t="n">
        <v>5</v>
      </c>
      <c r="AF1642" s="6" t="n">
        <v>5</v>
      </c>
      <c r="AG1642" s="6" t="n">
        <v>5</v>
      </c>
      <c r="AH1642" s="6" t="inlineStr">
        <is>
          <t>O item apresenta excelente alinhamento à habilidade LC-H9, pois solicita explicitamente o reconhecimento da origem da manifestação corporal (Capoeira) a partir das necessidades cotidianas de defesa e resistência de um grupo social oprimido. O enunciado dialoga perfeitamente com os objetos de conhecimento ao abordar a linguagem corporal como integradora social e formadora de identidade. Os distratores são plausíveis e bem construídos, explorando interpretações superficiais do texto ou conhecimentos equivocados sobre a origem cultural da prática. O vocabulário e a temática são adequados ao Ensino Médio, e o formato segue rigorosamente o padrão do ENEM.</t>
        </is>
      </c>
    </row>
    <row r="1643">
      <c r="A1643" s="6" t="inlineStr">
        <is>
          <t>9f71e27f-19a1-4107-8d9a-fc1e41979b8f</t>
        </is>
      </c>
      <c r="B1643" s="6" t="inlineStr">
        <is>
          <t>sem_grafo</t>
        </is>
      </c>
      <c r="C1643" s="6" t="inlineStr">
        <is>
          <t>MT</t>
        </is>
      </c>
      <c r="D1643" s="6" t="inlineStr">
        <is>
          <t>Matematica e suas Tecnologias</t>
        </is>
      </c>
      <c r="E1643" s="6" t="n">
        <v>1</v>
      </c>
      <c r="F1643" s="6" t="inlineStr">
        <is>
          <t>MT-H1</t>
        </is>
      </c>
      <c r="G1643" s="6" t="inlineStr">
        <is>
          <t>Reconhecer, no contexto social, diferentes significados e representacoes dos numeros e operacoes - naturais, inteiros, racionais ou reais.</t>
        </is>
      </c>
      <c r="H1643" s="6" t="inlineStr">
        <is>
          <t>Em um sistema de monitoramento de um reservatório de água, o nível zero foi estabelecido como o ponto de alerta crítico. Níveis positivos indicam situação segura, enquanto níveis negativos indicam escassez hídrica. Em determinada semana, o reservatório iniciou com um nível de +2,5 metros. Durante o período, a evaporação reduziu o nível em 3,2 metros e, posteriormente, uma chuva elevou o nível em 0,5 metro. Qual é o nível final do reservatório e qual a interpretação correta do sinal desse valor no contexto apresentado?</t>
        </is>
      </c>
      <c r="I1643" s="6" t="inlineStr">
        <is>
          <t>O nível final é de 0,2 metro, indicando que o reservatório está acima do ponto de alerta crítico.</t>
        </is>
      </c>
      <c r="J1643" s="6" t="inlineStr">
        <is>
          <t>O nível final é de -0,2 metro, indicando que o volume total de água diminuiu 0,2 metro em relação ao início da semana.</t>
        </is>
      </c>
      <c r="K1643" s="6" t="inlineStr">
        <is>
          <t>O nível final é de -0,2 metro, indicando que o reservatório encontra-se abaixo do ponto de alerta crítico.</t>
        </is>
      </c>
      <c r="L1643" s="6" t="inlineStr">
        <is>
          <t>O nível final é de -6,2 metros, indicando que o reservatório atingiu o nível mínimo histórico.</t>
        </is>
      </c>
      <c r="M1643" s="6" t="inlineStr">
        <is>
          <t>O nível final é de +0,8 metro, indicando que a chuva compensou totalmente a evaporação.</t>
        </is>
      </c>
      <c r="N1643" s="6" t="inlineStr">
        <is>
          <t>C</t>
        </is>
      </c>
      <c r="O1643" s="6" t="inlineStr">
        <is>
          <t>A habilidade MT-H1 é avaliada ao exigir do aluno o cálculo com números racionais (2,5 - 3,2 + 0,5 = -0,2) e, principalmente, a interpretação do sinal negativo no contexto social apresentado. O resultado -0,2 não é apenas um valor numérico, mas representa, no cenário, que o nível da água está 0,2 metro abaixo do ponto de alerta crítico, caracterizando uma situação de escassez.</t>
        </is>
      </c>
      <c r="P1643" s="6" t="b">
        <v>1</v>
      </c>
      <c r="Q1643" s="6" t="n">
        <v>0</v>
      </c>
      <c r="R1643" s="6" t="n">
        <v>0</v>
      </c>
      <c r="S1643" s="6" t="n">
        <v>0.5555555555555556</v>
      </c>
      <c r="T1643" s="6" t="n">
        <v>12.15117241379311</v>
      </c>
      <c r="U1643" s="6" t="n">
        <v>5</v>
      </c>
      <c r="V1643" s="6" t="n">
        <v>5</v>
      </c>
      <c r="W1643" s="6" t="n">
        <v>5</v>
      </c>
      <c r="X1643" s="6" t="n">
        <v>5</v>
      </c>
      <c r="Y1643" s="6" t="n">
        <v>5</v>
      </c>
      <c r="Z1643" s="6" t="n">
        <v>5</v>
      </c>
      <c r="AA1643" s="6" t="inlineStr">
        <is>
          <t>O item apresenta excelente alinhamento com a habilidade MT-H1, pois exige não apenas o cálculo com números racionais (+2,5 - 3,2 + 0,5 = -0,2), mas, e principalmente, a interpretação do significado social do resultado negativo no contexto de monitoramento de um reservatório. A habilidade de reconhecer que o sinal negativo representa uma situação de escassez hídrica, em oposição à situação segura indicada por números positivos, é o cerne da questão. Os objetos de conhecimento esperados são perfeitamente adequados e aplicados. Os distratores são plausíveis: a alternativa A comete um erro de cálculo comum (soma em vez de subtração), a B interpreta o valor de forma matemática mas descontextualizada, a D comete um erro de cálculo grosseiro e a E interpreta o resultado de forma equivocada, ignorando o saldo negativo. A questão é adequada ao nível de ensino médio, envolvendo operações com números decimais e interpretação de texto. A aderência ao formato ENEM é máxima, pois se trata de um item de múltipla escolha com um enunciado contextualizado que exige a aplicação de conhecimentos matemáticos para resolver um problema do mundo real.</t>
        </is>
      </c>
      <c r="AB1643" s="6" t="n">
        <v>5</v>
      </c>
      <c r="AC1643" s="6" t="n">
        <v>5</v>
      </c>
      <c r="AD1643" s="6" t="n">
        <v>5</v>
      </c>
      <c r="AE1643" s="6" t="n">
        <v>5</v>
      </c>
      <c r="AF1643" s="6" t="n">
        <v>5</v>
      </c>
      <c r="AG1643" s="6" t="n">
        <v>5</v>
      </c>
      <c r="AH1643" s="6" t="inlineStr">
        <is>
          <t>O item apresenta excelente alinhamento à habilidade MT-H1, pois exige do estudante não apenas o cálculo com números racionais (adição e subtração), mas, fundamentalmente, a interpretação do significado do sinal (positivo/negativo) inserido em um contexto social e ambiental realista (monitoramento de reservatório). Os objetos de conhecimento (números racionais e operações) são adequados. Os distratores são plausíveis, explorando erros comuns de cálculo e, principalmente, de interpretação (como a alternativa B, que acerta o valor mas erra o significado do sinal). O nível de dificuldade é compatível com o Ensino Médio, abordando competências básicas de letramento matemático frequentemente cobradas no ENEM. O formato e a linguagem aderem perfeitamente ao padrão da prova.</t>
        </is>
      </c>
    </row>
    <row r="1644">
      <c r="A1644" s="6" t="inlineStr">
        <is>
          <t>99461304-01fc-403a-bd2c-ddf0316398c5</t>
        </is>
      </c>
      <c r="B1644" s="6" t="inlineStr">
        <is>
          <t>sem_grafo</t>
        </is>
      </c>
      <c r="C1644" s="6" t="inlineStr">
        <is>
          <t>MT</t>
        </is>
      </c>
      <c r="D1644" s="6" t="inlineStr">
        <is>
          <t>Matematica e suas Tecnologias</t>
        </is>
      </c>
      <c r="E1644" s="6" t="n">
        <v>1</v>
      </c>
      <c r="F1644" s="6" t="inlineStr">
        <is>
          <t>MT-H1</t>
        </is>
      </c>
      <c r="G1644" s="6" t="inlineStr">
        <is>
          <t>Reconhecer, no contexto social, diferentes significados e representacoes dos numeros e operacoes - naturais, inteiros, racionais ou reais.</t>
        </is>
      </c>
      <c r="H1644" s="6" t="inlineStr">
        <is>
          <t>Para facilitar o dia a dia, um banco digital oferece a seus clientes a funcionalidade 'Cheque Especial', que permite que o saldo da conta fique negativo até um certo limite. Nesse sistema, um saldo positivo representa dinheiro disponível para gastos, enquanto um saldo negativo indica uma dívida do cliente com o banco. João verificou seu extrato e observou que, no início da semana, possuía um saldo de R$ 150,00. Durante a semana, ele fez uma compra no valor de R$ 200,00 e, posteriormente, recebeu um depósito de R$ 80,00. Com base nessas informações, qual é o saldo final da conta de João e o que ele representa?</t>
        </is>
      </c>
      <c r="I1644" s="6" t="inlineStr">
        <is>
          <t>R$ 50,00 devedor</t>
        </is>
      </c>
      <c r="J1644" s="6" t="inlineStr">
        <is>
          <t>R$ 30,00 disponível</t>
        </is>
      </c>
      <c r="K1644" s="6" t="inlineStr">
        <is>
          <t>R$ 230,00 disponível</t>
        </is>
      </c>
      <c r="L1644" s="6" t="inlineStr">
        <is>
          <t>R$ 30,00 devedor</t>
        </is>
      </c>
      <c r="M1644" s="6" t="inlineStr">
        <is>
          <t>R$ 130,00 devedor</t>
        </is>
      </c>
      <c r="N1644" s="6" t="inlineStr">
        <is>
          <t>B</t>
        </is>
      </c>
      <c r="O1644" s="6" t="inlineStr">
        <is>
          <t>A habilidade H1 exige reconhecer os significados de números e operações em um contexto social. Neste caso, números positivos representam recursos disponíveis e números negativos representam dívida. A operação a ser realizada é 150 - 200 + 80. Inicialmente, 150 - 200 resulta em -50 (uma dívida de 50 reais). Ao receber 80, somamos ao valor negativo: -50 + 80 = +30. O resultado positivo indica que João saiu da dívida e agora possui saldo disponível de R$ 30,00.</t>
        </is>
      </c>
      <c r="P1644" s="6" t="b">
        <v>1</v>
      </c>
      <c r="Q1644" s="6" t="n">
        <v>0</v>
      </c>
      <c r="R1644" s="6" t="n">
        <v>0</v>
      </c>
      <c r="S1644" s="6" t="n">
        <v>0.684931506849315</v>
      </c>
      <c r="T1644" s="6" t="n">
        <v>12.65147540983607</v>
      </c>
      <c r="U1644" s="6" t="n">
        <v>4.8</v>
      </c>
      <c r="V1644" s="6" t="n">
        <v>5</v>
      </c>
      <c r="W1644" s="6" t="n">
        <v>5</v>
      </c>
      <c r="X1644" s="6" t="n">
        <v>4</v>
      </c>
      <c r="Y1644" s="6" t="n">
        <v>5</v>
      </c>
      <c r="Z1644" s="6" t="n">
        <v>5</v>
      </c>
      <c r="AA1644" s="6" t="inlineStr">
        <is>
          <t>O item apresenta excelente alinhamento com a habilidade MT-H1, pois exige o reconhecimento do significado social dos números positivos (saldo disponível) e negativos (dívida) e a aplicação correta das operações matemáticas (subtração e adição) nesse contexto financeiro. Os objetos de conhecimento (conhecimentos numéricos) são perfeitamente adequados e necessários para a resolução. Os distratores são plausíveis, pois representam erros comuns de cálculo (A, C, E) e de interpretação do resultado (D), exigindo que o aluno não apenas calcule, mas também interprete o significado do saldo final. O nível de complexidade é adequado para o Ensino Médio, envolvendo operações com inteiros e a interpretação de um cenário do cotidiano. O formato segue rigorosamente as características do ENEM, com um enunciado contextualizado, alternativas de resposta e uma questão que exige a aplicação do conhecimento matemático em uma situação prática.</t>
        </is>
      </c>
      <c r="AB1644" s="6" t="n">
        <v>5</v>
      </c>
      <c r="AC1644" s="6" t="n">
        <v>5</v>
      </c>
      <c r="AD1644" s="6" t="n">
        <v>5</v>
      </c>
      <c r="AE1644" s="6" t="n">
        <v>5</v>
      </c>
      <c r="AF1644" s="6" t="n">
        <v>5</v>
      </c>
      <c r="AG1644" s="6" t="n">
        <v>5</v>
      </c>
      <c r="AH1644" s="6" t="inlineStr">
        <is>
          <t>O item está perfeitamente alinhado à habilidade MT-H1, pois explora o significado de números positivos e negativos em um contexto social realista (gestão financeira). Os objetos de conhecimento envolvem operações com números inteiros, adequados ao tema. Os distratores são bem elaborados, representando erros de cálculo ou interpretação comuns (como ignorar o depósito ou confundir o sinal do resultado). O nível de escolaridade é adequado, pois avalia a competência de leitura e interpretação de dados numéricos básicos, essencial para o cidadão e cobrada no ENEM. O formato segue rigorosamente o padrão da prova.</t>
        </is>
      </c>
    </row>
    <row r="1645">
      <c r="A1645" s="6" t="inlineStr">
        <is>
          <t>da772825-6692-46e3-bfa1-e2297cb49ded</t>
        </is>
      </c>
      <c r="B1645" s="6" t="inlineStr">
        <is>
          <t>sem_grafo</t>
        </is>
      </c>
      <c r="C1645" s="6" t="inlineStr">
        <is>
          <t>MT</t>
        </is>
      </c>
      <c r="D1645" s="6" t="inlineStr">
        <is>
          <t>Matematica e suas Tecnologias</t>
        </is>
      </c>
      <c r="E1645" s="6" t="n">
        <v>1</v>
      </c>
      <c r="F1645" s="6" t="inlineStr">
        <is>
          <t>MT-H1</t>
        </is>
      </c>
      <c r="G1645" s="6" t="inlineStr">
        <is>
          <t>Reconhecer, no contexto social, diferentes significados e representacoes dos numeros e operacoes - naturais, inteiros, racionais ou reais.</t>
        </is>
      </c>
      <c r="H1645" s="6" t="inlineStr">
        <is>
          <t>Um aplicativo de banco digital permite que seus usuários utilizem um limite de crédito, o que faz com que o saldo da conta possa assumir valores negativos. Nesse sistema, numeros positivos representam o dinheiro disponivel para o cliente, enquanto numeros negativos representam uma divida com o banco. No inicio da semana, o saldo de Marcos era de R$ 120,00. Durante a semana, ele fez uma compra de R$ 250,00, recebeu uma transferencia de R$ 100,00 e pagou uma conta de R$ 80,00. Qual e o saldo final de Marcos e o que ele representa nesse contexto?</t>
        </is>
      </c>
      <c r="I1645" s="6" t="inlineStr">
        <is>
          <t>R$ 110,00, indicando que Marcos tem saldo disponivel para uso.</t>
        </is>
      </c>
      <c r="J1645" s="6" t="inlineStr">
        <is>
          <t>-R$ 110,00, indicando que Marcos tem saldo disponivel para uso.</t>
        </is>
      </c>
      <c r="K1645" s="6" t="inlineStr">
        <is>
          <t>-R$ 110,00, indicando que Marcos esta devendo esse valor ao banco.</t>
        </is>
      </c>
      <c r="L1645" s="6" t="inlineStr">
        <is>
          <t>R$ 110,00, indicando que Marcos esta devendo esse valor ao banco.</t>
        </is>
      </c>
      <c r="M1645" s="6" t="inlineStr">
        <is>
          <t>R$ 50,00, indicando que Marcos tem saldo disponivel para uso.</t>
        </is>
      </c>
      <c r="N1645" s="6" t="inlineStr">
        <is>
          <t>C</t>
        </is>
      </c>
      <c r="O1645" s="6" t="inlineStr">
        <is>
          <t>A questao aborda a habilidade MT-H1 ao exigir o reconhecimento do significado de numeros inteiros (positivos e negativos) e operacoes em um contexto social financeiro. O calculo do saldo e realizado pela sequencia de operacoes: 120 - 250 + 100 - 80 = -110. O resultado negativo, conforme definido no enunciado, representa uma divida (ou uso do limite), e nao saldo disponivel.</t>
        </is>
      </c>
      <c r="P1645" s="6" t="b">
        <v>1</v>
      </c>
      <c r="Q1645" s="6" t="n">
        <v>0</v>
      </c>
      <c r="R1645" s="6" t="n">
        <v>0</v>
      </c>
      <c r="S1645" s="6" t="n">
        <v>0.5227272727272727</v>
      </c>
      <c r="T1645" s="6" t="n">
        <v>10.43335135135135</v>
      </c>
      <c r="U1645" s="6" t="n">
        <v>5</v>
      </c>
      <c r="V1645" s="6" t="n">
        <v>5</v>
      </c>
      <c r="W1645" s="6" t="n">
        <v>5</v>
      </c>
      <c r="X1645" s="6" t="n">
        <v>5</v>
      </c>
      <c r="Y1645" s="6" t="n">
        <v>5</v>
      </c>
      <c r="Z1645" s="6" t="n">
        <v>5</v>
      </c>
      <c r="AA1645" s="6" t="inlineStr">
        <is>
          <t>O item apresenta excelente alinhamento com a habilidade MT-H1, pois exige que o aluno interprete o significado social e financeiro de números inteiros (positivos e negativos) em um contexto realista (banco digital). A habilidade de reconhecer que um número negativo representa uma dívida, e não um saldo disponível, é central. Os objetos de conhecimento (conhecimentos numéricos) são perfeitamente adequados e aplicados. Os distratores são plausíveis e bem elaborados: a alternativa A inverte o sinal do resultado, a B inverte o significado do resultado negativo, a D inverte o sinal e o significado, e a E apresenta um erro de cálculo. Cada um reflete um erro de compreensão ou cálculo comum. O nível de complexidade é adequado para o Ensino Médio, envolvendo operações com inteiros e interpretação de texto. A aderência ao formato ENEM é máxima, pois apresenta um cotidiano contemporâneo, exige leitura e interpretação de enunciado, e as alternativas exigem análise crítica do resultado, indo além do simples cálculo.</t>
        </is>
      </c>
      <c r="AB1645" s="6" t="n">
        <v>5</v>
      </c>
      <c r="AC1645" s="6" t="n">
        <v>5</v>
      </c>
      <c r="AD1645" s="6" t="n">
        <v>5</v>
      </c>
      <c r="AE1645" s="6" t="n">
        <v>5</v>
      </c>
      <c r="AF1645" s="6" t="n">
        <v>5</v>
      </c>
      <c r="AG1645" s="6" t="n">
        <v>5</v>
      </c>
      <c r="AH1645" s="6" t="inlineStr">
        <is>
          <t>O item apresenta excelente alinhamento à habilidade MT-H1, pois contextualiza o uso de números inteiros e operações em uma situação social realista (gestão financeira bancária). Exige do estudante a compreensão do significado do sinal (positivo/negativo) associado aos conceitos de saldo e dívida, indo além do mero cálculo aritmético. Os objetos de conhecimento são pertinentes. Os distratores são bem elaborados, explorando erros comuns de cálculo e, principalmente, de interpretação do resultado no contexto proposto. A complexidade é adequada ao Ensino Médio, podendo figurar como questão de nível fácil/médio no ENEM, focando na leitura crítica de dados financeiros. O formato segue estritamente as normas do exame.</t>
        </is>
      </c>
    </row>
    <row r="1646">
      <c r="A1646" s="6" t="inlineStr">
        <is>
          <t>333aa7a9-d89a-4fb6-b8f5-53b0afe192fc</t>
        </is>
      </c>
      <c r="B1646" s="6" t="inlineStr">
        <is>
          <t>sem_grafo</t>
        </is>
      </c>
      <c r="C1646" s="6" t="inlineStr">
        <is>
          <t>MT</t>
        </is>
      </c>
      <c r="D1646" s="6" t="inlineStr">
        <is>
          <t>Matematica e suas Tecnologias</t>
        </is>
      </c>
      <c r="E1646" s="6" t="n">
        <v>1</v>
      </c>
      <c r="F1646" s="6" t="inlineStr">
        <is>
          <t>MT-H1</t>
        </is>
      </c>
      <c r="G1646" s="6" t="inlineStr">
        <is>
          <t>Reconhecer, no contexto social, diferentes significados e representacoes dos numeros e operacoes - naturais, inteiros, racionais ou reais.</t>
        </is>
      </c>
      <c r="H1646" s="6" t="inlineStr">
        <is>
          <t>Um jovem abriu uma conta corrente e, ao verificar o primeiro extrato, percebeu que o saldo estava representado pelo número -R$ 120,00. No contexto bancário, o sinal negativo indica que o cliente está devendo dinheiro ao banco. Para tentar regularizar a situação, ele fez um depósito de R$ 50,00 e, no mesmo dia, realizou uma compra no débito automático de R$ 80,00. Qual é o novo saldo da conta e o que ele representa?</t>
        </is>
      </c>
      <c r="I1646" s="6" t="inlineStr">
        <is>
          <t>R$ 10,00, indicando que o jovem agora tem saldo positivo disponível para saque.</t>
        </is>
      </c>
      <c r="J1646" s="6" t="inlineStr">
        <is>
          <t>-R$ 150,00, indicando que o jovem aumentou sua dívida para R$ 150,00.</t>
        </is>
      </c>
      <c r="K1646" s="6" t="inlineStr">
        <is>
          <t>-R$ 90,00, indicando que a dívida do jovem diminuiu para R$ 90,00.</t>
        </is>
      </c>
      <c r="L1646" s="6" t="inlineStr">
        <is>
          <t>R$ 250,00, indicando que o jovem tem um crédito total de R$ 250,00.</t>
        </is>
      </c>
      <c r="M1646" s="6" t="inlineStr">
        <is>
          <t>-R$ 210,00, indicando que o jovem está devendo R$ 210,00 ao banco.</t>
        </is>
      </c>
      <c r="N1646" s="6" t="inlineStr">
        <is>
          <t>B</t>
        </is>
      </c>
      <c r="O1646" s="6" t="inlineStr">
        <is>
          <t>A habilidade MT-H1 é avaliada ao exigir o reconhecimento do significado social dos números inteiros (negativos e positivos) e das operações de adição e subtração. O saldo inicial (-120) representa uma dívida. O depósito (+50) é uma adição que reduz a dívida (-120 + 50 = -70). A compra no débito (-80) é uma subtração que aumenta a dívida (-70 - 80 = -150). Portanto, o resultado -150 representa uma dívida de R$ 150,00.</t>
        </is>
      </c>
      <c r="P1646" s="6" t="b">
        <v>1</v>
      </c>
      <c r="Q1646" s="6" t="n">
        <v>0</v>
      </c>
      <c r="R1646" s="6" t="n">
        <v>0</v>
      </c>
      <c r="S1646" s="6" t="n">
        <v>0.6282051282051282</v>
      </c>
      <c r="T1646" s="6" t="n">
        <v>9.565098039215687</v>
      </c>
      <c r="U1646" s="6" t="n">
        <v>5</v>
      </c>
      <c r="V1646" s="6" t="n">
        <v>5</v>
      </c>
      <c r="W1646" s="6" t="n">
        <v>5</v>
      </c>
      <c r="X1646" s="6" t="n">
        <v>5</v>
      </c>
      <c r="Y1646" s="6" t="n">
        <v>5</v>
      </c>
      <c r="Z1646" s="6" t="n">
        <v>5</v>
      </c>
      <c r="AA1646" s="6" t="inlineStr">
        <is>
          <t>O item apresenta excelente alinhamento com a habilidade MT-H1, pois exige o reconhecimento do significado social do número negativo (dívida) e de operações matemáticas (adição e subtração) em um contexto financeiro real. Os objetos de conhecimento (conhecimentos numéricos) são perfeitamente adequados e aplicados. Os distratores são plausíveis, pois exploram erros comuns de interpretação de sinais e ordem das operações (ex: somar os valores absolutos, interpretar o resultado final como positivo). O nível de complexidade é adequado para o Ensino Médio, exigindo a compreensão de conceitos de números inteiros e suas aplicações práticas. O formato segue rigorosamente as especificações do ENEM, com enunciado contextualizado, alternativas claras e uma justificativa objetiva para o gabarito.</t>
        </is>
      </c>
      <c r="AB1646" s="6" t="n">
        <v>4.6</v>
      </c>
      <c r="AC1646" s="6" t="n">
        <v>5</v>
      </c>
      <c r="AD1646" s="6" t="n">
        <v>5</v>
      </c>
      <c r="AE1646" s="6" t="n">
        <v>4</v>
      </c>
      <c r="AF1646" s="6" t="n">
        <v>4</v>
      </c>
      <c r="AG1646" s="6" t="n">
        <v>5</v>
      </c>
      <c r="AH1646" s="6" t="inlineStr">
        <is>
          <t>O item avalia plenamente a habilidade MT-H1 ao contextualizar operações com números inteiros em uma situação bancária realista, exigindo a interpretação do sinal negativo como dívida. Os objetos de conhecimento (números inteiros e operações) são adequados. Os distratores A, C e D são plausíveis, pois representam erros comuns de interpretação de sinais (tratar débito como crédito, inverter operações ou ignorar sinais), porém o distrator E (-R$ 210,00) não parece decorrer de um erro aritmético lógico com os valores apresentados, reduzindo ligeiramente a nota. O nível de escolaridade é adequado, embora a questão seja considerada fácil para o Ensino Médio, tratando de conteúdo básico (operações com inteiros) frequente nas primeiras questões da prova. O formato adere perfeitamente ao padrão ENEM.</t>
        </is>
      </c>
    </row>
    <row r="1647">
      <c r="A1647" s="6" t="inlineStr">
        <is>
          <t>ef9c02e6-d839-482b-b619-27c7f7301100</t>
        </is>
      </c>
      <c r="B1647" s="6" t="inlineStr">
        <is>
          <t>sem_grafo</t>
        </is>
      </c>
      <c r="C1647" s="6" t="inlineStr">
        <is>
          <t>MT</t>
        </is>
      </c>
      <c r="D1647" s="6" t="inlineStr">
        <is>
          <t>Matematica e suas Tecnologias</t>
        </is>
      </c>
      <c r="E1647" s="6" t="n">
        <v>1</v>
      </c>
      <c r="F1647" s="6" t="inlineStr">
        <is>
          <t>MT-H1</t>
        </is>
      </c>
      <c r="G1647" s="6" t="inlineStr">
        <is>
          <t>Reconhecer, no contexto social, diferentes significados e representacoes dos numeros e operacoes - naturais, inteiros, racionais ou reais.</t>
        </is>
      </c>
      <c r="H1647" s="6" t="inlineStr">
        <is>
          <t>Um aplicativo de transporte individual permite que o usuário faça viagens mesmo sem saldo suficiente, gerando um limite de crédito. O saldo do usuário é representado por números reais, onde valores positivos indicam créditos disponíveis e valores negativos indicam débito (dívida) com a plataforma. Maria tinha um saldo inicial de R$ 15,00. Ela fez uma viagem de R$ 22,00, depois depositou R$ 30,00 e, em seguida, fez outra viagem de R$ 45,00. Qual é o saldo final de Maria e o que esse valor significa no contexto do aplicativo?</t>
        </is>
      </c>
      <c r="I1647" s="6" t="inlineStr">
        <is>
          <t>R$ 22,00, indicando que ela tem crédito disponível para uso.</t>
        </is>
      </c>
      <c r="J1647" s="6" t="inlineStr">
        <is>
          <t>-R$ 22,00, indicando que ela está devendo esse valor à plataforma.</t>
        </is>
      </c>
      <c r="K1647" s="6" t="inlineStr">
        <is>
          <t>R$ 8,00, indicando o saldo restante após o depósito.</t>
        </is>
      </c>
      <c r="L1647" s="6" t="inlineStr">
        <is>
          <t>-R$ 8,00, indicando que ela excedeu o limite de crédito.</t>
        </is>
      </c>
      <c r="M1647" s="6" t="inlineStr">
        <is>
          <t>R$ 67,00, indicando o total gasto nas viagens.</t>
        </is>
      </c>
      <c r="N1647" s="6" t="inlineStr">
        <is>
          <t>B</t>
        </is>
      </c>
      <c r="O1647" s="6" t="inlineStr">
        <is>
          <t>A questão exige a habilidade de reconhecer o significado de números inteiros (e operações com eles) em um contexto social (finanças pessoais em um aplicativo). O cálculo é 15 - 22 + 30 - 45 = -22. O sinal negativo no resultado não indica apenas uma posição na reta numérica, mas, neste contexto, representa especificamente um débito ou dívida contraída junto ao serviço.</t>
        </is>
      </c>
      <c r="P1647" s="6" t="b">
        <v>1</v>
      </c>
      <c r="Q1647" s="6" t="n">
        <v>0.01851851851851852</v>
      </c>
      <c r="R1647" s="6" t="n">
        <v>0.823529411764706</v>
      </c>
      <c r="S1647" s="6" t="n">
        <v>0.6279069767441861</v>
      </c>
      <c r="T1647" s="6" t="n">
        <v>9.907744525547447</v>
      </c>
      <c r="U1647" s="6" t="n">
        <v>5</v>
      </c>
      <c r="V1647" s="6" t="n">
        <v>5</v>
      </c>
      <c r="W1647" s="6" t="n">
        <v>5</v>
      </c>
      <c r="X1647" s="6" t="n">
        <v>5</v>
      </c>
      <c r="Y1647" s="6" t="n">
        <v>5</v>
      </c>
      <c r="Z1647" s="6" t="n">
        <v>5</v>
      </c>
      <c r="AA1647" s="6" t="inlineStr">
        <is>
          <t>O item apresenta excelente alinhamento com a habilidade-alvo MT-H1, pois exige a interpretação do significado social de um número real (negativo) em um contexto financeiro contemporâneo (aplicativo de transporte). A habilidade de reconhecer que o valor negativo representa um débito, e não apenas uma posição na reta numérica, é central. Os objetos de conhecimento (conhecimentos numéricos) são perfeitamente adequados e aplicados na resolução do problema. Os distratores são plausíveis e bem elaborados: a alternativa A confunde o valor absoluto do resultado com seu significado; a C apresenta um resultado de um cálculo parcial (após o depósito); a D usa um valor absoluto incorreto; e a E soma os gastos, ignorando o saldo inicial e o depósito, representando erros comuns de interpretação de contexto. O nível de complexidade é adequado para o Ensino Médio, envolvendo operações com números inteiros e a interpretação de um resultado em um cenário da vida real. O formato segue rigorosamente as especificações do ENEM, com enunciado contextualizado, alternativas que exigem análise crítica e não apenas cálculo, e uma justificativa que conecta a resposta correta à habilidade avaliada.</t>
        </is>
      </c>
      <c r="AB1647" s="6" t="n"/>
      <c r="AC1647" s="6" t="n"/>
      <c r="AD1647" s="6" t="n"/>
      <c r="AE1647" s="6" t="n"/>
      <c r="AF1647" s="6" t="n"/>
      <c r="AG1647" s="6" t="n"/>
      <c r="AH1647" s="6" t="n"/>
    </row>
    <row r="1648">
      <c r="A1648" s="6" t="inlineStr">
        <is>
          <t>b28dcda8-51b3-4810-8df7-872954cee891</t>
        </is>
      </c>
      <c r="B1648" s="6" t="inlineStr">
        <is>
          <t>sem_grafo</t>
        </is>
      </c>
      <c r="C1648" s="6" t="inlineStr">
        <is>
          <t>MT</t>
        </is>
      </c>
      <c r="D1648" s="6" t="inlineStr">
        <is>
          <t>Matematica e suas Tecnologias</t>
        </is>
      </c>
      <c r="E1648" s="6" t="n">
        <v>3</v>
      </c>
      <c r="F1648" s="6" t="inlineStr">
        <is>
          <t>MT-H10</t>
        </is>
      </c>
      <c r="G1648" s="6" t="inlineStr">
        <is>
          <t>Identificar relacoes entre grandezas e unidades de medida.</t>
        </is>
      </c>
      <c r="H1648" s="6" t="inlineStr">
        <is>
          <t>Em uma obra de construção civil, o engenheiro responsável precisa calcular a densidade de um bloco de concreto para garantir a estabilidade da fundação. A densidade é uma grandeza física definida pela razão entre a massa de um corpo e o volume por ele ocupado. No laboratório de ensaios, a massa do bloco foi medida em quilogramas (kg) e seu volume em metros cúbicos (m³). Com base na relação matemática entre as grandezas envolvidas, qual é a unidade de medida adequada para expressar a densidade desse material?</t>
        </is>
      </c>
      <c r="I1648" s="6" t="inlineStr">
        <is>
          <t>kg/m³</t>
        </is>
      </c>
      <c r="J1648" s="6" t="inlineStr">
        <is>
          <t>m³/kg</t>
        </is>
      </c>
      <c r="K1648" s="6" t="inlineStr">
        <is>
          <t>kg·m³</t>
        </is>
      </c>
      <c r="L1648" s="6" t="inlineStr">
        <is>
          <t>kg/m²</t>
        </is>
      </c>
      <c r="M1648" s="6" t="inlineStr">
        <is>
          <t>m²/kg</t>
        </is>
      </c>
      <c r="N1648" s="6" t="inlineStr">
        <is>
          <t>A</t>
        </is>
      </c>
      <c r="O1648" s="6" t="inlineStr">
        <is>
          <t>A habilidade MT-H10 é avaliada ao identificar que a unidade de uma grandeza derivada (densidade) resulta da relação entre as unidades das grandezas fundamentais que a compõem (massa e volume). Como a densidade é a divisão da massa pelo volume, sua unidade é dada pela divisão da unidade de massa (kg) pela unidade de volume (m³), resultando em kg/m³.</t>
        </is>
      </c>
      <c r="P1648" s="6" t="b">
        <v>1</v>
      </c>
      <c r="Q1648" s="6" t="n">
        <v>0.04878048780487805</v>
      </c>
      <c r="R1648" s="6" t="n">
        <v>1.26027397260274</v>
      </c>
      <c r="S1648" s="6" t="n">
        <v>0.7192982456140351</v>
      </c>
      <c r="T1648" s="6" t="n">
        <v>11.97947826086956</v>
      </c>
      <c r="U1648" s="6" t="n">
        <v>4.8</v>
      </c>
      <c r="V1648" s="6" t="n">
        <v>5</v>
      </c>
      <c r="W1648" s="6" t="n">
        <v>5</v>
      </c>
      <c r="X1648" s="6" t="n">
        <v>4</v>
      </c>
      <c r="Y1648" s="6" t="n">
        <v>5</v>
      </c>
      <c r="Z1648" s="6" t="n">
        <v>5</v>
      </c>
      <c r="AA1648" s="6" t="inlineStr">
        <is>
          <t>O item apresenta excelente alinhamento com a habilidade MT-H10, pois o cerne da questão é a identificação da relação entre as grandezas (massa e volume) para determinar a unidade de medida da grandeza derivada (densidade). Os objetos de conhecimento, embora listados como 'Conhecimentos geometricos', são na verdade de Física (grandezas e unidades), o que representa uma pequena inadequação. No entanto, o contexto da construção civil e a definição fornecida no enunciado tornam o item plausível e acessível para o Ensino Médio. Os distratores (B, C, D, E) são plausíveis, pois representam inversões ou combinações incorretas das unidades, exigindo que o aluno compreenda a natureza da relação (divisão) entre as grandezas. O item está perfeitamente adequado ao nível de escolaridade e ao formato do ENEM, pois contextualiza o conhecimento em uma situação-problema real e utiliza linguagem clara e objetiva.</t>
        </is>
      </c>
      <c r="AB1648" s="6" t="n">
        <v>5</v>
      </c>
      <c r="AC1648" s="6" t="n">
        <v>5</v>
      </c>
      <c r="AD1648" s="6" t="n">
        <v>5</v>
      </c>
      <c r="AE1648" s="6" t="n">
        <v>5</v>
      </c>
      <c r="AF1648" s="6" t="n">
        <v>5</v>
      </c>
      <c r="AG1648" s="6" t="n">
        <v>5</v>
      </c>
      <c r="AH1648" s="6" t="inlineStr">
        <is>
          <t>O item avalia plenamente a habilidade MT-H10, pois solicita a identificação da unidade de medida resultante da relação entre massa e volume (densidade). Os objetos de conhecimento geométricos são contemplados através da grandeza volume (m³). Os distratores são plausíveis, explorando erros comuns de operação (inversão, multiplicação) e de dimensão (confusão entre área e volume). O nível de dificuldade é adequado ao Ensino Médio e o formato segue rigorosamente o padrão do ENEM, com contextualização realista e estrutura de cinco alternativas.</t>
        </is>
      </c>
    </row>
    <row r="1649">
      <c r="A1649" s="6" t="inlineStr">
        <is>
          <t>3f088311-6083-4854-ba02-bbcb5638bca0</t>
        </is>
      </c>
      <c r="B1649" s="6" t="inlineStr">
        <is>
          <t>sem_grafo</t>
        </is>
      </c>
      <c r="C1649" s="6" t="inlineStr">
        <is>
          <t>MT</t>
        </is>
      </c>
      <c r="D1649" s="6" t="inlineStr">
        <is>
          <t>Matematica e suas Tecnologias</t>
        </is>
      </c>
      <c r="E1649" s="6" t="n">
        <v>3</v>
      </c>
      <c r="F1649" s="6" t="inlineStr">
        <is>
          <t>MT-H10</t>
        </is>
      </c>
      <c r="G1649" s="6" t="inlineStr">
        <is>
          <t>Identificar relacoes entre grandezas e unidades de medida.</t>
        </is>
      </c>
      <c r="H1649" s="6" t="inlineStr">
        <is>
          <t>Um engenheiro agrônomo está analisando a qualidade do solo de uma fazenda. Para calcular a densidade do solo, ele utiliza a relação entre a massa da amostra e o volume que ela ocupa. Em seu laboratório, ele mede a massa em quilogramas (kg) e o volume em metros cúbicos (m³). Com base na relação entre essas grandezas, qual é a unidade de medida correta para a densidade do solo?</t>
        </is>
      </c>
      <c r="I1649" s="6" t="inlineStr">
        <is>
          <t>kg/m</t>
        </is>
      </c>
      <c r="J1649" s="6" t="inlineStr">
        <is>
          <t>kg/m²</t>
        </is>
      </c>
      <c r="K1649" s="6" t="inlineStr">
        <is>
          <t>kg/m³</t>
        </is>
      </c>
      <c r="L1649" s="6" t="inlineStr">
        <is>
          <t>m³/kg</t>
        </is>
      </c>
      <c r="M1649" s="6" t="inlineStr">
        <is>
          <t>kg · m³</t>
        </is>
      </c>
      <c r="N1649" s="6" t="inlineStr">
        <is>
          <t>C</t>
        </is>
      </c>
      <c r="O1649" s="6" t="inlineStr">
        <is>
          <t>A habilidade MT-H10 é avaliada ao exigir o reconhecimento de que a densidade é uma grandeza derivada da razão entre massa e volume. Sendo a massa medida em kg e o volume em m³, a unidade resultante dessa relação (divisão) é kg/m³.</t>
        </is>
      </c>
      <c r="P1649" s="6" t="b">
        <v>1</v>
      </c>
      <c r="Q1649" s="6" t="n">
        <v>0.06451612903225806</v>
      </c>
      <c r="R1649" s="6" t="n">
        <v>1.283582089552239</v>
      </c>
      <c r="S1649" s="6" t="n">
        <v>0.6458333333333334</v>
      </c>
      <c r="T1649" s="6" t="n">
        <v>8.98266666666667</v>
      </c>
      <c r="U1649" s="6" t="n">
        <v>4.8</v>
      </c>
      <c r="V1649" s="6" t="n">
        <v>5</v>
      </c>
      <c r="W1649" s="6" t="n">
        <v>5</v>
      </c>
      <c r="X1649" s="6" t="n">
        <v>4</v>
      </c>
      <c r="Y1649" s="6" t="n">
        <v>5</v>
      </c>
      <c r="Z1649" s="6" t="n">
        <v>5</v>
      </c>
      <c r="AA1649" s="6" t="inlineStr">
        <is>
          <t>O item apresenta excelente alinhamento com a habilidade MT-H10, pois o cerne da questão é a identificação da relação entre as grandezas massa e volume para determinar a unidade correta da densidade. Os objetos de conhecimento, embora listados genericamente como 'conhecimentos geométricos', são aplicados de forma adequada, pois o volume é uma grandeza geométrica fundamental para o cálculo. Os distratores são plausíveis, pois exploram operações incorretas (divisão por área em B, multiplicação em E) e inversões de grandeza (D), sendo capazes de capturar diferentes níveis de compreensão dos alunos. O nível de complexidade é apropriado para o Ensino Médio, exigindo a compreensão de conceitos físicos e matemáticos básicos. A aderência ao formato ENEM é perfeita, pois contextualiza o problema em uma situação do mundo real (engenharia agronômica) e exige a aplicação de conhecimento para resolver uma questão objetiva.</t>
        </is>
      </c>
      <c r="AB1649" s="6" t="n">
        <v>4.6</v>
      </c>
      <c r="AC1649" s="6" t="n">
        <v>5</v>
      </c>
      <c r="AD1649" s="6" t="n">
        <v>4</v>
      </c>
      <c r="AE1649" s="6" t="n">
        <v>5</v>
      </c>
      <c r="AF1649" s="6" t="n">
        <v>5</v>
      </c>
      <c r="AG1649" s="6" t="n">
        <v>4</v>
      </c>
      <c r="AH1649" s="6" t="inlineStr">
        <is>
          <t>O item avalia com precisão a habilidade MT-H10, pois exige do estudante a compreensão da relação entre grandezas (massa e volume) para deduzir a unidade de medida da densidade. Os distratores são bem elaborados e plausíveis, explorando erros comuns como a confusão entre dimensões lineares, de área e de volume, além da inversão da razão. O nível de dificuldade é adequado ao Ensino Médio, tratando de conceitos fundamentais de grandezas e unidades. Embora o objeto de conhecimento 'Conhecimentos geométricos' seja tangenciado pela unidade de volume (m³), o item tem forte caráter físico/matemático de análise dimensional. O formato está aderente ao ENEM, com enunciado contextualizado e cinco alternativas, embora a contextualização seja pouco densa comparada a itens mais complexos da prova.</t>
        </is>
      </c>
    </row>
    <row r="1650">
      <c r="A1650" s="6" t="inlineStr">
        <is>
          <t>399db7da-9e33-4859-86be-db135085b071</t>
        </is>
      </c>
      <c r="B1650" s="6" t="inlineStr">
        <is>
          <t>sem_grafo</t>
        </is>
      </c>
      <c r="C1650" s="6" t="inlineStr">
        <is>
          <t>MT</t>
        </is>
      </c>
      <c r="D1650" s="6" t="inlineStr">
        <is>
          <t>Matematica e suas Tecnologias</t>
        </is>
      </c>
      <c r="E1650" s="6" t="n">
        <v>3</v>
      </c>
      <c r="F1650" s="6" t="inlineStr">
        <is>
          <t>MT-H10</t>
        </is>
      </c>
      <c r="G1650" s="6" t="inlineStr">
        <is>
          <t>Identificar relacoes entre grandezas e unidades de medida.</t>
        </is>
      </c>
      <c r="H1650" s="6" t="inlineStr">
        <is>
          <t>Um proprietario deseja revestir o piso de uma sala retangular com 12 metros quadrados de area, utilizando ladrilhos quadrados de 30 centimetros de lado. Para calcular a quantidade exata de ladrilhos necessarios, ele precisa relacionar a area do piso com a area de cada ladrilho. Qual das relacoes abaixo entre unidades de medida de area esta correta para realizar essa conversao?</t>
        </is>
      </c>
      <c r="I1650" s="6" t="inlineStr">
        <is>
          <t>1 metro quadrado equivale a 100 centimetros quadrados.</t>
        </is>
      </c>
      <c r="J1650" s="6" t="inlineStr">
        <is>
          <t>1 metro quadrado equivale a 1.000 centimetros quadrados.</t>
        </is>
      </c>
      <c r="K1650" s="6" t="inlineStr">
        <is>
          <t>1 metro quadrado equivale a 10.000 centimetros quadrados.</t>
        </is>
      </c>
      <c r="L1650" s="6" t="inlineStr">
        <is>
          <t>1 metro quadrado equivale a 100.000 centimetros quadrados.</t>
        </is>
      </c>
      <c r="M1650" s="6" t="inlineStr">
        <is>
          <t>1 metro quadrado equivale a 1.000.000 centimetros quadrados.</t>
        </is>
      </c>
      <c r="N1650" s="6" t="inlineStr">
        <is>
          <t>C</t>
        </is>
      </c>
      <c r="O1650" s="6" t="inlineStr">
        <is>
          <t>A habilidade MT-H10 refere-se a identificacao de relacoes entre grandezas e unidades de medida. Neste contexto, a grandeza envolvida e a area, que e uma grandeza derivada do produto de duas dimensoes lineares. Sabe-se que 1 metro corresponde a 100 centimetros. Portanto, para a area, a relacao e (1 m) x (1 m) = (100 cm) x (100 cm), resultando em 1 metro quadrado igual a 10.000 centimetros quadrados. A alternativa C e a unica que apresenta corretamente essa relacao de conversao.</t>
        </is>
      </c>
      <c r="P1650" s="6" t="b">
        <v>1</v>
      </c>
      <c r="Q1650" s="6" t="n">
        <v>0.09090909090909091</v>
      </c>
      <c r="R1650" s="6" t="n">
        <v>2.283582089552239</v>
      </c>
      <c r="S1650" s="6" t="n">
        <v>0.5409836065573771</v>
      </c>
      <c r="T1650" s="6" t="n">
        <v>8.955866336633665</v>
      </c>
      <c r="U1650" s="6" t="n">
        <v>5</v>
      </c>
      <c r="V1650" s="6" t="n">
        <v>5</v>
      </c>
      <c r="W1650" s="6" t="n">
        <v>5</v>
      </c>
      <c r="X1650" s="6" t="n">
        <v>5</v>
      </c>
      <c r="Y1650" s="6" t="n">
        <v>5</v>
      </c>
      <c r="Z1650" s="6" t="n">
        <v>5</v>
      </c>
      <c r="AA1650" s="6" t="inlineStr">
        <is>
          <t>O item apresenta excelente alinhamento com a habilidade MT-H10, pois exige explicitamente a identificação da relação correta entre unidades de medida de área (metro quadrado e centímetro quadrado) para resolver um problema prático. Os objetos de conhecimento esperados (conhecimentos geométricos) são perfeitamente adequados, pois a área é um conceito geométrico fundamental. Os distratores são plausíveis e bem elaborados, explorando erros comuns de conversão (esquecer de elevar o fator de conversão ao quadrado, considerando apenas uma dimensão ou multiplicando por 10 em vez de 100). O nível de complexidade é apropriado para o Ensino Médio, exigindo a compreensão de grandezas derivadas e a aplicação correta de regras de conversão. O formato segue rigorosamente as especificações do ENEM, com um enunciado contextualizado, uma pergunta clara e alternativas de múltipla escolha com uma única resposta correta.</t>
        </is>
      </c>
      <c r="AB1650" s="6" t="n">
        <v>4.6</v>
      </c>
      <c r="AC1650" s="6" t="n">
        <v>5</v>
      </c>
      <c r="AD1650" s="6" t="n">
        <v>5</v>
      </c>
      <c r="AE1650" s="6" t="n">
        <v>5</v>
      </c>
      <c r="AF1650" s="6" t="n">
        <v>4</v>
      </c>
      <c r="AG1650" s="6" t="n">
        <v>4</v>
      </c>
      <c r="AH1650" s="6" t="inlineStr">
        <is>
          <t>O item esta perfeitamente alinhado a habilidade MT-H10, pois exige o reconconhecimento da relacao de conversao entre unidades de medida de area (metro quadrado e centimetro quadrado). Os objetos de conhecimento geometricos sao adequados ao contexto. Os distratores sao bem construidos, explorando erros comuns como a confusao entre conversao linear e area (alternativa A) e potencias de 10 incorretas. Quanto ao nivel de escolaridade, o conteudo e basico (Ensino Fundamental II), mas e um prerequisito essencial para o Ensino Medio, sendo adequado embora pouco complexo. O formato segue o padrao da prova (5 opcoes), mas a pergunta e direta, focando na conceituacao teorica da relacao de unidades em vez de exigir a aplicacao pratica no calculo final da quantidade de ladrilhos, o que o torna um item mais simples e menos contextualizado que a media tipica do ENEM.</t>
        </is>
      </c>
    </row>
    <row r="1651">
      <c r="A1651" s="6" t="inlineStr">
        <is>
          <t>5a8261be-8855-4883-8e14-5d007afb26e0</t>
        </is>
      </c>
      <c r="B1651" s="6" t="inlineStr">
        <is>
          <t>sem_grafo</t>
        </is>
      </c>
      <c r="C1651" s="6" t="inlineStr">
        <is>
          <t>MT</t>
        </is>
      </c>
      <c r="D1651" s="6" t="inlineStr">
        <is>
          <t>Matematica e suas Tecnologias</t>
        </is>
      </c>
      <c r="E1651" s="6" t="n">
        <v>3</v>
      </c>
      <c r="F1651" s="6" t="inlineStr">
        <is>
          <t>MT-H10</t>
        </is>
      </c>
      <c r="G1651" s="6" t="inlineStr">
        <is>
          <t>Identificar relacoes entre grandezas e unidades de medida.</t>
        </is>
      </c>
      <c r="H1651" s="6" t="inlineStr">
        <is>
          <t>Uma piscina de formato retangular possui 5 metros de comprimento, 3 metros de largura e 2 metros de profundidade. Para enchê-la, utiliza-se uma bomba hidráulica com vazão constante de 500 litros de água por minuto. Considerando que a piscina esteja completamente vazia, qual é o tempo aproximado, em minutos, necessário para que ela atinja sua capacidade máxima?</t>
        </is>
      </c>
      <c r="I1651" s="6" t="inlineStr">
        <is>
          <t>30 minutos</t>
        </is>
      </c>
      <c r="J1651" s="6" t="inlineStr">
        <is>
          <t>60 minutos</t>
        </is>
      </c>
      <c r="K1651" s="6" t="inlineStr">
        <is>
          <t>100 minutos</t>
        </is>
      </c>
      <c r="L1651" s="6" t="inlineStr">
        <is>
          <t>150 minutos</t>
        </is>
      </c>
      <c r="M1651" s="6" t="inlineStr">
        <is>
          <t>300 minutos</t>
        </is>
      </c>
      <c r="N1651" s="6" t="inlineStr">
        <is>
          <t>B</t>
        </is>
      </c>
      <c r="O1651" s="6" t="inlineStr">
        <is>
          <t>Para resolver a situacao, primeiro calcula-se o volume da piscina em metros cubicos (m³): 5 m x 3 m x 2 m = 30 m³. A habilidade MT-H10 e exercida ao identificar a relacao entre a unidade de volume (m³) e a unidade de capacidade (litro), sabendo que 1 m³ equivale a 1000 litros. Assim, 30 m³ correspondem a 30.000 litros. Dividindo o volume total pela vazao da bomba (30.000 L / 500 L/min), obtemos o tempo de 60 minutos.</t>
        </is>
      </c>
      <c r="P1651" s="6" t="b">
        <v>1</v>
      </c>
      <c r="Q1651" s="6" t="n">
        <v>0</v>
      </c>
      <c r="R1651" s="6" t="n">
        <v>0</v>
      </c>
      <c r="S1651" s="6" t="n">
        <v>0.7948717948717948</v>
      </c>
      <c r="T1651" s="6" t="n">
        <v>12.95742537313433</v>
      </c>
      <c r="U1651" s="6" t="n">
        <v>4.8</v>
      </c>
      <c r="V1651" s="6" t="n">
        <v>5</v>
      </c>
      <c r="W1651" s="6" t="n">
        <v>5</v>
      </c>
      <c r="X1651" s="6" t="n">
        <v>4</v>
      </c>
      <c r="Y1651" s="6" t="n">
        <v>5</v>
      </c>
      <c r="Z1651" s="6" t="n">
        <v>5</v>
      </c>
      <c r="AA1651" s="6" t="inlineStr">
        <is>
          <t>O item apresenta excelente alinhamento com a habilidade MT-H10, pois a resolução depende fundamentalmente da identificação e conversão entre grandezas (volume) e unidades de medida (metros cúbicos e litros). A aplicação de conhecimentos geométricos (cálculo do volume de um paralelepípedo) é adequada e necessária para o problema. Os distratores são plausíveis, pois surgem de erros comuns de cálculo (como esquecer a conversão de m³ para litros, resultando em 30 minutos, ou cometer erros de divisão), embora o distrator 'E' (300 min) seja menos provável, pois resultaria de uma multiplicação em vez de uma divisão. O nível de complexidade e os conceitos envolvidos são apropriados para o Ensino Médio. O formato, com um enunciado contextualizado, alternativas e uma única resposta correta, está em total aderência ao padrão do ENEM.</t>
        </is>
      </c>
      <c r="AB1651" s="6" t="n">
        <v>4.8</v>
      </c>
      <c r="AC1651" s="6" t="n">
        <v>5</v>
      </c>
      <c r="AD1651" s="6" t="n">
        <v>5</v>
      </c>
      <c r="AE1651" s="6" t="n">
        <v>4</v>
      </c>
      <c r="AF1651" s="6" t="n">
        <v>5</v>
      </c>
      <c r="AG1651" s="6" t="n">
        <v>5</v>
      </c>
      <c r="AH1651" s="6" t="inlineStr">
        <is>
          <t>O item está perfeitamente alinhado à habilidade MT-H10, pois a resolução depende fundamentalmente da identificação da relação de equivalência entre metros cúbicos e litros. O objeto de conhecimento geométrico (cálculo de volume de prisma) é adequado e necessário. Os distratores são plausíveis, resultando de erros aritméticos na divisão final, embora não explorem erros conceituais de conversão de unidades (como confundir 1m³ com 100L). O nível de dificuldade é compatível com o Ensino Médio e a estrutura segue o padrão ENEM.</t>
        </is>
      </c>
    </row>
    <row r="1652">
      <c r="A1652" s="6" t="inlineStr">
        <is>
          <t>0e5b0e8b-ca48-4539-a027-228c753a5a7c</t>
        </is>
      </c>
      <c r="B1652" s="6" t="inlineStr">
        <is>
          <t>sem_grafo</t>
        </is>
      </c>
      <c r="C1652" s="6" t="inlineStr">
        <is>
          <t>MT</t>
        </is>
      </c>
      <c r="D1652" s="6" t="inlineStr">
        <is>
          <t>Matematica e suas Tecnologias</t>
        </is>
      </c>
      <c r="E1652" s="6" t="n">
        <v>3</v>
      </c>
      <c r="F1652" s="6" t="inlineStr">
        <is>
          <t>MT-H10</t>
        </is>
      </c>
      <c r="G1652" s="6" t="inlineStr">
        <is>
          <t>Identificar relacoes entre grandezas e unidades de medida.</t>
        </is>
      </c>
      <c r="H1652" s="6" t="inlineStr">
        <is>
          <t>Em uma aula de laboratório de Física, um grupo de alunos recebeu a tarefa de determinar a densidade de uma amostra de um determinado metal. Eles mediram a massa da amostra e obtiveram 540 g. Em seguida, utilizando um provador graduado, verificaram que o volume da amostra era de 200 cm³. Com base nos dados coletados, qual é o valor da densidade desse metal expressa no Sistema Internacional de Unidades (kg/m³)?</t>
        </is>
      </c>
      <c r="I1652" s="6" t="inlineStr">
        <is>
          <t>0,0027 kg/m³</t>
        </is>
      </c>
      <c r="J1652" s="6" t="inlineStr">
        <is>
          <t>2,7 kg/m³</t>
        </is>
      </c>
      <c r="K1652" s="6" t="inlineStr">
        <is>
          <t>270 kg/m³</t>
        </is>
      </c>
      <c r="L1652" s="6" t="inlineStr">
        <is>
          <t>2700 kg/m³</t>
        </is>
      </c>
      <c r="M1652" s="6" t="inlineStr">
        <is>
          <t>27000 kg/m³</t>
        </is>
      </c>
      <c r="N1652" s="6" t="inlineStr">
        <is>
          <t>D</t>
        </is>
      </c>
      <c r="O1652" s="6" t="inlineStr">
        <is>
          <t>A habilidade MT-H10 é avaliada ao relacionar as grandezas de massa, volume e densidade, bem como realizar a conversão entre unidades de medida. Inicialmente, calcula-se a densidade nas unidades fornecidas: d = m/v = 540 g / 200 cm³ = 2,7 g/cm³. Para converter para o Sistema Internacional (kg/m³), utiliza-se a relação de conversão na qual 1 g/cm³ equivale a 1000 kg/m³. Multiplicando o valor obtido por 1000, temos 2,7 * 1000 = 2700 kg/m³. Portanto, a alternativa D é a correta.</t>
        </is>
      </c>
      <c r="P1652" s="6" t="b">
        <v>1</v>
      </c>
      <c r="Q1652" s="6" t="n">
        <v>0.02702702702702703</v>
      </c>
      <c r="R1652" s="6" t="n">
        <v>0.5901639344262295</v>
      </c>
      <c r="S1652" s="6" t="n">
        <v>0.7254901960784313</v>
      </c>
      <c r="T1652" s="6" t="n">
        <v>10.39466666666667</v>
      </c>
      <c r="U1652" s="6" t="n">
        <v>5</v>
      </c>
      <c r="V1652" s="6" t="n">
        <v>5</v>
      </c>
      <c r="W1652" s="6" t="n">
        <v>5</v>
      </c>
      <c r="X1652" s="6" t="n">
        <v>5</v>
      </c>
      <c r="Y1652" s="6" t="n">
        <v>5</v>
      </c>
      <c r="Z1652" s="6" t="n">
        <v>5</v>
      </c>
      <c r="AA1652" s="6" t="inlineStr">
        <is>
          <t>O item apresenta excelente alinhamento com a habilidade MT-H10, pois exige a identificação da relação entre massa, volume e densidade, além da conversão de unidades de medida (g/cm³ para kg/m³), que é o cerne da habilidade. Os objetos de conhecimento, embora listados como 'geometricos', são perfeitamente adequados, pois o volume é uma grandeza geométrica fundamental para o cálculo da densidade. Os distratores são plausíveis e bem elaborados, representando erros comuns de conversão de unidade (divisão por 1000 em vez de multiplicação, erro de casa decimal, etc.), exigindo que o aluno compreenda o fator de conversão. O nível de complexidade é apropriado para o Ensino Médio, envolvendo conceitos de Física e Matemática (proporcionalidade e regra de três implícita na conversão). A aderência ao formato ENEM é máxima, pois se trata de um item de múltipla escolha com um enunciado contextualizado em uma situação do cotidiano escolar (laboratório de Física) e que exige a aplicação de conhecimentos para resolver um problema prático.</t>
        </is>
      </c>
      <c r="AB1652" s="6" t="n">
        <v>4.2</v>
      </c>
      <c r="AC1652" s="6" t="n">
        <v>5</v>
      </c>
      <c r="AD1652" s="6" t="n">
        <v>2</v>
      </c>
      <c r="AE1652" s="6" t="n">
        <v>5</v>
      </c>
      <c r="AF1652" s="6" t="n">
        <v>5</v>
      </c>
      <c r="AG1652" s="6" t="n">
        <v>4</v>
      </c>
      <c r="AH1652" s="6" t="inlineStr">
        <is>
          <t>O item avalia corretamente a habilidade MT-H10 ao exigir a compreensão da relação entre massa, volume e densidade, bem como a conversão entre unidades de medida (g/cm³ para kg/m³). No entanto, há um desalinhamento com o objeto de conhecimento 'Conhecimentos geométricos', pois o item é estritamente de Física, utilizando o volume apenas como um dado numérico sem explorar conceitos geométricos (d2=2). Os distratores são plausíveis, representando erros comuns de cálculo e conversão de potências de 10 (d3=5). O nível de escolaridade é adequado, abordando conteúdo fundamental do Ensino Médio (d4=5). O formato adere ao ENEM, com enunciado contextualizado e cinco alternativas, embora seja uma questão de aplicação direta de fórmula (d5=4).</t>
        </is>
      </c>
    </row>
    <row r="1653">
      <c r="A1653" s="6" t="inlineStr">
        <is>
          <t>2fee25e0-0107-4f8c-873d-4dd124266366</t>
        </is>
      </c>
      <c r="B1653" s="6" t="inlineStr">
        <is>
          <t>sem_grafo</t>
        </is>
      </c>
      <c r="C1653" s="6" t="inlineStr">
        <is>
          <t>MT</t>
        </is>
      </c>
      <c r="D1653" s="6" t="inlineStr">
        <is>
          <t>Matematica e suas Tecnologias</t>
        </is>
      </c>
      <c r="E1653" s="6" t="n">
        <v>3</v>
      </c>
      <c r="F1653" s="6" t="inlineStr">
        <is>
          <t>MT-H11</t>
        </is>
      </c>
      <c r="G1653" s="6" t="inlineStr">
        <is>
          <t>Utilizar a nocao de escalas na leitura de representacao de situacao do cotidiano.</t>
        </is>
      </c>
      <c r="H1653" s="6" t="inlineStr">
        <is>
          <t>Um grupo de amigos está planejando uma viagem rodoviária e utiliza um mapa cuja escala é de 1:4.000.000. No mapa, a distância em linha reta entre a cidade de origem e o destino é de 12,5 cm. Qual é a distância real, em quilômetros, que os amigos percorrerão?</t>
        </is>
      </c>
      <c r="I1653" s="6" t="inlineStr">
        <is>
          <t>50 km</t>
        </is>
      </c>
      <c r="J1653" s="6" t="inlineStr">
        <is>
          <t>125 km</t>
        </is>
      </c>
      <c r="K1653" s="6" t="inlineStr">
        <is>
          <t>500 km</t>
        </is>
      </c>
      <c r="L1653" s="6" t="inlineStr">
        <is>
          <t>5.000 km</t>
        </is>
      </c>
      <c r="M1653" s="6" t="inlineStr">
        <is>
          <t>50.000 km</t>
        </is>
      </c>
      <c r="N1653" s="6" t="inlineStr">
        <is>
          <t>C</t>
        </is>
      </c>
      <c r="O1653" s="6" t="inlineStr">
        <is>
          <t>A habilidade MT-H11 refere-se à utilização da noção de escalas na leitura de representações de situações do cotidiano. A escala de 1:4.000.000 indica que cada 1 cm no mapa corresponde a 4.000.000 cm na realidade. Multiplicando a distância medida no mapa (12,5 cm) por 4.000.000, obtemos 50.000.000 cm. Para converter para quilômetros, divide-se por 100.000 (pois 1 km = 100.000 cm), resultando em 500 km. Assim, a alternativa C é a correta.</t>
        </is>
      </c>
      <c r="P1653" s="6" t="b">
        <v>1</v>
      </c>
      <c r="Q1653" s="6" t="n">
        <v>0</v>
      </c>
      <c r="R1653" s="6" t="n">
        <v>0</v>
      </c>
      <c r="S1653" s="6" t="n">
        <v>0.7586206896551724</v>
      </c>
      <c r="T1653" s="6" t="n">
        <v>6.227103448275862</v>
      </c>
      <c r="U1653" s="6" t="n">
        <v>5</v>
      </c>
      <c r="V1653" s="6" t="n">
        <v>5</v>
      </c>
      <c r="W1653" s="6" t="n">
        <v>5</v>
      </c>
      <c r="X1653" s="6" t="n">
        <v>5</v>
      </c>
      <c r="Y1653" s="6" t="n">
        <v>5</v>
      </c>
      <c r="Z1653" s="6" t="n">
        <v>5</v>
      </c>
      <c r="AA1653" s="6" t="inlineStr">
        <is>
          <t>O item apresenta excelente alinhamento com a habilidade MT-H11, pois demanda a aplicação direta do conceito de escala para resolver um problema contextualizado do cotidiano (planejamento de viagem). Os objetos de conhecimento (geometria) são perfeitamente adequados e necessários para a resolução. Os distratores são plausíveis, pois surgem de erros comuns de cálculo ou de unidade de medida (ex: esquecer a conversão para km, multiplicar por 4 em vez de 4 milhões), exigindo que o aluno demonstre compreensão do processo. A complexidade da questão é apropriada para o Ensino Médio, envolvendo operações com números grandes e conversão de unidades. O formato, com enunciado contextualizado, dados claros e alternativas de resposta, está em total aderência ao padrão do ENEM.</t>
        </is>
      </c>
      <c r="AB1653" s="6" t="n">
        <v>5</v>
      </c>
      <c r="AC1653" s="6" t="n">
        <v>5</v>
      </c>
      <c r="AD1653" s="6" t="n">
        <v>5</v>
      </c>
      <c r="AE1653" s="6" t="n">
        <v>5</v>
      </c>
      <c r="AF1653" s="6" t="n">
        <v>5</v>
      </c>
      <c r="AG1653" s="6" t="n">
        <v>5</v>
      </c>
      <c r="AH1653" s="6" t="inlineStr">
        <is>
          <t>O item apresenta excelente alinhamento à habilidade MT-H11, exigindo do estudante a aplicação direta do conceito de escala em uma situação de leitura de mapa (representação do cotidiano). Os objetos de conhecimento geométricos (proporção, semelhança, conversão de unidades) são adequadamente mobilizados. Os distratores são plausíveis, refletindo erros típicos de cálculo e conversão de unidades (como erro de vírgula ou esquecimento da conversão de cm para km). O nível de complexidade é adequado ao Ensino Médio, tratando-se de um problema clássico e acessível. A estrutura do item (enunciado contextualizado, comando claro, 5 alternativas) está em total conformidade com o padrão ENEM.</t>
        </is>
      </c>
    </row>
    <row r="1654">
      <c r="A1654" s="6" t="inlineStr">
        <is>
          <t>3b94bc40-ce45-47a4-9d60-7c0d793ae869</t>
        </is>
      </c>
      <c r="B1654" s="6" t="inlineStr">
        <is>
          <t>sem_grafo</t>
        </is>
      </c>
      <c r="C1654" s="6" t="inlineStr">
        <is>
          <t>MT</t>
        </is>
      </c>
      <c r="D1654" s="6" t="inlineStr">
        <is>
          <t>Matematica e suas Tecnologias</t>
        </is>
      </c>
      <c r="E1654" s="6" t="n">
        <v>3</v>
      </c>
      <c r="F1654" s="6" t="inlineStr">
        <is>
          <t>MT-H11</t>
        </is>
      </c>
      <c r="G1654" s="6" t="inlineStr">
        <is>
          <t>Utilizar a nocao de escalas na leitura de representacao de situacao do cotidiano.</t>
        </is>
      </c>
      <c r="H1654" s="6" t="inlineStr">
        <is>
          <t>Um estudante está analisando o mapa de sua cidade para planejar uma rota de ciclismo. O mapa possui uma escala de 1:25.000, ou seja, cada 1 cm no desenho corresponde a 25.000 cm na realidade. No mapa, a distância entre a casa dele e a praça central é de 12 cm. Qual é a distância real, em quilômetros, que o estudante percorrerá?</t>
        </is>
      </c>
      <c r="I1654" s="6" t="inlineStr">
        <is>
          <t>0,3 km</t>
        </is>
      </c>
      <c r="J1654" s="6" t="inlineStr">
        <is>
          <t>3,0 km</t>
        </is>
      </c>
      <c r="K1654" s="6" t="inlineStr">
        <is>
          <t>30,0 km</t>
        </is>
      </c>
      <c r="L1654" s="6" t="inlineStr">
        <is>
          <t>300,0 km</t>
        </is>
      </c>
      <c r="M1654" s="6" t="inlineStr">
        <is>
          <t>3000,0 km</t>
        </is>
      </c>
      <c r="N1654" s="6" t="inlineStr">
        <is>
          <t>B</t>
        </is>
      </c>
      <c r="O1654" s="6" t="inlineStr">
        <is>
          <t>A habilidade MT-H11 exige o uso da noção de escalas para interpretar representações gráficas. A escala 1:25.000 indica que a dimensão real é 25.000 vezes maior que a representada. Multiplica-se a distância no mapa (12 cm) pelo denominador da escala: 12 x 25.000 = 300.000 cm. Para obter a resposta em quilômetros, deve-se converter centímetros para metros (dividindo por 100) e depois para quilômetros (dividindo por 1000): 300.000 cm = 3.000 m = 3 km. Portanto, a alternativa B é a correta.</t>
        </is>
      </c>
      <c r="P1654" s="6" t="b">
        <v>1</v>
      </c>
      <c r="Q1654" s="6" t="n">
        <v>0</v>
      </c>
      <c r="R1654" s="6" t="n">
        <v>0</v>
      </c>
      <c r="S1654" s="6" t="n">
        <v>0.7222222222222222</v>
      </c>
      <c r="T1654" s="6" t="n">
        <v>6.449206349206349</v>
      </c>
      <c r="U1654" s="6" t="n">
        <v>5</v>
      </c>
      <c r="V1654" s="6" t="n">
        <v>5</v>
      </c>
      <c r="W1654" s="6" t="n">
        <v>5</v>
      </c>
      <c r="X1654" s="6" t="n">
        <v>5</v>
      </c>
      <c r="Y1654" s="6" t="n">
        <v>5</v>
      </c>
      <c r="Z1654" s="6" t="n">
        <v>5</v>
      </c>
      <c r="AA1654" s="6" t="inlineStr">
        <is>
          <t>O item apresenta excelente alinhamento com a habilidade MT-H11, pois exige a aplicação direta do conceito de escala para resolver um problema do cotidiano (planejamento de rota). O objeto de conhecimento 'Conhecimentos geométricos' é perfeitamente adequado, pois a escala é um conceito fundamental da geometria aplicada. Os distratores são plausíveis, pois representam erros comuns de cálculo (esquecer a conversão de unidades, multiplicar por 25 em vez de 25.000, inverter a escala) e levam a alternativas que estão na mesma ordem de grandeza da resposta correta, exigindo do estudante atenção aos detalhes. O nível de complexidade é adequado para o Ensino Médio, envolvendo operações com números grandes e conversão de unidades de comprimento. O formato segue rigorosamente o padrão ENEM, com enunciado contextualizado, questão de múltipla escolha com cinco alternativas e uma situação-problema que pode ser resolvida com os conhecimentos da base curricular.</t>
        </is>
      </c>
      <c r="AB1654" s="6" t="n">
        <v>5</v>
      </c>
      <c r="AC1654" s="6" t="n">
        <v>5</v>
      </c>
      <c r="AD1654" s="6" t="n">
        <v>5</v>
      </c>
      <c r="AE1654" s="6" t="n">
        <v>5</v>
      </c>
      <c r="AF1654" s="6" t="n">
        <v>5</v>
      </c>
      <c r="AG1654" s="6" t="n">
        <v>5</v>
      </c>
      <c r="AH1654" s="6" t="inlineStr">
        <is>
          <t>O item avalia com precisão a habilidade MT-H11, exigindo a aplicação direta do conceito de escala na leitura de um mapa para resolver um problema do cotidiano. Os objetos de conhecimento geométricos (escala, proporção e conversão de unidades) são perfeitamente adequados. Os distratores são plausíveis e bem construídos, explorando erros comuns de conversão de unidades (cm para km) e deslocamento de vírgula. O nível de dificuldade é compatível com o Ensino Médio, tratando-se de uma questão básica de interpretação e cálculo, comum na prova do ENEM. O formato adere estritamente aos padrões do exame, com enunciado contextualizado e cinco alternativas.</t>
        </is>
      </c>
    </row>
    <row r="1655">
      <c r="A1655" s="6" t="inlineStr">
        <is>
          <t>349f761c-38f2-4b3a-8380-d09b0e36df2a</t>
        </is>
      </c>
      <c r="B1655" s="6" t="inlineStr">
        <is>
          <t>sem_grafo</t>
        </is>
      </c>
      <c r="C1655" s="6" t="inlineStr">
        <is>
          <t>MT</t>
        </is>
      </c>
      <c r="D1655" s="6" t="inlineStr">
        <is>
          <t>Matematica e suas Tecnologias</t>
        </is>
      </c>
      <c r="E1655" s="6" t="n">
        <v>3</v>
      </c>
      <c r="F1655" s="6" t="inlineStr">
        <is>
          <t>MT-H11</t>
        </is>
      </c>
      <c r="G1655" s="6" t="inlineStr">
        <is>
          <t>Utilizar a nocao de escalas na leitura de representacao de situacao do cotidiano.</t>
        </is>
      </c>
      <c r="H1655" s="6" t="inlineStr">
        <is>
          <t>Um estudante está analisando o mapa de sua cidade para planejar uma rota de ciclismo. O mapa possui uma escala de 1:25.000, ou seja, cada 1 cm no desenho corresponde a 25.000 cm na realidade. No mapa, a distância entre a casa dele e a praça central é de 12 cm. Qual é a distância real, em quilômetros, que o estudante percorrerá?</t>
        </is>
      </c>
      <c r="I1655" s="6" t="inlineStr">
        <is>
          <t>0,3 km</t>
        </is>
      </c>
      <c r="J1655" s="6" t="inlineStr">
        <is>
          <t>3,0 km</t>
        </is>
      </c>
      <c r="K1655" s="6" t="inlineStr">
        <is>
          <t>30,0 km</t>
        </is>
      </c>
      <c r="L1655" s="6" t="inlineStr">
        <is>
          <t>300,0 km</t>
        </is>
      </c>
      <c r="M1655" s="6" t="inlineStr">
        <is>
          <t>3000,0 km</t>
        </is>
      </c>
      <c r="N1655" s="6" t="inlineStr">
        <is>
          <t>B</t>
        </is>
      </c>
      <c r="O1655" s="6" t="inlineStr">
        <is>
          <t>A habilidade MT-H11 exige o uso da noção de escalas para interpretar representações gráficas. A escala 1:25.000 indica que a dimensão real é 25.000 vezes maior que a representada. Multiplica-se a distância no mapa (12 cm) pelo denominador da escala: 12 x 25.000 = 300.000 cm. Para obter a resposta em quilômetros, deve-se converter centímetros para metros (dividindo por 100) e depois para quilômetros (dividindo por 1000): 300.000 cm = 3.000 m = 3 km. Portanto, a alternativa B é a correta.</t>
        </is>
      </c>
      <c r="P1655" s="6" t="b">
        <v>1</v>
      </c>
      <c r="Q1655" s="6" t="n">
        <v>0</v>
      </c>
      <c r="R1655" s="6" t="n">
        <v>0</v>
      </c>
      <c r="S1655" s="6" t="n">
        <v>0.7222222222222222</v>
      </c>
      <c r="T1655" s="6" t="n">
        <v>6.449206349206349</v>
      </c>
      <c r="U1655" s="6" t="n">
        <v>5</v>
      </c>
      <c r="V1655" s="6" t="n">
        <v>5</v>
      </c>
      <c r="W1655" s="6" t="n">
        <v>5</v>
      </c>
      <c r="X1655" s="6" t="n">
        <v>5</v>
      </c>
      <c r="Y1655" s="6" t="n">
        <v>5</v>
      </c>
      <c r="Z1655" s="6" t="n">
        <v>5</v>
      </c>
      <c r="AA1655" s="6" t="inlineStr">
        <is>
          <t>O item apresenta excelente alinhamento com a habilidade MT-H11, pois exige a aplicação direta do conceito de escala para resolver um problema do cotidiano (planejamento de rota). O objeto de conhecimento 'Conhecimentos geométricos' é perfeitamente adequado, pois a escala é um conceito fundamental da geometria métrica. Os distratores são plausíveis, pois representam erros comuns de cálculo (esquecer a conversão de unidades, multiplicar por 25 em vez de 25.000, inverter a escala) e levam a alternativas que estão na ordem de grandeza correta, exigindo do estudante atenção aos detalhes. O nível de complexidade é adequado para o Ensino Médio, envolvendo operações com números grandes e conversão de unidades, sem exigir conhecimentos avançados. O formato segue rigorosamente as especificações do ENEM, com enunciado contextualizado, questão de múltipla escolha com cinco alternativas e uma única resposta correta.</t>
        </is>
      </c>
      <c r="AB1655" s="6" t="n">
        <v>5</v>
      </c>
      <c r="AC1655" s="6" t="n">
        <v>5</v>
      </c>
      <c r="AD1655" s="6" t="n">
        <v>5</v>
      </c>
      <c r="AE1655" s="6" t="n">
        <v>5</v>
      </c>
      <c r="AF1655" s="6" t="n">
        <v>5</v>
      </c>
      <c r="AG1655" s="6" t="n">
        <v>5</v>
      </c>
      <c r="AH1655" s="6" t="inlineStr">
        <is>
          <t>O item avalia com precisão a habilidade MT-H11, exigindo a aplicação direta do conceito de escala na interpretação de um mapa (situação do cotidiano). Os objetos de conhecimento geométricos (escala, proporção, conversão de unidades) são plenamente adequados. Os distratores são bem construídos e plausíveis, derivando de erros comuns de cálculo e conversão de unidades (ex: confundir a ordem de grandeza ou falhar na conversão de cm para km). O nível de dificuldade é compatível com o Ensino Médio, assemelhando-se às questões de nível básico a médio do ENEM. O formato do enunciado, contextualizado e com cinco alternativas, adere perfeitamente ao padrão da prova.</t>
        </is>
      </c>
    </row>
    <row r="1656">
      <c r="A1656" s="6" t="inlineStr">
        <is>
          <t>a6299fe0-7bd8-4280-9665-7913978fa9e5</t>
        </is>
      </c>
      <c r="B1656" s="6" t="inlineStr">
        <is>
          <t>sem_grafo</t>
        </is>
      </c>
      <c r="C1656" s="6" t="inlineStr">
        <is>
          <t>MT</t>
        </is>
      </c>
      <c r="D1656" s="6" t="inlineStr">
        <is>
          <t>Matematica e suas Tecnologias</t>
        </is>
      </c>
      <c r="E1656" s="6" t="n">
        <v>3</v>
      </c>
      <c r="F1656" s="6" t="inlineStr">
        <is>
          <t>MT-H11</t>
        </is>
      </c>
      <c r="G1656" s="6" t="inlineStr">
        <is>
          <t>Utilizar a nocao de escalas na leitura de representacao de situacao do cotidiano.</t>
        </is>
      </c>
      <c r="H1656" s="6" t="inlineStr">
        <is>
          <t>Um estudante está analisando o mapa de sua cidade para planejar uma rota de ciclismo. O mapa possui uma escala de 1:25.000, ou seja, cada 1 cm no desenho corresponde a 25.000 cm na realidade. No mapa, a distância entre a casa dele e a praça central é de 12 cm. Qual é a distância real, em quilômetros, que o estudante percorrerá?</t>
        </is>
      </c>
      <c r="I1656" s="6" t="inlineStr">
        <is>
          <t>0,3 km</t>
        </is>
      </c>
      <c r="J1656" s="6" t="inlineStr">
        <is>
          <t>3,0 km</t>
        </is>
      </c>
      <c r="K1656" s="6" t="inlineStr">
        <is>
          <t>30,0 km</t>
        </is>
      </c>
      <c r="L1656" s="6" t="inlineStr">
        <is>
          <t>300,0 km</t>
        </is>
      </c>
      <c r="M1656" s="6" t="inlineStr">
        <is>
          <t>3000,0 km</t>
        </is>
      </c>
      <c r="N1656" s="6" t="inlineStr">
        <is>
          <t>B</t>
        </is>
      </c>
      <c r="O1656" s="6" t="inlineStr">
        <is>
          <t>A habilidade MT-H11 exige o uso da noção de escalas para interpretar representações gráficas. A escala 1:25.000 indica que a dimensão real é 25.000 vezes maior que a representada. Multiplica-se a distância no mapa (12 cm) pelo denominador da escala: 12 x 25.000 = 300.000 cm. Para obter a resposta em quilômetros, deve-se converter centímetros para metros (dividindo por 100) e depois para quilômetros (dividindo por 1000): 300.000 cm = 3.000 m = 3 km. Portanto, a alternativa B é a correta.</t>
        </is>
      </c>
      <c r="P1656" s="6" t="b">
        <v>1</v>
      </c>
      <c r="Q1656" s="6" t="n">
        <v>0</v>
      </c>
      <c r="R1656" s="6" t="n">
        <v>0</v>
      </c>
      <c r="S1656" s="6" t="n">
        <v>0.7222222222222222</v>
      </c>
      <c r="T1656" s="6" t="n">
        <v>6.449206349206349</v>
      </c>
      <c r="U1656" s="6" t="n">
        <v>5</v>
      </c>
      <c r="V1656" s="6" t="n">
        <v>5</v>
      </c>
      <c r="W1656" s="6" t="n">
        <v>5</v>
      </c>
      <c r="X1656" s="6" t="n">
        <v>5</v>
      </c>
      <c r="Y1656" s="6" t="n">
        <v>5</v>
      </c>
      <c r="Z1656" s="6" t="n">
        <v>5</v>
      </c>
      <c r="AA1656" s="6" t="inlineStr">
        <is>
          <t>O item apresenta excelente alinhamento com a habilidade MT-H11, pois exige a aplicação direta do conceito de escala para resolver um problema do cotidiano (planejamento de rota). Os objetos de conhecimento (geometria) são perfeitamente adequados e necessários para a resolução. Os distratores são plausíveis, pois representam erros comuns de cálculo (como esquecer a conversão de unidades ou inverter a escala) e levam a alternativas que poderiam ser escolhidas por um estudante desatento. O nível de complexidade é apropriado para o Ensino Médio, exigindo raciocínio lógico-matemático e manipulação de unidades de medida. A formatação segue o padrão ENEM, com enunciado contextualizado, alternativas de múltipla escolha e uma questão que exige a aplicação de conhecimentos para interpretar uma representação gráfica.</t>
        </is>
      </c>
      <c r="AB1656" s="6" t="n">
        <v>5</v>
      </c>
      <c r="AC1656" s="6" t="n">
        <v>5</v>
      </c>
      <c r="AD1656" s="6" t="n">
        <v>5</v>
      </c>
      <c r="AE1656" s="6" t="n">
        <v>5</v>
      </c>
      <c r="AF1656" s="6" t="n">
        <v>5</v>
      </c>
      <c r="AG1656" s="6" t="n">
        <v>5</v>
      </c>
      <c r="AH1656" s="6" t="inlineStr">
        <is>
          <t>O item apresenta alinhamento perfeito à habilidade MT-H11, pois exige a aplicação direta do conceito de escala na interpretação de uma representação gráfica (mapa) de uma situação cotidiana. Os objetos de conhecimento geométricos (escala, proporção, conversão de unidades) são pertinentes e adequados. Os distratores são plausíveis, refletindo erros comuns de cálculo e conversão de unidades (como dividir por 1000 em vez de 100.000 ou confundir a ordem de grandeza). O nível de dificuldade é adequado ao Ensino Médio, tratando-se de uma questão básica de fixação de conceito, e o formato segue rigorosamente os padrões do ENEM.</t>
        </is>
      </c>
    </row>
    <row r="1657">
      <c r="A1657" s="6" t="inlineStr">
        <is>
          <t>ca429441-bfef-4c80-ae07-80dd6e851722</t>
        </is>
      </c>
      <c r="B1657" s="6" t="inlineStr">
        <is>
          <t>sem_grafo</t>
        </is>
      </c>
      <c r="C1657" s="6" t="inlineStr">
        <is>
          <t>MT</t>
        </is>
      </c>
      <c r="D1657" s="6" t="inlineStr">
        <is>
          <t>Matematica e suas Tecnologias</t>
        </is>
      </c>
      <c r="E1657" s="6" t="n">
        <v>3</v>
      </c>
      <c r="F1657" s="6" t="inlineStr">
        <is>
          <t>MT-H11</t>
        </is>
      </c>
      <c r="G1657" s="6" t="inlineStr">
        <is>
          <t>Utilizar a nocao de escalas na leitura de representacao de situacao do cotidiano.</t>
        </is>
      </c>
      <c r="H1657" s="6" t="inlineStr">
        <is>
          <t>Um estudante está analisando o mapa de sua cidade para planejar uma rota de ciclismo. O mapa possui uma escala de 1:25.000, ou seja, cada 1 cm no desenho corresponde a 25.000 cm na realidade. No mapa, a distância entre a casa dele e a praça central é de 12 cm. Qual é a distância real, em quilômetros, que o estudante percorrerá?</t>
        </is>
      </c>
      <c r="I1657" s="6" t="inlineStr">
        <is>
          <t>0,3 km</t>
        </is>
      </c>
      <c r="J1657" s="6" t="inlineStr">
        <is>
          <t>3,0 km</t>
        </is>
      </c>
      <c r="K1657" s="6" t="inlineStr">
        <is>
          <t>30,0 km</t>
        </is>
      </c>
      <c r="L1657" s="6" t="inlineStr">
        <is>
          <t>300,0 km</t>
        </is>
      </c>
      <c r="M1657" s="6" t="inlineStr">
        <is>
          <t>3000,0 km</t>
        </is>
      </c>
      <c r="N1657" s="6" t="inlineStr">
        <is>
          <t>B</t>
        </is>
      </c>
      <c r="O1657" s="6" t="inlineStr">
        <is>
          <t>A habilidade MT-H11 exige o uso da noção de escalas para interpretar representações gráficas. A escala 1:25.000 indica que a dimensão real é 25.000 vezes maior que a representada. Multiplica-se a distância no mapa (12 cm) pelo denominador da escala: 12 x 25.000 = 300.000 cm. Para obter a resposta em quilômetros, deve-se converter centímetros para metros (dividindo por 100) e depois para quilômetros (dividindo por 1000): 300.000 cm = 3.000 m = 3 km. Portanto, a alternativa B é a correta.</t>
        </is>
      </c>
      <c r="P1657" s="6" t="b">
        <v>1</v>
      </c>
      <c r="Q1657" s="6" t="n">
        <v>0</v>
      </c>
      <c r="R1657" s="6" t="n">
        <v>0</v>
      </c>
      <c r="S1657" s="6" t="n">
        <v>0.7222222222222222</v>
      </c>
      <c r="T1657" s="6" t="n">
        <v>6.449206349206349</v>
      </c>
      <c r="U1657" s="6" t="n">
        <v>5</v>
      </c>
      <c r="V1657" s="6" t="n">
        <v>5</v>
      </c>
      <c r="W1657" s="6" t="n">
        <v>5</v>
      </c>
      <c r="X1657" s="6" t="n">
        <v>5</v>
      </c>
      <c r="Y1657" s="6" t="n">
        <v>5</v>
      </c>
      <c r="Z1657" s="6" t="n">
        <v>5</v>
      </c>
      <c r="AA1657" s="6" t="inlineStr">
        <is>
          <t>O item apresenta excelente alinhamento com a habilidade MT-H11, pois exige a aplicação direta do conceito de escala para resolver um problema do cotidiano (planejamento de rota). Os objetos de conhecimento (geometria) são perfeitamente adequados e necessários para a resolução. Os distratores são plausíveis, pois representam erros comuns de cálculo (esquecer a conversão de unidades, multiplicar por 25 em vez de 25.000, inverter a escala) e levam a outras alternativas da lista. O nível de complexidade é apropriado para o Ensino Médio, envolvendo operações aritméticas básicas e uma conversão de unidade de medida. A aderência ao formato ENEM é alta, pois contextualiza a Matemática em uma situação real, utiliza linguagem clara e apresenta um problema de múltipla escolha com uma única resposta correta.</t>
        </is>
      </c>
      <c r="AB1657" s="6" t="n">
        <v>5</v>
      </c>
      <c r="AC1657" s="6" t="n">
        <v>5</v>
      </c>
      <c r="AD1657" s="6" t="n">
        <v>5</v>
      </c>
      <c r="AE1657" s="6" t="n">
        <v>5</v>
      </c>
      <c r="AF1657" s="6" t="n">
        <v>5</v>
      </c>
      <c r="AG1657" s="6" t="n">
        <v>5</v>
      </c>
      <c r="AH1657" s="6" t="inlineStr">
        <is>
          <t>O item apresenta alinhamento perfeito com a habilidade MT-H11, exigindo a aplicação direta da noção de escala em uma situação cotidiana (leitura de mapa). Os objetos de conhecimento geométricos (proporção, medidas) são adequados. Os distratores são plausíveis, refletindo erros comuns na conversão de unidades (cm para km). O nível de dificuldade é compatível com o Ensino Médio, abordando uma competência básica e fundamental. O formato segue rigorosamente o padrão do ENEM, com enunciado contextualizado e alternativas bem formuladas.</t>
        </is>
      </c>
    </row>
    <row r="1658">
      <c r="A1658" s="6" t="inlineStr">
        <is>
          <t>afb1d623-2d2b-4b05-b504-d37b6af5d4d5</t>
        </is>
      </c>
      <c r="B1658" s="6" t="inlineStr">
        <is>
          <t>sem_grafo</t>
        </is>
      </c>
      <c r="C1658" s="6" t="inlineStr">
        <is>
          <t>MT</t>
        </is>
      </c>
      <c r="D1658" s="6" t="inlineStr">
        <is>
          <t>Matematica e suas Tecnologias</t>
        </is>
      </c>
      <c r="E1658" s="6" t="n">
        <v>3</v>
      </c>
      <c r="F1658" s="6" t="inlineStr">
        <is>
          <t>MT-H12</t>
        </is>
      </c>
      <c r="G1658" s="6" t="inlineStr">
        <is>
          <t>Resolver situacao-problema que envolva medidas de grandezas.</t>
        </is>
      </c>
      <c r="H1658" s="6" t="inlineStr">
        <is>
          <t>Um engenheiro agrônomo está analisando o mapa de uma fazenda para planejar o plantio de soja. No mapa, a área destinada ao cultivo é representada por um retângulo com 8 cm de comprimento por 5 cm de largura. A escala utilizada no mapa é de 1:10.000, o que significa que 1 cm no desenho corresponde a 10.000 cm na realidade. Com base nessas informações, qual é a área real, em metros quadrados, da região de plantio?</t>
        </is>
      </c>
      <c r="I1658" s="6" t="inlineStr">
        <is>
          <t>4.000 m²</t>
        </is>
      </c>
      <c r="J1658" s="6" t="inlineStr">
        <is>
          <t>40.000 m²</t>
        </is>
      </c>
      <c r="K1658" s="6" t="inlineStr">
        <is>
          <t>400.000 m²</t>
        </is>
      </c>
      <c r="L1658" s="6" t="inlineStr">
        <is>
          <t>4.000.000 m²</t>
        </is>
      </c>
      <c r="M1658" s="6" t="inlineStr">
        <is>
          <t>40.000.000 m²</t>
        </is>
      </c>
      <c r="N1658" s="6" t="inlineStr">
        <is>
          <t>C</t>
        </is>
      </c>
      <c r="O1658" s="6" t="inlineStr">
        <is>
          <t>Para resolver a situação-problema (Habilidade MT-H12), devemos converter as medidas do mapa para a realidade e calcular a área. Primeiro, multiplicam-se as dimensões lineares pela escala: 8 cm x 10.000 = 80.000 cm (comprimento real) e 5 cm x 10.000 = 50.000 cm (largura real). A área em cm² é 80.000 x 50.000 = 4.000.000.000 cm². Como 1 m² equivale a 10.000 cm², divide-se a área por 10.000 para obter o valor em metros quadrados: 4.000.000.000 / 10.000 = 400.000 m².</t>
        </is>
      </c>
      <c r="P1658" s="6" t="b">
        <v>1</v>
      </c>
      <c r="Q1658" s="6" t="n">
        <v>0</v>
      </c>
      <c r="R1658" s="6" t="n">
        <v>0</v>
      </c>
      <c r="S1658" s="6" t="n">
        <v>0.7441860465116279</v>
      </c>
      <c r="T1658" s="6" t="n">
        <v>6.012837209302326</v>
      </c>
      <c r="U1658" s="6" t="n">
        <v>4.8</v>
      </c>
      <c r="V1658" s="6" t="n">
        <v>5</v>
      </c>
      <c r="W1658" s="6" t="n">
        <v>5</v>
      </c>
      <c r="X1658" s="6" t="n">
        <v>4</v>
      </c>
      <c r="Y1658" s="6" t="n">
        <v>5</v>
      </c>
      <c r="Z1658" s="6" t="n">
        <v>5</v>
      </c>
      <c r="AA1658" s="6" t="inlineStr">
        <is>
          <t>O item apresenta excelente alinhamento com a habilidade MT-H12, pois exige a resolução de uma situação-problema que envolve a aplicação de medidas de grandezas (comprimento, largura e área) em um contexto prático. Os objetos de conhecimento (geometria plana e escala) são perfeitamente adequados e necessários para a solução. Os distratores são plausíveis, pois representam erros comuns de cálculo (como esquecer a conversão de cm² para m² ou multiplicar a área por 10.000 em vez de dividir), embora a alternativa A (4.000 m²) seja um erro menos provável, pois resultaria de uma divisão por 1.000.000. O nível de complexidade é adequado para o Ensino Médio, exigindo o domínio de conceitos de geometria, proporção e conversão de unidades. A aderência ao formato ENEM é máxima, com um enunciado contextualizado, linguagem acessível e uma questão que exige raciocínio e aplicação de conhecimentos, não apenas memorização.</t>
        </is>
      </c>
      <c r="AB1658" s="6" t="n">
        <v>5</v>
      </c>
      <c r="AC1658" s="6" t="n">
        <v>5</v>
      </c>
      <c r="AD1658" s="6" t="n">
        <v>5</v>
      </c>
      <c r="AE1658" s="6" t="n">
        <v>5</v>
      </c>
      <c r="AF1658" s="6" t="n">
        <v>5</v>
      </c>
      <c r="AG1658" s="6" t="n">
        <v>5</v>
      </c>
      <c r="AH1658" s="6" t="inlineStr">
        <is>
          <t>O item está perfeitamente alinhado à habilidade MT-H12, pois exige a resolução de uma situação-problema contextualizada que envolve o cálculo de área real a partir de uma representação em escala, exigindo conversão de unidades (cm para m). Os objetos de conhecimento geométricos (área do retângulo, proporcionalidade) são adequados e pertinentes. Os distratores são plausíveis, baseando-se em erros comuns de cálculo com potências de dez ou confusão na conversão de unidades de área. O nível de complexidade é adequado ao Ensino Médio e o item segue rigorosamente o formato padrão do ENEM.</t>
        </is>
      </c>
    </row>
    <row r="1659">
      <c r="A1659" s="6" t="inlineStr">
        <is>
          <t>d5424eb3-9b17-4a44-a377-906194e0036f</t>
        </is>
      </c>
      <c r="B1659" s="6" t="inlineStr">
        <is>
          <t>sem_grafo</t>
        </is>
      </c>
      <c r="C1659" s="6" t="inlineStr">
        <is>
          <t>MT</t>
        </is>
      </c>
      <c r="D1659" s="6" t="inlineStr">
        <is>
          <t>Matematica e suas Tecnologias</t>
        </is>
      </c>
      <c r="E1659" s="6" t="n">
        <v>3</v>
      </c>
      <c r="F1659" s="6" t="inlineStr">
        <is>
          <t>MT-H12</t>
        </is>
      </c>
      <c r="G1659" s="6" t="inlineStr">
        <is>
          <t>Resolver situacao-problema que envolva medidas de grandezas.</t>
        </is>
      </c>
      <c r="H1659" s="6" t="inlineStr">
        <is>
          <t>Uma parede retangular de uma sala de aula possui 4 metros de altura e 5 metros de largura. Para a reforma da escola, será necessário aplicar duas demãos de tinta nessa parede. A tinta escolhida tem um rendimento de 4 metros quadrados por litro. Considerando que não haverá perda de material, qual é a quantidade mínima de tinta, em litros, que deve ser adquirida para realizar o serviço?</t>
        </is>
      </c>
      <c r="I1659" s="6" t="inlineStr">
        <is>
          <t>5 litros</t>
        </is>
      </c>
      <c r="J1659" s="6" t="inlineStr">
        <is>
          <t>8 litros</t>
        </is>
      </c>
      <c r="K1659" s="6" t="inlineStr">
        <is>
          <t>10 litros</t>
        </is>
      </c>
      <c r="L1659" s="6" t="inlineStr">
        <is>
          <t>20 litros</t>
        </is>
      </c>
      <c r="M1659" s="6" t="inlineStr">
        <is>
          <t>40 litros</t>
        </is>
      </c>
      <c r="N1659" s="6" t="inlineStr">
        <is>
          <t>C</t>
        </is>
      </c>
      <c r="O1659" s="6" t="inlineStr">
        <is>
          <t>A questao exige a aplicacao de medidas de grandezas (area e capacidade). Primeiro, calcula-se a area da parede: 4 m x 5 m = 20 m². Como sao necessarias duas demaos, a area total a ser pintada e de 40 m². Dividindo a area total pelo rendimento da tinta (40 m² / 4 m² por litro), obtem-se o total de 10 litros de tinta necessarios.</t>
        </is>
      </c>
      <c r="P1659" s="6" t="b">
        <v>1</v>
      </c>
      <c r="Q1659" s="6" t="n">
        <v>0</v>
      </c>
      <c r="R1659" s="6" t="n">
        <v>0</v>
      </c>
      <c r="S1659" s="6" t="n">
        <v>0.7777777777777778</v>
      </c>
      <c r="T1659" s="6" t="n">
        <v>8.345282051282052</v>
      </c>
      <c r="U1659" s="6" t="n">
        <v>4.8</v>
      </c>
      <c r="V1659" s="6" t="n">
        <v>5</v>
      </c>
      <c r="W1659" s="6" t="n">
        <v>5</v>
      </c>
      <c r="X1659" s="6" t="n">
        <v>4</v>
      </c>
      <c r="Y1659" s="6" t="n">
        <v>5</v>
      </c>
      <c r="Z1659" s="6" t="n">
        <v>5</v>
      </c>
      <c r="AA1659" s="6" t="inlineStr">
        <is>
          <t>O item apresenta excelente alinhamento com a habilidade-alvo MT-H12, pois demanda a resolução de uma situação-problema que envolve a manipulação de grandezas (área e volume/capacidade). A sequência lógica de cálculos (área da parede, multiplicação pelo número de demãos, divisão pelo rendimento da tinta) exige a correta aplicação de conceitos de medidas. Os objetos de conhecimento (conhecimentos geométricos) são perfeitamente adequados e necessários para a resolução. Os distratores plausibilizam erros comuns de cálculo (esquecer de multiplicar por 2, calcular a área errada, inverter a divisão), sendo apenas a alternativa A (5 litros) um pouco menos plausível por representar a área da parede sem nenhuma demão, um erro primário. O nível de complexidade e o tipo de raciocínio exigido são adequados para o Ensino Médio. O formato, com enunciado contextualizado e alternativas de resposta, segue fielmente o padrão do ENEM.</t>
        </is>
      </c>
      <c r="AB1659" s="6" t="n">
        <v>5</v>
      </c>
      <c r="AC1659" s="6" t="n">
        <v>5</v>
      </c>
      <c r="AD1659" s="6" t="n">
        <v>5</v>
      </c>
      <c r="AE1659" s="6" t="n">
        <v>5</v>
      </c>
      <c r="AF1659" s="6" t="n">
        <v>5</v>
      </c>
      <c r="AG1659" s="6" t="n">
        <v>5</v>
      </c>
      <c r="AH1659" s="6" t="inlineStr">
        <is>
          <t>O item apresenta excelente alinhamento à habilidade MT-H12, exigindo a manipulação de medidas de grandezas (área e capacidade) em um contexto prático. Os objetos de conhecimento geométricos (cálculo de área de retângulo) são pertinentes. Os distratores são bem construídos, baseando-se em erros típicos de cálculo ou interpretação (esquecer a segunda demão, não dividir pelo rendimento, confundir área com volume). A complexidade é adequada ao Ensino Médio, correspondendo a uma questão básica de fixação ou nível fácil do ENEM. O formato está em conformidade com as normas do exame.</t>
        </is>
      </c>
    </row>
    <row r="1660">
      <c r="A1660" s="6" t="inlineStr">
        <is>
          <t>635543ad-0755-4b37-a19c-cb98c40b80e2</t>
        </is>
      </c>
      <c r="B1660" s="6" t="inlineStr">
        <is>
          <t>sem_grafo</t>
        </is>
      </c>
      <c r="C1660" s="6" t="inlineStr">
        <is>
          <t>MT</t>
        </is>
      </c>
      <c r="D1660" s="6" t="inlineStr">
        <is>
          <t>Matematica e suas Tecnologias</t>
        </is>
      </c>
      <c r="E1660" s="6" t="n">
        <v>3</v>
      </c>
      <c r="F1660" s="6" t="inlineStr">
        <is>
          <t>MT-H12</t>
        </is>
      </c>
      <c r="G1660" s="6" t="inlineStr">
        <is>
          <t>Resolver situacao-problema que envolva medidas de grandezas.</t>
        </is>
      </c>
      <c r="H1660" s="6" t="inlineStr">
        <is>
          <t>Uma residência utiliza um sistema de captação de água da chuva para lavar calçadas e regar o jardim. A água é coletada por um telhado plano com área de 80 m² e armazenada em uma cisterna com capacidade máxima de 3000 litros. Durante uma tempestade, a precipitação pluviométrica registrada foi de 40 mm (milímetros). Considerando que toda a água que cai no telhado é direcionada para a cisterna, qual será o volume de água, em litros, que excederá a capacidade da cisterna durante essa chuva?</t>
        </is>
      </c>
      <c r="I1660" s="6" t="inlineStr">
        <is>
          <t>100 litros</t>
        </is>
      </c>
      <c r="J1660" s="6" t="inlineStr">
        <is>
          <t>200 litros</t>
        </is>
      </c>
      <c r="K1660" s="6" t="inlineStr">
        <is>
          <t>300 litros</t>
        </is>
      </c>
      <c r="L1660" s="6" t="inlineStr">
        <is>
          <t>400 litros</t>
        </is>
      </c>
      <c r="M1660" s="6" t="inlineStr">
        <is>
          <t>500 litros</t>
        </is>
      </c>
      <c r="N1660" s="6" t="inlineStr">
        <is>
          <t>B</t>
        </is>
      </c>
      <c r="O1660" s="6" t="inlineStr">
        <is>
          <t>Para resolver a situacao-problema, e necessario calcular o volume de agua chuva (medida de grandeza) que caiu no telhado. Primeiro, converte-se a altura da chuva de milimetros para metros: 40 mm = 0,04 m. O volume em metros cubicos e dado pelo produto da area pela altura: 80 m² x 0,04 m = 3,2 m³. Sabendo que 1 m³ equivale a 1000 litros, o volume total coletado e de 3200 litros. Como a cisterna suporta 3000 litros, o excesso e de 3200 - 3000 = 200 litros. Isso demonstra o domínio da habilidade MT-H12 ao trabalhar com medidas de grandezas e conversao de unidades.</t>
        </is>
      </c>
      <c r="P1660" s="6" t="b">
        <v>1</v>
      </c>
      <c r="Q1660" s="6" t="n">
        <v>0</v>
      </c>
      <c r="R1660" s="6" t="n">
        <v>0</v>
      </c>
      <c r="S1660" s="6" t="n">
        <v>0.7</v>
      </c>
      <c r="T1660" s="6" t="n">
        <v>10.82421052631579</v>
      </c>
      <c r="U1660" s="6" t="n">
        <v>4.8</v>
      </c>
      <c r="V1660" s="6" t="n">
        <v>5</v>
      </c>
      <c r="W1660" s="6" t="n">
        <v>5</v>
      </c>
      <c r="X1660" s="6" t="n">
        <v>4</v>
      </c>
      <c r="Y1660" s="6" t="n">
        <v>5</v>
      </c>
      <c r="Z1660" s="6" t="n">
        <v>5</v>
      </c>
      <c r="AA1660" s="6" t="inlineStr">
        <is>
          <t>O item apresenta excelente alinhamento com a habilidade MT-H12, pois exige a resolução de uma situação-problema que envolve o cálculo e a conversão de medidas de grandezas (área, volume e capacidade). Os objetos de conhecimento esperados (conhecimentos geométricos) são perfeitamente adequados, pois a resolução depende do cálculo do volume de um paralelepípedo (área da base x altura). Os distratores são plausíveis, pois representam erros comuns de cálculo ou de conversão de unidades (ex: esquecer de converter mm para m, ou m³ para litros). O nível de complexidade e o tipo de operação são adequados para o Ensino Médio. A aderência ao formato ENEM é alta, pois se trata de um item de múltipla escolha com um enunciado contextualizado, que aborda uma questão socioambiental (uso sustentável de água) e exige a aplicação de conhecimentos de Matemática em um cenário do cotidiano.</t>
        </is>
      </c>
      <c r="AB1660" s="6" t="n">
        <v>4.4</v>
      </c>
      <c r="AC1660" s="6" t="n">
        <v>5</v>
      </c>
      <c r="AD1660" s="6" t="n">
        <v>5</v>
      </c>
      <c r="AE1660" s="6" t="n">
        <v>3</v>
      </c>
      <c r="AF1660" s="6" t="n">
        <v>4</v>
      </c>
      <c r="AG1660" s="6" t="n">
        <v>5</v>
      </c>
      <c r="AH1660" s="6" t="inlineStr">
        <is>
          <t>O item está perfeitamente alinhado à habilidade MT-H12, exigindo a resolução de uma situação-problema envolvendo cálculo de volume (medida de grandeza) e conversão de unidades. Os objetos de conhecimento geométricos (cálculo de volume de um prisma) são adequados. Os distratores são plausíveis como opções numéricas, mas pouco diagnósticos, pois não refletem erros comuns de processo (como erros de conversão de vírgula ou unidades), funcionando mais como 'chutes' próximos. O nível de dificuldade é adequado ao Ensino Médio, acessível, porém com baixa complexidade cognitiva. O formato adere estritamente ao padrão ENEM, apresentando enunciado contextualizado e cinco alternativas.</t>
        </is>
      </c>
    </row>
    <row r="1661">
      <c r="A1661" s="6" t="inlineStr">
        <is>
          <t>83081648-ff69-4fd9-b1d9-fec21cc59f53</t>
        </is>
      </c>
      <c r="B1661" s="6" t="inlineStr">
        <is>
          <t>sem_grafo</t>
        </is>
      </c>
      <c r="C1661" s="6" t="inlineStr">
        <is>
          <t>MT</t>
        </is>
      </c>
      <c r="D1661" s="6" t="inlineStr">
        <is>
          <t>Matematica e suas Tecnologias</t>
        </is>
      </c>
      <c r="E1661" s="6" t="n">
        <v>3</v>
      </c>
      <c r="F1661" s="6" t="inlineStr">
        <is>
          <t>MT-H12</t>
        </is>
      </c>
      <c r="G1661" s="6" t="inlineStr">
        <is>
          <t>Resolver situacao-problema que envolva medidas de grandezas.</t>
        </is>
      </c>
      <c r="H1661" s="6" t="inlineStr">
        <is>
          <t>Uma residência possui uma piscina com formato de um paralelepípedo retângulo, medindo 10 metros de comprimento, 8 metros de largura e 3 metros de profundidade. Durante o verão, os proprietários decidiram encher a piscina utilizando uma bomba hidráulica com vazão constante de 2.000 litros de água por hora. Considerando que a piscina estava inicialmente vazia, qual é o tempo total, em dias, necessário para que a água atinja a borda da piscina?</t>
        </is>
      </c>
      <c r="I1661" s="6" t="inlineStr">
        <is>
          <t>3 dias</t>
        </is>
      </c>
      <c r="J1661" s="6" t="inlineStr">
        <is>
          <t>4 dias</t>
        </is>
      </c>
      <c r="K1661" s="6" t="inlineStr">
        <is>
          <t>5 dias</t>
        </is>
      </c>
      <c r="L1661" s="6" t="inlineStr">
        <is>
          <t>6 dias</t>
        </is>
      </c>
      <c r="M1661" s="6" t="inlineStr">
        <is>
          <t>7 dias</t>
        </is>
      </c>
      <c r="N1661" s="6" t="inlineStr">
        <is>
          <t>C</t>
        </is>
      </c>
      <c r="O1661" s="6" t="inlineStr">
        <is>
          <t>A questão exige a aplicação de medidas de grandezas (volume, vazão e tempo), conforme a habilidade H12. Primeiramente, calcula-se o volume da piscina em metros cúbicos: 10 m x 8 m x 3 m = 240 m³. Como 1 m³ equivale a 1.000 litros, o volume total é de 240.000 litros. Dividindo o volume total pela vazão da bomba (2.000 litros/hora), obtém-se o tempo em horas: 240.000 / 2.000 = 120 horas. Finalmente, converte-se o tempo para dias: 120 horas / 24 horas/dia = 5 dias.</t>
        </is>
      </c>
      <c r="P1661" s="6" t="b">
        <v>1</v>
      </c>
      <c r="Q1661" s="6" t="n">
        <v>0</v>
      </c>
      <c r="R1661" s="6" t="n">
        <v>0</v>
      </c>
      <c r="S1661" s="6" t="n">
        <v>0.7608695652173914</v>
      </c>
      <c r="T1661" s="6" t="n">
        <v>10.66453658536586</v>
      </c>
      <c r="U1661" s="6" t="n">
        <v>4.8</v>
      </c>
      <c r="V1661" s="6" t="n">
        <v>5</v>
      </c>
      <c r="W1661" s="6" t="n">
        <v>5</v>
      </c>
      <c r="X1661" s="6" t="n">
        <v>4</v>
      </c>
      <c r="Y1661" s="6" t="n">
        <v>5</v>
      </c>
      <c r="Z1661" s="6" t="n">
        <v>5</v>
      </c>
      <c r="AA1661" s="6" t="inlineStr">
        <is>
          <t>O item apresenta excelente alinhamento com a habilidade MT-H12, pois demanda a resolução de uma situação-problema que envolve a manipulação de grandezas (volume, vazão e tempo) para chegar a uma resposta final. Os objetos de conhecimento esperados (conhecimentos geométricos) são perfeitamente adequados, pois o cálculo do volume do paralelepípedo é o primeiro passo essencial para a resolução. Os distratores são plausíveis, pois representam erros comuns de cálculo ou de unidade de medida (ex: esquecer a conversão de metros cúbicos para litros ou de horas para dias), o que exige do estudante atenção aos detalhes. O nível de complexidade é adequado para o Ensino Médio, envolvendo conceitos de geomet espacial e operações com grandezas, sem exigir conhecimentos avançados. A aderência ao formato ENEM é alta, pois o enunciado contextualiza o problema em um cenário do cotidiano (encher uma piscina), apresenta dados claros e exige uma sequência lógica de raciocínio para a solução, sem ambiguidades.</t>
        </is>
      </c>
      <c r="AB1661" s="6" t="n">
        <v>4.4</v>
      </c>
      <c r="AC1661" s="6" t="n">
        <v>5</v>
      </c>
      <c r="AD1661" s="6" t="n">
        <v>5</v>
      </c>
      <c r="AE1661" s="6" t="n">
        <v>3</v>
      </c>
      <c r="AF1661" s="6" t="n">
        <v>4</v>
      </c>
      <c r="AG1661" s="6" t="n">
        <v>5</v>
      </c>
      <c r="AH1661" s="6" t="inlineStr">
        <is>
          <t>O item apresenta excelente alinhamento à habilidade MT-H12, exigindo a resolução de uma situação-problema envolvendo cálculo de volume, vazão e tempo, com conversão de unidades. O objeto de conhecimento geométrico (volume do paralelepípedo retângulo) é plenamente adequado. O nível de dificuldade é compatível com o Ensino Médio, situando-se como uma questão básica de aplicação de conceitos. O formato adere estritamente ao modelo ENEM. A principal ressalva reside nos distratores, que recebem nota média, pois, embora plausíveis como alternativas de erro por aproximação, não refletem fortemente erros conceituais específicos ou armadilhas comuns de conversão de unidades, funcionando mais como números inteiros adjacentes ao gabarito.</t>
        </is>
      </c>
    </row>
    <row r="1662">
      <c r="A1662" s="6" t="inlineStr">
        <is>
          <t>a56d07fe-f84b-4bc8-9998-21b8c2235957</t>
        </is>
      </c>
      <c r="B1662" s="6" t="inlineStr">
        <is>
          <t>sem_grafo</t>
        </is>
      </c>
      <c r="C1662" s="6" t="inlineStr">
        <is>
          <t>MT</t>
        </is>
      </c>
      <c r="D1662" s="6" t="inlineStr">
        <is>
          <t>Matematica e suas Tecnologias</t>
        </is>
      </c>
      <c r="E1662" s="6" t="n">
        <v>3</v>
      </c>
      <c r="F1662" s="6" t="inlineStr">
        <is>
          <t>MT-H12</t>
        </is>
      </c>
      <c r="G1662" s="6" t="inlineStr">
        <is>
          <t>Resolver situacao-problema que envolva medidas de grandezas.</t>
        </is>
      </c>
      <c r="H1662" s="6" t="inlineStr">
        <is>
          <t>A cisterna de uma residência rural tem o formato de um paralelepípedo retângulo, com dimensões internas de 2 metros de comprimento, 1,5 metro de largura e 1 metro de altura. Essa família consome, em média, 200 litros de água por dia para suas atividades domésticas. Considerando que a cisterna esteja completamente cheia no início do mês, por quantos dias o estoque de água será suficiente para abastecer essa família?</t>
        </is>
      </c>
      <c r="I1662" s="6" t="inlineStr">
        <is>
          <t>10 dias</t>
        </is>
      </c>
      <c r="J1662" s="6" t="inlineStr">
        <is>
          <t>12 dias</t>
        </is>
      </c>
      <c r="K1662" s="6" t="inlineStr">
        <is>
          <t>15 dias</t>
        </is>
      </c>
      <c r="L1662" s="6" t="inlineStr">
        <is>
          <t>20 dias</t>
        </is>
      </c>
      <c r="M1662" s="6" t="inlineStr">
        <is>
          <t>30 dias</t>
        </is>
      </c>
      <c r="N1662" s="6" t="inlineStr">
        <is>
          <t>C</t>
        </is>
      </c>
      <c r="O1662" s="6" t="inlineStr">
        <is>
          <t>A questao exige o calculo do volume da cisterna (2 m x 1,5 m x 1 m = 3 metros cubicos) e a conversao dessa unidade de medida para litros, sabendo que 1 metro cubico equivale a 1000 litros, totalizando 3000 litros. Ao dividir a quantidade total de agua pelo consumo diario (3000 / 200), obtem-se 15 dias. Isso demonstra a habilidade de resolver problemas envolvendo medidas de grandezas, especificamente volume e capacidade, e a relacao entre diferentes unidades de medida.</t>
        </is>
      </c>
      <c r="P1662" s="6" t="b">
        <v>1</v>
      </c>
      <c r="Q1662" s="6" t="n">
        <v>0</v>
      </c>
      <c r="R1662" s="6" t="n">
        <v>0</v>
      </c>
      <c r="S1662" s="6" t="n">
        <v>0.7906976744186046</v>
      </c>
      <c r="T1662" s="6" t="n">
        <v>12.12768987341772</v>
      </c>
      <c r="U1662" s="6" t="n">
        <v>4.8</v>
      </c>
      <c r="V1662" s="6" t="n">
        <v>5</v>
      </c>
      <c r="W1662" s="6" t="n">
        <v>5</v>
      </c>
      <c r="X1662" s="6" t="n">
        <v>4</v>
      </c>
      <c r="Y1662" s="6" t="n">
        <v>5</v>
      </c>
      <c r="Z1662" s="6" t="n">
        <v>5</v>
      </c>
      <c r="AA1662" s="6" t="inlineStr">
        <is>
          <t>O item apresenta excelente alinhamento com a habilidade-alvo MT-H12, pois exige a resolução de uma situação-problema que envolve o cálculo de uma grandeza (volume) e sua conversão para outra unidade (litros) para encontrar a solução. Os objetos de conhecimento esperados (conhecimentos geométricos) são perfeitamente adequados e necessários para a resolução, pois o cálculo do volume do paralelepípedo é o passo central do problema. Os distratores são plausíveis, pois representam erros comuns de cálculo (como esquecer a conversão de metros cúbicos para litros, resultando na alternativa A, ou cometer um erro de multiplicação/divisão, levando a alternativas como B e D). A questão é adequada ao nível de Ensino Médio, pois envolve conceitos de geomet espacial e unidades de medida do SI, que são parte do currículo. Finalmente, a aderência ao formato ENEM é alta, pois se trata de um item contextualizado, que exige a aplicação de conhecimentos de matemática e física em um cenário do cotidiano, com linguagem clara e objetiva.</t>
        </is>
      </c>
      <c r="AB1662" s="6" t="n">
        <v>4.8</v>
      </c>
      <c r="AC1662" s="6" t="n">
        <v>5</v>
      </c>
      <c r="AD1662" s="6" t="n">
        <v>5</v>
      </c>
      <c r="AE1662" s="6" t="n">
        <v>4</v>
      </c>
      <c r="AF1662" s="6" t="n">
        <v>5</v>
      </c>
      <c r="AG1662" s="6" t="n">
        <v>5</v>
      </c>
      <c r="AH1662" s="6" t="inlineStr">
        <is>
          <t>O item apresenta excelente alinhamento à habilidade MT-H12, pois exige a resolução de uma situação-problema real envolvendo o cálculo de uma grandeza (volume) e sua conversão para outra (capacidade/litros). Os objetos de conhecimento geométricos (volume do paralelepípedo) são adequados e centrais à questão. Os distratores são numericamente plausíveis, podendo resultar de erros de cálculo na divisão final ou na estimativa do consumo, embora o item possua a limitação de que o cálculo da área da base levaria ao mesmo resultado numérico do volume, não discriminando esse erro conceitual específico. O nível de dificuldade é adequado ao Ensino Médio, cobrando competências básicas de matemática. O formato segue rigorosamente o padrão ENEM, com enunciado contextualizado e cinco alternativas.</t>
        </is>
      </c>
    </row>
    <row r="1663">
      <c r="A1663" s="6" t="inlineStr">
        <is>
          <t>cfac5f03-1775-4419-96e4-046b1a4d6559</t>
        </is>
      </c>
      <c r="B1663" s="6" t="inlineStr">
        <is>
          <t>sem_grafo</t>
        </is>
      </c>
      <c r="C1663" s="6" t="inlineStr">
        <is>
          <t>MT</t>
        </is>
      </c>
      <c r="D1663" s="6" t="inlineStr">
        <is>
          <t>Matematica e suas Tecnologias</t>
        </is>
      </c>
      <c r="E1663" s="6" t="n">
        <v>3</v>
      </c>
      <c r="F1663" s="6" t="inlineStr">
        <is>
          <t>MT-H13</t>
        </is>
      </c>
      <c r="G1663" s="6" t="inlineStr">
        <is>
          <t>Avaliar o resultado de uma medicao na construcao de um argumento consistente.</t>
        </is>
      </c>
      <c r="H1663" s="6" t="inlineStr">
        <is>
          <t>Em uma determinada rodovia, o limite de velocidade é de 80 km/h. Um motorista foi multado porque um radar eletrônico registrou a velocidade de seu veículo como 85 km/h. O fabricante do aparelho informa que a incerteza da medição (margem de erro) é de mais ou menos 2 km/h. O motorista decidiu recorrer da multa, argumentando que, devido à margem de erro do equipamento, sua velocidade real poderia estar dentro do limite permitido. Com base na avaliação do resultado da medição e da margem de erro fornecida, qual argumento é consistente com a situação?</t>
        </is>
      </c>
      <c r="I1663" s="6" t="inlineStr">
        <is>
          <t>O motorista tem razão, pois a velocidade real poderia ser 83 km/h, valor muito próximo do limite de 80 km/h, o que anula a multa.</t>
        </is>
      </c>
      <c r="J1663" s="6" t="inlineStr">
        <is>
          <t>O recurso deve ser aceito, pois subtraindo a margem de erro do valor medido (85 - 2), obtém-se 83 km/h, que é igual ao limite da rodovia.</t>
        </is>
      </c>
      <c r="K1663" s="6" t="inlineStr">
        <is>
          <t>A multa é válida, pois mesmo considerando a menor velocidade possível dentro da margem de erro (83 km/h), o veículo ainda estava acima do limite máximo de 80 km/h.</t>
        </is>
      </c>
      <c r="L1663" s="6" t="inlineStr">
        <is>
          <t>A medição é considerada nula, pois a diferença entre 85 km/h e 80 km/h é inferior a 10% do valor medido, o que é aceitável como erro operacional.</t>
        </is>
      </c>
      <c r="M1663" s="6" t="inlineStr">
        <is>
          <t>O radar deve ser calibrado, pois a margem de erro de 2 km/h impede que se determine com certeza se o carro estava ou acima ou abaixo do limite de 80 km/h.</t>
        </is>
      </c>
      <c r="N1663" s="6" t="inlineStr">
        <is>
          <t>C</t>
        </is>
      </c>
      <c r="O1663" s="6" t="inlineStr">
        <is>
          <t>A habilidade MT-H13 é avaliada ao calcular o intervalo de possíveis valores reais da velocidade (medição ± incerteza) e compará-lo com o limite legal para construir um argumento. A medição de 85 km/h com incerteza de ± 2 km/h define um intervalo de velocidade real entre 83 km/h e 87 km/h. Como o limite é 80 km/h, mesmo o valor mínimo do intervalo (83 km/h) é superior ao limite. Portanto, o argumento consistente é o de que a infração foi comprovada, pois a incerteza da medição não é suficiente para trazer a velocidade para dentro do limite permitido.</t>
        </is>
      </c>
      <c r="P1663" s="6" t="b">
        <v>1</v>
      </c>
      <c r="Q1663" s="6" t="n">
        <v>0</v>
      </c>
      <c r="R1663" s="6" t="n">
        <v>0</v>
      </c>
      <c r="S1663" s="6" t="n">
        <v>0.539568345323741</v>
      </c>
      <c r="T1663" s="6" t="n">
        <v>12.19411965811966</v>
      </c>
      <c r="U1663" s="6" t="n">
        <v>4.8</v>
      </c>
      <c r="V1663" s="6" t="n">
        <v>5</v>
      </c>
      <c r="W1663" s="6" t="n">
        <v>5</v>
      </c>
      <c r="X1663" s="6" t="n">
        <v>4</v>
      </c>
      <c r="Y1663" s="6" t="n">
        <v>5</v>
      </c>
      <c r="Z1663" s="6" t="n">
        <v>5</v>
      </c>
      <c r="AA1663" s="6" t="inlineStr">
        <is>
          <t>O item apresenta excelente alinhamento com a habilidade MT-H13, pois exige que o avalie calcule o intervalo de incerteza (83-87 km/h) e use esse resultado para avaliar a validade da multa, construindo um argumento lógico e consistente. Os objetos de conhecimento, embora não explicitamente matemáticos, são aplicados de forma contextualizada e adequada, envolvendo interpretação de dados e margem de erro. Os distratores (A, B, D, E) são plausíveis e exploram concepções errôneas comuns, como a de que a margem de erro anula a medição (A, B), a de que uma pequena diferença percentual é aceitável (D) ou a de que a incerteza impede qualquer conclusão (E), sendo apenas a alternativa E um pouco menos robusta por sugerir uma ação (calibração) que foge do escrito da pergunta. O item é perfeitamente adequado ao nível de Ensino Médio, pois não requer conhecimentos avançados, apenas raciocínio lógico e interpretação de informações. Finalmente, segue estritamente o formato ENEM, com um enunciado contextualizado, uma pergunta clara e cinco alternativas de resposta.</t>
        </is>
      </c>
      <c r="AB1663" s="6" t="n">
        <v>4.4</v>
      </c>
      <c r="AC1663" s="6" t="n">
        <v>5</v>
      </c>
      <c r="AD1663" s="6" t="n">
        <v>2</v>
      </c>
      <c r="AE1663" s="6" t="n">
        <v>5</v>
      </c>
      <c r="AF1663" s="6" t="n">
        <v>5</v>
      </c>
      <c r="AG1663" s="6" t="n">
        <v>5</v>
      </c>
      <c r="AH1663" s="6" t="inlineStr">
        <is>
          <t>O item avalia com excelência a habilidade MT-H13, pois exige que o estudante interprete o resultado de uma medição (velocidade e margem de erro) para julgar a consistência do argumento do motorista (d1). Contudo, há um desvio significativo em relação aos objetos de conhecimento esperados: o item aborda conceitos de 'Grandezas e Medidas' e operações aritméticas básicas, e não 'Conhecimentos geométricos' (formas, espaço, figuras planas e espaciais) conforme solicitado (d2). Os distratores são bem elaborados e plausíveis, explorando erros comuns de interpretação da margem de erro e comparação de valores (d3). A complexidade é adequada ao Ensino Médio, exigindo leitura crítica e raciocínio lógico mais do que cálculo complexo (d4). O formato adere perfeitamente ao padrão ENEM, apresentando um contexto real, enunciado claro e cinco alternativas (d5).</t>
        </is>
      </c>
    </row>
    <row r="1664">
      <c r="A1664" s="6" t="inlineStr">
        <is>
          <t>2c9d797c-e838-46c6-b0e1-3770b28c33f6</t>
        </is>
      </c>
      <c r="B1664" s="6" t="inlineStr">
        <is>
          <t>sem_grafo</t>
        </is>
      </c>
      <c r="C1664" s="6" t="inlineStr">
        <is>
          <t>MT</t>
        </is>
      </c>
      <c r="D1664" s="6" t="inlineStr">
        <is>
          <t>Matematica e suas Tecnologias</t>
        </is>
      </c>
      <c r="E1664" s="6" t="n">
        <v>3</v>
      </c>
      <c r="F1664" s="6" t="inlineStr">
        <is>
          <t>MT-H13</t>
        </is>
      </c>
      <c r="G1664" s="6" t="inlineStr">
        <is>
          <t>Avaliar o resultado de uma medicao na construcao de um argumento consistente.</t>
        </is>
      </c>
      <c r="H1664" s="6" t="inlineStr">
        <is>
          <t>Durante uma feira de ciências, um aluno apresenta um experimento para determinar a velocidade do som. Ele se posiciona a 170 metros de uma parede e, ao bater palmas, aciona um cronômetro digital, parando-o ao ouvir o eco. O tempo medido foi de 1,00 s. Com base nesses dados, ele calcula a velocidade do som como 340 m/s e argumenta: 'A precisão do nosso resultado é garantida pelo uso de um cronômetro digital, que consegue medir intervalos de tempo até centésimos de segundo.'</t>
        </is>
      </c>
      <c r="I1664" s="6" t="inlineStr">
        <is>
          <t>O argumento é válido, pois o cálculo da velocidade (distância dividida pelo tempo) está matematicamente correto.</t>
        </is>
      </c>
      <c r="J1664" s="6" t="inlineStr">
        <is>
          <t>O argumento é inconsistente, pois o tempo de reação do operador ao iniciar e parar o cronômetro introduz uma incerteza muito maior que a resolução do aparelho.</t>
        </is>
      </c>
      <c r="K1664" s="6" t="inlineStr">
        <is>
          <t>O argumento é válido, pois a distância de 170 m é suficientemente grande para eliminar qualquer erro de medição do tempo.</t>
        </is>
      </c>
      <c r="L1664" s="6" t="inlineStr">
        <is>
          <t>O argumento é inconsistente, pois a velocidade do som depende da altitude, que não foi considerada no cálculo.</t>
        </is>
      </c>
      <c r="M1664" s="6" t="inlineStr">
        <is>
          <t>O argumento é válido, pois cronômetros digitais não possuem margem de erro na leitura.</t>
        </is>
      </c>
      <c r="N1664" s="6" t="inlineStr">
        <is>
          <t>B</t>
        </is>
      </c>
      <c r="O1664" s="6" t="inlineStr">
        <is>
          <t>A habilidade MT-H13 é exercitada ao analisar a coerência entre o resultado de uma medição e o argumento formulado. O aluno baseia sua afirmação de precisão apenas na resolução do instrumento (cronômetro digital), ignorando as limitações do método experimental. O tempo de reação humana (estimado em cerca de 0,2 s) atua como uma fonte de erro significativa em um intervalo total de 1,00 s (representando cerca de 20% de imprecisão), o que invalida o argumento de que a precisão é garantida pelo equipamento.</t>
        </is>
      </c>
      <c r="P1664" s="6" t="b">
        <v>1</v>
      </c>
      <c r="Q1664" s="6" t="n">
        <v>0</v>
      </c>
      <c r="R1664" s="6" t="n">
        <v>0</v>
      </c>
      <c r="S1664" s="6" t="n">
        <v>0.7169811320754716</v>
      </c>
      <c r="T1664" s="6" t="n">
        <v>13.26163873370577</v>
      </c>
      <c r="U1664" s="6" t="n">
        <v>5</v>
      </c>
      <c r="V1664" s="6" t="n">
        <v>5</v>
      </c>
      <c r="W1664" s="6" t="n">
        <v>5</v>
      </c>
      <c r="X1664" s="6" t="n">
        <v>5</v>
      </c>
      <c r="Y1664" s="6" t="n">
        <v>5</v>
      </c>
      <c r="Z1664" s="6" t="n">
        <v>5</v>
      </c>
      <c r="AA1664" s="6" t="inlineStr">
        <is>
          <t>O item apresenta excelente alinhamento com a habilidade MT-H13, pois exige que o avaliador critique a validade de um argumento sobre a precisão de uma medição, considerando não apenas o instrumento, mas todo o método experimental. A habilidade de avaliar o resultado de uma medição na construção de um argumento consistente é plenamente exercitada. Os objetos de conhecimento (geometria e grandezas físicas) são adequados e necessários para a compreensão do contexto do experimento. Os distratores são plausíveis e bem elaborados: a alternativa A foca no erro matemático, a C na distância, a D em uma variável física externa e a E na perfeição do instrumento, explorando diferentes concepções errôneas comuns. O nível de complexidade e o tipo de raciocínio crítico exigido são apropriados para o Ensino Médio. O formato, com um enunciado contextualizado, uma situação-problema e alternativas que exigem análise crítica, está em total aderência ao padrão de itens do ENEM.</t>
        </is>
      </c>
      <c r="AB1664" s="6" t="n">
        <v>4.2</v>
      </c>
      <c r="AC1664" s="6" t="n">
        <v>5</v>
      </c>
      <c r="AD1664" s="6" t="n">
        <v>1</v>
      </c>
      <c r="AE1664" s="6" t="n">
        <v>5</v>
      </c>
      <c r="AF1664" s="6" t="n">
        <v>5</v>
      </c>
      <c r="AG1664" s="6" t="n">
        <v>5</v>
      </c>
      <c r="AH1664" s="6" t="inlineStr">
        <is>
          <t>O item é exemplar no exercício da habilidade MT-H13, pois exige a análise crítica da coerência entre o argumento de precisão apresentado e as limitações do procedimento experimental (tempo de reação humana). Os distratores são bem elaborados, explorando falhas comuns de raciocínio, e o enunciado está adequado ao formato e nível do Ensino Médio. No entanto, há um desvio total em relação aos objetos de conhecimento esperados: o item trata de Física (Cinemática e Medidas), enquanto o parâmetro exigia 'Conhecimentos geométricos', o que compromete a dimensão d2.</t>
        </is>
      </c>
    </row>
    <row r="1665">
      <c r="A1665" s="6" t="inlineStr">
        <is>
          <t>22fd4320-9560-451a-bbd6-af0ce1fc397b</t>
        </is>
      </c>
      <c r="B1665" s="6" t="inlineStr">
        <is>
          <t>sem_grafo</t>
        </is>
      </c>
      <c r="C1665" s="6" t="inlineStr">
        <is>
          <t>MT</t>
        </is>
      </c>
      <c r="D1665" s="6" t="inlineStr">
        <is>
          <t>Matematica e suas Tecnologias</t>
        </is>
      </c>
      <c r="E1665" s="6" t="n">
        <v>3</v>
      </c>
      <c r="F1665" s="6" t="inlineStr">
        <is>
          <t>MT-H13</t>
        </is>
      </c>
      <c r="G1665" s="6" t="inlineStr">
        <is>
          <t>Avaliar o resultado de uma medicao na construcao de um argumento consistente.</t>
        </is>
      </c>
      <c r="H1665" s="6" t="inlineStr">
        <is>
          <t>Em uma discussão sobre a poluição sonora urbana, a legislação municipal determina que o nível de ruído em áreas residenciais não pode ultrapassar 60 decibéis (dB). Durante uma festa, uma medição realizada por um agente ambiental indicou 63 dB. O aparelho utilizado possui uma margem de erro de mais ou menos 2 dB. O organizador do evento argumenta que não houve infração, pois a margem de erro do aparelho impede afirmar que o limite foi excedido. Considerando o resultado da medição e sua precisão, o argumento do organizador é consistente?</t>
        </is>
      </c>
      <c r="I1665" s="6" t="inlineStr">
        <is>
          <t>Sim, pois o valor medido (63 dB) está dentro da faixa de variação aceitável para aparelhos de medição sonora, não caracterizando crime ambiental.</t>
        </is>
      </c>
      <c r="J1665" s="6" t="inlineStr">
        <is>
          <t>Não, pois a margem de erro do aparelho é irrelevante para a constatação de infrações, devendo-se considerar apenas o valor exato mostrado no display.</t>
        </is>
      </c>
      <c r="K1665" s="6" t="inlineStr">
        <is>
          <t>Sim, pois considerando a menor medida possível (61 dB), o valor ainda é próximo do limite de 60 dB e pode ser considerado uma tolerância técnica.</t>
        </is>
      </c>
      <c r="L1665" s="6" t="inlineStr">
        <is>
          <t>Não, pois mesmo considerando a menor medida possível dentro da margem de erro (61 dB), o limite legal de 60 dB ainda é ultrapassado.</t>
        </is>
      </c>
      <c r="M1665" s="6" t="inlineStr">
        <is>
          <t>Não, pois o agente deveria ter realizado a medição várias vezes para eliminar a margem de erro antes de constatar a irregularidade.</t>
        </is>
      </c>
      <c r="N1665" s="6" t="inlineStr">
        <is>
          <t>D</t>
        </is>
      </c>
      <c r="O1665" s="6" t="inlineStr">
        <is>
          <t>A habilidade MT-H13 exige avaliar o resultado de uma medição para construir ou validar um argumento. A medição de 63 dB com uma incerteza (margem de erro) de ±2 dB indica que o valor real da intensidade sonora está, com certeza, entre 61 dB e 65 dB. Como o limite legal é 60 dB, observa-se que mesmo no cenário mais favorável ao organizador (o menor valor do intervalo, 61 dB), o ruído ainda está acima do permitido. Portanto, o argumento de que não se pode afirmar o excesso é inconsistente, pois os dados da medição comprovam a violação da norma.</t>
        </is>
      </c>
      <c r="P1665" s="6" t="b">
        <v>1</v>
      </c>
      <c r="Q1665" s="6" t="n">
        <v>0.0119047619047619</v>
      </c>
      <c r="R1665" s="6" t="n">
        <v>1</v>
      </c>
      <c r="S1665" s="6" t="n">
        <v>0.6412213740458015</v>
      </c>
      <c r="T1665" s="6" t="n">
        <v>14.01554545454546</v>
      </c>
      <c r="U1665" s="6" t="n">
        <v>4.8</v>
      </c>
      <c r="V1665" s="6" t="n">
        <v>5</v>
      </c>
      <c r="W1665" s="6" t="n">
        <v>5</v>
      </c>
      <c r="X1665" s="6" t="n">
        <v>4</v>
      </c>
      <c r="Y1665" s="6" t="n">
        <v>5</v>
      </c>
      <c r="Z1665" s="6" t="n">
        <v>5</v>
      </c>
      <c r="AA1665" s="6" t="inlineStr">
        <is>
          <t>O item apresenta excelente alinhamento com a habilidade MT-H13, pois exige que o avaliador interprete o resultado de uma medição (63 dB) e sua margem de erro (±2 dB) para avalar a consistência de um argumento. A análise do intervalo de incerteza (61 dB a 65 dB) e a comparação com o limite legal (60 dB) é o cerne da habilidade. Os objetos de conhecimento, embora não explícitos no enunciado, são geometricos no sentido de lidar com intervalos e valores numéricos, sendo perfeitamente adequados. Os distratores são plausíveis: A e C tentam validar o argumento do organizador com raciocínios incorretos, enquanto B e E apresentam falhas metodológicas comuns, servindo como bons armadilhas para alunos que não compreendem o conceito de erro de medição. O nível de complexidade é adequado ao Ensino Médio, exigindo raciocínio lógico e interpretação de dados, sem conhecimento técnico avançado. O formato segue rigorosamente o padrão ENEM, com um contexto social relevante, um enunciado claro, alternativas bem elaboradas e uma justificativa objetiva para o gabarito.</t>
        </is>
      </c>
      <c r="AB1665" s="6" t="n">
        <v>4</v>
      </c>
      <c r="AC1665" s="6" t="n">
        <v>5</v>
      </c>
      <c r="AD1665" s="6" t="n">
        <v>1</v>
      </c>
      <c r="AE1665" s="6" t="n">
        <v>4</v>
      </c>
      <c r="AF1665" s="6" t="n">
        <v>5</v>
      </c>
      <c r="AG1665" s="6" t="n">
        <v>5</v>
      </c>
      <c r="AH1665" s="6" t="inlineStr">
        <is>
          <t>O item apresenta excelente alinhamento à habilidade MT-H13, pois solicita explicitamente a avaliação da consistência de um argumento baseado na interpretação de um resultado de medição e sua precisão (margem de erro). Contudo, a nota em d2 é baixa porque o item aborda conceitos de grandezas e medidas (física/matemática aplicada) e não 'Conhecimentos geométricos' conforme especificado nos objetos de conhecimento esperados. Os distratores são plausíveis e exploram erros comuns de interpretação sobre margem de erro e tolerância. O nível de complexidade é adequado ao Ensino Médio e o item segue estritamente o formato e a linguagem adotados pelo ENEM.</t>
        </is>
      </c>
    </row>
    <row r="1666">
      <c r="A1666" s="6" t="inlineStr">
        <is>
          <t>54799348-59e2-49ad-9daa-ae25a3df863e</t>
        </is>
      </c>
      <c r="B1666" s="6" t="inlineStr">
        <is>
          <t>sem_grafo</t>
        </is>
      </c>
      <c r="C1666" s="6" t="inlineStr">
        <is>
          <t>MT</t>
        </is>
      </c>
      <c r="D1666" s="6" t="inlineStr">
        <is>
          <t>Matematica e suas Tecnologias</t>
        </is>
      </c>
      <c r="E1666" s="6" t="n">
        <v>3</v>
      </c>
      <c r="F1666" s="6" t="inlineStr">
        <is>
          <t>MT-H13</t>
        </is>
      </c>
      <c r="G1666" s="6" t="inlineStr">
        <is>
          <t>Avaliar o resultado de uma medicao na construcao de um argumento consistente.</t>
        </is>
      </c>
      <c r="H1666" s="6" t="inlineStr">
        <is>
          <t>Durante uma discussão sobre direitos do consumidor, um cliente alegou que uma garrafa de refrigerante, cujo rotulo indica 500 mL, continha apenas 495 mL ao ser medida em casa. Ele argumentou que a fabricante estava cometendo fraude, pois o produto continha menos liquido do que o anunciado. A fabricante, em sua defesa, apresentou um relatorio tecnico informando que o processo de envase possui uma margem de erro de 1,5% sobre o volume nominal, o que esta de acordo com as normas de metrologia legal. Considerando o resultado da medicao realizada pelo cliente e a margem de erro informada pela empresa, avalie a consistencia do argumento do consumidor.</t>
        </is>
      </c>
      <c r="I1666" s="6" t="inlineStr">
        <is>
          <t>O argumento e valido, pois qualquer volume inferior ao indicado no rotulo caracteriza reducao da quantidade paga, independentemente de margens de erro tecnicas.</t>
        </is>
      </c>
      <c r="J1666" s="6" t="inlineStr">
        <is>
          <t>O argumento e inconsistente, pois o volume medido de 495 mL esta dentro da margem de tolerancia de 1,5% permitida para o volume nominal de 500 mL.</t>
        </is>
      </c>
      <c r="K1666" s="6" t="inlineStr">
        <is>
          <t>O argumento e parcialmente valido, pois embora o volume esteja abaixo do nominal, a margem de erro so deveria ser considerada em volumes superiores a 1 litro.</t>
        </is>
      </c>
      <c r="L1666" s="6" t="inlineStr">
        <is>
          <t>O argumento e inconclusivo, pois medicoes caseiras nao possuem precisao suficiente para contestar valores industriais, independentemente do resultado numerico.</t>
        </is>
      </c>
      <c r="M1666" s="6" t="inlineStr">
        <is>
          <t>O argumento e valido, pois a margem de erro de 1,5% deve ser aplicada sobre o volume medido (495 mL) e nao sobre o volume nominal, o que indicaria um erro maior que o permitido.</t>
        </is>
      </c>
      <c r="N1666" s="6" t="inlineStr">
        <is>
          <t>B</t>
        </is>
      </c>
      <c r="O1666" s="6" t="inlineStr">
        <is>
          <t>A habilidade MT-H13 e exercitada ao calcular a margem de tolerancia (1,5% de 500 mL = 7,5 mL) e verificar se o valor medido (495 mL) se encontra no intervalo aceitavel (entre 492,5 mL e 507,5 mL). Como o valor medido esta dentro desse intervalo, a alegacao de fraude e inconsistente com os dados tecnicos apresentados.</t>
        </is>
      </c>
      <c r="P1666" s="6" t="b">
        <v>1</v>
      </c>
      <c r="Q1666" s="6" t="n">
        <v>0.02127659574468085</v>
      </c>
      <c r="R1666" s="6" t="n">
        <v>1.555555555555556</v>
      </c>
      <c r="S1666" s="6" t="n">
        <v>0.6861313868613139</v>
      </c>
      <c r="T1666" s="6" t="n">
        <v>18.07543417366947</v>
      </c>
      <c r="U1666" s="6" t="n">
        <v>4.8</v>
      </c>
      <c r="V1666" s="6" t="n">
        <v>5</v>
      </c>
      <c r="W1666" s="6" t="n">
        <v>5</v>
      </c>
      <c r="X1666" s="6" t="n">
        <v>4</v>
      </c>
      <c r="Y1666" s="6" t="n">
        <v>5</v>
      </c>
      <c r="Z1666" s="6" t="n">
        <v>5</v>
      </c>
      <c r="AA1666" s="6" t="inlineStr">
        <is>
          <t>O item demonstra excelente alinhamento com a habilidade MT-H13, pois exige que o avalie calcule a margem de erro (1,5% de 500 mL) e utilize esse resultado para avaliar a consistência do argumento do consumidor, construindo uma conclusão lógica e fundamentada. Os objetos de conhecimento (geometria, no contexto de medidas e porcentagens) são perfeitamente adequados e aplicáveis ao problema. Os distratores são plausíveis: a alternativa A representa uma visão puramente consumerista, a C introduz um erro conceitual (aplicação da margem em volumes maiores), a D questiona a validade da metodologia de medição sem base, e a E comete um erro de cálculo ao aplicar a porcentagem sobre o valor medido. A complexidade do raciocínio envolvido (cálculo de porcentagem, interpretação de margem de erro e construção de um argumento) é adequada ao Ensino Médio. O formato, com um enunciado contextualizado e alternativas que exigem análise crítica, está em total aderência ao padrão do ENEM.</t>
        </is>
      </c>
      <c r="AB1666" s="6" t="n">
        <v>4.2</v>
      </c>
      <c r="AC1666" s="6" t="n">
        <v>5</v>
      </c>
      <c r="AD1666" s="6" t="n">
        <v>1</v>
      </c>
      <c r="AE1666" s="6" t="n">
        <v>5</v>
      </c>
      <c r="AF1666" s="6" t="n">
        <v>5</v>
      </c>
      <c r="AG1666" s="6" t="n">
        <v>5</v>
      </c>
      <c r="AH1666" s="6" t="inlineStr">
        <is>
          <t>O item esta perfeitamente alinhado a habilidade MT-H13, pois exige que o aluno avalie o resultado de uma medicao (495 mL) confrontando-o com uma margem de erro tecnica para julgar a consistencia do argumento do consumidor. No entanto, ha um desalinhamento critico com o objeto de conhecimento esperado ('Conhecimentos geometricos'). A questao aborda conceitos de metrologia, porcentagem e analise de dados, nao envolvendo propriedades, figuras ou raciocinio geometrico. Os distratores sao plausiveis e exploram erros comuns de interpretacao (como a aplicacao incorreta da margem ou a desconsideracao de normas tecnicas). O nivel de dificuldade e adequado ao Ensino Medio e o formato segue rigorosamente o padrao ENEM, com enunciado contextualizado e cinco alternativas.</t>
        </is>
      </c>
    </row>
    <row r="1667">
      <c r="A1667" s="6" t="inlineStr">
        <is>
          <t>2e8d93ed-db75-48a7-a3d1-212d217c2b8f</t>
        </is>
      </c>
      <c r="B1667" s="6" t="inlineStr">
        <is>
          <t>sem_grafo</t>
        </is>
      </c>
      <c r="C1667" s="6" t="inlineStr">
        <is>
          <t>MT</t>
        </is>
      </c>
      <c r="D1667" s="6" t="inlineStr">
        <is>
          <t>Matematica e suas Tecnologias</t>
        </is>
      </c>
      <c r="E1667" s="6" t="n">
        <v>3</v>
      </c>
      <c r="F1667" s="6" t="inlineStr">
        <is>
          <t>MT-H13</t>
        </is>
      </c>
      <c r="G1667" s="6" t="inlineStr">
        <is>
          <t>Avaliar o resultado de uma medicao na construcao de um argumento consistente.</t>
        </is>
      </c>
      <c r="H1667" s="6" t="inlineStr">
        <is>
          <t>Um grupo de estudantes utiliza um mapa topográfico na escala 1:50 000 para planejar uma trilha. Eles medem a distância entre o ponto de partida e o acampamento no mapa e obtêm o valor de 12,5 cm. Considerando que a régua utilizada possui uma precisão de 0,1 cm, um dos estudantes afirma: 'A distância real que percorreremos será exatamente 6,25 quilômetros'. Com base nos conceitos de medição e escala, avalie a consistência do argumento apresentado.</t>
        </is>
      </c>
      <c r="I1667" s="6" t="inlineStr">
        <is>
          <t>O argumento é consistente, pois o cálculo da distância real (12,5 cm x 50 000 = 625 000 cm = 6,25 km) está matematicamente correto.</t>
        </is>
      </c>
      <c r="J1667" s="6" t="inlineStr">
        <is>
          <t>O argumento é inconsistente, pois a escala do mapa deveria ser de 1:100 000 para permitir medições precisas de trilhas.</t>
        </is>
      </c>
      <c r="K1667" s="6" t="inlineStr">
        <is>
          <t>O argumento é inconsistente, pois toda medição física possui uma incerteza associada à precisão do instrumento, o que impede afirmar que o valor é exato.</t>
        </is>
      </c>
      <c r="L1667" s="6" t="inlineStr">
        <is>
          <t>O argumento é consistente, pois mapas topográficos são representações exatas da realidade e não possuem margens de erro.</t>
        </is>
      </c>
      <c r="M1667" s="6" t="inlineStr">
        <is>
          <t>O argumento é inconsistente, pois a distância real deve ser calculada em milhas, seguindo padrões internacionais de navegação.</t>
        </is>
      </c>
      <c r="N1667" s="6" t="inlineStr">
        <is>
          <t>C</t>
        </is>
      </c>
      <c r="O1667" s="6" t="inlineStr">
        <is>
          <t>A habilidade MT-H13 exige avaliar o resultado de uma medição para construir ou analisar um argumento. Neste caso, o resultado da medição não é apenas o valor pontual 12,5 cm, mas sim um intervalo que considera a precisão da régua (12,5 cm ± 0,1 cm). Essa incerteza se propaga para o valor real, resultando em uma distância entre 6,20 km e 6,30 km. Portanto, o argumento do estudante é inconsistente ao utilizar o termo 'exatamente', ignorando a imprecisão inerente a qualquer processo de medição física.</t>
        </is>
      </c>
      <c r="P1667" s="6" t="b">
        <v>1</v>
      </c>
      <c r="Q1667" s="6" t="n">
        <v>0</v>
      </c>
      <c r="R1667" s="6" t="n">
        <v>0</v>
      </c>
      <c r="S1667" s="6" t="n">
        <v>0.7156862745098039</v>
      </c>
      <c r="T1667" s="6" t="n">
        <v>13.65716945996276</v>
      </c>
      <c r="U1667" s="6" t="n">
        <v>4.8</v>
      </c>
      <c r="V1667" s="6" t="n">
        <v>5</v>
      </c>
      <c r="W1667" s="6" t="n">
        <v>5</v>
      </c>
      <c r="X1667" s="6" t="n">
        <v>4</v>
      </c>
      <c r="Y1667" s="6" t="n">
        <v>5</v>
      </c>
      <c r="Z1667" s="6" t="n">
        <v>5</v>
      </c>
      <c r="AA1667" s="6" t="inlineStr">
        <is>
          <t>O item apresenta excelente alinhamento com a habilidade MT-H13, pois a tarefa central é avaliar a consistência de um argumento que se baseia no resultado de uma medição, considerando os conceitos de precisão e incerteza. A habilidade é perfeitamente operacionalizada. Os objetos de conhecimento (conhecimentos geométricos, especificamente escala e medição) são adequados e necessários para a resolução do item. Os distratores são plausíveis: A e D exploram concepções errôneas sobre a exatidão de cálculos e mapas, enquanto B e E introduzem informações irrelevantes (escala diferente e unidade de medida incorreta), sendo que E é o menos plausível por ser um desvio de padrão não usual no contexto. O nível de complexidade é adequado para o Ensino Médio, exigindo a compreensão de um conceito fundamental de ciência (incerteza de medição) e sua aplicação crítica. O formato segue rigorosamente o padrão ENEM, com um enunciado contextualizado, uma questão de avaliação de argumento e alternativas que exigem análise crítica.</t>
        </is>
      </c>
      <c r="AB1667" s="6" t="n">
        <v>4.8</v>
      </c>
      <c r="AC1667" s="6" t="n">
        <v>5</v>
      </c>
      <c r="AD1667" s="6" t="n">
        <v>5</v>
      </c>
      <c r="AE1667" s="6" t="n">
        <v>4</v>
      </c>
      <c r="AF1667" s="6" t="n">
        <v>5</v>
      </c>
      <c r="AG1667" s="6" t="n">
        <v>5</v>
      </c>
      <c r="AH1667" s="6" t="inlineStr">
        <is>
          <t>O item apresenta excelente alinhamento à habilidade MT-H13, pois exige do estudante a análise crítica do resultado de uma medição (considerando a precisão do instrumento) para validar a consistência de um argumento. Vai além do simples cálculo de escala, focando na natureza da medida física. Os objetos de conhecimento geométricos (escala, conversão de unidades) são adequados e bem aplicados. Os distratores A e D são plausíveis, explorando erros comuns de foco apenas no cálculo ou na idealização da representação, embora o distrator E seja pouco provável. O nível de exigência e o formato seguem rigorosamente os padrões do ENEM.</t>
        </is>
      </c>
    </row>
    <row r="1668">
      <c r="A1668" s="6" t="inlineStr">
        <is>
          <t>4ca9ea86-3b90-4c09-814d-df1afb434290</t>
        </is>
      </c>
      <c r="B1668" s="6" t="inlineStr">
        <is>
          <t>sem_grafo</t>
        </is>
      </c>
      <c r="C1668" s="6" t="inlineStr">
        <is>
          <t>MT</t>
        </is>
      </c>
      <c r="D1668" s="6" t="inlineStr">
        <is>
          <t>Matematica e suas Tecnologias</t>
        </is>
      </c>
      <c r="E1668" s="6" t="n">
        <v>3</v>
      </c>
      <c r="F1668" s="6" t="inlineStr">
        <is>
          <t>MT-H14</t>
        </is>
      </c>
      <c r="G1668" s="6" t="inlineStr">
        <is>
          <t>Avaliar proposta de intervencao na realidade utilizando conhecimentos geometricos relacionados a grandezas e medidas.</t>
        </is>
      </c>
      <c r="H1668" s="6" t="inlineStr">
        <is>
          <t>A prefeitura de um município planeja a pavimentação de uma avenida de acesso a um centro esportivo. O trecho a ser asfaltado possui formato de um trapézio, com as bases medindo 20 m e 30 m, e a altura (distância entre as bases) de 100 m. O projeto técnico determina que a camada de asfalto deve ter 10 cm de espessura. Uma empresa de construção civil apresentou uma proposta afirmando que, utilizando caminhões com capacidade de 10 metros cúbicos cada, seriam suficientes 5 viagens para transportar todo o material necessário para essa obra. Com base nos dados apresentados, avalie a proposta da empresa.</t>
        </is>
      </c>
      <c r="I1668" s="6" t="inlineStr">
        <is>
          <t>A proposta é adequada, pois o volume de asfalto necessário é exatamente 50 metros cúbicos.</t>
        </is>
      </c>
      <c r="J1668" s="6" t="inlineStr">
        <is>
          <t>A proposta é inadequada, pois o volume necessário é de 250 metros cúbicos, exigindo 25 viagens.</t>
        </is>
      </c>
      <c r="K1668" s="6" t="inlineStr">
        <is>
          <t>A proposta é inadequada, pois o volume necessário é de 500 metros cúbicos, exigindo 50 viagens.</t>
        </is>
      </c>
      <c r="L1668" s="6" t="inlineStr">
        <is>
          <t>A proposta seria adequada apenas se a espessura da camada de asfalto fosse reduzida para 2 cm.</t>
        </is>
      </c>
      <c r="M1668" s="6" t="inlineStr">
        <is>
          <t>A proposta é exagerada, pois o volume necessário é de apenas 25 metros cúbicos, bastando 3 viagens.</t>
        </is>
      </c>
      <c r="N1668" s="6" t="inlineStr">
        <is>
          <t>B</t>
        </is>
      </c>
      <c r="O1668" s="6" t="inlineStr">
        <is>
          <t>Para avaliar a intervenção (Habilidade MT-H14), deve-se calcular o volume de asfalto requerido. A área do trapézio é dada por (B+b)*h/2 = (20+30)*100/2 = 2500 m². O volume é o produto da área pela espessura (convertida para metros: 10 cm = 0,1 m), resultando em 2500 * 0,1 = 250 m³. Com caminhões de 10 m³, são necessárias 250/10 = 25 viagens. A proposta de 5 viagens é insuficiente, pois subestima a quantidade de material e transporte necessário.</t>
        </is>
      </c>
      <c r="P1668" s="6" t="b">
        <v>1</v>
      </c>
      <c r="Q1668" s="6" t="n">
        <v>0</v>
      </c>
      <c r="R1668" s="6" t="n">
        <v>0</v>
      </c>
      <c r="S1668" s="6" t="n">
        <v>0.6116504854368932</v>
      </c>
      <c r="T1668" s="6" t="n">
        <v>13.19795652173913</v>
      </c>
      <c r="U1668" s="6" t="n">
        <v>5</v>
      </c>
      <c r="V1668" s="6" t="n">
        <v>5</v>
      </c>
      <c r="W1668" s="6" t="n">
        <v>5</v>
      </c>
      <c r="X1668" s="6" t="n">
        <v>5</v>
      </c>
      <c r="Y1668" s="6" t="n">
        <v>5</v>
      </c>
      <c r="Z1668" s="6" t="n">
        <v>5</v>
      </c>
      <c r="AA1668" s="6" t="inlineStr">
        <is>
          <t>O item apresenta excelente alinhamento com a habilidade MT-H14, pois exige que o avaliador utilize conhecimentos geométricos (área do trapézio) e de grandezas e medidas (conversão de unidades e cálculo de volume) para avaliar criticamente uma proposta de intervenção na realidade (pavimentação de uma avenida). Os objetos de conhecimento esperados são perfeitamente adequados e necessários para a resolução. Os distratores são plausíveis e bem elaborados: a alternativa A comete um erro de cálculo simples (5x10), a C comete um erro de unidade (não converte cm para m), a D propõe uma solução alternativa que envolve um cálculo correto, e a E subestima drasticamente o volume, testando se o aluno percebe a ordem de grandeza. O nível de complexidade é adequado para o Ensino Médio, envolvendo conceitos do currículo de Matemática. A aderência ao formato ENEM é máxima, pois contextualiza a matemática em um problema do mundo real, com dados tabelados e uma proposta a ser avaliada, exigindo a aplicação de conhecimentos para tomar uma decisão informada.</t>
        </is>
      </c>
      <c r="AB1668" s="6" t="n">
        <v>5</v>
      </c>
      <c r="AC1668" s="6" t="n">
        <v>5</v>
      </c>
      <c r="AD1668" s="6" t="n">
        <v>5</v>
      </c>
      <c r="AE1668" s="6" t="n">
        <v>5</v>
      </c>
      <c r="AF1668" s="6" t="n">
        <v>5</v>
      </c>
      <c r="AG1668" s="6" t="n">
        <v>5</v>
      </c>
      <c r="AH1668" s="6" t="inlineStr">
        <is>
          <t>O item apresenta excelente alinhamento à habilidade MT-H14, pois exige a avaliação de uma proposta de intervenção na realidade (pavimentação) a partir do cálculo geométrico de volume. Os objetos de conhecimento (área do trapézio, volume, conversão de unidades) são pertinentes e adequados. Os distratores são plausíveis, derivando de erros comuns de cálculo, como a falha na conversão de unidades (cm para m) ou no uso da fórmula da área do trapézio (esquecer de dividir por 2). O nível de dificuldade é compatível com o Ensino Médio, contextualizando a matemática em uma situação urbana realista. O formato segue rigorosamente o padrão do ENEM.</t>
        </is>
      </c>
    </row>
    <row r="1669">
      <c r="A1669" s="6" t="inlineStr">
        <is>
          <t>bd03c368-b46a-4d16-ac7f-b668af8f5ff5</t>
        </is>
      </c>
      <c r="B1669" s="6" t="inlineStr">
        <is>
          <t>sem_grafo</t>
        </is>
      </c>
      <c r="C1669" s="6" t="inlineStr">
        <is>
          <t>MT</t>
        </is>
      </c>
      <c r="D1669" s="6" t="inlineStr">
        <is>
          <t>Matematica e suas Tecnologias</t>
        </is>
      </c>
      <c r="E1669" s="6" t="n">
        <v>3</v>
      </c>
      <c r="F1669" s="6" t="inlineStr">
        <is>
          <t>MT-H14</t>
        </is>
      </c>
      <c r="G1669" s="6" t="inlineStr">
        <is>
          <t>Avaliar proposta de intervencao na realidade utilizando conhecimentos geometricos relacionados a grandezas e medidas.</t>
        </is>
      </c>
      <c r="H1669" s="6" t="inlineStr">
        <is>
          <t>A diretoria de uma escola deseja reformar o piso da quadra de esportes, que tem formato retangular com 20 metros de comprimento por 15 metros de largura. Para isso, será utilizada uma cerâmica quadrada de 50 cm de lado. O fornecedor apresentou uma proposta de venda de 1.250 peças, afirmando que essa quantidade já inclui uma margem de segurança de 10% para recortes e quebras durante a obra. Essa proposta é adequada?</t>
        </is>
      </c>
      <c r="I1669" s="6" t="inlineStr">
        <is>
          <t>Adequada, pois a área total é de 300 m² e cada cerâmica cobre 0,5 m², sendo necessárias apenas 600 peças.</t>
        </is>
      </c>
      <c r="J1669" s="6" t="inlineStr">
        <is>
          <t>Inadequada, pois sem a margem de segurança seriam necessárias 1.200 peças, e com a margem de 10%, o total sobe para 1.320 peças.</t>
        </is>
      </c>
      <c r="K1669" s="6" t="inlineStr">
        <is>
          <t>Adequada, pois são necessárias 1.200 peças exatas e a proposta oferece 50 peças a mais, o que supera a margem de 10%.</t>
        </is>
      </c>
      <c r="L1669" s="6" t="inlineStr">
        <is>
          <t>Inadequada, pois a área da quadra é de 350 m², o que exigiria pelo menos 1.400 peças.</t>
        </is>
      </c>
      <c r="M1669" s="6" t="inlineStr">
        <is>
          <t>Adequada, pois considerando a margem de 10%, seriam necessárias 1.220 peças, e a proposta oferece 1.250.</t>
        </is>
      </c>
      <c r="N1669" s="6" t="inlineStr">
        <is>
          <t>B</t>
        </is>
      </c>
      <c r="O1669" s="6" t="inlineStr">
        <is>
          <t>A habilidade MT-H14 exige avaliar uma intervenção na realidade usando grandezas e medidas. Calcula-se a área da quadra (20 m x 15 m = 300 m²) e a área de cada cerâmica (0,5 m x 0,5 m = 0,25 m²). Dividindo a área total pela área da cerâmica, tem-se 300 / 0,25 = 1.200 peças exatas. Ao adicionar a margem de segurança de 10% (120 peças), o total necessário é 1.320 peças. Como a proposta oferece apenas 1.250, ela é insuficiente, tornando a alternativa B a correta.</t>
        </is>
      </c>
      <c r="P1669" s="6" t="b">
        <v>1</v>
      </c>
      <c r="Q1669" s="6" t="n">
        <v>0</v>
      </c>
      <c r="R1669" s="6" t="n">
        <v>0</v>
      </c>
      <c r="S1669" s="6" t="n">
        <v>0.6022727272727273</v>
      </c>
      <c r="T1669" s="6" t="n">
        <v>8.390000000000004</v>
      </c>
      <c r="U1669" s="6" t="n">
        <v>5</v>
      </c>
      <c r="V1669" s="6" t="n">
        <v>5</v>
      </c>
      <c r="W1669" s="6" t="n">
        <v>5</v>
      </c>
      <c r="X1669" s="6" t="n">
        <v>5</v>
      </c>
      <c r="Y1669" s="6" t="n">
        <v>5</v>
      </c>
      <c r="Z1669" s="6" t="n">
        <v>5</v>
      </c>
      <c r="AA1669" s="6" t="inlineStr">
        <is>
          <t>O item apresenta excelente alinhamento com a habilidade MT-H14, pois exige que o avaliador calcule grandezas (área) e medidas (metros, centímetros) para avaliar uma proposta de intervenção (reforma de um piso). Os objetos de conhecimento esperados (conhecimentos geométricos) são aplicados de forma direta e necessária para a resolução. Os distratores são plausíveis e bem elaborados: a alternativa A comete um erro de cálculo da área da cerâmica; a C, um erro de interpretação da margem de segurança; a D, um erro de cálculo da área da quadra; e a E, um erro de cálculo da margem de segurança. O nível de complexidade é adequado para o Ensino Médio, envolvendo conversão de unidades e operações com porcentagens. A aderência ao formato ENEM é perfeita, pois contextualiza a Matemática em um problema do cotidiano, com linguagem clara e alternativas que exigem análise crítica e não apenas memorização.</t>
        </is>
      </c>
      <c r="AB1669" s="6" t="n">
        <v>5</v>
      </c>
      <c r="AC1669" s="6" t="n">
        <v>5</v>
      </c>
      <c r="AD1669" s="6" t="n">
        <v>5</v>
      </c>
      <c r="AE1669" s="6" t="n">
        <v>5</v>
      </c>
      <c r="AF1669" s="6" t="n">
        <v>5</v>
      </c>
      <c r="AG1669" s="6" t="n">
        <v>5</v>
      </c>
      <c r="AH1669" s="6" t="inlineStr">
        <is>
          <t>O item está perfeitamente alinhado à habilidade MT-H14, pois solicita a avaliação de uma proposta de intervenção (reforma da quadra) baseando-se no cálculo de áreas e na estimativa de materiais (grandezas e medidas). Os objetos de conhecimento envolvidos (cálculo de área de retângulos e quadrados, conversão de unidades e porcentagem) são adequados e corretos. Os distratores são bem elaborados e plausíveis, explorando erros comuns de cálculo, como a confusão entre lado e área da cerâmica (Alternativa A) ou o cálculo incorreto da margem de segurança (Alternativas C e E). O nível de dificuldade é compatível com o Ensino Médio, abordando conteúdos fundamentais de forma aplicada, típico das questões iniciais do ENEM. O formato adere estritamente ao padrão do exame, com enunciado contextualizado, comando claro e cinco alternativas.</t>
        </is>
      </c>
    </row>
    <row r="1670">
      <c r="A1670" s="6" t="inlineStr">
        <is>
          <t>1ce13570-10fd-473f-b5aa-b64472f52f8e</t>
        </is>
      </c>
      <c r="B1670" s="6" t="inlineStr">
        <is>
          <t>sem_grafo</t>
        </is>
      </c>
      <c r="C1670" s="6" t="inlineStr">
        <is>
          <t>MT</t>
        </is>
      </c>
      <c r="D1670" s="6" t="inlineStr">
        <is>
          <t>Matematica e suas Tecnologias</t>
        </is>
      </c>
      <c r="E1670" s="6" t="n">
        <v>3</v>
      </c>
      <c r="F1670" s="6" t="inlineStr">
        <is>
          <t>MT-H14</t>
        </is>
      </c>
      <c r="G1670" s="6" t="inlineStr">
        <is>
          <t>Avaliar proposta de intervencao na realidade utilizando conhecimentos geometricos relacionados a grandezas e medidas.</t>
        </is>
      </c>
      <c r="H1670" s="6" t="inlineStr">
        <is>
          <t>Uma prefeitura planeja construir uma rampa de acesso para pessoas com mobilidade reduzida em uma praça pública. O desnível a ser vencido é de 0,90 metro. O espaço disponível para a projeção horizontal da rampa é de 10,00 metros. Segundo a norma técnica de acessibilidade (NBR 9050), a inclinação máxima permitida para uma rampa é de 8,33% (o que corresponde à razão de 1:12, ou seja, 1 metro de altura para cada 12 metros de extensão horizontal). Um engenheiro propôs a construção da rampa utilizando todo o espaço horizontal disponível de 10,00 metros. Essa proposta atende à norma técnica?</t>
        </is>
      </c>
      <c r="I1670" s="6" t="inlineStr">
        <is>
          <t>Sim, pois a inclinação resultante será de 9,0%, que é aceitável para rampas externas.</t>
        </is>
      </c>
      <c r="J1670" s="6" t="inlineStr">
        <is>
          <t>Não, pois a inclinação resultante será de 9,0%, ultrapassando o limite máximo de 8,33%.</t>
        </is>
      </c>
      <c r="K1670" s="6" t="inlineStr">
        <is>
          <t>Sim, pois o desnível é inferior a 1 metro, dispensando o cálculo rigoroso da inclinação.</t>
        </is>
      </c>
      <c r="L1670" s="6" t="inlineStr">
        <is>
          <t>Não, pois a norma exige que a rampa tenha exatamente 12 metros de comprimento horizontal para qualquer desnível.</t>
        </is>
      </c>
      <c r="M1670" s="6" t="inlineStr">
        <is>
          <t>Sim, pois o espaço disponível é suficiente para garantir uma inclinação inferior a 5%.</t>
        </is>
      </c>
      <c r="N1670" s="6" t="inlineStr">
        <is>
          <t>B</t>
        </is>
      </c>
      <c r="O1670" s="6" t="inlineStr">
        <is>
          <t>A habilidade MT-H14 é avaliada ao exigir o cálculo da inclinação (grandeza derivada da razão entre altura e comprimento) para verificar a viabilidade da proposta de intervenção. Calculando a inclinação proposta: (0,90 m / 10,00 m) * 100 = 9%. Como a norma permite no máximo 8,33%, a proposta do engenheiro é inadequada, pois a rampa ficaria íngreme demais, o que é identificado na alternativa B.</t>
        </is>
      </c>
      <c r="P1670" s="6" t="b">
        <v>1</v>
      </c>
      <c r="Q1670" s="6" t="n">
        <v>0</v>
      </c>
      <c r="R1670" s="6" t="n">
        <v>0</v>
      </c>
      <c r="S1670" s="6" t="n">
        <v>0.6354166666666666</v>
      </c>
      <c r="T1670" s="6" t="n">
        <v>12.00897596656218</v>
      </c>
      <c r="U1670" s="6" t="n">
        <v>4.8</v>
      </c>
      <c r="V1670" s="6" t="n">
        <v>5</v>
      </c>
      <c r="W1670" s="6" t="n">
        <v>5</v>
      </c>
      <c r="X1670" s="6" t="n">
        <v>4</v>
      </c>
      <c r="Y1670" s="6" t="n">
        <v>5</v>
      </c>
      <c r="Z1670" s="6" t="n">
        <v>5</v>
      </c>
      <c r="AA1670" s="6" t="inlineStr">
        <is>
          <t>O item apresenta excelente alinhamento com a habilidade MT-H14, pois exige que o avaliador utilize o conhecimento de grandezas e medidas (cálculo de inclinação como razão percentual) para avaliar criticamente uma proposta de intervenção na realidade (construção de uma rampa). Os objetos de conhecimento esperados são perfeitamente adequados e aplicados. Os distratores são plausíveis, explorando conceitos errôneos comuns como a dispensa do cálculo (C), a interpretação literal da norma (D) e o uso de valores aproximados incorretos (A e E). O nível de complexidade é adequado para o Ensino Médio, envolvendo um cálculo de razão percentual simples e a interpretação de um contexto do mundo real. A aderência ao formato ENEM é máxima, pois se trata de uma questão de MATEMÁTICA com aplicação prática, contextualizada e que exige o uso de conhecimentos específicos para resolver um problema.</t>
        </is>
      </c>
      <c r="AB1670" s="6" t="n">
        <v>5</v>
      </c>
      <c r="AC1670" s="6" t="n">
        <v>5</v>
      </c>
      <c r="AD1670" s="6" t="n">
        <v>5</v>
      </c>
      <c r="AE1670" s="6" t="n">
        <v>5</v>
      </c>
      <c r="AF1670" s="6" t="n">
        <v>5</v>
      </c>
      <c r="AG1670" s="6" t="n">
        <v>5</v>
      </c>
      <c r="AH1670" s="6" t="inlineStr">
        <is>
          <t>O item apresenta excelente alinhamento à habilidade MT-H14, pois exige a avaliação de uma proposta de intervenção na realidade (construção de rampa) utilizando o cálculo de inclinação (razão entre grandezas geométricas) e sua comparação com uma norma técnica. Os objetos de conhecimento (razão, porcentagem, medidas de comprimento) são pertinentes e adequados. Os distratores são plausíveis, explorando erros comuns como a interpretação equivocada da proporção 1:12 como um valor fixo (alternativa D) ou a dispensa do cálculo por se tratar de um desnível pequeno (alternativa C). O nível de dificuldade é compatível com o Ensino Médio e o item segue estritamente o formato do ENEM, com enunciado contextualizado em uma situação social relevante (acessibilidade).</t>
        </is>
      </c>
    </row>
    <row r="1671">
      <c r="A1671" s="6" t="inlineStr">
        <is>
          <t>012b450d-cb9f-41c7-8084-93068f7634c0</t>
        </is>
      </c>
      <c r="B1671" s="6" t="inlineStr">
        <is>
          <t>sem_grafo</t>
        </is>
      </c>
      <c r="C1671" s="6" t="inlineStr">
        <is>
          <t>MT</t>
        </is>
      </c>
      <c r="D1671" s="6" t="inlineStr">
        <is>
          <t>Matematica e suas Tecnologias</t>
        </is>
      </c>
      <c r="E1671" s="6" t="n">
        <v>3</v>
      </c>
      <c r="F1671" s="6" t="inlineStr">
        <is>
          <t>MT-H14</t>
        </is>
      </c>
      <c r="G1671" s="6" t="inlineStr">
        <is>
          <t>Avaliar proposta de intervencao na realidade utilizando conhecimentos geometricos relacionados a grandezas e medidas.</t>
        </is>
      </c>
      <c r="H1671" s="6" t="inlineStr">
        <is>
          <t>Uma prefeitura planeja a pavimentação de uma praça cujo formato é composto por um retângulo de 40 metros de comprimento por 20 metros de largura, unido a um semicírculo em uma das extremidades, utilizando o lado de 20 metros como diâmetro. O serviço de pavimentação tem um custo de R$ 25,00 por metro quadrado. Uma empresa de construção civil apresentou uma proposta afirmando que a quantia de R$ 23.500,00 é suficiente para cobrir todos os custos da obra. Considerando pi = 3,14, avalie a viabilidade financeira dessa proposta.</t>
        </is>
      </c>
      <c r="I1671" s="6" t="inlineStr">
        <is>
          <t>A proposta é falsa, pois o valor necessário para a obra é aproximadamente R$ 27.850,00.</t>
        </is>
      </c>
      <c r="J1671" s="6" t="inlineStr">
        <is>
          <t>A proposta é falsa, pois o valor necessário para a obra é aproximadamente R$ 23.925,00.</t>
        </is>
      </c>
      <c r="K1671" s="6" t="inlineStr">
        <is>
          <t>A proposta é verdadeira, pois o valor necessário para a obra é aproximadamente R$ 20.000,00.</t>
        </is>
      </c>
      <c r="L1671" s="6" t="inlineStr">
        <is>
          <t>A proposta é verdadeira, pois o valor necessário para a obra é exatamente R$ 23.500,00.</t>
        </is>
      </c>
      <c r="M1671" s="6" t="inlineStr">
        <is>
          <t>A proposta é falsa, pois o valor necessário para a obra é aproximadamente R$ 24.500,00.</t>
        </is>
      </c>
      <c r="N1671" s="6" t="inlineStr">
        <is>
          <t>B</t>
        </is>
      </c>
      <c r="O1671" s="6" t="inlineStr">
        <is>
          <t>A habilidade MT-H14 é avaliada ao calcular a área total da praça (intervenção) para estimar o custo da obra. A área do retângulo e 40 x 20 = 800 m². A área do semicírculo e (pi x r²)/2 = (3,14 x 10²)/2 = 157 m². A area total e 800 + 157 = 957 m². O custo total e 957 x 25 = R$ 23.925,00. Como o custo real (R$ 23.925,00) e maior que o valor proposto (R$ 23.500,00), a afirmação da empresa e falsa.</t>
        </is>
      </c>
      <c r="P1671" s="6" t="b">
        <v>1</v>
      </c>
      <c r="Q1671" s="6" t="n">
        <v>0</v>
      </c>
      <c r="R1671" s="6" t="n">
        <v>0</v>
      </c>
      <c r="S1671" s="6" t="n">
        <v>0.5581395348837209</v>
      </c>
      <c r="T1671" s="6" t="n">
        <v>10.17614814814815</v>
      </c>
      <c r="U1671" s="6" t="n">
        <v>4.8</v>
      </c>
      <c r="V1671" s="6" t="n">
        <v>5</v>
      </c>
      <c r="W1671" s="6" t="n">
        <v>5</v>
      </c>
      <c r="X1671" s="6" t="n">
        <v>4</v>
      </c>
      <c r="Y1671" s="6" t="n">
        <v>5</v>
      </c>
      <c r="Z1671" s="6" t="n">
        <v>5</v>
      </c>
      <c r="AA1671" s="6" t="inlineStr">
        <is>
          <t>O item apresenta excelente alinhamento com a habilidade MT-H14, pois exige que o avaliador utilize conhecimentos geométricos (área de retângulo e semicírculo) para avaliar uma proposta de intervenção (pavimentação de uma praça), calculando o custo total e comparando-o com o valor proposto. Os objetos de conhecimento esperados são perfeitamente adequados e necessários para a resolução. Os distratores são plausíveis, pois representam possíveis erros de cálculo (como esquecer de dividir o semicírculo por 2, usar o diâmetro como raio, ou calcular apenas a área do retângulo), o que exige do estudante um raciocínio preciso. O nível de complexidade é adequado para o Ensino Médio, envolvendo a aplicação de fórmulas e operações com números decimais. A aderência ao formato ENEM é alta, pois contextualiza a matemática em um problema do cotidiano (planejamento urbano), apresenta dados relevantes e exige a análise crítica de uma proposta financeira.</t>
        </is>
      </c>
      <c r="AB1671" s="6" t="n">
        <v>5</v>
      </c>
      <c r="AC1671" s="6" t="n">
        <v>5</v>
      </c>
      <c r="AD1671" s="6" t="n">
        <v>5</v>
      </c>
      <c r="AE1671" s="6" t="n">
        <v>5</v>
      </c>
      <c r="AF1671" s="6" t="n">
        <v>5</v>
      </c>
      <c r="AG1671" s="6" t="n">
        <v>5</v>
      </c>
      <c r="AH1671" s="6" t="inlineStr">
        <is>
          <t>O item apresenta excelente alinhamento à habilidade MT-H14, pois exige o cálculo da área de uma figura composta (retângulo e semicírculo) para avaliar a viabilidade financeira de uma proposta de intervenção (pavimentação). Os objetos de conhecimento geométricos (áreas, grandezas e medidas) são mobilizados de forma correta e pertinente. Os distratores são bem construídos e plausíveis, explorando erros comuns de cálculo, como considerar a área do círculo inteiro em vez do semicírculo (A), desconsiderar o semicírculo (C) ou aceitar o valor proposto sem verificação (D). O nível de complexidade é adequado ao Ensino Médio, contextualizando a matemática em uma situação real de engenharia/urbanismo. O formato adere perfeitamente ao padrão ENEM, com enunciado claro, contexto realista e cinco alternativas bem formuladas.</t>
        </is>
      </c>
    </row>
    <row r="1672">
      <c r="A1672" s="6" t="inlineStr">
        <is>
          <t>ac803801-57d3-400e-a06c-82b6159cd96a</t>
        </is>
      </c>
      <c r="B1672" s="6" t="inlineStr">
        <is>
          <t>sem_grafo</t>
        </is>
      </c>
      <c r="C1672" s="6" t="inlineStr">
        <is>
          <t>MT</t>
        </is>
      </c>
      <c r="D1672" s="6" t="inlineStr">
        <is>
          <t>Matematica e suas Tecnologias</t>
        </is>
      </c>
      <c r="E1672" s="6" t="n">
        <v>4</v>
      </c>
      <c r="F1672" s="6" t="inlineStr">
        <is>
          <t>MT-H15</t>
        </is>
      </c>
      <c r="G1672" s="6" t="inlineStr">
        <is>
          <t>Identificar a relacao de dependencia entre grandezas.</t>
        </is>
      </c>
      <c r="H1672" s="6" t="inlineStr">
        <is>
          <t>Uma empresa de transporte de cargas precisa realizar uma entrega em uma cidade situada a 400 km do depósito. O gerente de logística está planejando a viagem e sabe que o tempo total de percurso depende da velocidade média que o caminhão manterá durante o trajeto, assumindo que ela será constante. Ele deseja entender como essas duas grandezas se relacionam para prever o horário de chegada. Qual alternativa descreve corretamente a relação de dependência entre a velocidade média e o tempo de viagem para essa distância fixa?</t>
        </is>
      </c>
      <c r="I1672" s="6" t="inlineStr">
        <is>
          <t>As grandezas são diretamente proporcionais, pois se a velocidade do caminhão dobrar, o tempo de viagem também dobrará.</t>
        </is>
      </c>
      <c r="J1672" s="6" t="inlineStr">
        <is>
          <t>As grandezas são inversamente proporcionais, pois se a velocidade do caminhão dobrar, o tempo de viagem se reduzirá à metade.</t>
        </is>
      </c>
      <c r="K1672" s="6" t="inlineStr">
        <is>
          <t>As grandezas são independentes, pois a distância fixa garante que o tempo de viagem será sempre o mesmo, independente da velocidade.</t>
        </is>
      </c>
      <c r="L1672" s="6" t="inlineStr">
        <is>
          <t>A relação é de soma, pois o tempo de viagem é igual à distância percorrida subtraída da velocidade média.</t>
        </is>
      </c>
      <c r="M1672" s="6" t="inlineStr">
        <is>
          <t>A relação é de proporcionalidade quadrática, pois o tempo de viagem é igual à velocidade média elevada ao quadrado dividida pela distância.</t>
        </is>
      </c>
      <c r="N1672" s="6" t="inlineStr">
        <is>
          <t>B</t>
        </is>
      </c>
      <c r="O1672" s="6" t="inlineStr">
        <is>
          <t>A habilidade MT-H15 exige identificar a dependência entre grandezas. No contexto apresentado, a distância (d) é uma grandeza constante (400 km). A relação física entre velocidade média (v) e tempo (t) é dada por v = d/t ou t = d/v. Isso configura uma relação de inversa proporcionalidade: quando uma grandeza aumenta, a outra diminui na mesma razão para que o produto (v x t) se mantenha constante. Portanto, dobrar a velocidade implica reduzir o tempo à metade.</t>
        </is>
      </c>
      <c r="P1672" s="6" t="b">
        <v>1</v>
      </c>
      <c r="Q1672" s="6" t="n">
        <v>0.01408450704225352</v>
      </c>
      <c r="R1672" s="6" t="n">
        <v>0.6363636363636364</v>
      </c>
      <c r="S1672" s="6" t="n">
        <v>0.6396396396396397</v>
      </c>
      <c r="T1672" s="6" t="n">
        <v>14.03098039215687</v>
      </c>
      <c r="U1672" s="6" t="n">
        <v>5</v>
      </c>
      <c r="V1672" s="6" t="n">
        <v>5</v>
      </c>
      <c r="W1672" s="6" t="n">
        <v>5</v>
      </c>
      <c r="X1672" s="6" t="n">
        <v>5</v>
      </c>
      <c r="Y1672" s="6" t="n">
        <v>5</v>
      </c>
      <c r="Z1672" s="6" t="n">
        <v>5</v>
      </c>
      <c r="AA1672" s="6" t="inlineStr">
        <is>
          <t>O item apresenta excelente alinhamento com a habilidade MT-H15, pois o cerne da questão é a identificação da relação de dependência (inversa proporcionalidade) entre velocidade e tempo para uma distância fixa. Os objetos de conhecimento (numérico e algébrico) são perfeitamente adequados, pois a resolução envolve a compreensão da fórmula t = d/v e a análise da variação proporcional. Os distratores são plausíveis e bem elaborados: a alternativa A aborda a confusão com a proporcionalidade direta, a C testa a compreensão do conceito de dependência, a D introduz uma relação matemática absurda e a E uma relação quadrática incorreta, cobrindo erros conceituais comuns. O nível de escolaridade é adequado, pois a questão utiliza um contexto do cotidiano e um conceito de física (mru) que é parte do currículo do Ensino Médio. A aderência ao formato ENEM é máxima, com um enunciado contextualizado, linguagem acessível e alternativas que exigem análise crítica e não apenas memória.</t>
        </is>
      </c>
      <c r="AB1672" s="6" t="n">
        <v>4.6</v>
      </c>
      <c r="AC1672" s="6" t="n">
        <v>5</v>
      </c>
      <c r="AD1672" s="6" t="n">
        <v>5</v>
      </c>
      <c r="AE1672" s="6" t="n">
        <v>3</v>
      </c>
      <c r="AF1672" s="6" t="n">
        <v>5</v>
      </c>
      <c r="AG1672" s="6" t="n">
        <v>5</v>
      </c>
      <c r="AH1672" s="6" t="inlineStr">
        <is>
          <t>O item apresenta excelente alinhamento à habilidade MT-H15, exigindo o reconhecimento da proporcionalidade inversa entre velocidade e tempo. Os objetos de conhecimento (algébricos e numéricos) são adequados e o nível de escolaridade é compatível, tratando-se de um conceito fundamental. O formato segue o padrão ENEM. Contudo, a plausibilidade dos distratores é comprometida: embora o distrator A seja excelente (confunde direta com inversa), os distratores C, D e E são fracos ou nonsense (relação de soma ou quadrática), não representando erros conceituais comuns ou processuais típicos de alunos do Ensino Médio neste contexto.</t>
        </is>
      </c>
    </row>
    <row r="1673">
      <c r="A1673" s="6" t="inlineStr">
        <is>
          <t>ffd7e18b-54ab-4732-82bf-c7f37658ce54</t>
        </is>
      </c>
      <c r="B1673" s="6" t="inlineStr">
        <is>
          <t>sem_grafo</t>
        </is>
      </c>
      <c r="C1673" s="6" t="inlineStr">
        <is>
          <t>MT</t>
        </is>
      </c>
      <c r="D1673" s="6" t="inlineStr">
        <is>
          <t>Matematica e suas Tecnologias</t>
        </is>
      </c>
      <c r="E1673" s="6" t="n">
        <v>4</v>
      </c>
      <c r="F1673" s="6" t="inlineStr">
        <is>
          <t>MT-H15</t>
        </is>
      </c>
      <c r="G1673" s="6" t="inlineStr">
        <is>
          <t>Identificar a relacao de dependencia entre grandezas.</t>
        </is>
      </c>
      <c r="H1673" s="6" t="inlineStr">
        <is>
          <t>Uma empresa de transporte de cargas cobra uma taxa fixa de R$ 150,00 pela retirada do pedido e mais R$ 0,50 por cada quilômetro rodado na entrega. O gerente deseja entender como o custo total do serviço se comporta em função da distância percorrida. Qual alternativa descreve corretamente a relação de dependência entre o custo total e a distância percorrida?</t>
        </is>
      </c>
      <c r="I1673" s="6" t="inlineStr">
        <is>
          <t>O custo total é diretamente proporcional à distância percorrida.</t>
        </is>
      </c>
      <c r="J1673" s="6" t="inlineStr">
        <is>
          <t>O custo total é inversamente proporcional à distância percorrida.</t>
        </is>
      </c>
      <c r="K1673" s="6" t="inlineStr">
        <is>
          <t>O custo total é a soma de uma parte fixa e uma parte diretamente proporcional à distância percorrida.</t>
        </is>
      </c>
      <c r="L1673" s="6" t="inlineStr">
        <is>
          <t>O custo total é o produto de uma parte fixa pela distância percorrida.</t>
        </is>
      </c>
      <c r="M1673" s="6" t="inlineStr">
        <is>
          <t>O custo total independe da distância percorrida, sendo um valor constante.</t>
        </is>
      </c>
      <c r="N1673" s="6" t="inlineStr">
        <is>
          <t>C</t>
        </is>
      </c>
      <c r="O1673" s="6" t="inlineStr">
        <is>
          <t>A habilidade MT-H15 refere-se à identificação da relação de dependência entre grandezas. Nesta situação, o custo total (C) depende da distância (d) segundo a expressão C = 150 + 0,5d. Isso configura uma relação afim, na qual o custo é composto por uma parcela fixa (a taxa de retirada) somada a uma parcela variável que cresce proporcionalmente com a distância. A alternativa C descreve exatamente essa estrutura de dependência.</t>
        </is>
      </c>
      <c r="P1673" s="6" t="b">
        <v>1</v>
      </c>
      <c r="Q1673" s="6" t="n">
        <v>0</v>
      </c>
      <c r="R1673" s="6" t="n">
        <v>0</v>
      </c>
      <c r="S1673" s="6" t="n">
        <v>0.5492957746478874</v>
      </c>
      <c r="T1673" s="6" t="n">
        <v>13.17166666666667</v>
      </c>
      <c r="U1673" s="6" t="n">
        <v>5</v>
      </c>
      <c r="V1673" s="6" t="n">
        <v>5</v>
      </c>
      <c r="W1673" s="6" t="n">
        <v>5</v>
      </c>
      <c r="X1673" s="6" t="n">
        <v>5</v>
      </c>
      <c r="Y1673" s="6" t="n">
        <v>5</v>
      </c>
      <c r="Z1673" s="6" t="n">
        <v>5</v>
      </c>
      <c r="AA1673" s="6" t="inlineStr">
        <is>
          <t>O item apresenta excelente alinhamento com a habilidade MT-H15, pois exige a identificação da relação de dependência entre o custo total e a distância percorrida, explicitada na expressão algébrica C = 150 + 0,5d. Os objetos de conhecimento (numéricos e algébricos) são perfeitamente adequados e necessários para a resolução. Os distratores (A, B, D, E) são plausíveis, pois exploram conceitos comuns de proporcionalidade direta, inversa e independência, que podem ser confundidos por estudantes que não percebem a existência da parcela fixa. O nível de complexidade é adequado para o Ensino Médio, envolvendo a compreensão de funções afins e a interpretação de uma situação-problema do cotidiano. O formato segue rigorosamente as características do ENEM, com um enunciado contextualizado, uma pergunta clara e alternativas que exigem análise crítica, sem a necessidade de cálculos complexos.</t>
        </is>
      </c>
      <c r="AB1673" s="6" t="n">
        <v>5</v>
      </c>
      <c r="AC1673" s="6" t="n">
        <v>5</v>
      </c>
      <c r="AD1673" s="6" t="n">
        <v>5</v>
      </c>
      <c r="AE1673" s="6" t="n">
        <v>5</v>
      </c>
      <c r="AF1673" s="6" t="n">
        <v>5</v>
      </c>
      <c r="AG1673" s="6" t="n">
        <v>5</v>
      </c>
      <c r="AH1673" s="6" t="inlineStr">
        <is>
          <t>O item apresenta excelente alinhamento à habilidade MT-H15, pois solicita explicitamente a identificação da relação de dependência (função afim) entre duas grandezas (custo e distância). Os objetos de conhecimento algébricos e numéricos são mobilizados de forma adequada para a resolução do problema. Os distratores são bem construídos e plausíveis, explorando erros comuns como a confusão entre proporcionalidade direta e função afim (alternativa A) ou a desconsideração da parte variável (alternativa E). O nível de dificuldade é compatível com o Ensino Médio, abordando um conteúdo básico de funções em contexto aplicado, e o formato segue estritamente as normas do ENEM.</t>
        </is>
      </c>
    </row>
    <row r="1674">
      <c r="A1674" s="6" t="inlineStr">
        <is>
          <t>cd6e964b-fecc-48b0-82af-3bf469c8b01c</t>
        </is>
      </c>
      <c r="B1674" s="6" t="inlineStr">
        <is>
          <t>sem_grafo</t>
        </is>
      </c>
      <c r="C1674" s="6" t="inlineStr">
        <is>
          <t>MT</t>
        </is>
      </c>
      <c r="D1674" s="6" t="inlineStr">
        <is>
          <t>Matematica e suas Tecnologias</t>
        </is>
      </c>
      <c r="E1674" s="6" t="n">
        <v>4</v>
      </c>
      <c r="F1674" s="6" t="inlineStr">
        <is>
          <t>MT-H15</t>
        </is>
      </c>
      <c r="G1674" s="6" t="inlineStr">
        <is>
          <t>Identificar a relacao de dependencia entre grandezas.</t>
        </is>
      </c>
      <c r="H1674" s="6" t="inlineStr">
        <is>
          <t>Um motoboy precisa entregar uma encomenda em um local que fica a 40 km de distancia do ponto de partida. Ele planeja a rota e sabe que, se mantiver uma velocidade media constante durante todo o trajeto, o tempo total da viagem dependera dessa velocidade. Nesse contexto, qual e a relacao de dependencia entre a velocidade media do motoboy e o tempo gasto no percurso?</t>
        </is>
      </c>
      <c r="I1674" s="6" t="inlineStr">
        <is>
          <t>Diretamente proporcional, pois quanto maior a velocidade, maior sera o tempo gasto.</t>
        </is>
      </c>
      <c r="J1674" s="6" t="inlineStr">
        <is>
          <t>Inversamente proporcional, pois quanto maior a velocidade, menor sera o tempo gasto.</t>
        </is>
      </c>
      <c r="K1674" s="6" t="inlineStr">
        <is>
          <t>Diretamente proporcional, pois a distancia percorrida e constante.</t>
        </is>
      </c>
      <c r="L1674" s="6" t="inlineStr">
        <is>
          <t>Independente, pois o tempo de viagem nao sofre alteracao com a mudanca da velocidade.</t>
        </is>
      </c>
      <c r="M1674" s="6" t="inlineStr">
        <is>
          <t>Inversamente proporcional, pois quanto maior a velocidade, maior sera o tempo gasto.</t>
        </is>
      </c>
      <c r="N1674" s="6" t="inlineStr">
        <is>
          <t>B</t>
        </is>
      </c>
      <c r="O1674" s="6" t="inlineStr">
        <is>
          <t>A questao avalia a habilidade MT-H15 de identificar a relacao de dependencia entre grandezas. A fisica e a matematica estabelecem que, para uma distancia fixa, a velocidade e o tempo sao grandezas inversamente proporcionais. Isso significa que se a velocidade aumenta, o tempo necessario para percorrer a mesma distancia diminui proporcionalmente, conforme a relacao v = d/t.</t>
        </is>
      </c>
      <c r="P1674" s="6" t="b">
        <v>1</v>
      </c>
      <c r="Q1674" s="6" t="n">
        <v>0.02127659574468085</v>
      </c>
      <c r="R1674" s="6" t="n">
        <v>0.6595744680851063</v>
      </c>
      <c r="S1674" s="6" t="n">
        <v>0.5662650602409639</v>
      </c>
      <c r="T1674" s="6" t="n">
        <v>12.85503048780488</v>
      </c>
      <c r="U1674" s="6" t="n">
        <v>5</v>
      </c>
      <c r="V1674" s="6" t="n">
        <v>5</v>
      </c>
      <c r="W1674" s="6" t="n">
        <v>5</v>
      </c>
      <c r="X1674" s="6" t="n">
        <v>5</v>
      </c>
      <c r="Y1674" s="6" t="n">
        <v>5</v>
      </c>
      <c r="Z1674" s="6" t="n">
        <v>5</v>
      </c>
      <c r="AA1674" s="6" t="inlineStr">
        <is>
          <t>O item apresenta excelente alinhamento com a habilidade MT-H15, pois o cerne da questão é a identificação da relação de dependência (inversa) entre velocidade e tempo para uma distância fixa. Os objetos de conhecimento (numéricos e algébricos) são perfeitamente adequados, pois a resolução envolve a compreensão da fórmula v = d/t e a análise da proporcionalidade inversa. Os distratores são plausíveis e bem elaborados: a alternativa A inverte a relação, a C confunde a relação direta entre distância e tempo, a D nega qualquer dependência e a E inverte a consequência da relação inversa, funcionando como um excelente 'pegadinha'. O nível de complexidade é adequado para o Ensino Médio, exigindo a aplicação de um conceito de física e matemática de forma contextualizada. O formato segue rigorosamente as especificações do ENEM, com um enunciado contextualizado, uma pergunta clara e cinco alternativas de resposta múltipla com uma única correta.</t>
        </is>
      </c>
      <c r="AB1674" s="6" t="n">
        <v>5</v>
      </c>
      <c r="AC1674" s="6" t="n">
        <v>5</v>
      </c>
      <c r="AD1674" s="6" t="n">
        <v>5</v>
      </c>
      <c r="AE1674" s="6" t="n">
        <v>5</v>
      </c>
      <c r="AF1674" s="6" t="n">
        <v>5</v>
      </c>
      <c r="AG1674" s="6" t="n">
        <v>5</v>
      </c>
      <c r="AH1674" s="6" t="inlineStr">
        <is>
          <t>O item apresenta alinhamento perfeito à habilidade MT-H15, pois solicita explicitamente a identificação da relação de dependência entre grandezas (velocidade e tempo) em um contexto de movimento uniforme. Os objetos de conhecimento algébricos e numéricos são adequadamente mobilizados para compreender a variação das grandezas. Os distratores são bem construídos e plausíveis, explorando equívocos conceituais comuns, como a confusão entre proporcionalidade direta e inversa (A e C) ou a incoerência entre a classificação da relação e a justificativa apresentada (E). O nível de complexidade é adequado ao Ensino Médio e o item segue fielmente o formato adotado pelo ENEM.</t>
        </is>
      </c>
    </row>
    <row r="1675">
      <c r="A1675" s="6" t="inlineStr">
        <is>
          <t>9c23a7f4-7613-4ce1-876a-8364b100dc3e</t>
        </is>
      </c>
      <c r="B1675" s="6" t="inlineStr">
        <is>
          <t>sem_grafo</t>
        </is>
      </c>
      <c r="C1675" s="6" t="inlineStr">
        <is>
          <t>MT</t>
        </is>
      </c>
      <c r="D1675" s="6" t="inlineStr">
        <is>
          <t>Matematica e suas Tecnologias</t>
        </is>
      </c>
      <c r="E1675" s="6" t="n">
        <v>4</v>
      </c>
      <c r="F1675" s="6" t="inlineStr">
        <is>
          <t>MT-H15</t>
        </is>
      </c>
      <c r="G1675" s="6" t="inlineStr">
        <is>
          <t>Identificar a relacao de dependencia entre grandezas.</t>
        </is>
      </c>
      <c r="H1675" s="6" t="inlineStr">
        <is>
          <t>Uma empresa de transporte de cargas precisa planejar o deslocamento de um caminhão entre dois armazéns que estão a uma distância fixa de 300 km um do outro. O gerente de logística sabe que o tempo total da viagem depende da velocidade média que o caminhão desenvolver no trajeto. Considerando que a distância percorrida é constante, qual é a natureza da relação de dependência entre a velocidade média e o tempo de viagem?</t>
        </is>
      </c>
      <c r="I1675" s="6" t="inlineStr">
        <is>
          <t>Diretamente proporcional, pois ao aumentar a velocidade média, o tempo gasto na viagem também aumenta na mesma proporção.</t>
        </is>
      </c>
      <c r="J1675" s="6" t="inlineStr">
        <is>
          <t>Inversamente proporcional, pois ao dobrar a velocidade média, o tempo necessário para percorrer a distância fixa se reduz à metade.</t>
        </is>
      </c>
      <c r="K1675" s="6" t="inlineStr">
        <is>
          <t>Constante, pois a distância entre os armazéns não se altera, independentemente da velocidade.</t>
        </is>
      </c>
      <c r="L1675" s="6" t="inlineStr">
        <is>
          <t>Exponencial, pois pequenos aumentos na velocidade resultam em grandes reduções no tempo de viagem.</t>
        </is>
      </c>
      <c r="M1675" s="6" t="inlineStr">
        <is>
          <t>Independente, pois o tempo de viagem é determinado exclusivamente pelas condições do trânsito e não pela velocidade média.</t>
        </is>
      </c>
      <c r="N1675" s="6" t="inlineStr">
        <is>
          <t>B</t>
        </is>
      </c>
      <c r="O1675" s="6" t="inlineStr">
        <is>
          <t>A habilidade MT-H15 exige identificar a relação de dependência entre grandezas. Neste contexto, a distância (d) é o produto da velocidade média (v) pelo tempo (t), expresso por d = v x t. Como a distância é fixa (constante), a velocidade e o tempo são grandezas inversamente proporcionais: se uma aumenta, a outra diminui na mesma razão para manter o produto constante. Portanto, dobrar a velocidade implica reduzir o tempo pela metade.</t>
        </is>
      </c>
      <c r="P1675" s="6" t="b">
        <v>1</v>
      </c>
      <c r="Q1675" s="6" t="n">
        <v>0</v>
      </c>
      <c r="R1675" s="6" t="n">
        <v>0</v>
      </c>
      <c r="S1675" s="6" t="n">
        <v>0.6595744680851063</v>
      </c>
      <c r="T1675" s="6" t="n">
        <v>13.95089743589744</v>
      </c>
      <c r="U1675" s="6" t="n">
        <v>5</v>
      </c>
      <c r="V1675" s="6" t="n">
        <v>5</v>
      </c>
      <c r="W1675" s="6" t="n">
        <v>5</v>
      </c>
      <c r="X1675" s="6" t="n">
        <v>5</v>
      </c>
      <c r="Y1675" s="6" t="n">
        <v>5</v>
      </c>
      <c r="Z1675" s="6" t="n">
        <v>5</v>
      </c>
      <c r="AA1675" s="6" t="inlineStr">
        <is>
          <t>O item apresenta excelente alinhamento com a habilidade MT-H15, pois o cerne da questão é a identificação da relação de dependência (inversa) entre velocidade e tempo, com a distância como grandeza fixa. Os objetos de conhecimento (numérico e algébrico) são perfeitamente adequados, pois a resolução envolve a compreensão da fórmula d = v * t e a aplicação do conceito de proporcionalidade inversa. Os distratores são plausíveis e bem elaborados: a alternativa A aborda a proporcionalidade direta (erro comum), a C confunde constante com independência, a D introduz um conceito de relação exponencial incorreto e a E desconsidera a variável central da questão. O nível de complexidade é adequado para o Ensino Médio, exigindo a aplicação de um conceito de matemática básica em um contexto do cotidiano. O formato segue rigorosamente as especificações do ENEM, com enunciado contextualizado, questão de múltipla escolha com cinco alternativas e uma situação-problema que demanda raciocínio lógico-matemático.</t>
        </is>
      </c>
      <c r="AB1675" s="6" t="n">
        <v>5</v>
      </c>
      <c r="AC1675" s="6" t="n">
        <v>5</v>
      </c>
      <c r="AD1675" s="6" t="n">
        <v>5</v>
      </c>
      <c r="AE1675" s="6" t="n">
        <v>5</v>
      </c>
      <c r="AF1675" s="6" t="n">
        <v>5</v>
      </c>
      <c r="AG1675" s="6" t="n">
        <v>5</v>
      </c>
      <c r="AH1675" s="6" t="inlineStr">
        <is>
          <t>O item avalia com precisão a habilidade MT-H15, solicitando a identificação da natureza da dependência entre grandezas (velocidade e tempo) em um contexto de movimento uniforme. Mobiliza corretamente os objetos de conhecimento algébricos e numéricos por meio da relação $d = v \cdot t$. Os distratores são plausíveis e bem construídos, explorando erros comuns como a proporcionalidade direta, a constância ou a independência das variáveis. O nível de dificuldade é adequado ao Ensino Médio, abordando um conceito fundamental. O formato e a contextualização seguem fielmente o padrão das provas do ENEM.</t>
        </is>
      </c>
    </row>
    <row r="1676">
      <c r="A1676" s="6" t="inlineStr">
        <is>
          <t>034f1f34-379d-4323-be75-0b60494d8e2c</t>
        </is>
      </c>
      <c r="B1676" s="6" t="inlineStr">
        <is>
          <t>sem_grafo</t>
        </is>
      </c>
      <c r="C1676" s="6" t="inlineStr">
        <is>
          <t>MT</t>
        </is>
      </c>
      <c r="D1676" s="6" t="inlineStr">
        <is>
          <t>Matematica e suas Tecnologias</t>
        </is>
      </c>
      <c r="E1676" s="6" t="n">
        <v>4</v>
      </c>
      <c r="F1676" s="6" t="inlineStr">
        <is>
          <t>MT-H15</t>
        </is>
      </c>
      <c r="G1676" s="6" t="inlineStr">
        <is>
          <t>Identificar a relacao de dependencia entre grandezas.</t>
        </is>
      </c>
      <c r="H1676" s="6" t="inlineStr">
        <is>
          <t>Uma cooperativa de agricultores precisa colher uma lavoura de soja de 200 hectares. A experiência da cooperativa mostra que, com 10 colheitadeiras operando simultaneamente, a colheita inteira é finalizada em 5 dias. Considerando que todas as colheitadeiras têm a mesma capacidade operacional e que a área a ser colhida permanece constante, qual é a natureza da relação de dependência entre o número de colheitadeiras (n) e o tempo total de colheita (t) em dias?</t>
        </is>
      </c>
      <c r="I1676" s="6" t="inlineStr">
        <is>
          <t>A relação é diretamente proporcional, pois ao aumentar o número de colheitadeiras, o tempo necessário para a colheita também aumenta.</t>
        </is>
      </c>
      <c r="J1676" s="6" t="inlineStr">
        <is>
          <t>A relação é inversamente proporcional, pois o produto do número de colheitadeiras pelo tempo de colheita é constante.</t>
        </is>
      </c>
      <c r="K1676" s="6" t="inlineStr">
        <is>
          <t>A relação é linear, mas não proporcional, pois o tempo de colheita é a soma de uma parte fixa e uma parte variável dependente do número de máquinas.</t>
        </is>
      </c>
      <c r="L1676" s="6" t="inlineStr">
        <is>
          <t>A relação é quadrática, pois o tempo de colheita varia de acordo com o quadrado do número de colheitadeiras utilizadas.</t>
        </is>
      </c>
      <c r="M1676" s="6" t="inlineStr">
        <is>
          <t>A relação é exponencial, pois pequenos aumentos no número de colheitadeiras geram grandes reduções no tempo de colheita.</t>
        </is>
      </c>
      <c r="N1676" s="6" t="inlineStr">
        <is>
          <t>B</t>
        </is>
      </c>
      <c r="O1676" s="6" t="inlineStr">
        <is>
          <t>A habilidade MT-H15 é avaliada ao identificar que o trabalho total (área da lavoura) é o produto da taxa de colheita (proporcional ao número de colheitadeiras) pelo tempo. Como a área é fixa, o aumento do número de máquinas (n) exige uma redução proporcional no tempo (t) para manter o produto constante, caracterizando uma relação de proporcionalidade inversa entre as grandezas.</t>
        </is>
      </c>
      <c r="P1676" s="6" t="b">
        <v>1</v>
      </c>
      <c r="Q1676" s="6" t="n">
        <v>0</v>
      </c>
      <c r="R1676" s="6" t="n">
        <v>0</v>
      </c>
      <c r="S1676" s="6" t="n">
        <v>0.63</v>
      </c>
      <c r="T1676" s="6" t="n">
        <v>13.10772471910112</v>
      </c>
      <c r="U1676" s="6" t="n">
        <v>5</v>
      </c>
      <c r="V1676" s="6" t="n">
        <v>5</v>
      </c>
      <c r="W1676" s="6" t="n">
        <v>5</v>
      </c>
      <c r="X1676" s="6" t="n">
        <v>5</v>
      </c>
      <c r="Y1676" s="6" t="n">
        <v>5</v>
      </c>
      <c r="Z1676" s="6" t="n">
        <v>5</v>
      </c>
      <c r="AA1676" s="6" t="inlineStr">
        <is>
          <t>O item apresenta excelente alinhamento com a habilidade MT-H15, pois a questão central é a identificação da relação de dependência (inversamente proporcional) entre o número de colheitadeiras e o tempo de colheita. Os objetos de conhecimento (numérico e algébrico) são perfeitamente adequados, pois a resolução envolve a compreensão de uma relação de proporcionalidade inversa, expressa matematicamente como n * t = k (constante). Os distratores são plausíveis e bem elaborados: a alternativa A inverte a relação (direta), a C sugere uma relação linear com termo fixo (comum em problemas de custos, mas não aqui), a D e E introduzem relações mais complexas (quadrática e exponencial) que não se aplicam ao contexto, testando se o aluno confunde o tipo de variação. O nível de escolaridade é adequado, pois a questão exige o domínio de conceitos de proporcionalidade, um pilar do Ensino Médio. Finalmente, o formato segue rigorosamente as especificações do ENEM, com um enunciado contextualizado, uma pergunta clara e alternativas que exploram diferentes concepções alternativas sobre o fenômeno.</t>
        </is>
      </c>
      <c r="AB1676" s="6" t="n">
        <v>5</v>
      </c>
      <c r="AC1676" s="6" t="n">
        <v>5</v>
      </c>
      <c r="AD1676" s="6" t="n">
        <v>5</v>
      </c>
      <c r="AE1676" s="6" t="n">
        <v>5</v>
      </c>
      <c r="AF1676" s="6" t="n">
        <v>5</v>
      </c>
      <c r="AG1676" s="6" t="n">
        <v>5</v>
      </c>
      <c r="AH1676" s="6" t="inlineStr">
        <is>
          <t>O item avalia com precisão a habilidade MT-H15, pois solicita explicitamente a identificação da natureza da dependência entre duas grandezas (número de colheitadeiras e tempo). Mobiliza corretamente os conhecimentos algébricos e numéricos esperados, especificamente a proporcionalidade inversa. Os distratores são bem elaborados e plausíveis, abordando outros tipos de relações funcionais (direta, linear, quadrática, exponencial) que representam erros conceituais comuns. O nível de dificuldade é adequado ao Ensino Médio, tratando de um conceito fundamental de matemática. A estrutura do item segue rigorosamente o formato do ENEM, com enunciado contextualizado e cinco alternativas.</t>
        </is>
      </c>
    </row>
    <row r="1677">
      <c r="A1677" s="6" t="inlineStr">
        <is>
          <t>1da17006-9743-4747-b886-08b9d977e65f</t>
        </is>
      </c>
      <c r="B1677" s="6" t="inlineStr">
        <is>
          <t>sem_grafo</t>
        </is>
      </c>
      <c r="C1677" s="6" t="inlineStr">
        <is>
          <t>MT</t>
        </is>
      </c>
      <c r="D1677" s="6" t="inlineStr">
        <is>
          <t>Matematica e suas Tecnologias</t>
        </is>
      </c>
      <c r="E1677" s="6" t="n">
        <v>4</v>
      </c>
      <c r="F1677" s="6" t="inlineStr">
        <is>
          <t>MT-H16</t>
        </is>
      </c>
      <c r="G1677" s="6" t="inlineStr">
        <is>
          <t>Resolver situacao-problema envolvendo a variacao de grandezas, direta ou inversamente proporcionais.</t>
        </is>
      </c>
      <c r="H1677" s="6" t="inlineStr">
        <is>
          <t>Uma cooperativa de agricultores precisa transportar uma colheita de soja de uma fazenda até o armazém. Utilizando 5 caminhões de mesma capacidade, o transporte é concluído em 12 viagens. Devido a uma urgência na entrega, a cooperativa alugou mais 3 caminhões idênticos aos anteriores para realizar o mesmo serviço. Considerando que a velocidade média e a capacidade de carga dos caminhões se mantêm constantes, qual será o novo número de viagens necessárias para transportar toda a colheita?</t>
        </is>
      </c>
      <c r="I1677" s="6" t="inlineStr">
        <is>
          <t>5 viagens</t>
        </is>
      </c>
      <c r="J1677" s="6" t="inlineStr">
        <is>
          <t>6 viagens</t>
        </is>
      </c>
      <c r="K1677" s="6" t="inlineStr">
        <is>
          <t>7,5 viagens</t>
        </is>
      </c>
      <c r="L1677" s="6" t="inlineStr">
        <is>
          <t>8 viagens</t>
        </is>
      </c>
      <c r="M1677" s="6" t="inlineStr">
        <is>
          <t>10 viagens</t>
        </is>
      </c>
      <c r="N1677" s="6" t="inlineStr">
        <is>
          <t>C</t>
        </is>
      </c>
      <c r="O1677" s="6" t="inlineStr">
        <is>
          <t>A situação envolve grandezas inversamente proporcionais: o número de caminhões e o número de viagens. Se aumentamos a quantidade de caminhões, o número de viagens necessárias diminui na mesma razão. Inicialmente, temos 5 caminhões. Com a adição de 3, passamos a ter 8 caminhões. Montando a proporção inversa: 5 caminhões correspondem a 12 viagens, assim como 8 caminhões correspondem a x viagens. Logo, 5 * 12 = 8 * x, resultando em 60 = 8x, e x = 7,5. Portanto, serão necessárias 7,5 viagens. A habilidade MT-H16 é exercitada ao identificar a relação de inversão entre as grandezas e aplicar a regra de três para resolver o problema.</t>
        </is>
      </c>
      <c r="P1677" s="6" t="b">
        <v>1</v>
      </c>
      <c r="Q1677" s="6" t="n">
        <v>0</v>
      </c>
      <c r="R1677" s="6" t="n">
        <v>0</v>
      </c>
      <c r="S1677" s="6" t="n">
        <v>0.7551020408163265</v>
      </c>
      <c r="T1677" s="6" t="n">
        <v>14.11783908045977</v>
      </c>
      <c r="U1677" s="6" t="n">
        <v>4.8</v>
      </c>
      <c r="V1677" s="6" t="n">
        <v>5</v>
      </c>
      <c r="W1677" s="6" t="n">
        <v>5</v>
      </c>
      <c r="X1677" s="6" t="n">
        <v>4</v>
      </c>
      <c r="Y1677" s="6" t="n">
        <v>5</v>
      </c>
      <c r="Z1677" s="6" t="n">
        <v>5</v>
      </c>
      <c r="AA1677" s="6" t="inlineStr">
        <is>
          <t>O item apresenta excelente alinhamento com a habilidade MT-H16, pois exige a identificação e resolução de uma situação-problema envolvendo grandezas inversamente proporcionais (número de caminhões e número de viagens). A aplicação da regra de três inversa é o cerne da resolução. Os objetos de conhecimento (numérico e algébrico) são perfeitamente adequados e necessários para a solução. Os distratores são plausíveis, incluindo um resultado de uma regra de três direta (D), um resultado de uma operação simples (E) e valores inteiros que podem surgir de cálculos parciais ou equívocos de interpretação (A, B). A complexidade do problema é adequada para o Ensino Médio, exigindo raciocínio lógico-matemático sem a necessidade de conhecimentos avançados. O formato, com enunciado contextualizado, alternativas e a necessidade de interpretação e cálculo, está em total aderência ao padrão de itens do ENEM.</t>
        </is>
      </c>
      <c r="AB1677" s="6" t="n">
        <v>4.8</v>
      </c>
      <c r="AC1677" s="6" t="n">
        <v>5</v>
      </c>
      <c r="AD1677" s="6" t="n">
        <v>5</v>
      </c>
      <c r="AE1677" s="6" t="n">
        <v>4</v>
      </c>
      <c r="AF1677" s="6" t="n">
        <v>5</v>
      </c>
      <c r="AG1677" s="6" t="n">
        <v>5</v>
      </c>
      <c r="AH1677" s="6" t="inlineStr">
        <is>
          <t>O item apresenta excelente alinhamento à habilidade MT-H16, pois exige do estudante a identificação e resolução de uma situação de grandezas inversamente proporcionais (número de caminhões e número de viagens) para transportar uma quantidade fixa de carga. Os objetos de conhecimento algébricos e numéricos são mobilizados adequadamente através da regra de três ou equação. Os distratores são plausíveis, incluindo o erro conceitual de confundir o número de caminhões com o de viagens (alternativa D) e erros de cálculo aritmético com o produto constante (60). O nível de dificuldade é compatível com o Ensino Médio, abordando um conteúdo básico e fundamental. O formato adere estritamente ao padrão ENEM, com enunciado contextualizado, comando claro e cinco alternativas.</t>
        </is>
      </c>
    </row>
    <row r="1678">
      <c r="A1678" s="6" t="inlineStr">
        <is>
          <t>15b70df2-316d-480a-aada-1d028d43330d</t>
        </is>
      </c>
      <c r="B1678" s="6" t="inlineStr">
        <is>
          <t>sem_grafo</t>
        </is>
      </c>
      <c r="C1678" s="6" t="inlineStr">
        <is>
          <t>MT</t>
        </is>
      </c>
      <c r="D1678" s="6" t="inlineStr">
        <is>
          <t>Matematica e suas Tecnologias</t>
        </is>
      </c>
      <c r="E1678" s="6" t="n">
        <v>4</v>
      </c>
      <c r="F1678" s="6" t="inlineStr">
        <is>
          <t>MT-H16</t>
        </is>
      </c>
      <c r="G1678" s="6" t="inlineStr">
        <is>
          <t>Resolver situacao-problema envolvendo a variacao de grandezas, direta ou inversamente proporcionais.</t>
        </is>
      </c>
      <c r="H1678" s="6" t="inlineStr">
        <is>
          <t>Em uma acao comunitaria de revitalizacao urbana, um grupo de 5 voluntarios consegue pintar um mural em 8 horas, trabalhando todos com o mesmo ritmo. Para acelerar a conclusao da obra, a coordenacao do projeto deseja que a pintagem seja finalizada em apenas 5 horas. Considerando que a produtividade de cada voluntario se mantem constante, qual e o numero minimo de novos voluntarios que devem ser adicionados ao grupo original para atingir essa meta?</t>
        </is>
      </c>
      <c r="I1678" s="6" t="inlineStr">
        <is>
          <t>2</t>
        </is>
      </c>
      <c r="J1678" s="6" t="inlineStr">
        <is>
          <t>3</t>
        </is>
      </c>
      <c r="K1678" s="6" t="inlineStr">
        <is>
          <t>5</t>
        </is>
      </c>
      <c r="L1678" s="6" t="inlineStr">
        <is>
          <t>8</t>
        </is>
      </c>
      <c r="M1678" s="6" t="inlineStr">
        <is>
          <t>13</t>
        </is>
      </c>
      <c r="N1678" s="6" t="inlineStr">
        <is>
          <t>B</t>
        </is>
      </c>
      <c r="O1678" s="6" t="inlineStr">
        <is>
          <t>A questao envolve uma grandeza inversamente proporcional: quanto maior o numero de pessoas trabalhando, menor o tempo necessario para realizar a tarefa. O total da 'tarefa' pode ser medido em pessoas-hora, que e constante: 5 pessoas x 8 horas = 40 pessoas-hora. Para terminar em 5 horas, sao necessarias 40 / 5 = 8 pessoas. Como ja existem 5 voluntarios, e necessario adicionar 8 - 5 = 3 novos voluntarios. Isso demonstra o domínio da habilidade MT-H16 de resolver situacoes de variacao inversamente proporcional.</t>
        </is>
      </c>
      <c r="P1678" s="6" t="b">
        <v>1</v>
      </c>
      <c r="Q1678" s="6" t="n">
        <v>0</v>
      </c>
      <c r="R1678" s="6" t="n">
        <v>0</v>
      </c>
      <c r="S1678" s="6" t="n">
        <v>0.9285714285714286</v>
      </c>
      <c r="T1678" s="6" t="n">
        <v>14.36819620253165</v>
      </c>
      <c r="U1678" s="6" t="n">
        <v>4.8</v>
      </c>
      <c r="V1678" s="6" t="n">
        <v>5</v>
      </c>
      <c r="W1678" s="6" t="n">
        <v>5</v>
      </c>
      <c r="X1678" s="6" t="n">
        <v>4</v>
      </c>
      <c r="Y1678" s="6" t="n">
        <v>5</v>
      </c>
      <c r="Z1678" s="6" t="n">
        <v>5</v>
      </c>
      <c r="AA1678" s="6" t="inlineStr">
        <is>
          <t>O item apresenta excelente alinhamento com a habilidade MT-H16, pois exige a resolução de uma situação-problema clássica de variação inversamente proporcional (número de trabalhadores e tempo para concluir a tarefa). A solução, baseada no conceito de 'pessoa-hora', demonstra de forma direta o domínio do conhecimento esperado. Os objetos de conhecimento (numérico e algébrico) são perfeitamente adequados e necessários para a resolução. Os distratores são plausíveis, pois representam erros comuns de cálculo (como a diferença de tempo, 8-5=3, que é a alternativa correta, ou a divisão do tempo, 8/5) e de interpretação da relação de proporcionalidade. O nível de complexidade é adequado para o Ensino Médio, exigindo raciocínio lógico-matemático sem a necessidade de conhecimentos avançados. O formato, com enunciado contextualizado, alternativas e gabarito, segue estritamente as características do ENEM.</t>
        </is>
      </c>
      <c r="AB1678" s="6" t="n">
        <v>4.8</v>
      </c>
      <c r="AC1678" s="6" t="n">
        <v>5</v>
      </c>
      <c r="AD1678" s="6" t="n">
        <v>5</v>
      </c>
      <c r="AE1678" s="6" t="n">
        <v>4</v>
      </c>
      <c r="AF1678" s="6" t="n">
        <v>5</v>
      </c>
      <c r="AG1678" s="6" t="n">
        <v>5</v>
      </c>
      <c r="AH1678" s="6" t="inlineStr">
        <is>
          <t>O item apresenta alinhamento perfeito à habilidade MT-H16, pois exige a compreensão e resolução de uma situação de variação inversamente proporcional entre o número de trabalhadores e o tempo de serviço. Os objetos de conhecimento algébricos e numéricos são mobilizados corretamente para a resolução do problema. Os distratores são plausíveis, com destaque para a alternativa D, que representa o erro comum de calcular o total de pessoas necessário sem subtrair o grupo original. O nível de dificuldade e a contextualização cívica são adequados ao Ensino Médio e seguem rigorosamente o formato e estilo de itens do ENEM.</t>
        </is>
      </c>
    </row>
    <row r="1679">
      <c r="A1679" s="6" t="inlineStr">
        <is>
          <t>a531cbef-6a37-4c98-9383-c3be0897097f</t>
        </is>
      </c>
      <c r="B1679" s="6" t="inlineStr">
        <is>
          <t>sem_grafo</t>
        </is>
      </c>
      <c r="C1679" s="6" t="inlineStr">
        <is>
          <t>MT</t>
        </is>
      </c>
      <c r="D1679" s="6" t="inlineStr">
        <is>
          <t>Matematica e suas Tecnologias</t>
        </is>
      </c>
      <c r="E1679" s="6" t="n">
        <v>4</v>
      </c>
      <c r="F1679" s="6" t="inlineStr">
        <is>
          <t>MT-H16</t>
        </is>
      </c>
      <c r="G1679" s="6" t="inlineStr">
        <is>
          <t>Resolver situacao-problema envolvendo a variacao de grandezas, direta ou inversamente proporcionais.</t>
        </is>
      </c>
      <c r="H1679" s="6" t="inlineStr">
        <is>
          <t>Para a realizacao de uma festa junina na escola, um grupo de 6 alunos demora 4 horas para montar todas as barracas e decoracoes. A coordenacao decidiu antecipar a montagem para que ela fique pronta em apenas 2 horas, mantendo o ritmo de trabalho dos alunos. Quantos alunos adicionais devem ser convocados para que a tarefa seja concluida no novo prazo?</t>
        </is>
      </c>
      <c r="I1679" s="6" t="inlineStr">
        <is>
          <t>3 alunos</t>
        </is>
      </c>
      <c r="J1679" s="6" t="inlineStr">
        <is>
          <t>6 alunos</t>
        </is>
      </c>
      <c r="K1679" s="6" t="inlineStr">
        <is>
          <t>8 alunos</t>
        </is>
      </c>
      <c r="L1679" s="6" t="inlineStr">
        <is>
          <t>12 alunos</t>
        </is>
      </c>
      <c r="M1679" s="6" t="inlineStr">
        <is>
          <t>18 alunos</t>
        </is>
      </c>
      <c r="N1679" s="6" t="inlineStr">
        <is>
          <t>B</t>
        </is>
      </c>
      <c r="O1679" s="6" t="inlineStr">
        <is>
          <t>A questao envolve uma variacao inversamente proporcional entre o numero de alunos e o tempo de servico, pois aumentando o numero de trabalhadores, o tempo necessario diminui. O produto do numero de pessoas pelo tempo deve ser constante: 6 alunos x 4 horas = 24 horas-aluno. Para terminar em 2 horas, sao necessarios 24 / 2 = 12 alunos no total. Como ja existem 6 alunos, e preciso chamar mais 6 (12 - 6). Isso demonstra o dominio da habilidade H16 de resolver situacoes de variacao inversamente proporcional.</t>
        </is>
      </c>
      <c r="P1679" s="6" t="b">
        <v>1</v>
      </c>
      <c r="Q1679" s="6" t="n">
        <v>0</v>
      </c>
      <c r="R1679" s="6" t="n">
        <v>0</v>
      </c>
      <c r="S1679" s="6" t="n">
        <v>0.8</v>
      </c>
      <c r="T1679" s="6" t="n">
        <v>11.94095070422535</v>
      </c>
      <c r="U1679" s="6" t="n">
        <v>4.8</v>
      </c>
      <c r="V1679" s="6" t="n">
        <v>5</v>
      </c>
      <c r="W1679" s="6" t="n">
        <v>5</v>
      </c>
      <c r="X1679" s="6" t="n">
        <v>4</v>
      </c>
      <c r="Y1679" s="6" t="n">
        <v>5</v>
      </c>
      <c r="Z1679" s="6" t="n">
        <v>5</v>
      </c>
      <c r="AA1679" s="6" t="inlineStr">
        <is>
          <t>O item apresenta excelente alinhamento com a habilidade MT-H16, pois a resolução depende diretamente do reconhecimento e aplicação da variação inversamente proporcional entre o número de alunos e o tempo de trabalho. A relação 'homem-hora' (6 alunos * 4 horas = 24 horas-aluno) é o núcleo da solução, exigindo o domínio de conhecimentos numéricos e algébricos para manipular a equação e encontrar o número total de alunos necessários (12), subtraindo o grupo inicial para encontrar a resposta. Os objetos de conhecimento são perfeitamente adequados e integrados na resolução. Os distratores são plausíveis, pois exploram possíveis erros de cálculo (como 24/4=6, alternativa A) ou de interpretação da variação direta (como 6*2=12, alternativa D). O nível de complexidade é adequado para o Ensino Médio, exigindo raciocínio lógico-matemático sem a necessidade de conceções avançadas. O formato segue rigorosamente as características do ENEM, com um enunciado contextualizado, uma situação-problema clara e alternativas de resposta.</t>
        </is>
      </c>
      <c r="AB1679" s="6" t="n">
        <v>5</v>
      </c>
      <c r="AC1679" s="6" t="n">
        <v>5</v>
      </c>
      <c r="AD1679" s="6" t="n">
        <v>5</v>
      </c>
      <c r="AE1679" s="6" t="n">
        <v>5</v>
      </c>
      <c r="AF1679" s="6" t="n">
        <v>5</v>
      </c>
      <c r="AG1679" s="6" t="n">
        <v>5</v>
      </c>
      <c r="AH1679" s="6" t="inlineStr">
        <is>
          <t>O item avalia com precisão a habilidade H16, pois apresenta uma situação-problema clássica que exige a compreensão e aplicação de variação inversamente proporcional entre o número de trabalhadores e o tempo de serviço. Os objetos de conhecimento (algebraicos e numéricos) são perfeitamente adequados, sendo resolvidos através de regra de três ou equação. Os distratores são plausíveis e bem construídos, com destaque para a alternativa D, que capta o erro comum de confundir o número total de alunos com o número adicional. O nível de dificuldade é compatível com o Ensino Médio, alinhando-se às questões de nível fácil a médio da prova do ENEM. O formato, a contextualização (festa junina) e a estrutura das alternativas seguem rigorosamente o padrão do exame.</t>
        </is>
      </c>
    </row>
    <row r="1680">
      <c r="A1680" s="6" t="inlineStr">
        <is>
          <t>aa01f41e-b764-467d-85eb-efd773606043</t>
        </is>
      </c>
      <c r="B1680" s="6" t="inlineStr">
        <is>
          <t>sem_grafo</t>
        </is>
      </c>
      <c r="C1680" s="6" t="inlineStr">
        <is>
          <t>MT</t>
        </is>
      </c>
      <c r="D1680" s="6" t="inlineStr">
        <is>
          <t>Matematica e suas Tecnologias</t>
        </is>
      </c>
      <c r="E1680" s="6" t="n">
        <v>4</v>
      </c>
      <c r="F1680" s="6" t="inlineStr">
        <is>
          <t>MT-H16</t>
        </is>
      </c>
      <c r="G1680" s="6" t="inlineStr">
        <is>
          <t>Resolver situacao-problema envolvendo a variacao de grandezas, direta ou inversamente proporcionais.</t>
        </is>
      </c>
      <c r="H1680" s="6" t="inlineStr">
        <is>
          <t>Em uma gráfica, 4 impressoras idênticas são capazes de imprimir um lote de convites em 6 horas. Devido a uma manutenção inesperada, 2 dessas impressoras pararam de funcionar. Assumindo que as demais mantenham o mesmo ritmo de trabalho, qual será o tempo necessário para que as impressoras restantes concluam a impressão do mesmo lote de convites?</t>
        </is>
      </c>
      <c r="I1680" s="6" t="inlineStr">
        <is>
          <t>3 horas</t>
        </is>
      </c>
      <c r="J1680" s="6" t="inlineStr">
        <is>
          <t>8 horas</t>
        </is>
      </c>
      <c r="K1680" s="6" t="inlineStr">
        <is>
          <t>10 horas</t>
        </is>
      </c>
      <c r="L1680" s="6" t="inlineStr">
        <is>
          <t>12 horas</t>
        </is>
      </c>
      <c r="M1680" s="6" t="inlineStr">
        <is>
          <t>24 horas</t>
        </is>
      </c>
      <c r="N1680" s="6" t="inlineStr">
        <is>
          <t>D</t>
        </is>
      </c>
      <c r="O1680" s="6" t="inlineStr">
        <is>
          <t>A habilidade MT-H16 é avaliada ao identificar que o número de impressoras e o tempo de serviço são grandezas inversamente proporcionais (quando uma diminui, a outra aumenta na mesma razão). Inicialmente, tem-se 4 impressoras levando 6 horas, o que totaliza 24 'impressoras-hora' de trabalho. Com apenas 2 impressoras operando, o tempo necessário é calculado dividindo-se o total de trabalho pelo novo número de máquinas: 24 / 2 = 12 horas.</t>
        </is>
      </c>
      <c r="P1680" s="6" t="b">
        <v>1</v>
      </c>
      <c r="Q1680" s="6" t="n">
        <v>0</v>
      </c>
      <c r="R1680" s="6" t="n">
        <v>0</v>
      </c>
      <c r="S1680" s="6" t="n">
        <v>0.7297297297297297</v>
      </c>
      <c r="T1680" s="6" t="n">
        <v>11.58439393939394</v>
      </c>
      <c r="U1680" s="6" t="n">
        <v>4.8</v>
      </c>
      <c r="V1680" s="6" t="n">
        <v>5</v>
      </c>
      <c r="W1680" s="6" t="n">
        <v>5</v>
      </c>
      <c r="X1680" s="6" t="n">
        <v>4</v>
      </c>
      <c r="Y1680" s="6" t="n">
        <v>5</v>
      </c>
      <c r="Z1680" s="6" t="n">
        <v>5</v>
      </c>
      <c r="AA1680" s="6" t="inlineStr">
        <is>
          <t>O item apresenta excelente alinhamento com a habilidade MT-H16, pois exige a resolução de uma situação-problema clássica de variação inversa entre o número de impressoras e o tempo de trabalho. A relação entre as grandezas é bem definida e a solução depende do reconhecimento dessa proporcionalidade inversa e do cálculo do trabalho total (impressoras-hora). Os objetos de conhecimento esperados (numéricos e algébricos) são perfeitamente adequados e necessários para a resolução. Os distratores são plausíveis, pois representam erros comuns de raciocínio, como a aplicação da variação direta (alternativa A) ou a divisão simples do tempo inicial (alternativa B). O nível de complexidade é apropriado para o Ensino Médio, exigindo raciocínio lógico-matemático sem a necessidade de conhecimentos avançados. O formato segue rigorosamente as especificações do ENEM, com um enunciado contextualizado, alternativas de resposta única e uma justificativa objetiva.</t>
        </is>
      </c>
      <c r="AB1680" s="6" t="n">
        <v>4.8</v>
      </c>
      <c r="AC1680" s="6" t="n">
        <v>5</v>
      </c>
      <c r="AD1680" s="6" t="n">
        <v>5</v>
      </c>
      <c r="AE1680" s="6" t="n">
        <v>4</v>
      </c>
      <c r="AF1680" s="6" t="n">
        <v>5</v>
      </c>
      <c r="AG1680" s="6" t="n">
        <v>5</v>
      </c>
      <c r="AH1680" s="6" t="inlineStr">
        <is>
          <t>O item apresenta alinhamento perfeito à habilidade MT-H16, exigindo o reconhecimento da relação de inversa proporcionalidade entre o número de impressoras e o tempo de serviço. Os objetos de conhecimento mobilizados (numéricos e algébricos) são adequados à resolução. Os distratores são plausíveis, destacando-se a alternativa A, que explora o erro comum de proporcionalidade direta, e a E, que confunde o cálculo do total de trabalho com o tempo final. O nível de dificuldade é compatível com o Ensino Médio e o item segue estritamente o formato adotado pelo ENEM.</t>
        </is>
      </c>
    </row>
    <row r="1681">
      <c r="A1681" s="6" t="inlineStr">
        <is>
          <t>058ad85a-b12a-4245-a5dc-ffe5c697d45a</t>
        </is>
      </c>
      <c r="B1681" s="6" t="inlineStr">
        <is>
          <t>sem_grafo</t>
        </is>
      </c>
      <c r="C1681" s="6" t="inlineStr">
        <is>
          <t>MT</t>
        </is>
      </c>
      <c r="D1681" s="6" t="inlineStr">
        <is>
          <t>Matematica e suas Tecnologias</t>
        </is>
      </c>
      <c r="E1681" s="6" t="n">
        <v>4</v>
      </c>
      <c r="F1681" s="6" t="inlineStr">
        <is>
          <t>MT-H16</t>
        </is>
      </c>
      <c r="G1681" s="6" t="inlineStr">
        <is>
          <t>Resolver situacao-problema envolvendo a variacao de grandezas, direta ou inversamente proporcionais.</t>
        </is>
      </c>
      <c r="H1681" s="6" t="inlineStr">
        <is>
          <t>Uma gráfica recebeu um pedido para imprimir 5.000 folhetos. Com 3 impressoras iguais operando simultaneamente, o serviço é concluído em 10 horas. Devido a uma urgência, o cliente precisa que o trabalho fique pronto em 6 horas. Quantas impressoras adicionais, iguais às já utilizadas, devem ser acionadas para atender a esse novo prazo?</t>
        </is>
      </c>
      <c r="I1681" s="6" t="inlineStr">
        <is>
          <t>1</t>
        </is>
      </c>
      <c r="J1681" s="6" t="inlineStr">
        <is>
          <t>2</t>
        </is>
      </c>
      <c r="K1681" s="6" t="inlineStr">
        <is>
          <t>3</t>
        </is>
      </c>
      <c r="L1681" s="6" t="inlineStr">
        <is>
          <t>4</t>
        </is>
      </c>
      <c r="M1681" s="6" t="inlineStr">
        <is>
          <t>5</t>
        </is>
      </c>
      <c r="N1681" s="6" t="inlineStr">
        <is>
          <t>B</t>
        </is>
      </c>
      <c r="O1681" s="6" t="inlineStr">
        <is>
          <t>A questão aborda a habilidade MT-H16 ao apresentar uma situação de variação de grandezas inversamente proporcionais: o número de impressoras e o tempo de impressão. Aumentando-se o número de impressoras, o tempo necessário diminui na mesma razão. Montando a equação: 3 impressoras x 10 horas = x impressoras x 6 horas. Logo, 30 = 6x, resultando em x = 5 impressoras no total. Como já existem 3 em operação, é necessário contratar 2 impressoras adicionais.</t>
        </is>
      </c>
      <c r="P1681" s="6" t="b">
        <v>1</v>
      </c>
      <c r="Q1681" s="6" t="n">
        <v>0</v>
      </c>
      <c r="R1681" s="6" t="n">
        <v>0</v>
      </c>
      <c r="S1681" s="6" t="n">
        <v>0.9032258064516129</v>
      </c>
      <c r="T1681" s="6" t="n">
        <v>9.482275862068967</v>
      </c>
      <c r="U1681" s="6" t="n">
        <v>4.8</v>
      </c>
      <c r="V1681" s="6" t="n">
        <v>5</v>
      </c>
      <c r="W1681" s="6" t="n">
        <v>5</v>
      </c>
      <c r="X1681" s="6" t="n">
        <v>4</v>
      </c>
      <c r="Y1681" s="6" t="n">
        <v>5</v>
      </c>
      <c r="Z1681" s="6" t="n">
        <v>5</v>
      </c>
      <c r="AA1681" s="6" t="inlineStr">
        <is>
          <t>O item apresenta uma situação-problema claramente envolvendo grandezas inversamente proporcionais (número de impressoras e tempo de conclusão), exigindo do estudante a montagem e resolução de uma proporcionalidade para encontrar a solução. A habilidade MT-H16 é perfeitamente atendida. Os objetos de conhecimento esperados (numérico e algébrico) são adequados, pois a resolução envolve manipulação de números e a construção de uma equação simples. Os distratores são plausíveis, pois representam erros comuns de cálculo (como a resposta 5, que é o total de impressoras e não o adicional) ou de interpretação da relação de proporcionalidade. O nível de complexidade é apropriado para o Ensino Médio, exigindo raciocínio lógico-matemático sem a necessidade de conhecimentos avançados. O formato, com enunciado contextualizado, alternativas e a necessidade de interpretação e resolução, está em total aderência ao padrão do ENEM.</t>
        </is>
      </c>
      <c r="AB1681" s="6" t="n">
        <v>5</v>
      </c>
      <c r="AC1681" s="6" t="n">
        <v>5</v>
      </c>
      <c r="AD1681" s="6" t="n">
        <v>5</v>
      </c>
      <c r="AE1681" s="6" t="n">
        <v>5</v>
      </c>
      <c r="AF1681" s="6" t="n">
        <v>5</v>
      </c>
      <c r="AG1681" s="6" t="n">
        <v>5</v>
      </c>
      <c r="AH1681" s="6" t="inlineStr">
        <is>
          <t>O item apresenta excelente alinhamento à habilidade MT-H16, pois exige do estudante a compreensão e resolução de uma situação de variação inversamente proporcional entre o número de impressoras e o tempo de serviço. Os objetos de conhecimento (algebraicos e numéricos) são mobilizados adequadamente através da regra de três ou equação. Os distratores são plausíveis, destacando-se a alternativa E, que representa o erro comum de não subtrair as impressoras iniciais para encontrar as adicionais, e a alternativa D, que pode resultar da subtração incorreta dos tempos. O nível de dificuldade é adequado ao Ensino Médio, abordando um conteúdo fundamental de matemática básica frequentemente cobrado no ENEM. O formato segue rigorosamente o padrão da prova, com enunciado contextualizado, comando claro e cinco alternativas.</t>
        </is>
      </c>
    </row>
    <row r="1682">
      <c r="A1682" s="6" t="inlineStr">
        <is>
          <t>8634a79c-4cbe-4c07-807c-5fc8c649fc8c</t>
        </is>
      </c>
      <c r="B1682" s="6" t="inlineStr">
        <is>
          <t>sem_grafo</t>
        </is>
      </c>
      <c r="C1682" s="6" t="inlineStr">
        <is>
          <t>MT</t>
        </is>
      </c>
      <c r="D1682" s="6" t="inlineStr">
        <is>
          <t>Matematica e suas Tecnologias</t>
        </is>
      </c>
      <c r="E1682" s="6" t="n">
        <v>4</v>
      </c>
      <c r="F1682" s="6" t="inlineStr">
        <is>
          <t>MT-H17</t>
        </is>
      </c>
      <c r="G1682" s="6" t="inlineStr">
        <is>
          <t>Analisar informacoes envolvendo a variacao de grandezas como recurso para a construcao de argumentacao.</t>
        </is>
      </c>
      <c r="H1682" s="6" t="inlineStr">
        <is>
          <t>Uma operadora de telefonia oferece dois planos de internet móvel para seus clientes. O Plano A possui uma taxa fixa mensal de R$ 30,00 e cobra R$ 5,00 por cada gigabyte (GB) de dados consumido além da franquia básica. O Plano B possui uma taxa fixa mensal de R$ 60,00 e cobra R$ 2,00 por cada GB consumido além da franquia. Um vendedor, tentando convencer um cliente a adquirir o Plano B, afirma que: 'Este plano é sempre a escolha mais econômica, pois o custo por gigabyte extra é significativamente menor'. Considerando a variacao do custo total em funcao do consumo de dados, qual argumentacao demonstra que a afirmacao do vendedor e falsa?</t>
        </is>
      </c>
      <c r="I1682" s="6" t="inlineStr">
        <is>
          <t>A afirmativa e verdadeira, pois o Plano B so se torna mais caro que o Plano A se o consumidor utilizar mais de 20 GB no mes.</t>
        </is>
      </c>
      <c r="J1682" s="6" t="inlineStr">
        <is>
          <t>O vendedor esta correto, pois a diferenca entre as taxas fixas (R$ 30,00) e compensada pela economia de R$ 3,00 por GB utilizado.</t>
        </is>
      </c>
      <c r="K1682" s="6" t="inlineStr">
        <is>
          <t>O argumento e falso, pois para consumos mensais inferiores a 10 GB, o valor total do Plano A e menor que o do Plano B.</t>
        </is>
      </c>
      <c r="L1682" s="6" t="inlineStr">
        <is>
          <t>O Plano B nunca e vantajoso, pois a taxa fixa e o dobro da do Plano A, e o custo variavel nao e baixo o suficiente para compensar isso.</t>
        </is>
      </c>
      <c r="M1682" s="6" t="inlineStr">
        <is>
          <t>A afirmativa e falsa apenas se o cliente nao utilizar nenhum GB extra, pois nesse caso os dois planos teriam o mesmo custo.</t>
        </is>
      </c>
      <c r="N1682" s="6" t="inlineStr">
        <is>
          <t>C</t>
        </is>
      </c>
      <c r="O1682" s="6" t="inlineStr">
        <is>
          <t>A habilidade H17 exige a analise da variacao de grandezas para construir ou refutar argumentos. Neste caso, as grandezas sao o custo total e o consumo de dados (x). O custo do Plano A e dado por C(A) = 30 + 5x e o do Plano B por C(B) = 60 + 2x. Igualando as equacoes para encontrar o ponto de equilibrio: 30 + 5x = 60 + 2x, resulta em 3x = 30, ou seja, x = 10 GB. Para consumos menores que 10 GB, o Plano A e mais barato. Portanto, a afirmacao de que o Plano B e 'sempre' mais economico e refutada pela analise da variacao dos custos para baixos consumos.</t>
        </is>
      </c>
      <c r="P1682" s="6" t="b">
        <v>1</v>
      </c>
      <c r="Q1682" s="6" t="n">
        <v>0</v>
      </c>
      <c r="R1682" s="6" t="n">
        <v>0</v>
      </c>
      <c r="S1682" s="6" t="n">
        <v>0.5971223021582733</v>
      </c>
      <c r="T1682" s="6" t="n">
        <v>12.65</v>
      </c>
      <c r="U1682" s="6" t="n">
        <v>4.8</v>
      </c>
      <c r="V1682" s="6" t="n">
        <v>5</v>
      </c>
      <c r="W1682" s="6" t="n">
        <v>5</v>
      </c>
      <c r="X1682" s="6" t="n">
        <v>4</v>
      </c>
      <c r="Y1682" s="6" t="n">
        <v>5</v>
      </c>
      <c r="Z1682" s="6" t="n">
        <v>5</v>
      </c>
      <c r="AA1682" s="6" t="inlineStr">
        <is>
          <t>O item apresenta excelente alinhamento com a habilidade MT-H17, pois exige que o aluno analise a variação do custo total (uma grandeza) em função do consumo de dados (outra grandeza) para refutar um argumento. A construção das funções de custo (C(A) = 30 + 5x e C(B) = 60 + 2x) e a análise do ponto de equilíbrio (x=10 GB) são centrais para a resolução, demonstrando perfeitamente a aplicação dos conhecimentos numéricos e algébricos esperados. O nível de complexidade é adequado para o Ensino Médio, envolvendo funções afins e interpretação de gráficos implícitos. O formato segue as características do ENEM, com um contexto do cotidiano e uma questão que exige argumentação baseada em dados. Os distratores são plausíveis: a alternativa A inverte a condição de vantajosidade, a B confunde a diferença de custo fixo com a economia por GB, e a E aborda um caso específico (sem consumo extra) que não refuta a afirmação geral. A alternativa D é menos eficaz, pois o Plano B é vantajoso para consumos altos, tornando a afirmação 'nunca' uma refutação fácil, mas ainda assim serve como distrator para quem não calcula o ponto de equilíbrio.</t>
        </is>
      </c>
      <c r="AB1682" s="6" t="n">
        <v>5</v>
      </c>
      <c r="AC1682" s="6" t="n">
        <v>5</v>
      </c>
      <c r="AD1682" s="6" t="n">
        <v>5</v>
      </c>
      <c r="AE1682" s="6" t="n">
        <v>5</v>
      </c>
      <c r="AF1682" s="6" t="n">
        <v>5</v>
      </c>
      <c r="AG1682" s="6" t="n">
        <v>5</v>
      </c>
      <c r="AH1682" s="6" t="inlineStr">
        <is>
          <t>O item está perfeitamente alinhado à habilidade H17, pois exige a análise da variação de grandezas (custo x consumo) para construir uma argumentação que refute uma afirmação falsa. Os objetos de conhecimento algébricos e numéricos (funções lineares, equação do 1º grau) são essenciais e adequados para a resolução. Os distratores são plausíveis, explorando erros comuns como a desconsideração da taxa fixa ou o cálculo incorreto do ponto de equilíbrio. O nível de complexidade e a linguagem são apropriados para o Ensino Médio, e o item segue rigorosamente o formato e estilo do ENEM, com enunciado contextualizado e comando claro.</t>
        </is>
      </c>
    </row>
    <row r="1683">
      <c r="A1683" s="6" t="inlineStr">
        <is>
          <t>99ae0900-773e-4482-b94e-fd867d291071</t>
        </is>
      </c>
      <c r="B1683" s="6" t="inlineStr">
        <is>
          <t>sem_grafo</t>
        </is>
      </c>
      <c r="C1683" s="6" t="inlineStr">
        <is>
          <t>MT</t>
        </is>
      </c>
      <c r="D1683" s="6" t="inlineStr">
        <is>
          <t>Matematica e suas Tecnologias</t>
        </is>
      </c>
      <c r="E1683" s="6" t="n">
        <v>4</v>
      </c>
      <c r="F1683" s="6" t="inlineStr">
        <is>
          <t>MT-H17</t>
        </is>
      </c>
      <c r="G1683" s="6" t="inlineStr">
        <is>
          <t>Analisar informacoes envolvendo a variacao de grandezas como recurso para a construcao de argumentacao.</t>
        </is>
      </c>
      <c r="H1683" s="6" t="inlineStr">
        <is>
          <t>Um gerente de uma indústria precisa escolher um novo modelo de bomba d'água para o sistema de refrigeração. Ele analisou duas opções: o Modelo Alpha, que custa R$ 2.000,00 e tem um custo operacional mensal de R$ 400,00, e o Modelo Beta, que custa R$ 3.200,00, mas é mais eficiente, com custo operacional de R$ 250,00 por mês. O gerente afirma que, independentemente do tempo de uso, o Modelo Beta será sempre a opção mais econômica, pois gasta menos energia por mês. Com base na análise da variação dos custos totais em função do tempo de uso, qual é a avaliação correta dessa afirmação?</t>
        </is>
      </c>
      <c r="I1683" s="6" t="inlineStr">
        <is>
          <t>Sim, pois o custo operacional menor do Modelo Beta compensa o preço de compra logo no primeiro mês.</t>
        </is>
      </c>
      <c r="J1683" s="6" t="inlineStr">
        <is>
          <t>Não, pois o Modelo Alpha será sempre mais barato, já que seu preço de compra é menor.</t>
        </is>
      </c>
      <c r="K1683" s="6" t="inlineStr">
        <is>
          <t>Sim, pois a diferença de preço de compra nunca será compensada pela economia no custo operacional.</t>
        </is>
      </c>
      <c r="L1683" s="6" t="inlineStr">
        <is>
          <t>Não, pois o Modelo Alpha só se torna mais caro que o Modelo Beta após 8 meses de uso.</t>
        </is>
      </c>
      <c r="M1683" s="6" t="inlineStr">
        <is>
          <t>Não, pois o Modelo Alpha só se torna mais caro que o Modelo Beta após 12 meses de uso.</t>
        </is>
      </c>
      <c r="N1683" s="6" t="inlineStr">
        <is>
          <t>D</t>
        </is>
      </c>
      <c r="O1683" s="6" t="inlineStr">
        <is>
          <t>A habilidade MT-H17 exige a análise da variação de grandezas para construir argumentos. Modelamos os custos totais (C) em função do tempo (t) em meses: C_Alpha = 2000 + 400t e C_Beta = 3200 + 250t. Igualando as equações para encontrar o ponto de equilíbrio: 2000 + 400t = 3200 + 250t, resulta em 150t = 1200, logo t = 8 meses. Para t &lt; 8, o custo do Alpha é menor. Para t &gt; 8, o custo do Beta é menor. Portanto, a afirmação do gerente de que o Beta é 'sempre' mais econômico é falsa, pois o Alpha é mais vantajoso nos primeiros 8 meses.</t>
        </is>
      </c>
      <c r="P1683" s="6" t="b">
        <v>1</v>
      </c>
      <c r="Q1683" s="6" t="n">
        <v>0</v>
      </c>
      <c r="R1683" s="6" t="n">
        <v>0</v>
      </c>
      <c r="S1683" s="6" t="n">
        <v>0.5537190082644629</v>
      </c>
      <c r="T1683" s="6" t="n">
        <v>9.350136599152144</v>
      </c>
      <c r="U1683" s="6" t="n">
        <v>5</v>
      </c>
      <c r="V1683" s="6" t="n">
        <v>5</v>
      </c>
      <c r="W1683" s="6" t="n">
        <v>5</v>
      </c>
      <c r="X1683" s="6" t="n">
        <v>5</v>
      </c>
      <c r="Y1683" s="6" t="n">
        <v>5</v>
      </c>
      <c r="Z1683" s="6" t="n">
        <v>5</v>
      </c>
      <c r="AA1683" s="6" t="inlineStr">
        <is>
          <t>O item apresenta excelente alinhamento com a habilidade MT-H17, pois exige a análise da variação de grandezas (custo total em função do tempo) para construir uma argumentação que avalie uma afirmação. Os objetos de conhecimento (numérico e algébrico) são perfeitamente adequados, pois a resolução envolve a modelagem algébrica de funções lineares e a resolução de uma equação. Os distratores são plausíveis e bem elaborados: a alternativa A aborda a compensação imediata, a B e a C apresentam conclusões absolutas e incorretas, enquanto a E apresenta um valor numérico incorreto, funcionando como um erro de cálculo comum. O nível de escolaridade é adequado, pois envolve conceitos de funções do primeiro grau, que são parte do currículo do Ensino Médio. A aderência ao formato ENEM é alta, pois o enunciado contextualiza a questão em um cenário do mundo real, a pergunta exige a análise crítica de uma afirmação e as alternativas exigem a compreensão do resultado matemático em seu contexto.</t>
        </is>
      </c>
      <c r="AB1683" s="6" t="n">
        <v>5</v>
      </c>
      <c r="AC1683" s="6" t="n">
        <v>5</v>
      </c>
      <c r="AD1683" s="6" t="n">
        <v>5</v>
      </c>
      <c r="AE1683" s="6" t="n">
        <v>5</v>
      </c>
      <c r="AF1683" s="6" t="n">
        <v>5</v>
      </c>
      <c r="AG1683" s="6" t="n">
        <v>5</v>
      </c>
      <c r="AH1683" s="6" t="inlineStr">
        <is>
          <t>O item está perfeitamente alinhado à habilidade MT-H17, pois exige a análise da variação de grandezas (custo total em função do tempo) para avaliar a validade de um argumento (a afirmação do gerente). A resolução envolve conhecimentos algébricos (modelagem de funções lineares ou equações) e numéricos, adequados aos objetos de conhecimento esperados. Os distratores são plausíveis, explorando erros comuns como a desconsideração dos custos fixos, a análise isolada de apenas um tipo de custo ou erros de cálculo no ponto de equilíbrio. O nível de complexidade é compatível com o Ensino Médio e o item segue rigorosamente o formato e a linguagem típicos do ENEM.</t>
        </is>
      </c>
    </row>
    <row r="1684">
      <c r="A1684" s="6" t="inlineStr">
        <is>
          <t>b29671c4-48b2-44a2-a42a-709503b9984f</t>
        </is>
      </c>
      <c r="B1684" s="6" t="inlineStr">
        <is>
          <t>sem_grafo</t>
        </is>
      </c>
      <c r="C1684" s="6" t="inlineStr">
        <is>
          <t>MT</t>
        </is>
      </c>
      <c r="D1684" s="6" t="inlineStr">
        <is>
          <t>Matematica e suas Tecnologias</t>
        </is>
      </c>
      <c r="E1684" s="6" t="n">
        <v>4</v>
      </c>
      <c r="F1684" s="6" t="inlineStr">
        <is>
          <t>MT-H17</t>
        </is>
      </c>
      <c r="G1684" s="6" t="inlineStr">
        <is>
          <t>Analisar informacoes envolvendo a variacao de grandezas como recurso para a construcao de argumentacao.</t>
        </is>
      </c>
      <c r="H1684" s="6" t="inlineStr">
        <is>
          <t>Em uma regiao afetada por uma longa seca, a administracao local monitorou o volume de agua disponivel no principal reservatorio da cidade. A tabela abaixo apresenta o percentual da capacidade total do reservatorio ao final de cada mes, durante um periodo de cinco meses: Mes 1: 100%; Mes 2: 90%; Mes 3: 75%; Mes 4: 55%; Mes 5: 30%. Com base na analise da variacao do volume de agua ao longo do tempo, qual argumento deve ser utilizado para justificar a implementacao imediata de racionamento?</t>
        </is>
      </c>
      <c r="I1684" s="6" t="inlineStr">
        <is>
          <t>A reducao mensal e constante, o que garante que o reservatorio so se esgotara apos varios meses, nao havendo necessidade de medidas urgentes.</t>
        </is>
      </c>
      <c r="J1684" s="6" t="inlineStr">
        <is>
          <t>O volume de agua permanece acima de 20% da capacidade total, indicando que a reserva ainda e segura para o consumo populacional.</t>
        </is>
      </c>
      <c r="K1684" s="6" t="inlineStr">
        <is>
          <t>A taxa de diminuicao do volume de agua esta aumentando a cada mes, o que pode levar ao esgotamento do reservatorio em um tempo muito menor do que o inicialmente projetado.</t>
        </is>
      </c>
      <c r="L1684" s="6" t="inlineStr">
        <is>
          <t>A variacao do volume e inversamente proporcional ao tempo, sugerindo que a agua se recuperara naturalmente no proximo ciclo chuvoso.</t>
        </is>
      </c>
      <c r="M1684" s="6" t="inlineStr">
        <is>
          <t>O consumo segue um padrao linear, permitindo prever que a reducao sera menor nos proximos meses devido a menor disponibilidade hidrica.</t>
        </is>
      </c>
      <c r="N1684" s="6" t="inlineStr">
        <is>
          <t>C</t>
        </is>
      </c>
      <c r="O1684" s="6" t="inlineStr">
        <is>
          <t>A habilidade MT-H17 exige a analise da variacao de grandezas para construir argumentos. Observa-se que a queda no volume de agua foi de 10% (do 1º para o 2º mes), depois 15%, 20% e 25%. A variacao (a queda) nao e constante, ela esta crescendo aceleradamente. Portanto, o argumento correto deve refletir que a situacao se agrava progressivamente. A alternativa C e a unica que identifica esse aumento na taxa de perda, fundamentando a urgencia do racionamento com base na analise dos dados.</t>
        </is>
      </c>
      <c r="P1684" s="6" t="b">
        <v>1</v>
      </c>
      <c r="Q1684" s="6" t="n">
        <v>0.01136363636363636</v>
      </c>
      <c r="R1684" s="6" t="n">
        <v>0.4545454545454545</v>
      </c>
      <c r="S1684" s="6" t="n">
        <v>0.7521367521367521</v>
      </c>
      <c r="T1684" s="6" t="n">
        <v>15.87136138613862</v>
      </c>
      <c r="U1684" s="6" t="n">
        <v>5</v>
      </c>
      <c r="V1684" s="6" t="n">
        <v>5</v>
      </c>
      <c r="W1684" s="6" t="n">
        <v>5</v>
      </c>
      <c r="X1684" s="6" t="n">
        <v>5</v>
      </c>
      <c r="Y1684" s="6" t="n">
        <v>5</v>
      </c>
      <c r="Z1684" s="6" t="n">
        <v>5</v>
      </c>
      <c r="AA1684" s="6" t="inlineStr">
        <is>
          <t>O item apresenta excelente alinhamento com a habilidade MT-H17, pois exige do estudante a análise da variação das grandezas (percentuais de água) para construir uma argumentação fundamentada sobre a necessidade de racionamento. A análise não se restringe à leitura direta dos dados, mas à identificação da aceleração na taxa de queda (10%, 15%, 20%, 25%), o que é um processo de análise de variação. Os objetos de conhecimento (numérico e algébrico) são perfeitamente adequados, pois a análise envolve a compreensão de porcentagens e a identificação de um padrão de variação (aqui, uma variação na variação). Os distratores são plausíveis e bem elaborados: a alternativa A induz ao erro de considerar uma variação constante; a B, a uma falsa sensação de segurança; a D, a uma relação causal inversa e infundada; e a E, a uma interpretação linear de um processo não-linear. O nível de complexidade é adequado ao Ensino Médio, exigindo raciocínio analítico e não apenas cálculos. Finalmente, o item segue rigorosamente o formato ENEM, com um contexto social relevante, uma tabela de dados e uma pergunta que exige a construção de um argumento a partir da análise de informações.</t>
        </is>
      </c>
      <c r="AB1684" s="6" t="n">
        <v>5</v>
      </c>
      <c r="AC1684" s="6" t="n">
        <v>5</v>
      </c>
      <c r="AD1684" s="6" t="n">
        <v>5</v>
      </c>
      <c r="AE1684" s="6" t="n">
        <v>5</v>
      </c>
      <c r="AF1684" s="6" t="n">
        <v>5</v>
      </c>
      <c r="AG1684" s="6" t="n">
        <v>5</v>
      </c>
      <c r="AH1684" s="6" t="inlineStr">
        <is>
          <t>O item avalia plenamente a habilidade MT-H17, pois exige a análise da variação dos dados (diferenças entre os percentuais: 10%, 15%, 20%, 25%) para identificar o aumento acelerado da perda de água e, a partir disso, selecionar o argumento que justifica o racionamento. Mobiliza conhecimentos numéricos e algébricos relativos ao estudo de variações e progressões. Os distratores são plausíveis, explorando erros comuns de interpretação, como a suposição de linearidade (A) ou a análise isolada do valor absoluto (B). O contexto de seca e racionamento é adequado e relevante para o Ensino Médio, e o item segue estritamente o formato e a linguagem adotados pelo ENEM.</t>
        </is>
      </c>
    </row>
    <row r="1685">
      <c r="A1685" s="6" t="inlineStr">
        <is>
          <t>9e9ad875-8c6d-4aca-a295-98744f1fbcdd</t>
        </is>
      </c>
      <c r="B1685" s="6" t="inlineStr">
        <is>
          <t>sem_grafo</t>
        </is>
      </c>
      <c r="C1685" s="6" t="inlineStr">
        <is>
          <t>MT</t>
        </is>
      </c>
      <c r="D1685" s="6" t="inlineStr">
        <is>
          <t>Matematica e suas Tecnologias</t>
        </is>
      </c>
      <c r="E1685" s="6" t="n">
        <v>4</v>
      </c>
      <c r="F1685" s="6" t="inlineStr">
        <is>
          <t>MT-H17</t>
        </is>
      </c>
      <c r="G1685" s="6" t="inlineStr">
        <is>
          <t>Analisar informacoes envolvendo a variacao de grandezas como recurso para a construcao de argumentacao.</t>
        </is>
      </c>
      <c r="H1685" s="6" t="inlineStr">
        <is>
          <t>Uma empresa de transporte oferece dois planos de contratação para seus motoristas autônomos. O Plano A consiste em uma taxa fixa mensal de R$ 300,00, acrescida de R$ 2,00 por cada quilômetro rodado. O Plano B não possui taxa fixa, mas cobra R$ 4,00 por quilômetro rodado. Em uma discussão entre os motoristas, um deles afirma: 'O Plano A é sempre a melhor escolha, pois a taxa fixa é um investimento que se paga com o tempo, já que o custo por quilômetro é menor'. Considerando a variação do custo total em função da distância percorrida, qual argumento refuta corretamente essa afirmação?</t>
        </is>
      </c>
      <c r="I1685" s="6" t="inlineStr">
        <is>
          <t>A afirmação está correta, pois ao dividir a taxa fixa pelo número de quilômetros, o custo unitário do Plano A será sempre menor que o do Plano B.</t>
        </is>
      </c>
      <c r="J1685" s="6" t="inlineStr">
        <is>
          <t>A afirmação é incorreta, pois o Plano B é mais vantajoso para qualquer distância, já que não possui o custo inicial da taxa fixa.</t>
        </is>
      </c>
      <c r="K1685" s="6" t="inlineStr">
        <is>
          <t>A afirmação é parcialmente verdadeira, pois o Plano A só se torna mais econômico que o Plano B quando a distância percorrida for superior a 150 km.</t>
        </is>
      </c>
      <c r="L1685" s="6" t="inlineStr">
        <is>
          <t>A afirmação é falsa, pois o Plano A só é mais vantajoso para distâncias inferiores a 150 km, acima das quais o Plano B é mais barato.</t>
        </is>
      </c>
      <c r="M1685" s="6" t="inlineStr">
        <is>
          <t>A afirmação não pode ser refutada, pois matematicamente um plano com custo variável menor é sempre mais econômico a longo prazo.</t>
        </is>
      </c>
      <c r="N1685" s="6" t="inlineStr">
        <is>
          <t>C</t>
        </is>
      </c>
      <c r="O1685" s="6" t="inlineStr">
        <is>
          <t>A habilidade MT-H17 exige a análise da variação de grandezas para construir ou avaliar argumentos. Neste caso, modela-se o custo C em função da distância d: Plano A (C = 300 + 2d) e Plano B (C = 4d). Igualando as equações para encontrar o ponto de equilíbrio (300 + 2d = 4d), tem-se 2d = 300, logo d = 150 km. Para distâncias menores que 150 km, o Plano B é mais barato (ex: d=100 -&gt; A=500, B=400). Para distâncias maiores que 150 km, o Plano A torna-se mais vantajoso (ex: d=200 -&gt; A=700, B=800). Portanto, o argumento de que o Plano A é 'sempre' a melhor escolha é refutado, pois ele só é melhor após 150 km.</t>
        </is>
      </c>
      <c r="P1685" s="6" t="b">
        <v>1</v>
      </c>
      <c r="Q1685" s="6" t="n">
        <v>0</v>
      </c>
      <c r="R1685" s="6" t="n">
        <v>0</v>
      </c>
      <c r="S1685" s="6" t="n">
        <v>0.5777777777777777</v>
      </c>
      <c r="T1685" s="6" t="n">
        <v>12.09733187772926</v>
      </c>
      <c r="U1685" s="6" t="n">
        <v>5</v>
      </c>
      <c r="V1685" s="6" t="n">
        <v>5</v>
      </c>
      <c r="W1685" s="6" t="n">
        <v>5</v>
      </c>
      <c r="X1685" s="6" t="n">
        <v>5</v>
      </c>
      <c r="Y1685" s="6" t="n">
        <v>5</v>
      </c>
      <c r="Z1685" s="6" t="n">
        <v>5</v>
      </c>
      <c r="AA1685" s="6" t="inlineStr">
        <is>
          <t>O item apresenta excelente alinhamento com a habilidade MT-H17, pois exige que o aluno analise a variação do custo total (grandeza) em função da distância percorrida (variável) para avaliar e refutar um argumento. Os objetos de conhecimento (numérico e algébrico) são perfeitamente adequados, pois a resolução envolve a modelagem algébrica das funções de custo e a análise numérica do ponto de equilíbrio. Os distratores são plausíveis e bem elaborados: a alternativa A reflete uma falácia comum de interpretação de custo unitário; a B comete um erro ao afirmar que o Plano B é sempre vantajoso; a D inverte a condição de vantajosidade; e a E apresenta uma generalização incorreta baseada em uma premissa falsa. O nível de complexidade é adequado para o Ensino Médio, exigindo domínio de funções do primeiro grau e raciocínio lógico-matemático. O formato segue as características do ENEM, com um enunciado contextualizado e uma questão que avalia a capacidade de argumentação com base em dados matemáticos.</t>
        </is>
      </c>
      <c r="AB1685" s="6" t="n">
        <v>5</v>
      </c>
      <c r="AC1685" s="6" t="n">
        <v>5</v>
      </c>
      <c r="AD1685" s="6" t="n">
        <v>5</v>
      </c>
      <c r="AE1685" s="6" t="n">
        <v>5</v>
      </c>
      <c r="AF1685" s="6" t="n">
        <v>5</v>
      </c>
      <c r="AG1685" s="6" t="n">
        <v>5</v>
      </c>
      <c r="AH1685" s="6" t="inlineStr">
        <is>
          <t>O item apresenta excelente alinhamento à habilidade MT-H17, pois exige a análise da variação de grandezas (custo em função da distância) para refutar um argumento pré-estabelecido. Os objetos de conhecimento (funções afim, equações) são adequados e necessários à resolução. Os distratores são plausíveis, explorando erros comuns como a desconsideração da taxa fixa ou a inversão da lógica de desigualdade. O nível de dificuldade e o contexto são compatíveis com o Ensino Médio, e o formato segue rigorosamente os padrões do ENEM, com enunciado contextualizado e foco na interpretação e argumentação.</t>
        </is>
      </c>
    </row>
    <row r="1686">
      <c r="A1686" s="6" t="inlineStr">
        <is>
          <t>e14d481b-b475-4cc3-87e2-465f370b3d67</t>
        </is>
      </c>
      <c r="B1686" s="6" t="inlineStr">
        <is>
          <t>sem_grafo</t>
        </is>
      </c>
      <c r="C1686" s="6" t="inlineStr">
        <is>
          <t>MT</t>
        </is>
      </c>
      <c r="D1686" s="6" t="inlineStr">
        <is>
          <t>Matematica e suas Tecnologias</t>
        </is>
      </c>
      <c r="E1686" s="6" t="n">
        <v>4</v>
      </c>
      <c r="F1686" s="6" t="inlineStr">
        <is>
          <t>MT-H17</t>
        </is>
      </c>
      <c r="G1686" s="6" t="inlineStr">
        <is>
          <t>Analisar informacoes envolvendo a variacao de grandezas como recurso para a construcao de argumentacao.</t>
        </is>
      </c>
      <c r="H1686" s="6" t="inlineStr">
        <is>
          <t>Em uma campanha de conscientização no trânsito, o objetivo é desmistificar a ideia comum de que 'dobrar a velocidade do carro apenas dobra a distância necessária para frear'. Um estudo técnico apresentou os seguintes dados experimentais: a 40 km/h a distância de frenagem é de 10 metros; a 60 km/h é de 22,5 metros; e a 80 km/h é de 40 metros. Com base na análise da variação dessas grandezas, qual argumento deve ser utilizado para refutar corretamente a crença dos motoristas?</t>
        </is>
      </c>
      <c r="I1686" s="6" t="inlineStr">
        <is>
          <t>A distância de frenagem é constante e independe da velocidade do veículo, pois os freios modernos equalizam essa força.</t>
        </is>
      </c>
      <c r="J1686" s="6" t="inlineStr">
        <is>
          <t>A distância de frenagem varia diretamente com a velocidade, confirmando que o dobro da velocidade implica, de fato, o dobro da distância.</t>
        </is>
      </c>
      <c r="K1686" s="6" t="inlineStr">
        <is>
          <t>A distância de frenagem varia inversamente à velocidade, ou seja, quanto maior a velocidade, menor o tempo de reação e, consequentemente, menor a distância.</t>
        </is>
      </c>
      <c r="L1686" s="6" t="inlineStr">
        <is>
          <t>A distância de frenagem aumenta proporcionalmente ao quadrado da velocidade, de modo que dobrar a velocidade quadruplica a distância de parada.</t>
        </is>
      </c>
      <c r="M1686" s="6" t="inlineStr">
        <is>
          <t>A distância de frenagem aumenta em uma progressão aritmética, acrescentando 10 metros a cada 20 km/h de aumento na velocidade.</t>
        </is>
      </c>
      <c r="N1686" s="6" t="inlineStr">
        <is>
          <t>D</t>
        </is>
      </c>
      <c r="O1686" s="6" t="inlineStr">
        <is>
          <t>A habilidade MT-H17 exige a análise da variação de grandezas para construir argumentos. Ao observar os dados (40 km/h -&gt; 10 m e 80 km/h -&gt; 40 m), percebe-se que ao dobrar a velocidade (de 40 para 80), a distância quadruplica (de 10 para 40). Isso indica uma relação de proporcionalidade quadrática (y = kx²), e não linear. Portanto, o argumento correto para refutar a ideia inicial é o de que a distância cresce muito mais rápido que a velocidade, especificamente quadruplicando quando a velocidade dobra.</t>
        </is>
      </c>
      <c r="P1686" s="6" t="b">
        <v>1</v>
      </c>
      <c r="Q1686" s="6" t="n">
        <v>0.01408450704225352</v>
      </c>
      <c r="R1686" s="6" t="n">
        <v>0.7560975609756098</v>
      </c>
      <c r="S1686" s="6" t="n">
        <v>0.6635514018691588</v>
      </c>
      <c r="T1686" s="6" t="n">
        <v>14.72712765957447</v>
      </c>
      <c r="U1686" s="6" t="n">
        <v>4.8</v>
      </c>
      <c r="V1686" s="6" t="n">
        <v>5</v>
      </c>
      <c r="W1686" s="6" t="n">
        <v>5</v>
      </c>
      <c r="X1686" s="6" t="n">
        <v>4</v>
      </c>
      <c r="Y1686" s="6" t="n">
        <v>5</v>
      </c>
      <c r="Z1686" s="6" t="n">
        <v>5</v>
      </c>
      <c r="AA1686" s="6" t="inlineStr">
        <is>
          <t>O item apresenta excelente alinhamento com a habilidade MT-H17, pois exige que o aluno analise a variação entre grandezas (velocidade e distância de frenagem) para construir um argumento que refute uma crença comum. A análise dos dados experimentais para identificar a relação de proporcionalidade quadrática (d ∝ v²) é o cerne da habilidade. Os objetos de conhecimento (numérico e algébrico) são perfeitamente adequados, pois a resolução envolve a manipulação de dados numéricos e a compreensão de uma relação de proporcionalidade não-linear. Os distratores são plausíveis: a alternativa B apresenta a relação linear (a crença a ser refutada), a E sugere uma progressão aritmética (interpretação simplista dos dados), a C introduz um conceito errado (inversamente proporcional) e a A é uma afirmação factualmente incorreta que desconsidera os dados. O nível de escolaridade é adequado, pois a análise de tabelas e a compreensão de relações de proporcionalidade são competências esperadas no Ensino Médio. O formato segue as características do ENEM, com um enunciado contextualizado, baseado em dados, e que exige a interpretação e a construção de um argumento científico.</t>
        </is>
      </c>
      <c r="AB1686" s="6" t="n">
        <v>4.8</v>
      </c>
      <c r="AC1686" s="6" t="n">
        <v>5</v>
      </c>
      <c r="AD1686" s="6" t="n">
        <v>5</v>
      </c>
      <c r="AE1686" s="6" t="n">
        <v>4</v>
      </c>
      <c r="AF1686" s="6" t="n">
        <v>5</v>
      </c>
      <c r="AG1686" s="6" t="n">
        <v>5</v>
      </c>
      <c r="AH1686" s="6" t="inlineStr">
        <is>
          <t>O item apresenta excelente alinhamento à habilidade MT-H17, pois exige a análise da variação entre velocidade e distância para selecionar o argumento correto que refuta uma crença comum. Os objetos de conhecimento (algebraicos e numericos) são adequadamente mobilizados, exigindo do aluno o reconhecimento de uma relação de proporcionalidade quadrática a partir de dados numéricos. Os distratores B, C e E são plausíveis, representando erros conceituais comuns (confundir a crença popular com a verdade, proporção inversa e progressão aritmética), embora o distrator A seja muito fraco, pois contradiz diretamente os dados apresentados no enunciado. O nível de dificuldade é adequado ao Ensino Médio, exigindo leitura de dados e raciocínio proporcional básico. O formato segue rigorosamente o padrão ENEM, com enunciado contextualizado, uso de dados experimentais e comando claro.</t>
        </is>
      </c>
    </row>
    <row r="1687">
      <c r="A1687" s="6" t="inlineStr">
        <is>
          <t>1ae5fcfc-2f36-40a9-8e1f-10b209382175</t>
        </is>
      </c>
      <c r="B1687" s="6" t="inlineStr">
        <is>
          <t>sem_grafo</t>
        </is>
      </c>
      <c r="C1687" s="6" t="inlineStr">
        <is>
          <t>MT</t>
        </is>
      </c>
      <c r="D1687" s="6" t="inlineStr">
        <is>
          <t>Matematica e suas Tecnologias</t>
        </is>
      </c>
      <c r="E1687" s="6" t="n">
        <v>4</v>
      </c>
      <c r="F1687" s="6" t="inlineStr">
        <is>
          <t>MT-H18</t>
        </is>
      </c>
      <c r="G1687" s="6" t="inlineStr">
        <is>
          <t>Avaliar propostas de intervencao na realidade envolvendo variacao de grandezas.</t>
        </is>
      </c>
      <c r="H1687" s="6" t="inlineStr">
        <is>
          <t>Uma fábrica de doces deseja reduzir o custo de produção e o impacto ambiental de suas embalagens. O objetivo é diminuir a quantidade de papelão utilizada na caixa, mantendo inalterado o volume interno para que a quantidade de produto continue sendo a mesma. A caixa atual tem a forma de um paralelepípedo retangular com dimensões de 25 cm de comprimento, 8 cm de largura e 5 cm de altura. O setor de design propôs alterar o formato da embalagem para um cubo de aresta 10 cm. Com base nos cálculos das grandezas envolvidas, qual é a avaliação correta dessa proposta?</t>
        </is>
      </c>
      <c r="I1687" s="6" t="inlineStr">
        <is>
          <t>A proposta deve ser rejeitada, pois o volume da caixa cúbica seria inferior ao da caixa original, reduzindo a quantidade de doces.</t>
        </is>
      </c>
      <c r="J1687" s="6" t="inlineStr">
        <is>
          <t>A proposta deve ser aceita, pois o volume se mantém constante e a área total da superfície da caixa diminui, reduzindo o consumo de material.</t>
        </is>
      </c>
      <c r="K1687" s="6" t="inlineStr">
        <is>
          <t>A proposta deve ser rejeitada, pois embora o volume seja preservado, a área total da superfície aumentará, gerando mais desperdício de papelão.</t>
        </is>
      </c>
      <c r="L1687" s="6" t="inlineStr">
        <is>
          <t>A proposta deve ser aceita, pois ao transformar a embalagem em um cubo, o volume dobra, permitindo vender mais produto com a mesma quantidade de papelão.</t>
        </is>
      </c>
      <c r="M1687" s="6" t="inlineStr">
        <is>
          <t>A proposta é inviável, pois não é possível manter o mesmo volume alterando as dimensões de um paralelepípedo para um cubo.</t>
        </is>
      </c>
      <c r="N1687" s="6" t="inlineStr">
        <is>
          <t>B</t>
        </is>
      </c>
      <c r="O1687" s="6" t="inlineStr">
        <is>
          <t>A habilidade H18 exige avaliar uma intervenção considerando a variação de grandezas. Neste caso, compara-se o volume (V = a.b.c) e a área superficial (S = 2ab + 2ac + 2bc) antes e depois da mudança proposta. Na situação original, o volume é 25.8.5 = 1000 cm³ e a área é 2(200) + 2(125) + 2(40) = 730 cm². Na proposta (cubo), o volume é 10.10.10 = 1000 cm³ e a área é 6.10² = 600 cm³. Como o volume se mantém (1000 cm³) e a área reduz de 730 cm² para 600 cm², a proposta atende aos objetivos de manter a capacidade e reduzir o material.</t>
        </is>
      </c>
      <c r="P1687" s="6" t="b">
        <v>1</v>
      </c>
      <c r="Q1687" s="6" t="n">
        <v>0.01204819277108434</v>
      </c>
      <c r="R1687" s="6" t="n">
        <v>0.6575342465753424</v>
      </c>
      <c r="S1687" s="6" t="n">
        <v>0.6587301587301587</v>
      </c>
      <c r="T1687" s="6" t="n">
        <v>13.59325925925926</v>
      </c>
      <c r="U1687" s="6" t="n">
        <v>4.8</v>
      </c>
      <c r="V1687" s="6" t="n">
        <v>5</v>
      </c>
      <c r="W1687" s="6" t="n">
        <v>5</v>
      </c>
      <c r="X1687" s="6" t="n">
        <v>4</v>
      </c>
      <c r="Y1687" s="6" t="n">
        <v>5</v>
      </c>
      <c r="Z1687" s="6" t="n">
        <v>5</v>
      </c>
      <c r="AA1687" s="6" t="inlineStr">
        <is>
          <t>O item apresenta excelente alinhamento com a habilidade MT-H18, pois exige a avaliação crítica de uma proposta de intervenção (mudança de embalagem) com base na análise da variação de grandezas (volume e área superficial). Os objetos de conhecimento (numérico e algébrico) são perfeitamente adequados e necessários para a resolução, envolvendo cálculos de volume (V = a.b.c) e área de superfície (S = 2ab + 2ac + 2bc). Os distratores são plausíveis e exploram erros comuns de interpretação: a alternativa A confunde volume com área, a C inverte o resultado da área, a D comete um erro de cálculo de volume e a E apresenta uma afirmação falsa sobre a viabilidade da mudança, sendo todos capazes de enganar um estudante que não realizou os cálculos com cuidado. O nível de complexidade é adequado para o Ensino Médio, exigindo a aplicação de conceitos de geometespacial e álgebra de forma contextualizada. A aderência ao formato ENEM é alta, pois se trata de um item contextualizado, interdisciplinar (Matemática e Geografia/Meio Ambiente), com linguagem acessível e que avalia a capacidade de argumentação e tomada de decisão com base em dados matemáticos.</t>
        </is>
      </c>
      <c r="AB1687" s="6" t="n">
        <v>5</v>
      </c>
      <c r="AC1687" s="6" t="n">
        <v>5</v>
      </c>
      <c r="AD1687" s="6" t="n">
        <v>5</v>
      </c>
      <c r="AE1687" s="6" t="n">
        <v>5</v>
      </c>
      <c r="AF1687" s="6" t="n">
        <v>5</v>
      </c>
      <c r="AG1687" s="6" t="n">
        <v>5</v>
      </c>
      <c r="AH1687" s="6" t="inlineStr">
        <is>
          <t>O item está perfeitamente alinhado à habilidade MT-H18, pois exige a avaliação de uma intervenção na realidade (alteração da embalagem) considerando a variação e a relação entre grandezas (volume e área de superfície). Os objetos de conhecimento (cálculos algébricos e numéricos de volume e área) são pertinentes e aplicados corretamente. Os distratores são plausíveis, simulando erros de cálculo ou interpretação comuns aos estudantes. O nível de complexidade é adequado ao Ensino Médio, exigindo leitura crítica e domínio de conceitos geométricos básicos. A estrutura do item segue fielmente o formato do ENEM, com contexto realista, comando claro e alternativas que exigem análise comparativa.</t>
        </is>
      </c>
    </row>
    <row r="1688">
      <c r="A1688" s="6" t="inlineStr">
        <is>
          <t>873db6e3-f3b4-4463-b4de-5be91dbeb87e</t>
        </is>
      </c>
      <c r="B1688" s="6" t="inlineStr">
        <is>
          <t>sem_grafo</t>
        </is>
      </c>
      <c r="C1688" s="6" t="inlineStr">
        <is>
          <t>MT</t>
        </is>
      </c>
      <c r="D1688" s="6" t="inlineStr">
        <is>
          <t>Matematica e suas Tecnologias</t>
        </is>
      </c>
      <c r="E1688" s="6" t="n">
        <v>4</v>
      </c>
      <c r="F1688" s="6" t="inlineStr">
        <is>
          <t>MT-H18</t>
        </is>
      </c>
      <c r="G1688" s="6" t="inlineStr">
        <is>
          <t>Avaliar propostas de intervencao na realidade envolvendo variacao de grandezas.</t>
        </is>
      </c>
      <c r="H1688" s="6" t="inlineStr">
        <is>
          <t>Uma escola pública gasta, em média, R$ 1.500,00 mensais com energia elétrica. Visando reduzir despesas e promover a sustentabilidade, a direção recebeu uma proposta para a instalação de painéis solares. O investimento inicial é de R$ 24.000,00 e a empresa garante que o sistema gerará 80% da energia consumida pela escola. Considerando que o custo da energia não sofrerá reajuste, qual é o tempo mínimo, em meses, para que a economia obtida compense o valor investido na instalação?</t>
        </is>
      </c>
      <c r="I1688" s="6" t="inlineStr">
        <is>
          <t>12 meses</t>
        </is>
      </c>
      <c r="J1688" s="6" t="inlineStr">
        <is>
          <t>16 meses</t>
        </is>
      </c>
      <c r="K1688" s="6" t="inlineStr">
        <is>
          <t>20 meses</t>
        </is>
      </c>
      <c r="L1688" s="6" t="inlineStr">
        <is>
          <t>24 meses</t>
        </is>
      </c>
      <c r="M1688" s="6" t="inlineStr">
        <is>
          <t>32 meses</t>
        </is>
      </c>
      <c r="N1688" s="6" t="inlineStr">
        <is>
          <t>C</t>
        </is>
      </c>
      <c r="O1688" s="6" t="inlineStr">
        <is>
          <t>A habilidade MT-H18 exige avaliar uma intervenção na realidade considerando a variação de grandezas. Neste caso, deve-se calcular a economia mensal gerada pela intervenção (80% de R$ 1.500,00, que é R$ 1.200,00) e compará-la com o custo fixo do investimento (R$ 24.000,00). Dividindo o investimento pela economia mensal (24.000 / 1.200), obtém-se 20 meses, que é o tempo necessário para o retorno do investimento, validando a proposta.</t>
        </is>
      </c>
      <c r="P1688" s="6" t="b">
        <v>1</v>
      </c>
      <c r="Q1688" s="6" t="n">
        <v>0</v>
      </c>
      <c r="R1688" s="6" t="n">
        <v>0</v>
      </c>
      <c r="S1688" s="6" t="n">
        <v>0.8</v>
      </c>
      <c r="T1688" s="6" t="n">
        <v>9.694675324675327</v>
      </c>
      <c r="U1688" s="6" t="n">
        <v>4.8</v>
      </c>
      <c r="V1688" s="6" t="n">
        <v>5</v>
      </c>
      <c r="W1688" s="6" t="n">
        <v>5</v>
      </c>
      <c r="X1688" s="6" t="n">
        <v>4</v>
      </c>
      <c r="Y1688" s="6" t="n">
        <v>5</v>
      </c>
      <c r="Z1688" s="6" t="n">
        <v>5</v>
      </c>
      <c r="AA1688" s="6" t="inlineStr">
        <is>
          <t>O item apresenta excelente alinhamento com a habilidade MT-H18, pois exige a avaliação de uma proposta de intervenção (instalação de painéis solares) por meio do cálculo do tempo de retorno do investimento, um processo que envolve diretamente a variação de grandezas (custo inicial, economia mensal e tempo). Os objetos de conhecimento (numérico e algébrico) são perfeitamente adequados e necessários para a resolução, envolvendo porcentagem e divisão. Os distratores são plausíveis, pois representam erros comuns de cálculo (divisão por 1500, multiplicação por 1.2, etc.) e refletem diferentes interpretações incorretas do problema. O nível de complexidade é adequado para o Ensino Médio, exigindo raciocínio lógico-matemático sem a necessidade de conceções avançadas. O formato segue rigorosamente as características do ENEM, com um enunciado contextualizado, uma pergunta clara e alternativas de resposta.</t>
        </is>
      </c>
      <c r="AB1688" s="6" t="n">
        <v>4.8</v>
      </c>
      <c r="AC1688" s="6" t="n">
        <v>5</v>
      </c>
      <c r="AD1688" s="6" t="n">
        <v>5</v>
      </c>
      <c r="AE1688" s="6" t="n">
        <v>4</v>
      </c>
      <c r="AF1688" s="6" t="n">
        <v>5</v>
      </c>
      <c r="AG1688" s="6" t="n">
        <v>5</v>
      </c>
      <c r="AH1688" s="6" t="inlineStr">
        <is>
          <t>O item apresenta perfeitamente o contexto de avaliação de uma intervenção na realidade (instalação de painéis solares), exigindo o cálculo do tempo de retorno do investimento (payback) a partir da variação de grandezas financeiras (custo x economia). A resolução envolve conhecimentos numéricos (porcentagem e divisão) e a estruturação de uma relação de proporcionalidade (conhecimento algébrico implícito). Os distratores são bem construídos, especialmente a alternativa B, que prevê o erro comum de dividir o investimento pelo custo total mensal e não pela economia gerada. O nível de complexidade é adequado ao Ensino Médio, tratando de letramento financeiro de forma acessível, e o formato segue rigorosamente os padrões da prova do ENEM.</t>
        </is>
      </c>
    </row>
    <row r="1689">
      <c r="A1689" s="6" t="inlineStr">
        <is>
          <t>512174f8-fecf-492c-beab-a1581948b73a</t>
        </is>
      </c>
      <c r="B1689" s="6" t="inlineStr">
        <is>
          <t>sem_grafo</t>
        </is>
      </c>
      <c r="C1689" s="6" t="inlineStr">
        <is>
          <t>MT</t>
        </is>
      </c>
      <c r="D1689" s="6" t="inlineStr">
        <is>
          <t>Matematica e suas Tecnologias</t>
        </is>
      </c>
      <c r="E1689" s="6" t="n">
        <v>4</v>
      </c>
      <c r="F1689" s="6" t="inlineStr">
        <is>
          <t>MT-H18</t>
        </is>
      </c>
      <c r="G1689" s="6" t="inlineStr">
        <is>
          <t>Avaliar propostas de intervencao na realidade envolvendo variacao de grandezas.</t>
        </is>
      </c>
      <c r="H1689" s="6" t="inlineStr">
        <is>
          <t>Uma empresa de logistica precisa aumentar a capacidade de seu deposito retangular, que atualmente possui 10 metros de comprimento por 6 metros de largura. O gerente propoe dobrar as dimensoes do deposito (comprimento e largura) para dobrar a area de armazenamento. Essa proposta e adequada para atingir o objetivo de dobrar a area?</t>
        </is>
      </c>
      <c r="I1689" s="6" t="inlineStr">
        <is>
          <t>Sim, pois a area de um retangulo e diretamente proporcional aos seus lados.</t>
        </is>
      </c>
      <c r="J1689" s="6" t="inlineStr">
        <is>
          <t>Nao, pois a nova area sera quatro vezes a area original, excedendo o objetivo.</t>
        </is>
      </c>
      <c r="K1689" s="6" t="inlineStr">
        <is>
          <t>Sim, pois ao dobrar as dimensoes lineares, a area tambem dobra.</t>
        </is>
      </c>
      <c r="L1689" s="6" t="inlineStr">
        <is>
          <t>Nao, pois a nova area sera o triplo da area original.</t>
        </is>
      </c>
      <c r="M1689" s="6" t="inlineStr">
        <is>
          <t>Nao, pois a nova area sera apenas 50% maior que a original.</t>
        </is>
      </c>
      <c r="N1689" s="6" t="inlineStr">
        <is>
          <t>B</t>
        </is>
      </c>
      <c r="O1689" s="6" t="inlineStr">
        <is>
          <t>A habilidade H18 exige avaliar se uma intervencao (mudanca nas dimensoes) produz o efeito desejado (dobro da area). Matematicamente, a area e o produto do comprimento pela largura. Se ambas as dimensoes sao dobradas, a nova area sera o produto de 2C por 2L, resultando em 4 vezes a area original (4CL). Portanto, a proposta do gerente e inadequada, pois a area quadruplicara e nao dobrara.</t>
        </is>
      </c>
      <c r="P1689" s="6" t="b">
        <v>1</v>
      </c>
      <c r="Q1689" s="6" t="n">
        <v>0</v>
      </c>
      <c r="R1689" s="6" t="n">
        <v>0</v>
      </c>
      <c r="S1689" s="6" t="n">
        <v>0.5774647887323944</v>
      </c>
      <c r="T1689" s="6" t="n">
        <v>13.1534649122807</v>
      </c>
      <c r="U1689" s="6" t="n">
        <v>5</v>
      </c>
      <c r="V1689" s="6" t="n">
        <v>5</v>
      </c>
      <c r="W1689" s="6" t="n">
        <v>5</v>
      </c>
      <c r="X1689" s="6" t="n">
        <v>5</v>
      </c>
      <c r="Y1689" s="6" t="n">
        <v>5</v>
      </c>
      <c r="Z1689" s="6" t="n">
        <v>5</v>
      </c>
      <c r="AA1689" s="6" t="inlineStr">
        <is>
          <t>O item apresenta excelente alinhamento com a habilidade MT-H18, pois exige que o avaliador avalie criticamente uma proposta de intervenção (dobrar as dimensões do depósito) para verificar se ela atinge o objetivo desejado (dobrar a área). A resolução envolve a compreensão da relação de variação entre grandezas (dimensões lineares e área), que é o cerne da habilidade. Os objetos de conhecimento (numéricos e algébricos) são perfeitamente adequados, pois a solução requer a aplicação de conceitos de proporcionalidade e a manipulação algébrica da fórmula da área de um retângulo (A = b * h). Os distratores são plausíveis e bem elaborados: a alternativa A reflete uma concepção comum de proporcionalidade direita simplista; a C apresenta a mesma falácia da A de forma afirmativa; a D e a E oferecem resultados incorretos mas que podem surgir de cálculos ou raciocínios errôneos (ex: somar as dimensões ou calcular a variação percentual de forma equivocada), testando se o aluno realmente compreendeu a relação quadrática. O nível de complexidade é adequado para o Ensino Médio, exigindo a aplicação de conhecimentos de Matemática básica de forma contextualizada. O formato, com um enunciado contextualizado, uma pergunta clara e alternativas que exploram diferentes níveis de compreensão, está em total aderência ao padrão de itens do ENEM.</t>
        </is>
      </c>
      <c r="AB1689" s="6" t="n">
        <v>4.8</v>
      </c>
      <c r="AC1689" s="6" t="n">
        <v>5</v>
      </c>
      <c r="AD1689" s="6" t="n">
        <v>5</v>
      </c>
      <c r="AE1689" s="6" t="n">
        <v>4</v>
      </c>
      <c r="AF1689" s="6" t="n">
        <v>5</v>
      </c>
      <c r="AG1689" s="6" t="n">
        <v>5</v>
      </c>
      <c r="AH1689" s="6" t="inlineStr">
        <is>
          <t>O item apresenta um alinhamento perfeito à habilidade H18, pois contextualiza uma situação-problema real (logística) e exige a avaliação de uma proposta de intervenção (dobrar as dimensões) para verificar se ela atinge o objetivo desejado (dobrar a área). Os objetos de conhecimento algébricos e numéricos são mobilizados corretamente para a resolução. Os distratores A e C são plausíveis, pois exploram o erro comum de confundir a proporcionalidade linear com a proporcionalidade de área, embora os distratores D e E sejam menos prováveis matematicamente. O nível de dificuldade é adequado ao Ensino Médio e a estrutura segue rigorosamente o formato do ENEM.</t>
        </is>
      </c>
    </row>
    <row r="1690">
      <c r="A1690" s="6" t="inlineStr">
        <is>
          <t>6e9ec426-ce64-4ef8-a42f-1440cc988591</t>
        </is>
      </c>
      <c r="B1690" s="6" t="inlineStr">
        <is>
          <t>sem_grafo</t>
        </is>
      </c>
      <c r="C1690" s="6" t="inlineStr">
        <is>
          <t>MT</t>
        </is>
      </c>
      <c r="D1690" s="6" t="inlineStr">
        <is>
          <t>Matematica e suas Tecnologias</t>
        </is>
      </c>
      <c r="E1690" s="6" t="n">
        <v>4</v>
      </c>
      <c r="F1690" s="6" t="inlineStr">
        <is>
          <t>MT-H18</t>
        </is>
      </c>
      <c r="G1690" s="6" t="inlineStr">
        <is>
          <t>Avaliar propostas de intervencao na realidade envolvendo variacao de grandezas.</t>
        </is>
      </c>
      <c r="H1690" s="6" t="inlineStr">
        <is>
          <t>Uma pequena fábrica de brinquedos produz um modelo de carrinho que utiliza exatamente 100 gramas de plástico. Visando aumentar as vendas, o proprietário propôs lançar uma versão 'gigante' desse carrinho, na qual todas as medidas lineares (comprimento, largura e altura) sejam duplicadas. Para definir o preço de venda, ele estimou que o custo com o material plástico para a nova versão seria o dobro do custo do modelo original. A avaliação matemática dessa proposta de intervenção indica que o custo estimado pelo proprietário está:</t>
        </is>
      </c>
      <c r="I1690" s="6" t="inlineStr">
        <is>
          <t>correto, pois ao dobrar as medidas lineares, o volume do sólido dobra.</t>
        </is>
      </c>
      <c r="J1690" s="6" t="inlineStr">
        <is>
          <t>incorreto, pois o volume do sólido quadruplica, exigindo quatro vezes mais material.</t>
        </is>
      </c>
      <c r="K1690" s="6" t="inlineStr">
        <is>
          <t>incorreto, pois o volume do sólido torna-se oito vezes maior, exigindo oito vezes mais material.</t>
        </is>
      </c>
      <c r="L1690" s="6" t="inlineStr">
        <is>
          <t>correto, pois a quantidade de material é diretamente proporcional à altura do objeto.</t>
        </is>
      </c>
      <c r="M1690" s="6" t="inlineStr">
        <is>
          <t>incorreto, pois o volume do sólido torna-se seis vezes maior, devido à soma das três dimensões dobradas.</t>
        </is>
      </c>
      <c r="N1690" s="6" t="inlineStr">
        <is>
          <t>C</t>
        </is>
      </c>
      <c r="O1690" s="6" t="inlineStr">
        <is>
          <t>A habilidade MT-H18 exige avaliar propostas de intervenção considerando a variação de grandezas. Neste caso, a grandeza 'quantidade de material' (volume) varia em função do cubo da grandeza 'medida linear'. Se as medidas lineares dobram (fator 2), o volume (e consequentemente a massa de material) varia pelo fator 2 elevado a 3, que é igual a 8. Portanto, a proposta de que o custo dobra é incorreta, pois ele será oito vezes maior.</t>
        </is>
      </c>
      <c r="P1690" s="6" t="b">
        <v>1</v>
      </c>
      <c r="Q1690" s="6" t="n">
        <v>0</v>
      </c>
      <c r="R1690" s="6" t="n">
        <v>0</v>
      </c>
      <c r="S1690" s="6" t="n">
        <v>0.6826923076923077</v>
      </c>
      <c r="T1690" s="6" t="n">
        <v>14.54325980392157</v>
      </c>
      <c r="U1690" s="6" t="n">
        <v>5</v>
      </c>
      <c r="V1690" s="6" t="n">
        <v>5</v>
      </c>
      <c r="W1690" s="6" t="n">
        <v>5</v>
      </c>
      <c r="X1690" s="6" t="n">
        <v>5</v>
      </c>
      <c r="Y1690" s="6" t="n">
        <v>5</v>
      </c>
      <c r="Z1690" s="6" t="n">
        <v>5</v>
      </c>
      <c r="AA1690" s="6" t="inlineStr">
        <is>
          <t>O item apresenta excelente alinhamento com a habilidade MT-H18, pois exige a avaliação de uma proposta de intervenção (lançamento de um novo produto) com base na compreensão da variação de grandezas (volume em função da medida linear). Os objetos de conhecimento (numérico e algébrico) são perfeitamente adequados, pois a resolução envolve a aplicação de uma relação de proporcionalidade não direta (volume proporcional ao cubo da medida linear), que é um conceito algébrico fundamental. Os distratores são plausíveis e bem elaborados: a alternativa A reflete a intuição comum (proporcionalidade direta), a B e a E exploram erros de cálculo comuns (quadruplicar ou somar as dimensões), e a D introduz um raciocínio incorreto mas logicamente construído (proporcionalidade direta com a altura). O nível de escolaridade do Ensino Médio é adequado, pois o conteúdo de geometria espacial e escalas é parte do currículo. A aderência ao formato ENEM é máxima, pois o enunciado contextualiza a questão em um cenário do mundo real, a pergunta avalia a análise crítica de uma informação e as alternativas exigem o domínio de conceitos matemáticos para辨识 a resposta correta.</t>
        </is>
      </c>
      <c r="AB1690" s="6" t="n">
        <v>5</v>
      </c>
      <c r="AC1690" s="6" t="n">
        <v>5</v>
      </c>
      <c r="AD1690" s="6" t="n">
        <v>5</v>
      </c>
      <c r="AE1690" s="6" t="n">
        <v>5</v>
      </c>
      <c r="AF1690" s="6" t="n">
        <v>5</v>
      </c>
      <c r="AG1690" s="6" t="n">
        <v>5</v>
      </c>
      <c r="AH1690" s="6" t="inlineStr">
        <is>
          <t>O item apresenta excelente alinhamento à habilidade MT-H18, pois exige a avaliação de uma proposta de intervenção (estimativa de custo) com base na variação de grandezas (medidas lineares e volume). Os objetos de conhecimento algébricos e numéricos são adequadamente mobilizados para resolver a questão de proporcionalidade e progressão geométrica. Os distratores são plausíveis e bem elaborados, abordando erros comuns como a proporcionalidade direta (dobro), a variação da área (quádruplo) e a soma das dimensões (sêxtuplo). O nível de dificuldade é adequado ao Ensino Médio e o formato segue rigorosamente os padrões do ENEM.</t>
        </is>
      </c>
    </row>
    <row r="1691">
      <c r="A1691" s="6" t="inlineStr">
        <is>
          <t>67cb9939-88c8-4f68-84f0-4c317726861e</t>
        </is>
      </c>
      <c r="B1691" s="6" t="inlineStr">
        <is>
          <t>sem_grafo</t>
        </is>
      </c>
      <c r="C1691" s="6" t="inlineStr">
        <is>
          <t>MT</t>
        </is>
      </c>
      <c r="D1691" s="6" t="inlineStr">
        <is>
          <t>Matematica e suas Tecnologias</t>
        </is>
      </c>
      <c r="E1691" s="6" t="n">
        <v>4</v>
      </c>
      <c r="F1691" s="6" t="inlineStr">
        <is>
          <t>MT-H18</t>
        </is>
      </c>
      <c r="G1691" s="6" t="inlineStr">
        <is>
          <t>Avaliar propostas de intervencao na realidade envolvendo variacao de grandezas.</t>
        </is>
      </c>
      <c r="H1691" s="6" t="inlineStr">
        <is>
          <t>Um condomínio residencial busca reduzir o consumo de água e, consequentemente, o valor da conta mensal, que atualmente é de R$ 2.000,00. A administradora apresentou duas propostas de intervenção: Proposta A: Instalação de dispositivos hidrossanitários eficientes, com custo único de R$ 1.000,00, prevendo uma redução de 10% no consumo mensal. Proposta B: Campanha de conscientização dos moradores, com custo único de R$ 200,00, prevendo uma redução de 5% no consumo mensal. O síndico avalia que a Proposta A é a mais vantajosa economicamente, pois proporciona a maior economia mensal. Considerando o tempo necessário para que a economia gerada cubra o custo da intervenção (retorno do investimento), a avaliação do síndico está correta?</t>
        </is>
      </c>
      <c r="I1691" s="6" t="inlineStr">
        <is>
          <t>Sim, pois a economia mensal da Proposta A é o dobro da da Proposta B, o que garante o retorno do investimento em metade do tempo.</t>
        </is>
      </c>
      <c r="J1691" s="6" t="inlineStr">
        <is>
          <t>Não, pois a Proposta B é a que apresenta o menor tempo para cobrir o custo da intervenção, sendo mais vantajosa no curto prazo.</t>
        </is>
      </c>
      <c r="K1691" s="6" t="inlineStr">
        <is>
          <t>Sim, pois a Proposta A é a única que gera economia suficiente para cobrir o custo de instalação em menos de um ano.</t>
        </is>
      </c>
      <c r="L1691" s="6" t="inlineStr">
        <is>
          <t>Não, pois ambas as propostas levam o mesmo tempo para cobrir o custo de instalação, sendo indiferente a escolha.</t>
        </is>
      </c>
      <c r="M1691" s="6" t="inlineStr">
        <is>
          <t>Sim, pois o custo de instalação da Proposta A é maior, o que garante uma tecnologia superior e economia proporcionalmente maior.</t>
        </is>
      </c>
      <c r="N1691" s="6" t="inlineStr">
        <is>
          <t>B</t>
        </is>
      </c>
      <c r="O1691" s="6" t="inlineStr">
        <is>
          <t>A habilidade MT-H18 é avaliada ao comparar o tempo de retorno (payback) das propostas. Na Proposta A, a economia é de R$ 200,00/mês (10% de R$ 2.000,00), levando 5 meses para cobrir o custo de R$ 1.000,00. Na Proposta B, a economia é de R$ 100,00/mês (5% de R$ 2.000,00), levando 2 meses para cobrir o custo de R$ 200,00. Portanto, a avaliação do síndico está incorreta, pois a Proposta B recupera o investimento inicial mais rapidamente.</t>
        </is>
      </c>
      <c r="P1691" s="6" t="b">
        <v>1</v>
      </c>
      <c r="Q1691" s="6" t="n">
        <v>0</v>
      </c>
      <c r="R1691" s="6" t="n">
        <v>0</v>
      </c>
      <c r="S1691" s="6" t="n">
        <v>0.5581395348837209</v>
      </c>
      <c r="T1691" s="6" t="n">
        <v>12.73571717171717</v>
      </c>
      <c r="U1691" s="6" t="n">
        <v>4.8</v>
      </c>
      <c r="V1691" s="6" t="n">
        <v>5</v>
      </c>
      <c r="W1691" s="6" t="n">
        <v>5</v>
      </c>
      <c r="X1691" s="6" t="n">
        <v>4</v>
      </c>
      <c r="Y1691" s="6" t="n">
        <v>5</v>
      </c>
      <c r="Z1691" s="6" t="n">
        <v>5</v>
      </c>
      <c r="AA1691" s="6" t="inlineStr">
        <is>
          <t>O item apresenta excelente alinhamento com a habilidade MT-H18, pois exige que o avalie não apenas a economia mensal, mas o tempo de retorno do investimento, uma análise de intervenção na realidade que envolve a variação de grandezas (custo, economia e tempo). Os objetos de conhecimento (numérico e algébrico) são perfeitamente adequados, pois a resolução exige cálculos de porcentagem e a compreensão da relação entre as variáveis para determinar o payback. Os distratores são plausíveis: a alternativa A reflete o erro de julgar apenas a economia mensal; a C e E reforçam a ideia de que maior investimento é sempre melhor; a D sugere uma equivalência que não existe. Apenas a alternativa B aponta a conclusão correta, demonstrando que os distratores funcionam bem para capturar diferentes equívocos. O nível de escolaridade é adequado, pois os cálculos são de complexidade média e o contexto é do cotidiano. A aderência ao formato ENEM é alta, com um enunciado contextualizado, uma pergunta que exige análise crítica e não apenas cálculo, e alternativas que exploram diferentes interpretações da situação.</t>
        </is>
      </c>
      <c r="AB1691" s="6" t="n">
        <v>4.8</v>
      </c>
      <c r="AC1691" s="6" t="n">
        <v>5</v>
      </c>
      <c r="AD1691" s="6" t="n">
        <v>5</v>
      </c>
      <c r="AE1691" s="6" t="n">
        <v>4</v>
      </c>
      <c r="AF1691" s="6" t="n">
        <v>5</v>
      </c>
      <c r="AG1691" s="6" t="n">
        <v>5</v>
      </c>
      <c r="AH1691" s="6" t="inlineStr">
        <is>
          <t>O item está perfeitamente alinhado à habilidade MT-H18, pois solicita a avaliação de propostas de intervenção na realidade (redução de consumo de água) com base na variação de grandezas (custo fixo, economia mensal e tempo de retorno). Mobiliza adequadamente conhecimentos numéricos (porcentagem, divisão) e algébricos (relação entre grandezas para determinar o tempo de payback). Os distratores são plausíveis, especialmente a alternativa A, que reproduz o erro lógico apresentado no enunciado (focar apenas na economia mensal ignorando o custo inicial), e a D, que pode resultar de uma confusão nas proporções. O nível de complexidade é adequado ao Ensino Médio, exigindo leitura crítica e aplicação de conceitos básicos em contexto cotidiano. O formato e a linguagem aderem estritamente aos padrões do ENEM.</t>
        </is>
      </c>
    </row>
    <row r="1692">
      <c r="A1692" s="6" t="inlineStr">
        <is>
          <t>0f44152f-2587-4558-a917-190bdcbe28e8</t>
        </is>
      </c>
      <c r="B1692" s="6" t="inlineStr">
        <is>
          <t>sem_grafo</t>
        </is>
      </c>
      <c r="C1692" s="6" t="inlineStr">
        <is>
          <t>MT</t>
        </is>
      </c>
      <c r="D1692" s="6" t="inlineStr">
        <is>
          <t>Matematica e suas Tecnologias</t>
        </is>
      </c>
      <c r="E1692" s="6" t="n">
        <v>5</v>
      </c>
      <c r="F1692" s="6" t="inlineStr">
        <is>
          <t>MT-H19</t>
        </is>
      </c>
      <c r="G1692" s="6" t="inlineStr">
        <is>
          <t>Identificar representacoes algebricas que expressem a relacao entre grandezas.</t>
        </is>
      </c>
      <c r="H1692" s="6" t="inlineStr">
        <is>
          <t>Uma empresa de transporte de cargas cobra uma taxa fixa de R$ 100,00 pelo serviço de coleta, independentemente da quantidade de produtos, e mais R$ 2,50 por quilômetro percorrido até o destino. Seja C o custo total, em reais, do transporte de uma carga que percorre uma distância d, em quilômetros. Qual expressão algébrica representa corretamente a relação entre o custo total e a distância percorrida?</t>
        </is>
      </c>
      <c r="I1692" s="6" t="inlineStr">
        <is>
          <t>C = 100 + 2,5d</t>
        </is>
      </c>
      <c r="J1692" s="6" t="inlineStr">
        <is>
          <t>C = 2,5 + 100d</t>
        </is>
      </c>
      <c r="K1692" s="6" t="inlineStr">
        <is>
          <t>C = 100 * 2,5d</t>
        </is>
      </c>
      <c r="L1692" s="6" t="inlineStr">
        <is>
          <t>C = 2,5d - 100</t>
        </is>
      </c>
      <c r="M1692" s="6" t="inlineStr">
        <is>
          <t>C = 100 / d + 2,5</t>
        </is>
      </c>
      <c r="N1692" s="6" t="inlineStr">
        <is>
          <t>A</t>
        </is>
      </c>
      <c r="O1692" s="6" t="inlineStr">
        <is>
          <t>A habilidade MT-H19 é avaliada ao identificar a expressão algébrica que modela a situação. O custo total (C) é a soma da parte fixa (R$ 100,00) com a parte variável, que é o produto do preço por quilômetro (R$ 2,50) pela distância percorrida (d). Assim, a relação correta é C = 100 + 2,5d.</t>
        </is>
      </c>
      <c r="P1692" s="6" t="b">
        <v>1</v>
      </c>
      <c r="Q1692" s="6" t="n">
        <v>0</v>
      </c>
      <c r="R1692" s="6" t="n">
        <v>0</v>
      </c>
      <c r="S1692" s="6" t="n">
        <v>0.6875</v>
      </c>
      <c r="T1692" s="6" t="n">
        <v>11.83182926829268</v>
      </c>
      <c r="U1692" s="6" t="n">
        <v>4.8</v>
      </c>
      <c r="V1692" s="6" t="n">
        <v>5</v>
      </c>
      <c r="W1692" s="6" t="n">
        <v>5</v>
      </c>
      <c r="X1692" s="6" t="n">
        <v>4</v>
      </c>
      <c r="Y1692" s="6" t="n">
        <v>5</v>
      </c>
      <c r="Z1692" s="6" t="n">
        <v>5</v>
      </c>
      <c r="AA1692" s="6" t="inlineStr">
        <is>
          <t>O item apresenta excelente alinhamento com a habilidade MT-H19, pois exige a identificação de uma representação algébrica para modelar uma relação entre grandezas (custo e distância). Os objetos de conhecimento (álgebra e álgebra/geometria) são perfeitamente adequados, pois a resolução envolve a manipulação de variáveis e a compreensão de uma função afim. Os distratores são plausíveis, pois exploram erros comuns na interpretação de problemas de custo (confusão entre coeficiente linear e angular, uso de operações incorretas como multiplicação ou subtração), embora o distrator E seja menos provável por incluir uma divisão pela distância. O nível de escolaridade é adequado, pois a modelagem de situações reais com funções afim é um conteúdo central do Ensino Médio. O formato segue rigorosamente as especificações do ENEM, com enunciado claro, contexto realista e alternativas de resposta.</t>
        </is>
      </c>
      <c r="AB1692" s="6" t="n">
        <v>4.8</v>
      </c>
      <c r="AC1692" s="6" t="n">
        <v>5</v>
      </c>
      <c r="AD1692" s="6" t="n">
        <v>5</v>
      </c>
      <c r="AE1692" s="6" t="n">
        <v>4</v>
      </c>
      <c r="AF1692" s="6" t="n">
        <v>5</v>
      </c>
      <c r="AG1692" s="6" t="n">
        <v>5</v>
      </c>
      <c r="AH1692" s="6" t="inlineStr">
        <is>
          <t>O item avalia com precisão a habilidade MT-H19, pois exige do estudante a capacidade de traduzir uma situação-problema contextualizada (custo de transporte) para uma linguagem algébrica, identificando a relação entre a parte fixa e a variável. Os objetos de conhecimento envolvidos (função polinomial do 1º grau, grandezas) são plenamente adequados. Os distratores exploram erros comuns na interpretação da relação entre as grandezas, como a inversão entre taxa fixa e variável ou a escolha incorreta da operação, embora a alternativa C seja menos plausível do que as outras. O nível de dificuldade é compatível com o Ensino Médio, tratando-se de um item básico de modelagem matemática frequentemente encontrado no ENEM. O formato e a estrutura do enunciado seguem rigorosamente o padrão da prova do ENEM.</t>
        </is>
      </c>
    </row>
    <row r="1693">
      <c r="A1693" s="6" t="inlineStr">
        <is>
          <t>783e8f16-1df6-4cc6-8378-ba11863b7997</t>
        </is>
      </c>
      <c r="B1693" s="6" t="inlineStr">
        <is>
          <t>sem_grafo</t>
        </is>
      </c>
      <c r="C1693" s="6" t="inlineStr">
        <is>
          <t>MT</t>
        </is>
      </c>
      <c r="D1693" s="6" t="inlineStr">
        <is>
          <t>Matematica e suas Tecnologias</t>
        </is>
      </c>
      <c r="E1693" s="6" t="n">
        <v>5</v>
      </c>
      <c r="F1693" s="6" t="inlineStr">
        <is>
          <t>MT-H19</t>
        </is>
      </c>
      <c r="G1693" s="6" t="inlineStr">
        <is>
          <t>Identificar representacoes algebricas que expressem a relacao entre grandezas.</t>
        </is>
      </c>
      <c r="H1693" s="6" t="inlineStr">
        <is>
          <t>Uma empresa de transporte de cargas cobra uma taxa fixa de R$ 100,00 pela retirada da mercadoria e mais R$ 2,50 por cada quilômetro rodado durante o trajeto. Sendo C o custo total do serviço, em reais, e d a distância percorrida, em quilômetros, a expressão algébrica que relaciona o custo total com a distância é:</t>
        </is>
      </c>
      <c r="I1693" s="6" t="inlineStr">
        <is>
          <t>C = 100d + 2,5</t>
        </is>
      </c>
      <c r="J1693" s="6" t="inlineStr">
        <is>
          <t>C = 2,5d + 100</t>
        </is>
      </c>
      <c r="K1693" s="6" t="inlineStr">
        <is>
          <t>C = 100 * 2,5d</t>
        </is>
      </c>
      <c r="L1693" s="6" t="inlineStr">
        <is>
          <t>C = 100 + d</t>
        </is>
      </c>
      <c r="M1693" s="6" t="inlineStr">
        <is>
          <t>C = 2,5d</t>
        </is>
      </c>
      <c r="N1693" s="6" t="inlineStr">
        <is>
          <t>B</t>
        </is>
      </c>
      <c r="O1693" s="6" t="inlineStr">
        <is>
          <t>A habilidade MT-H19 refere-se à identificação de representações algébricas que expressam a relação entre grandezas. No contexto apresentado, o custo total (C) é a soma de uma parte fixa (R$ 100,00) e uma parte variável proporcional à distância (R$ 2,50 vezes d). Portanto, a expressão correta que modela essa situação é C = 2,5d + 100, correspondente à alternativa B.</t>
        </is>
      </c>
      <c r="P1693" s="6" t="b">
        <v>1</v>
      </c>
      <c r="Q1693" s="6" t="n">
        <v>0</v>
      </c>
      <c r="R1693" s="6" t="n">
        <v>0</v>
      </c>
      <c r="S1693" s="6" t="n">
        <v>0.6585365853658537</v>
      </c>
      <c r="T1693" s="6" t="n">
        <v>15.92857142857143</v>
      </c>
      <c r="U1693" s="6" t="n">
        <v>5</v>
      </c>
      <c r="V1693" s="6" t="n">
        <v>5</v>
      </c>
      <c r="W1693" s="6" t="n">
        <v>5</v>
      </c>
      <c r="X1693" s="6" t="n">
        <v>5</v>
      </c>
      <c r="Y1693" s="6" t="n">
        <v>5</v>
      </c>
      <c r="Z1693" s="6" t="n">
        <v>5</v>
      </c>
      <c r="AA1693" s="6" t="inlineStr">
        <is>
          <t>O item apresenta excelente alinhamento com a habilidade MT-H19, pois demanda a tradução de uma situação-problema do mundo real para uma representação algébrica, identificando a relação entre as grandezas custo total e distância. Os objetos de conhecimento esperados (álgebra e álgebra/geometria) são perfeitamente adequados, pois a resolução envolve a compreensão de funções afins (função do primeiro grau), que é um conteúdo central do Ensino Médio. Os distratores são plausíveis e bem elaborados: a alternativa A inverte os coeficientes da parte fixa e da variável; a alternativa C sugere uma multiplicação entre as duas parcelas, um erro comum; as alternativas D e E representam modelos incorretos, omitindo uma das partes do custo (variável ou fixa, respectivamente). O nível de complexidade é adequado para o Ensino Médio, exigindo a interpretação de texto e a construção de um modelo matemático simples. O formato segue rigorosamente o padrão ENEM, com enunciado contextualizado, linguagem clara, alternativas de múltipla escolha e uma única resposta correta.</t>
        </is>
      </c>
      <c r="AB1693" s="6" t="n">
        <v>5</v>
      </c>
      <c r="AC1693" s="6" t="n">
        <v>5</v>
      </c>
      <c r="AD1693" s="6" t="n">
        <v>5</v>
      </c>
      <c r="AE1693" s="6" t="n">
        <v>5</v>
      </c>
      <c r="AF1693" s="6" t="n">
        <v>5</v>
      </c>
      <c r="AG1693" s="6" t="n">
        <v>5</v>
      </c>
      <c r="AH1693" s="6" t="inlineStr">
        <is>
          <t>O item apresenta excelente alinhamento à habilidade MT-H19, exigindo do estudante a tradução de uma situação-problema contextualizada para a linguagem algébrica (modelagem de uma função afim). Os objetos de conhecimento envolvidos são estritamente algébricos e adequados. Os distratores são plausíveis e bem construídos, explorando erros comuns como a inversão entre taxa fixa e variável, o esquecimento da taxa fixa ou a confusão entre as operações de soma e multiplicação. O nível de dificuldade é compatível com o Ensino Médio, abordando um conteúdo fundamental de matemática básica. O formato do item adere perfeitamente ao padrão do ENEM, com enunciado contextualizado, clareza e estrutura de cinco alternativas.</t>
        </is>
      </c>
    </row>
    <row r="1694">
      <c r="A1694" s="6" t="inlineStr">
        <is>
          <t>b02a8035-a6bf-4462-8af8-bb3e253c89a6</t>
        </is>
      </c>
      <c r="B1694" s="6" t="inlineStr">
        <is>
          <t>sem_grafo</t>
        </is>
      </c>
      <c r="C1694" s="6" t="inlineStr">
        <is>
          <t>MT</t>
        </is>
      </c>
      <c r="D1694" s="6" t="inlineStr">
        <is>
          <t>Matematica e suas Tecnologias</t>
        </is>
      </c>
      <c r="E1694" s="6" t="n">
        <v>5</v>
      </c>
      <c r="F1694" s="6" t="inlineStr">
        <is>
          <t>MT-H19</t>
        </is>
      </c>
      <c r="G1694" s="6" t="inlineStr">
        <is>
          <t>Identificar representacoes algebricas que expressem a relacao entre grandezas.</t>
        </is>
      </c>
      <c r="H1694" s="6" t="inlineStr">
        <is>
          <t>Uma empresa de telefonia móvel oferece um plano pré-pago no qual o cliente paga uma taxa mensal fixa de R$ 20,00 para ter acesso à rede e paga R$ 0,50 por cada minuto de ligação realizada. Seja C o custo total mensal do plano, em reais, e t o tempo total de ligação, em minutos. A expressão algébrica que representa a relação entre o custo total e o tempo de ligação é:</t>
        </is>
      </c>
      <c r="I1694" s="6" t="inlineStr">
        <is>
          <t>C = 20 + 0,5t</t>
        </is>
      </c>
      <c r="J1694" s="6" t="inlineStr">
        <is>
          <t>C = 20t + 0,5</t>
        </is>
      </c>
      <c r="K1694" s="6" t="inlineStr">
        <is>
          <t>C = 0,5t - 20</t>
        </is>
      </c>
      <c r="L1694" s="6" t="inlineStr">
        <is>
          <t>C = 20 - 0,5t</t>
        </is>
      </c>
      <c r="M1694" s="6" t="inlineStr">
        <is>
          <t>C = 0,5 + 20t</t>
        </is>
      </c>
      <c r="N1694" s="6" t="inlineStr">
        <is>
          <t>A</t>
        </is>
      </c>
      <c r="O1694" s="6" t="inlineStr">
        <is>
          <t>A habilidade MT-H19 é avaliada ao traduzir a situação-problema para a linguagem matemática. O custo total (C) é a soma de uma parte fixa (R$ 20,00) com uma parte variável que depende do tempo (t), multiplicada pelo custo por minuto (R$ 0,50). Assim, a expressão que relaciona essas grandezas é C = 20 + 0,5t.</t>
        </is>
      </c>
      <c r="P1694" s="6" t="b">
        <v>1</v>
      </c>
      <c r="Q1694" s="6" t="n">
        <v>0.0303030303030303</v>
      </c>
      <c r="R1694" s="6" t="n">
        <v>1</v>
      </c>
      <c r="S1694" s="6" t="n">
        <v>0.6226415094339622</v>
      </c>
      <c r="T1694" s="6" t="n">
        <v>13.62344827586207</v>
      </c>
      <c r="U1694" s="6" t="n">
        <v>4.8</v>
      </c>
      <c r="V1694" s="6" t="n">
        <v>5</v>
      </c>
      <c r="W1694" s="6" t="n">
        <v>5</v>
      </c>
      <c r="X1694" s="6" t="n">
        <v>4</v>
      </c>
      <c r="Y1694" s="6" t="n">
        <v>5</v>
      </c>
      <c r="Z1694" s="6" t="n">
        <v>5</v>
      </c>
      <c r="AA1694" s="6" t="inlineStr">
        <is>
          <t>O item apresenta excelente alinhamento com a habilidade MT-H19, pois demanda a identificação da representação algébrica que expressa a relação entre grandezas (custo e tempo) em um contexto de aplicação direta. Os objetos de conhecimento esperados (álgebra e álgebra/geometria) são perfeitamente adequados, pois a resolução envolve a manipulação de uma função afim, um conteúdo central do álgebra do Ensino Médio. Os distratores são plausíveis, pois exploram erros comuns na interpretação de problemas de função, como a inversão das variáveis (alternativa B), a subtração da parcela fixa (C) e a inversão das parcelas (E). Apenas a alternativa D é menos plausível, pois resultaria em um custo decrescente, o que não faz sentido no contexto. O item é adequado ao nível de escolaridade, pois requer a compreensão de conceitos de função do primeiro grau e sua aplicação em um problema de custo-benefício, um tema típico da disciplina. Finalmente, a aderência ao formato ENEM é máxima, pois se trata de um item de múltipla escolha com um enunciado claro, contextualizado na realidade social e que avalia a capacidade de traduzir uma situação-problema para a linguagem matemática.</t>
        </is>
      </c>
      <c r="AB1694" s="6" t="n">
        <v>4.8</v>
      </c>
      <c r="AC1694" s="6" t="n">
        <v>5</v>
      </c>
      <c r="AD1694" s="6" t="n">
        <v>5</v>
      </c>
      <c r="AE1694" s="6" t="n">
        <v>4</v>
      </c>
      <c r="AF1694" s="6" t="n">
        <v>5</v>
      </c>
      <c r="AG1694" s="6" t="n">
        <v>5</v>
      </c>
      <c r="AH1694" s="6" t="inlineStr">
        <is>
          <t>O item apresenta excelente alinhamento à habilidade MT-H19, pois exige do estudante a capacidade de traduzir uma situação-problema contextualizada para a linguagem algébrica, identificando corretamente a relação entre as grandezas (custo fixo e variável). Os objetos de conhecimento envolvidos (função afim/modelagem matemática) são plenamente adequados. O nível de escolaridade é compatível com o Ensino Médio, tratando-se de um item básico de funções que serve como porta de entrada para questões mais complexas no ENEM. O formato adere estritamente ao padrão da prova, com enunciado claro e contextualizado. Os distratores são plausíveis, explorando erros comuns na inversão entre coeficiente linear e angular (B e E) e erros de operação (C e D), embora haja uma redundância conceitual entre as alternativas B e E, o que justifica a nota 4 nesta dimensão.</t>
        </is>
      </c>
    </row>
    <row r="1695">
      <c r="A1695" s="6" t="inlineStr">
        <is>
          <t>65841cda-fb1f-4ac2-9242-6a1c991a7cd2</t>
        </is>
      </c>
      <c r="B1695" s="6" t="inlineStr">
        <is>
          <t>sem_grafo</t>
        </is>
      </c>
      <c r="C1695" s="6" t="inlineStr">
        <is>
          <t>MT</t>
        </is>
      </c>
      <c r="D1695" s="6" t="inlineStr">
        <is>
          <t>Matematica e suas Tecnologias</t>
        </is>
      </c>
      <c r="E1695" s="6" t="n">
        <v>5</v>
      </c>
      <c r="F1695" s="6" t="inlineStr">
        <is>
          <t>MT-H19</t>
        </is>
      </c>
      <c r="G1695" s="6" t="inlineStr">
        <is>
          <t>Identificar representacoes algebricas que expressem a relacao entre grandezas.</t>
        </is>
      </c>
      <c r="H1695" s="6" t="inlineStr">
        <is>
          <t>Uma empresa de telefonia móvel oferece um plano pré-pago no qual o cliente paga uma taxa mensal fixa de R$ 20,00 para ter acesso à rede e, além disso, paga R$ 0,50 por cada minuto de ligação realizada. Seja C o custo total mensal, em reais, e t o tempo total em minutos de ligações feitas pelo cliente nesse mês. Qual expressão algébrica representa corretamente a relação entre o custo total e o tempo de utilização?</t>
        </is>
      </c>
      <c r="I1695" s="6" t="inlineStr">
        <is>
          <t>C = 20t + 0,50</t>
        </is>
      </c>
      <c r="J1695" s="6" t="inlineStr">
        <is>
          <t>C = 0,50t + 20</t>
        </is>
      </c>
      <c r="K1695" s="6" t="inlineStr">
        <is>
          <t>C = 20 * 0,50t</t>
        </is>
      </c>
      <c r="L1695" s="6" t="inlineStr">
        <is>
          <t>t = 0,50C + 20</t>
        </is>
      </c>
      <c r="M1695" s="6" t="inlineStr">
        <is>
          <t>C = 0,50t</t>
        </is>
      </c>
      <c r="N1695" s="6" t="inlineStr">
        <is>
          <t>B</t>
        </is>
      </c>
      <c r="O1695" s="6" t="inlineStr">
        <is>
          <t>A habilidade MT-H19 é avaliada ao traduzir a situação-problema para a linguagem matemática. O custo total (C) é a soma da parte fixa (R$ 20,00) com a parte variável, que é o produto do custo por minuto (R$ 0,50) pelo tempo de uso (t). Portanto, a expressão que representa essa relação é C = 0,50t + 20.</t>
        </is>
      </c>
      <c r="P1695" s="6" t="b">
        <v>1</v>
      </c>
      <c r="Q1695" s="6" t="n">
        <v>0.02439024390243903</v>
      </c>
      <c r="R1695" s="6" t="n">
        <v>1</v>
      </c>
      <c r="S1695" s="6" t="n">
        <v>0.6833333333333333</v>
      </c>
      <c r="T1695" s="6" t="n">
        <v>11.54055555555556</v>
      </c>
      <c r="U1695" s="6" t="n">
        <v>4.8</v>
      </c>
      <c r="V1695" s="6" t="n">
        <v>5</v>
      </c>
      <c r="W1695" s="6" t="n">
        <v>5</v>
      </c>
      <c r="X1695" s="6" t="n">
        <v>4</v>
      </c>
      <c r="Y1695" s="6" t="n">
        <v>5</v>
      </c>
      <c r="Z1695" s="6" t="n">
        <v>5</v>
      </c>
      <c r="AA1695" s="6" t="inlineStr">
        <is>
          <t>O item apresenta excelente alinhamento com a habilidade MT-H19, pois exige a identificação da representação algébrica que modela a relação entre grandezas (custo e tempo) em um contexto de aplicação direta. Os objetos de conhecimento esperados (álgebra e álgebra/geometria) são perfeitamente adequados, pois a resolução depende da compreensão de funções do primeiro grau e da interpretação de coeficientes como taxa fixa e variável. Os distratores são plausíveis: a alternativa A inverte os coeficientes, a C multiplica-os em vez de somar, e a E omite a taxa fixa, representando erros comuns de interpretação do problema. A alternativa D inverte as grandezas, o que também é um erro conceitual coerente. O item é adequado ao nível do Ensino Médio, pois envolve o conteúdo de funções do primeiro grau de forma contextualizada. Finalmente, segue rigorosamente o formato ENEM, com enunciado claro, linguagem acessível, contexto realista e cinco alternativas de resposta.</t>
        </is>
      </c>
      <c r="AB1695" s="6" t="n">
        <v>5</v>
      </c>
      <c r="AC1695" s="6" t="n">
        <v>5</v>
      </c>
      <c r="AD1695" s="6" t="n">
        <v>5</v>
      </c>
      <c r="AE1695" s="6" t="n">
        <v>5</v>
      </c>
      <c r="AF1695" s="6" t="n">
        <v>5</v>
      </c>
      <c r="AG1695" s="6" t="n">
        <v>5</v>
      </c>
      <c r="AH1695" s="6" t="inlineStr">
        <is>
          <t>O item avalia diretamente a habilidade MT-H19, pois solicita a tradução de uma situação-problema contextualizada (plano de telefonia) para uma linguagem algébrica, estabelecendo a relação entre as grandezas custo (C) e tempo (t). Os objetos de conhecimento algébricos são plenamente adequados. Os distratores são plausíveis, explorando erros comuns como a troca entre taxa fixa e variável (A), a inversão das variáveis (D) ou o esquecimento da taxa fixa (E). O nível de dificuldade é compatível com o Ensino Médio, abordando modelagem de função afim, e o formato segue rigorosamente o padrão do ENEM (enunciado contextualizado, 5 alternativas).</t>
        </is>
      </c>
    </row>
    <row r="1696">
      <c r="A1696" s="6" t="inlineStr">
        <is>
          <t>de2848a2-2622-4c2b-9dff-ffebd85063cf</t>
        </is>
      </c>
      <c r="B1696" s="6" t="inlineStr">
        <is>
          <t>sem_grafo</t>
        </is>
      </c>
      <c r="C1696" s="6" t="inlineStr">
        <is>
          <t>MT</t>
        </is>
      </c>
      <c r="D1696" s="6" t="inlineStr">
        <is>
          <t>Matematica e suas Tecnologias</t>
        </is>
      </c>
      <c r="E1696" s="6" t="n">
        <v>5</v>
      </c>
      <c r="F1696" s="6" t="inlineStr">
        <is>
          <t>MT-H19</t>
        </is>
      </c>
      <c r="G1696" s="6" t="inlineStr">
        <is>
          <t>Identificar representacoes algebricas que expressem a relacao entre grandezas.</t>
        </is>
      </c>
      <c r="H1696" s="6" t="inlineStr">
        <is>
          <t>Uma empresa de telefonia móvel oferece um plano pré-pago no qual o cliente paga uma taxa fixa de R$ 15,00 para ativar o chip e, em seguida, paga R$ 0,50 por cada minuto de ligação realizada. Um consumidor deseja calcular o valor total a ser pago (C) em função do número de minutos falados (t). Qual expressão algébrica representa corretamente essa relação?</t>
        </is>
      </c>
      <c r="I1696" s="6" t="inlineStr">
        <is>
          <t>C = 15t + 0,50</t>
        </is>
      </c>
      <c r="J1696" s="6" t="inlineStr">
        <is>
          <t>C = 0,50t - 15</t>
        </is>
      </c>
      <c r="K1696" s="6" t="inlineStr">
        <is>
          <t>C = 0,50t + 15</t>
        </is>
      </c>
      <c r="L1696" s="6" t="inlineStr">
        <is>
          <t>C = 15 * 0,50t</t>
        </is>
      </c>
      <c r="M1696" s="6" t="inlineStr">
        <is>
          <t>t = 0,50C + 15</t>
        </is>
      </c>
      <c r="N1696" s="6" t="inlineStr">
        <is>
          <t>C</t>
        </is>
      </c>
      <c r="O1696" s="6" t="inlineStr">
        <is>
          <t>A habilidade MT-H19 é avaliada ao traduzir a situação-problema para a linguagem matemática, identificando como as grandezas custo (C) e tempo (t) se relacionam. O custo total é a soma da parte fixa (R$ 15,00) com a parte variável, que é o produto do custo por minuto (R$ 0,50) pelo tempo de uso (t). Assim, a representação algébrica correta é C = 0,50t + 15.</t>
        </is>
      </c>
      <c r="P1696" s="6" t="b">
        <v>1</v>
      </c>
      <c r="Q1696" s="6" t="n">
        <v>0.02777777777777778</v>
      </c>
      <c r="R1696" s="6" t="n">
        <v>1</v>
      </c>
      <c r="S1696" s="6" t="n">
        <v>0.72</v>
      </c>
      <c r="T1696" s="6" t="n">
        <v>11.07334415584416</v>
      </c>
      <c r="U1696" s="6" t="n">
        <v>4.8</v>
      </c>
      <c r="V1696" s="6" t="n">
        <v>5</v>
      </c>
      <c r="W1696" s="6" t="n">
        <v>5</v>
      </c>
      <c r="X1696" s="6" t="n">
        <v>4</v>
      </c>
      <c r="Y1696" s="6" t="n">
        <v>5</v>
      </c>
      <c r="Z1696" s="6" t="n">
        <v>5</v>
      </c>
      <c r="AA1696" s="6" t="inlineStr">
        <is>
          <t>O item apresenta excelente alinhamento com a habilidade MT-H19, pois exige a identificação da relação algébrica entre as grandezas custo (C) e tempo (t) a partir de uma situação-problema contextualizada. Os objetos de conhecimento esperados (álgebra e álgebra/geometria) são perfeitamente adequados, pois a resolução envolve a manipulação de expressões algébricas lineares. Os distratores são plausíveis, pois exploram erros comuns na construção de funções, como a inversão das variáveis (alternativa E), a subtração da taxa fixa (B) e a multiplicação incorreta dos termos (D). A linguagem e o contexto são adequados ao Ensino Médio e ao formato do ENEM, que utiliza problemas do cotidiano para avaliar competências matemáticas.</t>
        </is>
      </c>
      <c r="AB1696" s="6" t="n">
        <v>5</v>
      </c>
      <c r="AC1696" s="6" t="n">
        <v>5</v>
      </c>
      <c r="AD1696" s="6" t="n">
        <v>5</v>
      </c>
      <c r="AE1696" s="6" t="n">
        <v>5</v>
      </c>
      <c r="AF1696" s="6" t="n">
        <v>5</v>
      </c>
      <c r="AG1696" s="6" t="n">
        <v>5</v>
      </c>
      <c r="AH1696" s="6" t="inlineStr">
        <is>
          <t>O item avalia diretamente a habilidade MT-H19, exigindo a tradução de uma situação-problema contextualizada (plano de telefonia) para uma linguagem algébrica (função do 1º grau). Os objetos de conhecimento (algebraicos) são perfeitamente adequados. Os distratores exploram erros comuns, como a inversão entre taxa fixa e variável, erro de sinal e inversão das variáveis dependentes e independentes. O nível de dificuldade é compatível com o Ensino Médio, abordando conteúdo de funções afins, e o formato segue rigorosamente o padrão do ENEM (enunciado contextualizado, 5 alternativas).</t>
        </is>
      </c>
    </row>
    <row r="1697">
      <c r="A1697" s="6" t="inlineStr">
        <is>
          <t>3f4db4c1-2292-4ed3-82e3-fa92861c96b8</t>
        </is>
      </c>
      <c r="B1697" s="6" t="inlineStr">
        <is>
          <t>sem_grafo</t>
        </is>
      </c>
      <c r="C1697" s="6" t="inlineStr">
        <is>
          <t>MT</t>
        </is>
      </c>
      <c r="D1697" s="6" t="inlineStr">
        <is>
          <t>Matematica e suas Tecnologias</t>
        </is>
      </c>
      <c r="E1697" s="6" t="n">
        <v>1</v>
      </c>
      <c r="F1697" s="6" t="inlineStr">
        <is>
          <t>MT-H2</t>
        </is>
      </c>
      <c r="G1697" s="6" t="inlineStr">
        <is>
          <t>Identificar padroes numericos ou principios de contagem.</t>
        </is>
      </c>
      <c r="H1697" s="6" t="inlineStr">
        <is>
          <t>Um teatro está organizando a plateia para uma grande apresentacao. A primeira fila possui 20 cadeiras e, a partir da segunda fila, cada uma possui 3 cadeiras a mais do que a fila anterior. Considerando que o teatro tem 15 filas, qual e o total de cadeiras disponiveis para o publico?</t>
        </is>
      </c>
      <c r="I1697" s="6" t="inlineStr">
        <is>
          <t>585</t>
        </is>
      </c>
      <c r="J1697" s="6" t="inlineStr">
        <is>
          <t>600</t>
        </is>
      </c>
      <c r="K1697" s="6" t="inlineStr">
        <is>
          <t>615</t>
        </is>
      </c>
      <c r="L1697" s="6" t="inlineStr">
        <is>
          <t>630</t>
        </is>
      </c>
      <c r="M1697" s="6" t="inlineStr">
        <is>
          <t>645</t>
        </is>
      </c>
      <c r="N1697" s="6" t="inlineStr">
        <is>
          <t>C</t>
        </is>
      </c>
      <c r="O1697" s="6" t="inlineStr">
        <is>
          <t>A questao exige a identificacao de um padrao numerico em uma Progressao Aritmetica (P.A.), onde o primeiro termo e 20 e a razao e 3. Para resolver, deve-se encontrar o numero de cadeiras na 15a fila (20 + 14*3 = 62) e somar todos os termos da sequencia. Utilizando a formula da soma da P.A., S = ((20 + 62) * 15) / 2, obtem-se o resultado 615. Isso demonstra o dominio da Habilidade H2 de identificar padroes numericos.</t>
        </is>
      </c>
      <c r="P1697" s="6" t="b">
        <v>1</v>
      </c>
      <c r="Q1697" s="6" t="n">
        <v>0</v>
      </c>
      <c r="R1697" s="6" t="n">
        <v>0</v>
      </c>
      <c r="S1697" s="6" t="n">
        <v>0.7777777777777778</v>
      </c>
      <c r="T1697" s="6" t="n">
        <v>8.623571428571431</v>
      </c>
      <c r="U1697" s="6" t="n">
        <v>4.8</v>
      </c>
      <c r="V1697" s="6" t="n">
        <v>5</v>
      </c>
      <c r="W1697" s="6" t="n">
        <v>5</v>
      </c>
      <c r="X1697" s="6" t="n">
        <v>4</v>
      </c>
      <c r="Y1697" s="6" t="n">
        <v>5</v>
      </c>
      <c r="Z1697" s="6" t="n">
        <v>5</v>
      </c>
      <c r="AA1697" s="6" t="inlineStr">
        <is>
          <t>O item apresenta excelente alinhamento com a habilidade-alvo MT-H2, pois a resolução depende diretamente da identificação do padrão numérico da progressão aritmética e da aplicação de seus princípios de contagem. Os objetos de conhecimento esperados são perfeitamente adequados e necessários para a solução. Os distratores são plausíveis, pois correspondem a erros comuns de cálculo (como esquecer o termo inicial ou aplicar a fórmula de forma incorreta), embora a alternativa A (585) seja um pouco distante do gabarito, dificultando a adivinhação. O nível de complexidade é apropriado para o Ensino Médio, exigindo o domínio de conceitos de progressão aritmetica. O formato, com seu enunciado contextualizado e estrutura de múltipla escolha, está em total aderência ao padrão ENEM.</t>
        </is>
      </c>
      <c r="AB1697" s="6" t="n">
        <v>5</v>
      </c>
      <c r="AC1697" s="6" t="n">
        <v>5</v>
      </c>
      <c r="AD1697" s="6" t="n">
        <v>5</v>
      </c>
      <c r="AE1697" s="6" t="n">
        <v>5</v>
      </c>
      <c r="AF1697" s="6" t="n">
        <v>5</v>
      </c>
      <c r="AG1697" s="6" t="n">
        <v>5</v>
      </c>
      <c r="AH1697" s="6" t="inlineStr">
        <is>
          <t>O item avalia com precisão a habilidade H2, exigindo a identificação de um padrão numérico (Progressão Aritmética) em um contexto de aplicação. Os objetos de conhecimento envolvem conceitos básicos de sequências e somatórios, adequados ao esperado. Os distratores são plausíveis e bem construídos, provavelmente resultantes de erros comuns de cálculo na determinação do número de termos ou na aplicação da fórmula da soma (ex: erros na multiplicação 14x3). O nível de complexidade é compatível com o Ensino Médio e a estrutura do enunciado e alternativas segue fielmente o padrão do ENEM.</t>
        </is>
      </c>
    </row>
    <row r="1698">
      <c r="A1698" s="6" t="inlineStr">
        <is>
          <t>1436a92e-6675-40bb-87ef-da17b7d1ce78</t>
        </is>
      </c>
      <c r="B1698" s="6" t="inlineStr">
        <is>
          <t>sem_grafo</t>
        </is>
      </c>
      <c r="C1698" s="6" t="inlineStr">
        <is>
          <t>MT</t>
        </is>
      </c>
      <c r="D1698" s="6" t="inlineStr">
        <is>
          <t>Matematica e suas Tecnologias</t>
        </is>
      </c>
      <c r="E1698" s="6" t="n">
        <v>1</v>
      </c>
      <c r="F1698" s="6" t="inlineStr">
        <is>
          <t>MT-H2</t>
        </is>
      </c>
      <c r="G1698" s="6" t="inlineStr">
        <is>
          <t>Identificar padroes numericos ou principios de contagem.</t>
        </is>
      </c>
      <c r="H1698" s="6" t="inlineStr">
        <is>
          <t>Um paisagista está planejando o plantio de árvores frutíferas em um novo parque urbano. Ele decide organizar o plantio em fileiras sequenciais, aumentando o número de árvores a cada nova fileira para criar um efeito visual de expansão. Na primeira fileira, serão plantadas 5 árvores; na segunda, 8 árvores; e na terceira, 11 árvores. Mantendo essa lógica de crescimento constante, quantas árvores serão plantadas na décima fileira?</t>
        </is>
      </c>
      <c r="I1698" s="6" t="inlineStr">
        <is>
          <t>29</t>
        </is>
      </c>
      <c r="J1698" s="6" t="inlineStr">
        <is>
          <t>30</t>
        </is>
      </c>
      <c r="K1698" s="6" t="inlineStr">
        <is>
          <t>31</t>
        </is>
      </c>
      <c r="L1698" s="6" t="inlineStr">
        <is>
          <t>32</t>
        </is>
      </c>
      <c r="M1698" s="6" t="inlineStr">
        <is>
          <t>35</t>
        </is>
      </c>
      <c r="N1698" s="6" t="inlineStr">
        <is>
          <t>D</t>
        </is>
      </c>
      <c r="O1698" s="6" t="inlineStr">
        <is>
          <t>A questão exige a identificação de um padrão numérico (Progressão Aritmética) na sequência 5, 8, 11..., onde a diferença entre os termos é constante e igual a 3. Para encontrar o número de árvores na décima fileira, aplica-se o princípio de contagem da progressão: 5 + (10 - 1) * 3 = 32, o que demonstra o domínio da habilidade MT-H2.</t>
        </is>
      </c>
      <c r="P1698" s="6" t="b">
        <v>1</v>
      </c>
      <c r="Q1698" s="6" t="n">
        <v>0</v>
      </c>
      <c r="R1698" s="6" t="n">
        <v>0</v>
      </c>
      <c r="S1698" s="6" t="n">
        <v>0.7727272727272727</v>
      </c>
      <c r="T1698" s="6" t="n">
        <v>10.02044444444445</v>
      </c>
      <c r="U1698" s="6" t="n">
        <v>4.8</v>
      </c>
      <c r="V1698" s="6" t="n">
        <v>5</v>
      </c>
      <c r="W1698" s="6" t="n">
        <v>5</v>
      </c>
      <c r="X1698" s="6" t="n">
        <v>4</v>
      </c>
      <c r="Y1698" s="6" t="n">
        <v>5</v>
      </c>
      <c r="Z1698" s="6" t="n">
        <v>5</v>
      </c>
      <c r="AA1698" s="6" t="inlineStr">
        <is>
          <t>O item apresenta excelente alinhamento com a habilidade MT-H2, pois a resolução depende diretamente da identificação do padrão numérico de uma progressão aritmética e da aplicação do princípio de contagem para o termo geral. Os objetos de conhecimento esperados são perfeitamente adequados e necessários para a solução. Os distratores são plausíveis, pois correspondem a erros comuns de cálculo (como esquecer de subtrair um no termo geral, resultando em 35, ou somar incorretamente as diferenças, resultando em 31 ou 30). O nível de complexidade é apropriado para o Ensino Médio, exigindo raciocínio lógico-matemático sem a necessidade de conhecimentos avançados. A estrutura do enunciado, o contexto e as alternativas seguem rigorosamente o formato e o padrão das questões de Matemática do ENEM.</t>
        </is>
      </c>
      <c r="AB1698" s="6" t="n">
        <v>4.8</v>
      </c>
      <c r="AC1698" s="6" t="n">
        <v>5</v>
      </c>
      <c r="AD1698" s="6" t="n">
        <v>5</v>
      </c>
      <c r="AE1698" s="6" t="n">
        <v>4</v>
      </c>
      <c r="AF1698" s="6" t="n">
        <v>5</v>
      </c>
      <c r="AG1698" s="6" t="n">
        <v>5</v>
      </c>
      <c r="AH1698" s="6" t="inlineStr">
        <is>
          <t>O item está perfeitamente alinhado à habilidade MT-H2, pois exige a identificação de uma regularidade em uma sequência numérica (Progressão Aritmética) para determinar um termo específico. Os objetos de conhecimento envolvem conceitos numéricos básicos adequados à habilidade. O nível de dificuldade é compatível com o Ensino Médio, servindo como item de nível básico a médio. A estrutura segue o padrão ENEM, com enunciado contextualizado e cinco alternativas. Os distratores são plausíveis, destacando-se a alternativa E, que explora o erro comum de não subtrair 1 do índice ao aplicar a fórmula do termo geral.</t>
        </is>
      </c>
    </row>
    <row r="1699">
      <c r="A1699" s="6" t="inlineStr">
        <is>
          <t>55117cb0-06f6-403f-abaf-b40601c12e70</t>
        </is>
      </c>
      <c r="B1699" s="6" t="inlineStr">
        <is>
          <t>sem_grafo</t>
        </is>
      </c>
      <c r="C1699" s="6" t="inlineStr">
        <is>
          <t>MT</t>
        </is>
      </c>
      <c r="D1699" s="6" t="inlineStr">
        <is>
          <t>Matematica e suas Tecnologias</t>
        </is>
      </c>
      <c r="E1699" s="6" t="n">
        <v>1</v>
      </c>
      <c r="F1699" s="6" t="inlineStr">
        <is>
          <t>MT-H2</t>
        </is>
      </c>
      <c r="G1699" s="6" t="inlineStr">
        <is>
          <t>Identificar padroes numericos ou principios de contagem.</t>
        </is>
      </c>
      <c r="H1699" s="6" t="inlineStr">
        <is>
          <t>Um arquiteto está projetando a plateia de um teatro para uma peça escolar. Para garantir uma boa visibilidade para todos os espectadores, ele dispôs as fileiras de cadeiras de forma que a quantidade de assentos aumenta de uma quantidade fixa a cada nova fileira em relação à anterior. A primeira fileira possui 15 cadeiras, a segunda possui 19 e a terceira possui 23. Considerando que o teatro terá um total de 18 fileiras, qual será a quantidade de cadeiras na última fileira?</t>
        </is>
      </c>
      <c r="I1699" s="6" t="inlineStr">
        <is>
          <t>79</t>
        </is>
      </c>
      <c r="J1699" s="6" t="inlineStr">
        <is>
          <t>81</t>
        </is>
      </c>
      <c r="K1699" s="6" t="inlineStr">
        <is>
          <t>83</t>
        </is>
      </c>
      <c r="L1699" s="6" t="inlineStr">
        <is>
          <t>85</t>
        </is>
      </c>
      <c r="M1699" s="6" t="inlineStr">
        <is>
          <t>87</t>
        </is>
      </c>
      <c r="N1699" s="6" t="inlineStr">
        <is>
          <t>C</t>
        </is>
      </c>
      <c r="O1699" s="6" t="inlineStr">
        <is>
          <t>A questão exige a identificação de um padrão numérico (Progressão Aritmética) a partir dos termos apresentados (15, 19, 23...). Percebe-se que a diferença comum entre os termos é 4. Para encontrar o número de cadeiras na 18ª fileira, aplica-se a lógica do padrão: 15 + (18-1)*4 = 15 + 68 = 83. Isso demonstra o domínio da habilidade H2 de identificar padrões numéricos para resolver o problema.</t>
        </is>
      </c>
      <c r="P1699" s="6" t="b">
        <v>1</v>
      </c>
      <c r="Q1699" s="6" t="n">
        <v>0</v>
      </c>
      <c r="R1699" s="6" t="n">
        <v>0</v>
      </c>
      <c r="S1699" s="6" t="n">
        <v>0.7826086956521739</v>
      </c>
      <c r="T1699" s="6" t="n">
        <v>10.45577011494253</v>
      </c>
      <c r="U1699" s="6" t="n">
        <v>4.8</v>
      </c>
      <c r="V1699" s="6" t="n">
        <v>5</v>
      </c>
      <c r="W1699" s="6" t="n">
        <v>5</v>
      </c>
      <c r="X1699" s="6" t="n">
        <v>4</v>
      </c>
      <c r="Y1699" s="6" t="n">
        <v>5</v>
      </c>
      <c r="Z1699" s="6" t="n">
        <v>5</v>
      </c>
      <c r="AA1699" s="6" t="inlineStr">
        <is>
          <t>O item apresenta excelente alinhamento com a habilidade-alvo MT-H2, pois a resolução depende inteiramente da identificação do padrão numérico de uma progressão arithmética. Os objetos de conhecimento esperados são perfeitamente adequados, pois o problema se baseia exclusivamente em conhecimentos numéricos. O nível de escolaridade é apropriado, pois a aplicação da fórmula do term geral de uma PA é um conteúdo do Ensino Médio. A aderência ao formato ENEM é alta, pois contextualiza a matemática em um cenário do cotidiano e exige a interpretação e aplicação de um conceito para chegar à solução. Os distratores são plausíveis, pois representam erros comuns de cálculo (como esquecer de subtrair um no termo n ou multiplicar a diferença por um número incorreto), mas poderiam ser ainda mais eficazes se incluíssem um resultado obtido por uma progressão geométrica, por exemplo, para testar se o aluno realmente identificou o padrão aritmético.</t>
        </is>
      </c>
      <c r="AB1699" s="6" t="n">
        <v>4.8</v>
      </c>
      <c r="AC1699" s="6" t="n">
        <v>5</v>
      </c>
      <c r="AD1699" s="6" t="n">
        <v>5</v>
      </c>
      <c r="AE1699" s="6" t="n">
        <v>4</v>
      </c>
      <c r="AF1699" s="6" t="n">
        <v>5</v>
      </c>
      <c r="AG1699" s="6" t="n">
        <v>5</v>
      </c>
      <c r="AH1699" s="6" t="inlineStr">
        <is>
          <t>O item apresenta excelente alinhamento à habilidade MT-H2, pois exige a identificação e aplicação de um padrão numérico (Progressão Aritmética) em um contexto de problema. Os objetos de conhecimento (sequências numéricas) são adequados. Os distratores são plausíveis, destacando-se a alternativa E, que explora o erro comum de considerar o número de termos igual ao número de fileiras sem ajustar o índice (n em vez de n-1), e a alternativa A, que corresponde ao termo anterior. O nível de dificuldade é compatível com o Ensino Médio, sendo acessível e bem contextualizado, seguindo o padrão de itens do ENEM.</t>
        </is>
      </c>
    </row>
    <row r="1700">
      <c r="A1700" s="6" t="inlineStr">
        <is>
          <t>3eeab058-7ee2-4167-82a7-59cf7127eba5</t>
        </is>
      </c>
      <c r="B1700" s="6" t="inlineStr">
        <is>
          <t>sem_grafo</t>
        </is>
      </c>
      <c r="C1700" s="6" t="inlineStr">
        <is>
          <t>MT</t>
        </is>
      </c>
      <c r="D1700" s="6" t="inlineStr">
        <is>
          <t>Matematica e suas Tecnologias</t>
        </is>
      </c>
      <c r="E1700" s="6" t="n">
        <v>1</v>
      </c>
      <c r="F1700" s="6" t="inlineStr">
        <is>
          <t>MT-H2</t>
        </is>
      </c>
      <c r="G1700" s="6" t="inlineStr">
        <is>
          <t>Identificar padroes numericos ou principios de contagem.</t>
        </is>
      </c>
      <c r="H1700" s="6" t="inlineStr">
        <is>
          <t>Durante uma campanha promocional, um supermercado organiza latas de refrigerante em uma pirâmide triangular para exposição. A primeira fileira (topo) possui 4 latas. Para garantir a estabilidade da estrutura, cada fileira abaixo é construída com 3 latas a mais do que a fileira imediatamente superior. O gerente planeja construir uma exposição com exatamente 8 fileiras. Para solicitar a quantidade correta de latas para a última fileira, ele precisa calcular o número de latas nessa fileira específica. Qual é a quantidade de latas na oitava fileira?</t>
        </is>
      </c>
      <c r="I1700" s="6" t="inlineStr">
        <is>
          <t>22</t>
        </is>
      </c>
      <c r="J1700" s="6" t="inlineStr">
        <is>
          <t>25</t>
        </is>
      </c>
      <c r="K1700" s="6" t="inlineStr">
        <is>
          <t>28</t>
        </is>
      </c>
      <c r="L1700" s="6" t="inlineStr">
        <is>
          <t>31</t>
        </is>
      </c>
      <c r="M1700" s="6" t="inlineStr">
        <is>
          <t>34</t>
        </is>
      </c>
      <c r="N1700" s="6" t="inlineStr">
        <is>
          <t>B</t>
        </is>
      </c>
      <c r="O1700" s="6" t="inlineStr">
        <is>
          <t>A questão exige a identificação de um padrão numérico, caracterizado por uma Progressão Aritmética (P.A.), onde o termo inicial é 4 e a razão é 3 (acréscimo constante de 3 latas por fileira). A habilidade MT-H2 é aplicada ao reconhecer essa regularidade e realizar a contagem sequencial até a oitava posição: 1ª (4), 2ª (7), 3ª (10), 4ª (13), 5ª (16), 6ª (19), 7ª (22) e 8ª (25).</t>
        </is>
      </c>
      <c r="P1700" s="6" t="b">
        <v>1</v>
      </c>
      <c r="Q1700" s="6" t="n">
        <v>0</v>
      </c>
      <c r="R1700" s="6" t="n">
        <v>0</v>
      </c>
      <c r="S1700" s="6" t="n">
        <v>0.7647058823529411</v>
      </c>
      <c r="T1700" s="6" t="n">
        <v>10.66428571428571</v>
      </c>
      <c r="U1700" s="6" t="n">
        <v>4.8</v>
      </c>
      <c r="V1700" s="6" t="n">
        <v>5</v>
      </c>
      <c r="W1700" s="6" t="n">
        <v>5</v>
      </c>
      <c r="X1700" s="6" t="n">
        <v>4</v>
      </c>
      <c r="Y1700" s="6" t="n">
        <v>5</v>
      </c>
      <c r="Z1700" s="6" t="n">
        <v>5</v>
      </c>
      <c r="AA1700" s="6" t="inlineStr">
        <is>
          <t>O item apresenta excelente alinhamento com a habilidade MT-H2, pois a resolução depende fundamentalmente da identificação do padrão numérico (acréscimo constante de 3) e do uso de princípios de contagem para chegar ao oitavo termo. Os objetos de conhecimento esperados são perfeitamente adequados e necessários para a solução. Os distratores são plausíveis, pois representam erros comuns de cálculo (como somar 3 sete vezes em vez de oito, ou esquecer o termo inicial), mas poderiam ser mais elaborados para incluir outros tipos de raciocínio incorreto. O nível de complexidade é apropriado para o Ensino Médio, exigindo o domínio de sequências aritméticas. A formatação, linguagem e estrutura seguem fielmente o padrão do ENEM.</t>
        </is>
      </c>
      <c r="AB1700" s="6" t="n">
        <v>5</v>
      </c>
      <c r="AC1700" s="6" t="n">
        <v>5</v>
      </c>
      <c r="AD1700" s="6" t="n">
        <v>5</v>
      </c>
      <c r="AE1700" s="6" t="n">
        <v>5</v>
      </c>
      <c r="AF1700" s="6" t="n">
        <v>5</v>
      </c>
      <c r="AG1700" s="6" t="n">
        <v>5</v>
      </c>
      <c r="AH1700" s="6" t="inlineStr">
        <is>
          <t>O item avalia com precisão a habilidade MT-H2, pois exige do estudante a identificação de uma regularidade numérica (Progressão Aritmética) para resolver o problema proposto. Os objetos de conhecimento (sequências e operações aritméticas) são plenamente adequados. Os distratores são bem construídos e plausíveis, explorando erros comuns no cálculo do número de termos (ex: calcular a 7ª fileira ou somar a razão 8 vezes em vez de 7). O nível de dificuldade é compatível com o Ensino Médio, situando-se na faixa de fácil a médio, típica das questões iniciais da prova de Matemática do ENEM. O formato do item, com enunciado contextualizado e cinco alternativas, segue rigorosamente o padrão do exame.</t>
        </is>
      </c>
    </row>
    <row r="1701">
      <c r="A1701" s="6" t="inlineStr">
        <is>
          <t>d665300f-7b2c-4c44-ac83-b4882248f417</t>
        </is>
      </c>
      <c r="B1701" s="6" t="inlineStr">
        <is>
          <t>sem_grafo</t>
        </is>
      </c>
      <c r="C1701" s="6" t="inlineStr">
        <is>
          <t>MT</t>
        </is>
      </c>
      <c r="D1701" s="6" t="inlineStr">
        <is>
          <t>Matematica e suas Tecnologias</t>
        </is>
      </c>
      <c r="E1701" s="6" t="n">
        <v>1</v>
      </c>
      <c r="F1701" s="6" t="inlineStr">
        <is>
          <t>MT-H2</t>
        </is>
      </c>
      <c r="G1701" s="6" t="inlineStr">
        <is>
          <t>Identificar padroes numericos ou principios de contagem.</t>
        </is>
      </c>
      <c r="H1701" s="6" t="inlineStr">
        <is>
          <t>Em uma feira de ciências, um grupo de alunos construiu uma estrutura piramidal usando copos plásticos. A base da pirâmide foi formada por 12 copos dispostos em uma fileira. O andar seguinte foi feito com 11 copos, o próximo com 10, e assim por diante, reduzindo um copo em cada andar, até o topo, onde há apenas 1 copo. Quantos copos foram utilizados no total para montar essa estrutura?</t>
        </is>
      </c>
      <c r="I1701" s="6" t="inlineStr">
        <is>
          <t>66</t>
        </is>
      </c>
      <c r="J1701" s="6" t="inlineStr">
        <is>
          <t>72</t>
        </is>
      </c>
      <c r="K1701" s="6" t="inlineStr">
        <is>
          <t>78</t>
        </is>
      </c>
      <c r="L1701" s="6" t="inlineStr">
        <is>
          <t>84</t>
        </is>
      </c>
      <c r="M1701" s="6" t="inlineStr">
        <is>
          <t>90</t>
        </is>
      </c>
      <c r="N1701" s="6" t="inlineStr">
        <is>
          <t>C</t>
        </is>
      </c>
      <c r="O1701" s="6" t="inlineStr">
        <is>
          <t>A questao exige a identificacao de um padrao numerico correspondente a uma Progressao Aritmetica decrescente (12, 11, 10, ..., 1). Para resolver, e necessario somar os termos dessa sequencia. Utilizando a formula da soma da P.A. ou o agrupamento de termos (1+12, 2+11, etc.), chega-se ao resultado 78, o que demonstra a habilidade de reconhecer e aplicar principios de contagem em sequencias numericas.</t>
        </is>
      </c>
      <c r="P1701" s="6" t="b">
        <v>1</v>
      </c>
      <c r="Q1701" s="6" t="n">
        <v>0</v>
      </c>
      <c r="R1701" s="6" t="n">
        <v>0</v>
      </c>
      <c r="S1701" s="6" t="n">
        <v>0.85</v>
      </c>
      <c r="T1701" s="6" t="n">
        <v>8.998216216216218</v>
      </c>
      <c r="U1701" s="6" t="n">
        <v>4.8</v>
      </c>
      <c r="V1701" s="6" t="n">
        <v>5</v>
      </c>
      <c r="W1701" s="6" t="n">
        <v>5</v>
      </c>
      <c r="X1701" s="6" t="n">
        <v>4</v>
      </c>
      <c r="Y1701" s="6" t="n">
        <v>5</v>
      </c>
      <c r="Z1701" s="6" t="n">
        <v>5</v>
      </c>
      <c r="AA1701" s="6" t="inlineStr">
        <is>
          <t>O item apresenta excelente alinhamento com a habilidade-alvo MT-H2, pois a resolução depende diretamente da identificação do padrão numérico (sequência decrescente) e da aplicação de um princípio de contagem (soma dos termos de uma progressão aritmética). Os objetos de conhecimento esperados são perfeitamente adequados e necessários para a solução. Os distratores são plausíveis, pois correspondem a erros comuns de cálculo (como a aplicação incorreta da fórmula da soma ou a contagem errada de termos), mas poderiam ser mais sofisticados para explorar outras falhas conceituais. O nível de escolaridade é adequado, pois a progressão aritemética é um conteúdo do Ensino Médio. A aderência ao formato ENEM é alta, com um enunciado contextualizado, linguagem acessível e uma demanda por raciocínio matemático aplicado a uma situação-problema.</t>
        </is>
      </c>
      <c r="AB1701" s="6" t="n">
        <v>5</v>
      </c>
      <c r="AC1701" s="6" t="n">
        <v>5</v>
      </c>
      <c r="AD1701" s="6" t="n">
        <v>5</v>
      </c>
      <c r="AE1701" s="6" t="n">
        <v>5</v>
      </c>
      <c r="AF1701" s="6" t="n">
        <v>5</v>
      </c>
      <c r="AG1701" s="6" t="n">
        <v>5</v>
      </c>
      <c r="AH1701" s="6" t="inlineStr">
        <is>
          <t>O item avalia corretamente a habilidade MT-H2, exigindo o reconhecimento do padrão numérico (Progressão Aritmética decrescente de 12 a 1) e a aplicação de princípio de contagem (soma dos termos). Os objetos de conhecimento são pertinentes. Os distratores são plausíveis, resultantes de erros comuns na aplicação da fórmula da soma ou na contagem dos termos (ex: somar até 11, erro no cálculo do número de termos). A complexidade é adequada ao Ensino Médio e o formato segue rigorosamente o padrão ENEM, com enunciado contextualizado e alternativas bem elaboradas.</t>
        </is>
      </c>
    </row>
    <row r="1702">
      <c r="A1702" s="6" t="inlineStr">
        <is>
          <t>079f1ce6-2b56-4792-bb18-47d9c9ba4714</t>
        </is>
      </c>
      <c r="B1702" s="6" t="inlineStr">
        <is>
          <t>sem_grafo</t>
        </is>
      </c>
      <c r="C1702" s="6" t="inlineStr">
        <is>
          <t>MT</t>
        </is>
      </c>
      <c r="D1702" s="6" t="inlineStr">
        <is>
          <t>Matematica e suas Tecnologias</t>
        </is>
      </c>
      <c r="E1702" s="6" t="n">
        <v>5</v>
      </c>
      <c r="F1702" s="6" t="inlineStr">
        <is>
          <t>MT-H20</t>
        </is>
      </c>
      <c r="G1702" s="6" t="inlineStr">
        <is>
          <t>Interpretar grafico cartesiano que represente relacoes entre grandezas.</t>
        </is>
      </c>
      <c r="H1702" s="6" t="inlineStr">
        <is>
          <t>Um estudante resolveu monitorar o nível de carga da bateria do seu smartphone durante um período de 8 horas. Para isso, ele construiu um gráfico cartesiano no qual o eixo horizontal representa o tempo (em horas) e o eixo vertical representa a porcentagem de carga da bateria. O comportamento observado foi o seguinte: no intervalo de 0 a 2 horas, a linha do gráfico sobe uniformemente de 20% até 100%; no intervalo de 2 a 5 horas, a linha permanece horizontal em 100%; e, no intervalo de 5 a 8 horas, a linha desce uniformemente de 100% até 40%. Com base na interpretação desse gráfico, qual alternativa descreve corretamente o que ocorreu com a bateria do aparelho?</t>
        </is>
      </c>
      <c r="I1702" s="6" t="inlineStr">
        <is>
          <t>A bateria foi descarregada totalmente nas primeiras duas horas de uso intenso.</t>
        </is>
      </c>
      <c r="J1702" s="6" t="inlineStr">
        <is>
          <t>O aparelho permaneceu desligado e carregando durante todo o período de 8 horas, atingindo a carga máxima no final.</t>
        </is>
      </c>
      <c r="K1702" s="6" t="inlineStr">
        <is>
          <t>O aparelho foi carregado nas primeiras duas horas, permaneceu com carga estável por três horas e, em seguida, teve sua carga reduzida pelo uso.</t>
        </is>
      </c>
      <c r="L1702" s="6" t="inlineStr">
        <is>
          <t>A carga da bateria aumentou de forma constante e linear durante as 8 horas de observação.</t>
        </is>
      </c>
      <c r="M1702" s="6" t="inlineStr">
        <is>
          <t>O maior consumo de energia ocorreu entre a segunda e a quinta hora, onde a linha permaneceu reta, indicando queda brusca de carga.</t>
        </is>
      </c>
      <c r="N1702" s="6" t="inlineStr">
        <is>
          <t>C</t>
        </is>
      </c>
      <c r="O1702" s="6" t="inlineStr">
        <is>
          <t>A habilidade MT-H20 é avaliada ao exigir do aluno a leitura dos eixos e a compreensão da variação da grandeza representada (carga da bateria) em função do tempo. A alternativa C é a correta pois interpreta corretamente os três segmentos da reta: o crescimento (0h a 2h) indica carregamento, a constância (2h a 5h) indica manutenção da carga e o decrescimento (5h a 8h) indica consumo. As outras alternativas apresentam leituras equivocadas da tendência do gráfico (crescimento vs. decrescimento) ou dos valores apresentados.</t>
        </is>
      </c>
      <c r="P1702" s="6" t="b">
        <v>1</v>
      </c>
      <c r="Q1702" s="6" t="n">
        <v>0.01351351351351351</v>
      </c>
      <c r="R1702" s="6" t="n">
        <v>0.6279069767441861</v>
      </c>
      <c r="S1702" s="6" t="n">
        <v>0.6324786324786325</v>
      </c>
      <c r="T1702" s="6" t="n">
        <v>14.46897314375988</v>
      </c>
      <c r="U1702" s="6" t="n">
        <v>5</v>
      </c>
      <c r="V1702" s="6" t="n">
        <v>5</v>
      </c>
      <c r="W1702" s="6" t="n">
        <v>5</v>
      </c>
      <c r="X1702" s="6" t="n">
        <v>5</v>
      </c>
      <c r="Y1702" s="6" t="n">
        <v>5</v>
      </c>
      <c r="Z1702" s="6" t="n">
        <v>5</v>
      </c>
      <c r="AA1702" s="6" t="inlineStr">
        <is>
          <t>O item apresenta excelente alinhamento com a habilidade MT-H20, pois a resolução depende exclusivamente da interpretação correta do comportamento de uma grandeza (carga da bateria) em função de outra (tempo) em um gráfico cartesiano, identificando os intervalos de crescimento, estabilidade e decréscimo. Os objetos de conhecimento esperados (álgebra/geometria) são perfeitamente adequados, pois a leitura do gráfico envolve a compreensão de funções constantes e lineares. Os distratores são plausíveis e bem elaborados: A confunde carregamento com descarga; B inverte a lógica do carregamento; D ignora a estabilidade e o decréscimo; E interpreta erroneamente a estabilidade como queda. O nível de complexidade é adequado ao Ensino Médio, exigindo a leitura de um gráfico com múltiplos comportamentos, sem a necessidade de cálculos avançados. O item segue estritamente o formato ENEM, com um enunciado contextualizado e uma pergunta que exige a interpretação de uma representação gráfica para selecionar a alternativa correta.</t>
        </is>
      </c>
      <c r="AB1702" s="6" t="n">
        <v>4.8</v>
      </c>
      <c r="AC1702" s="6" t="n">
        <v>5</v>
      </c>
      <c r="AD1702" s="6" t="n">
        <v>5</v>
      </c>
      <c r="AE1702" s="6" t="n">
        <v>4</v>
      </c>
      <c r="AF1702" s="6" t="n">
        <v>5</v>
      </c>
      <c r="AG1702" s="6" t="n">
        <v>5</v>
      </c>
      <c r="AH1702" s="6" t="inlineStr">
        <is>
          <t>O item apresenta excelente alinhamento à habilidade MT-H20, pois exige a interpretação da variação da carga da bateria em função do tempo a partir da descrição do comportamento do gráfico (crescimento, estabilidade e decrescimento). Os objetos de conhecimento algébricos e geométricos (interpretação de inclinação de reta e constância) são adequadamente mobilizados. Os distratores são plausíveis, explorando erros comuns de leitura de tendências (inverter crescimento/decrescimento, ignorar segmentos ou interpretar mal a estabilidade), embora o distrator A seja um pouco óbvio ao contradizer diretamente o enunciado. O nível de dificuldade é adequado ao Ensino Médio, sendo acessível e contextualizado. O formato segue o padrão ENEM, com enunciado contextualizado e cinco alternativas, apesar da representação do gráfico ser textual, o que é funcional para a avaliação proposta.</t>
        </is>
      </c>
    </row>
    <row r="1703">
      <c r="A1703" s="6" t="inlineStr">
        <is>
          <t>d79b826a-1105-4f65-b3d2-8849d7d7a3d8</t>
        </is>
      </c>
      <c r="B1703" s="6" t="inlineStr">
        <is>
          <t>sem_grafo</t>
        </is>
      </c>
      <c r="C1703" s="6" t="inlineStr">
        <is>
          <t>MT</t>
        </is>
      </c>
      <c r="D1703" s="6" t="inlineStr">
        <is>
          <t>Matematica e suas Tecnologias</t>
        </is>
      </c>
      <c r="E1703" s="6" t="n">
        <v>5</v>
      </c>
      <c r="F1703" s="6" t="inlineStr">
        <is>
          <t>MT-H20</t>
        </is>
      </c>
      <c r="G1703" s="6" t="inlineStr">
        <is>
          <t>Interpretar grafico cartesiano que represente relacoes entre grandezas.</t>
        </is>
      </c>
      <c r="H1703" s="6" t="inlineStr">
        <is>
          <t>Em uma estacao de tratamento, o nivel de agua de um tanque e monitorado por um sensor. O grafico cartesiano gerado pelo sensor mostra o volume de agua (em litros) no eixo das ordenadas e o tempo (em minutos) no eixo das abscissas. O operador nota que, no intervalo de 0 a 10 minutos, o grafico e uma reta crescente que vai de 0 a 200 litros. Ja no intervalo de 10 a 20 minutos, o grafico continua sendo uma reta crescente, mas vai de 200 a 600 litros. Com base na analise do grafico e na relacao entre as grandezas envolvidas, e correto afirmar que a vazao de entrada de agua:</t>
        </is>
      </c>
      <c r="I1703" s="6" t="inlineStr">
        <is>
          <t>foi a mesma nos dois intervalos de tempo.</t>
        </is>
      </c>
      <c r="J1703" s="6" t="inlineStr">
        <is>
          <t>foi maior no intervalo de 0 a 10 minutos.</t>
        </is>
      </c>
      <c r="K1703" s="6" t="inlineStr">
        <is>
          <t>foi maior no intervalo de 10 a 20 minutos.</t>
        </is>
      </c>
      <c r="L1703" s="6" t="inlineStr">
        <is>
          <t>diminuiu no intervalo de 10 a 20 minutos.</t>
        </is>
      </c>
      <c r="M1703" s="6" t="inlineStr">
        <is>
          <t>foi zero no intervalo de 0 a 10 minutos.</t>
        </is>
      </c>
      <c r="N1703" s="6" t="inlineStr">
        <is>
          <t>C</t>
        </is>
      </c>
      <c r="O1703" s="6" t="inlineStr">
        <is>
          <t>A questao avalia a habilidade MT-H20 ao exigir a interpretacao da variacao das grandezas volume e tempo representadas no grafico. A vazao corresponde a inclinacao da reta (taxa de variacao). No primeiro intervalo, o aumento foi de 200 litros em 10 minutos (20 L/min), enquanto no segundo intervalo o aumento foi de 400 litros em 10 minutos (40 L/min). Como a inclinacao e mais acentuada no segundo periodo, a vazao foi maior entre 10 e 20 minutos.</t>
        </is>
      </c>
      <c r="P1703" s="6" t="b">
        <v>1</v>
      </c>
      <c r="Q1703" s="6" t="n">
        <v>0.02380952380952381</v>
      </c>
      <c r="R1703" s="6" t="n">
        <v>0.6741573033707865</v>
      </c>
      <c r="S1703" s="6" t="n">
        <v>0.6268656716417911</v>
      </c>
      <c r="T1703" s="6" t="n">
        <v>9.626021505376347</v>
      </c>
      <c r="U1703" s="6" t="n">
        <v>5</v>
      </c>
      <c r="V1703" s="6" t="n">
        <v>5</v>
      </c>
      <c r="W1703" s="6" t="n">
        <v>5</v>
      </c>
      <c r="X1703" s="6" t="n">
        <v>5</v>
      </c>
      <c r="Y1703" s="6" t="n">
        <v>5</v>
      </c>
      <c r="Z1703" s="6" t="n">
        <v>5</v>
      </c>
      <c r="AA1703" s="6" t="inlineStr">
        <is>
          <t>O item apresenta excelente alinhamento com a habilidade MT-H20, pois a resolução depende exclusivamente da interpretação da relação entre as grandezas volume e tempo em um gráfico cartesiano, identificando a taxa de variação (vazão) a partir da inclinação das retas. Os objetos de conhecimento esperados (álgebra/geometria) são perfeitamente adequados, pois a vazão é uma taxa de variação (conceito algébrico) e sua representação gráfica é uma reta (conceito geométrico). Os distratores são plausíveis e bem elaborados: a alternativa A induz ao erro de não considerar a magnitude da variação; a B e a D invertem a relação correta; a E é uma contradição direta com o enunciado. O nível de complexidade é adequado para o Ensino Médio, exigindo a compreensão do conceito de taxa de variação sem a necessidade de cálculos avançados. O formato segue rigorosamente as características do ENEM, com um enunciado contextualizado, um gráfico descrito textualmente e alternativas que exigem análise crítica.</t>
        </is>
      </c>
      <c r="AB1703" s="6" t="n">
        <v>4.6</v>
      </c>
      <c r="AC1703" s="6" t="n">
        <v>5</v>
      </c>
      <c r="AD1703" s="6" t="n">
        <v>5</v>
      </c>
      <c r="AE1703" s="6" t="n">
        <v>3</v>
      </c>
      <c r="AF1703" s="6" t="n">
        <v>5</v>
      </c>
      <c r="AG1703" s="6" t="n">
        <v>5</v>
      </c>
      <c r="AH1703" s="6" t="inlineStr">
        <is>
          <t>O item apresenta excelente alinhamento à habilidade MT-H20, exigindo a interpretação da inclinação da reta no gráfico cartesiano para determinar a taxa de variação (vazão). Os objetos de conhecimento envolvem conceitos algébricos de variação e representação gráfica, adequados ao esperado. O nível de dificuldade é compatível com o Ensino Médio, abordando funções de forma contextualizada. A estrutura adere perfeitamente ao formato ENEM. A nota da dimensão d3 foi penalizada devido ao distrator E ('foi zero no intervalo de 0 a 10 minutos'), que é muito fraco, pois o enunciado descreve explicitamente um crescimento de volume (0 a 200 litros), tornando essa alternativa incoerente e pouco plausível como erro de interpretação.</t>
        </is>
      </c>
    </row>
    <row r="1704">
      <c r="A1704" s="6" t="inlineStr">
        <is>
          <t>809b0e3f-4ab0-487d-ac4e-b77d3f265619</t>
        </is>
      </c>
      <c r="B1704" s="6" t="inlineStr">
        <is>
          <t>sem_grafo</t>
        </is>
      </c>
      <c r="C1704" s="6" t="inlineStr">
        <is>
          <t>MT</t>
        </is>
      </c>
      <c r="D1704" s="6" t="inlineStr">
        <is>
          <t>Matematica e suas Tecnologias</t>
        </is>
      </c>
      <c r="E1704" s="6" t="n">
        <v>5</v>
      </c>
      <c r="F1704" s="6" t="inlineStr">
        <is>
          <t>MT-H20</t>
        </is>
      </c>
      <c r="G1704" s="6" t="inlineStr">
        <is>
          <t>Interpretar grafico cartesiano que represente relacoes entre grandezas.</t>
        </is>
      </c>
      <c r="H1704" s="6" t="inlineStr">
        <is>
          <t>Uma empresa de telefonia móvel oferece um plano no qual o cliente paga uma taxa fixa mensal de assinatura, acrescida de um valor adicional por cada minuto de ligação que exceda o limite da franquia. O gráfico cartesiano que representa o valor total a ser pago (em reais) em função do número de minutos excedentes é uma linha reta crescente que não passa pela origem do sistema de coordenadas.</t>
        </is>
      </c>
      <c r="I1704" s="6" t="inlineStr">
        <is>
          <t>O valor total da conta é diretamente proporcional aos minutos excedentes.</t>
        </is>
      </c>
      <c r="J1704" s="6" t="inlineStr">
        <is>
          <t>O valor total da conta é inversamente proporcional aos minutos excedentes.</t>
        </is>
      </c>
      <c r="K1704" s="6" t="inlineStr">
        <is>
          <t>O valor total da conta é constante, independente da quantidade de minutos excedentes.</t>
        </is>
      </c>
      <c r="L1704" s="6" t="inlineStr">
        <is>
          <t>O valor total da conta é uma função afim crescente dos minutos excedentes.</t>
        </is>
      </c>
      <c r="M1704" s="6" t="inlineStr">
        <is>
          <t>O valor total da conta é uma função quadrática dos minutos excedentes.</t>
        </is>
      </c>
      <c r="N1704" s="6" t="inlineStr">
        <is>
          <t>D</t>
        </is>
      </c>
      <c r="O1704" s="6" t="inlineStr">
        <is>
          <t>A habilidade MT-H20 é avaliada ao identificar que o formato do gráfico (reta crescente) indica uma relação linear entre as grandezas, e o fato de não passar pela origem (0,0) indica a existência de um valor inicial (taxa fixa) independente da variável. Essas características definem uma função afim crescente, onde o custo é a soma da taxa fixa com o custo variável dos minutos excedentes.</t>
        </is>
      </c>
      <c r="P1704" s="6" t="b">
        <v>1</v>
      </c>
      <c r="Q1704" s="6" t="n">
        <v>0.04166666666666666</v>
      </c>
      <c r="R1704" s="6" t="n">
        <v>1.478260869565218</v>
      </c>
      <c r="S1704" s="6" t="n">
        <v>0.6233766233766234</v>
      </c>
      <c r="T1704" s="6" t="n">
        <v>12.08706533776301</v>
      </c>
      <c r="U1704" s="6" t="n">
        <v>5</v>
      </c>
      <c r="V1704" s="6" t="n">
        <v>5</v>
      </c>
      <c r="W1704" s="6" t="n">
        <v>5</v>
      </c>
      <c r="X1704" s="6" t="n">
        <v>5</v>
      </c>
      <c r="Y1704" s="6" t="n">
        <v>5</v>
      </c>
      <c r="Z1704" s="6" t="n">
        <v>5</v>
      </c>
      <c r="AA1704" s="6" t="inlineStr">
        <is>
          <t>O item apresenta excelente alinhamento com a habilidade MT-H20, pois a resolução depende inteiramente da interpretação das características do gráfico cartesiano (reta crescente, não passa pela origem) para estabelecer a relação matemática entre as grandezas (valor total e minutos excedentes). Os objetos de conhecimento esperados (álgebra/álgebra-geometria) são perfeitamente adequados, pois a análise do gráfico remete diretamente ao conceito de função afim. Os distratores são plausíveis e bem elaborados: a alternativa A é uma armadilha comum que ignora o coeficiente linear (taxa fixa), a B e a C representam relações matemáticas incorretas para o contexto, e a E introduz um tipo de função (quadrática) que não se aplica à descrição do gráfico. O nível de complexidade é adequado para o Ensino Médio, exigindo a compreensão de funções afim e a leitura de gráficos, sem a necessidade de cálculos avançados. Por fim, o item segue rigorosamente o formato ENEM, com um enunciado contextualizado, um gráfico descrito textualmente e alternativas que exigem a análise de conceitos matemáticos aplicados a uma situação do mundo real.</t>
        </is>
      </c>
      <c r="AB1704" s="6" t="n">
        <v>5</v>
      </c>
      <c r="AC1704" s="6" t="n">
        <v>5</v>
      </c>
      <c r="AD1704" s="6" t="n">
        <v>5</v>
      </c>
      <c r="AE1704" s="6" t="n">
        <v>5</v>
      </c>
      <c r="AF1704" s="6" t="n">
        <v>5</v>
      </c>
      <c r="AG1704" s="6" t="n">
        <v>5</v>
      </c>
      <c r="AH1704" s="6" t="inlineStr">
        <is>
          <t>O item apresenta excelente alinhamento à habilidade MT-H20, pois exige do estudante a associação entre as características visuais descritas de um gráfico cartesiano (reta crescente que não passa pela origem) e o tipo de relação algébrica que ele representa (função afim). Os objetos de conhecimento envolvem conceitos fundamentais de álgebra e geometria analítica (funções lineares, afins e proporcionalidade). Os distratores são bem elaborados e plausíveis, explorando erros comuns como a confusão entre função afim e proporcionalidade direta (Alternativa A) ou a interpretação incorreta da variação (Alternativas B, C e E). O contexto de plano de telefonia é adequado ao Ensino Médio e familiar aos participantes do ENEM, e a estrutura do item segue rigorosamente o padrão da prova.</t>
        </is>
      </c>
    </row>
    <row r="1705">
      <c r="A1705" s="6" t="inlineStr">
        <is>
          <t>db7dfd61-0ab1-4198-88fa-6eb4f7c60991</t>
        </is>
      </c>
      <c r="B1705" s="6" t="inlineStr">
        <is>
          <t>sem_grafo</t>
        </is>
      </c>
      <c r="C1705" s="6" t="inlineStr">
        <is>
          <t>MT</t>
        </is>
      </c>
      <c r="D1705" s="6" t="inlineStr">
        <is>
          <t>Matematica e suas Tecnologias</t>
        </is>
      </c>
      <c r="E1705" s="6" t="n">
        <v>5</v>
      </c>
      <c r="F1705" s="6" t="inlineStr">
        <is>
          <t>MT-H20</t>
        </is>
      </c>
      <c r="G1705" s="6" t="inlineStr">
        <is>
          <t>Interpretar grafico cartesiano que represente relacoes entre grandezas.</t>
        </is>
      </c>
      <c r="H1705" s="6" t="inlineStr">
        <is>
          <t>Um ciclista sai de casa para um passeio e monitora sua distância em relação ao ponto de partida. O gráfico cartesiano representa a distância percorrida, em quilômetros, em função do tempo, em horas. A análise do gráfico revela três comportamentos distintos: no primeiro trecho, a curva é ascendente e linear; no segundo trecho, a curva é horizontal; e no terceiro trecho, a curva é descendente e linear, retornando ao valor zero. Com base na interpretação do gráfico, é correto afirmar que o ciclista:</t>
        </is>
      </c>
      <c r="I1705" s="6" t="inlineStr">
        <is>
          <t>manteve uma velocidade constante durante todo o percurso.</t>
        </is>
      </c>
      <c r="J1705" s="6" t="inlineStr">
        <is>
          <t>permaneceu em repouso durante o primeiro trecho do passeio.</t>
        </is>
      </c>
      <c r="K1705" s="6" t="inlineStr">
        <is>
          <t>afastou-se de casa com velocidade constante, parou para descansar e retornou ao ponto de partida.</t>
        </is>
      </c>
      <c r="L1705" s="6" t="inlineStr">
        <is>
          <t>retornou ao ponto de partida antes de fazer qualquer parada.</t>
        </is>
      </c>
      <c r="M1705" s="6" t="inlineStr">
        <is>
          <t>percorreu uma distância total maior no trecho de retorno do que no de ida.</t>
        </is>
      </c>
      <c r="N1705" s="6" t="inlineStr">
        <is>
          <t>C</t>
        </is>
      </c>
      <c r="O1705" s="6" t="inlineStr">
        <is>
          <t>A habilidade MT-H20 é avaliada ao associar a forma do gráfico ao fenômeno físico descrito. O trecho ascendente e linear indica aumento da distância em relação ao tempo (velocidade constante positiva), o que significa afastamento. O trecho horizontal indica que a distância não varia com o tempo (repouso). O trecho descendente linear indica diminuição da distância até zero (retorno à origem). A alternativa C é a única que descreve corretamente essa sequência de relações entre as grandezas.</t>
        </is>
      </c>
      <c r="P1705" s="6" t="b">
        <v>1</v>
      </c>
      <c r="Q1705" s="6" t="n">
        <v>0.01694915254237288</v>
      </c>
      <c r="R1705" s="6" t="n">
        <v>0.5</v>
      </c>
      <c r="S1705" s="6" t="n">
        <v>0.7195121951219512</v>
      </c>
      <c r="T1705" s="6" t="n">
        <v>12.74883992805756</v>
      </c>
      <c r="U1705" s="6" t="n">
        <v>5</v>
      </c>
      <c r="V1705" s="6" t="n">
        <v>5</v>
      </c>
      <c r="W1705" s="6" t="n">
        <v>5</v>
      </c>
      <c r="X1705" s="6" t="n">
        <v>5</v>
      </c>
      <c r="Y1705" s="6" t="n">
        <v>5</v>
      </c>
      <c r="Z1705" s="6" t="n">
        <v>5</v>
      </c>
      <c r="AA1705" s="6" t="inlineStr">
        <is>
          <t>O item apresenta excelente alinhamento com a habilidade MT-H20, pois a resolução depende inteiramente da interpretação correta das relações entre as grandezas (distância e tempo) representadas no gráfico cartesiano. Os objetos de conhecimento esperados (álgebra e álgebra/geometria) são perfeitamente adequados, pois a análise das retas (inclinação, paralelismo ao eixo) e a compreensão do que elas representam em termos de variação e taxa de variação são fundamentais. Os distratores são plausíveis e bem elaborados: a alternativa A confunde o comportamento geral com a constância em todo o percurso; a B inverte a interpretação do primeiro trecho; a D contradiz a sequência lógica do gráfico; e a E comete um erro de interpretação quantitativa. O nível de escolaridade é adequado, pois a análise de gráficos de funções do primeiro grau é um conteúdo esperado no Ensino Médio. A aderência ao formato ENEM é máxima, pois o item contextualiza a habilidade em um cenário do cotidiano, utiliza linguagem clara e objetiva e exige a interpretação de um recurso gráfico para a resolução.</t>
        </is>
      </c>
      <c r="AB1705" s="6" t="n">
        <v>5</v>
      </c>
      <c r="AC1705" s="6" t="n">
        <v>5</v>
      </c>
      <c r="AD1705" s="6" t="n">
        <v>5</v>
      </c>
      <c r="AE1705" s="6" t="n">
        <v>5</v>
      </c>
      <c r="AF1705" s="6" t="n">
        <v>5</v>
      </c>
      <c r="AG1705" s="6" t="n">
        <v>5</v>
      </c>
      <c r="AH1705" s="6" t="inlineStr">
        <is>
          <t>O item avalia com precisão a habilidade MT-H20, pois exige do estudante a interpretação da variação de grandezas (distância e tempo) por meio da análise do comportamento do gráfico (inclinação e linearidade). Os objetos de conhecimento algebricos e geometricos (função afim, taxa de variação) são plenamente adequados. Os distratores são plausíveis e exploram erros comuns de interpretação, como a confusão entre inclinação e repouso ou a inversão da ordem cronológica dos eventos. O nível de complexidade é adequado ao Ensino Médio, abordando conceitos fundamentais de cinemática e funções. A estrutura do enunciado e das alternativas segue rigorosamente o padrão adotado pelo ENEM.</t>
        </is>
      </c>
    </row>
    <row r="1706">
      <c r="A1706" s="6" t="inlineStr">
        <is>
          <t>13a2c95a-067d-4f66-9afa-cb81bf5e4d75</t>
        </is>
      </c>
      <c r="B1706" s="6" t="inlineStr">
        <is>
          <t>sem_grafo</t>
        </is>
      </c>
      <c r="C1706" s="6" t="inlineStr">
        <is>
          <t>MT</t>
        </is>
      </c>
      <c r="D1706" s="6" t="inlineStr">
        <is>
          <t>Matematica e suas Tecnologias</t>
        </is>
      </c>
      <c r="E1706" s="6" t="n">
        <v>5</v>
      </c>
      <c r="F1706" s="6" t="inlineStr">
        <is>
          <t>MT-H20</t>
        </is>
      </c>
      <c r="G1706" s="6" t="inlineStr">
        <is>
          <t>Interpretar grafico cartesiano que represente relacoes entre grandezas.</t>
        </is>
      </c>
      <c r="H1706" s="6" t="inlineStr">
        <is>
          <t>O gerenciamento de recursos hidricos e fundamental para o abastecimento urbano. O grafico cartesiano abaixo ilustra a variacao do volume de agua, em milhoes de metros cubicos, armazenado em um reservatorio ao longo de um ano. O eixo horizontal indica os meses e o eixo vertical o volume. A curva inicia em 50 milhoes m3 em janeiro, decresce continuamente ate 20 milhoes m3 em junho, e cresce continuamente ate 40 milhoes m3 em dezembro. Com base na interpretacao do grafico, e correto afirmar que:</t>
        </is>
      </c>
      <c r="I1706" s="6" t="inlineStr">
        <is>
          <t>O volume de agua no reservatorio foi maior no mes de dezembro do que em janeiro.</t>
        </is>
      </c>
      <c r="J1706" s="6" t="inlineStr">
        <is>
          <t>O periodo de maior escassez de agua ocorreu no primeiro semestre.</t>
        </is>
      </c>
      <c r="K1706" s="6" t="inlineStr">
        <is>
          <t>O reservatorio atingiu sua capacidade maxima no inicio do ano.</t>
        </is>
      </c>
      <c r="L1706" s="6" t="inlineStr">
        <is>
          <t>O aumento do volume de agua no segundo semestre foi superior a reducao ocorrida no primeiro semestre.</t>
        </is>
      </c>
      <c r="M1706" s="6" t="inlineStr">
        <is>
          <t>O volume de agua manteve-se estavel entre os meses de junho e dezembro.</t>
        </is>
      </c>
      <c r="N1706" s="6" t="inlineStr">
        <is>
          <t>B</t>
        </is>
      </c>
      <c r="O1706" s="6" t="inlineStr">
        <is>
          <t>A questao exige a habilidade MT-H20 de interpretar a relacao entre as grandezas (tempo e volume) representadas no grafico. A analise da curva mostra um decrescimo continuo do volume de janeiro a junho, atingindo o ponto minimo de 20 milhoes m3 em junho. Isso indica que o periodo de maior escassez (menor disponibilidade de agua) coincide com o final do primeiro semestre, validando a alternativa B. As outras alternativas contradizem a tendencia de crescimento, decrescimento ou os valores numericos apresentados na descricao do grafico.</t>
        </is>
      </c>
      <c r="P1706" s="6" t="b">
        <v>1</v>
      </c>
      <c r="Q1706" s="6" t="n">
        <v>0.01754385964912281</v>
      </c>
      <c r="R1706" s="6" t="n">
        <v>0.7073170731707316</v>
      </c>
      <c r="S1706" s="6" t="n">
        <v>0.6627906976744186</v>
      </c>
      <c r="T1706" s="6" t="n">
        <v>11.74008830022075</v>
      </c>
      <c r="U1706" s="6" t="n">
        <v>4.8</v>
      </c>
      <c r="V1706" s="6" t="n">
        <v>5</v>
      </c>
      <c r="W1706" s="6" t="n">
        <v>5</v>
      </c>
      <c r="X1706" s="6" t="n">
        <v>4</v>
      </c>
      <c r="Y1706" s="6" t="n">
        <v>5</v>
      </c>
      <c r="Z1706" s="6" t="n">
        <v>5</v>
      </c>
      <c r="AA1706" s="6" t="inlineStr">
        <is>
          <t>O item apresenta excelente alinhamento com a habilidade-alvo MT-H20, pois a resolução depende exclusivamente da interpretação das relações entre as grandezas (tempo e volume) descritas no gráfico cartesiano. Os objetos de conhecimento esperados (algebricos e geométricos) são adequados, pois a análise da curva envolve a compreensão de tendências (crescente/decrescente) e a comparação de valores, que são fundamentos algébricos e geométricos. Os distratores são plausíveis, pois exploram possíveis interpretações equivocadas ou leitura descuidada dos dados (ex.: confusão entre início/fim do ano, estabilidade vs. crescimento, comparação de valores absolutos). O nível de escolaridade é adequado, pois a interpretação de gráficos é uma competência esperada no Ensino Médio. A aderência ao formato ENEM é perfeita, pois contextualiza a questão em um tema social relevante (gestão de recursos hídricos) e utiliza o formato clássico de múltipla escolha com uma justificativa clara para a resposta correta.</t>
        </is>
      </c>
      <c r="AB1706" s="6" t="n">
        <v>4.8</v>
      </c>
      <c r="AC1706" s="6" t="n">
        <v>5</v>
      </c>
      <c r="AD1706" s="6" t="n">
        <v>5</v>
      </c>
      <c r="AE1706" s="6" t="n">
        <v>4</v>
      </c>
      <c r="AF1706" s="6" t="n">
        <v>5</v>
      </c>
      <c r="AG1706" s="6" t="n">
        <v>5</v>
      </c>
      <c r="AH1706" s="6" t="inlineStr">
        <is>
          <t>O item apresenta excelente alinhamento à habilidade MT-H20, pois exige a leitura e interpretação da relação entre as grandezas tempo e volume a partir da descrição do comportamento do gráfico. Os objetos de conhecimento algébricos (variação de grandezas, intervalos de crescimento e decrescimento) são adequados e mobilizados corretamente. Os distratores A, C e D são plausíveis, explorando erros comuns de comparação de valores absolutos e relativos, enquanto a alternativa E é mais facilmente descartável pela leitura direta do enunciado. O nível de exigência é compatível com o Ensino Médio e a estrutura segue fielmente o padrão do ENEM, com enunciado contextualizado e cinco alternativas.</t>
        </is>
      </c>
    </row>
    <row r="1707">
      <c r="A1707" s="6" t="inlineStr">
        <is>
          <t>9206180a-3f4b-4b11-8291-30090638af10</t>
        </is>
      </c>
      <c r="B1707" s="6" t="inlineStr">
        <is>
          <t>sem_grafo</t>
        </is>
      </c>
      <c r="C1707" s="6" t="inlineStr">
        <is>
          <t>MT</t>
        </is>
      </c>
      <c r="D1707" s="6" t="inlineStr">
        <is>
          <t>Matematica e suas Tecnologias</t>
        </is>
      </c>
      <c r="E1707" s="6" t="n">
        <v>5</v>
      </c>
      <c r="F1707" s="6" t="inlineStr">
        <is>
          <t>MT-H21</t>
        </is>
      </c>
      <c r="G1707" s="6" t="inlineStr">
        <is>
          <t>Resolver situacao-problema cuja modelagem envolva conhecimentos algebricos.</t>
        </is>
      </c>
      <c r="H1707" s="6" t="inlineStr">
        <is>
          <t>Uma empresa de transporte oferece duas opções de frete para a entrega de pacotes. A Opção 1 cobra uma taxa fixa de R$ 40,00 mais R$ 2,00 por quilômetro rodado. A Opção 2 cobra uma taxa fixa de R$ 60,00 mais R$ 1,50 por quilômetro rodado. Um cliente deseja escolher a Opção 2 para pagar um valor menor do que pagaria na Opção 1. Para que isso ocorra, a distância percorrida deve ser:</t>
        </is>
      </c>
      <c r="I1707" s="6" t="inlineStr">
        <is>
          <t>menor que 40 km.</t>
        </is>
      </c>
      <c r="J1707" s="6" t="inlineStr">
        <is>
          <t>igual a 40 km.</t>
        </is>
      </c>
      <c r="K1707" s="6" t="inlineStr">
        <is>
          <t>maior que 40 km.</t>
        </is>
      </c>
      <c r="L1707" s="6" t="inlineStr">
        <is>
          <t>menor que 20 km.</t>
        </is>
      </c>
      <c r="M1707" s="6" t="inlineStr">
        <is>
          <t>maior que 20 km.</t>
        </is>
      </c>
      <c r="N1707" s="6" t="inlineStr">
        <is>
          <t>C</t>
        </is>
      </c>
      <c r="O1707" s="6" t="inlineStr">
        <is>
          <t>A habilidade MT-H21 é exercitada ao modelar algebricamente a situação. Representando a distância por x, o custo da Opção 1 é C1 = 40 + 2x e o da Opção 2 é C2 = 60 + 1,5x. Para que a Opção 2 seja mais barata, deve-se ter C2 &lt; C1, ou seja, 60 + 1,5x &lt; 40 + 2x. Resolvendo a inequação: 60 - 40 &lt; 2x - 1,5x, resultando em 20 &lt; 0,5x, logo x &gt; 40. Portanto, a distância deve ser maior que 40 km.</t>
        </is>
      </c>
      <c r="P1707" s="6" t="b">
        <v>1</v>
      </c>
      <c r="Q1707" s="6" t="n">
        <v>0</v>
      </c>
      <c r="R1707" s="6" t="n">
        <v>0</v>
      </c>
      <c r="S1707" s="6" t="n">
        <v>0.6170212765957447</v>
      </c>
      <c r="T1707" s="6" t="n">
        <v>4.807741935483875</v>
      </c>
      <c r="U1707" s="6" t="n">
        <v>4.8</v>
      </c>
      <c r="V1707" s="6" t="n">
        <v>5</v>
      </c>
      <c r="W1707" s="6" t="n">
        <v>5</v>
      </c>
      <c r="X1707" s="6" t="n">
        <v>4</v>
      </c>
      <c r="Y1707" s="6" t="n">
        <v>5</v>
      </c>
      <c r="Z1707" s="6" t="n">
        <v>5</v>
      </c>
      <c r="AA1707" s="6" t="inlineStr">
        <is>
          <t>O item apresenta excelente alinhamento com a habilidade MT-H21, pois a resolução exige a modelagem algébrica da situação-problema (criação de funções de custo) e a manipulação de inequações para encontrar a condição de solução. Os objetos de conhecimento esperados são perfeitamente contemplados, utilizando conhecimentos algébricos de forma isolada e em combinação com a interpretação de um contexto prático. Os distratores são plausíveis, pois representam erros comuns na manipulação algébrica (como inverter o sinal da inequação ou confundir a direção da desigualdade) e na interpretação do resultado (como escolher o valor limite em vez da condição). O nível de complexidade é adequado para o Ensino Médio, exigindo a aplicação de conceitos de funções e inequações de forma contextualizada. O formato segue rigorosamente as características do ENEM, com um enunciado claro, um contexto do cotidiano e alternativas que exigem raciocínio para a seleção da resposta correta.</t>
        </is>
      </c>
      <c r="AB1707" s="6" t="n">
        <v>5</v>
      </c>
      <c r="AC1707" s="6" t="n">
        <v>5</v>
      </c>
      <c r="AD1707" s="6" t="n">
        <v>5</v>
      </c>
      <c r="AE1707" s="6" t="n">
        <v>5</v>
      </c>
      <c r="AF1707" s="6" t="n">
        <v>5</v>
      </c>
      <c r="AG1707" s="6" t="n">
        <v>5</v>
      </c>
      <c r="AH1707" s="6" t="inlineStr">
        <is>
          <t>O item exige a modelagem algébrica da situação através de funções lineares e a resolução de uma inequação de primeiro grau, atendendo plenamente à habilidade MT-H21. Os objetos de conhecimento (inequações, funções afins) são adequados. Os distratores são plausíveis, representando erros comuns como inversão do sinal da desigualdade, confusão entre igualdade e desigualdade, ou erro de cálculo ao isolar a variável. O nível de dificuldade é compatível com o Ensino Médio e o formato segue os padrões do ENEM, com enunciado contextualizado e cinco alternativas.</t>
        </is>
      </c>
    </row>
    <row r="1708">
      <c r="A1708" s="6" t="inlineStr">
        <is>
          <t>eda77d31-d938-4dfe-856a-eb4d4d1715dd</t>
        </is>
      </c>
      <c r="B1708" s="6" t="inlineStr">
        <is>
          <t>sem_grafo</t>
        </is>
      </c>
      <c r="C1708" s="6" t="inlineStr">
        <is>
          <t>MT</t>
        </is>
      </c>
      <c r="D1708" s="6" t="inlineStr">
        <is>
          <t>Matematica e suas Tecnologias</t>
        </is>
      </c>
      <c r="E1708" s="6" t="n">
        <v>5</v>
      </c>
      <c r="F1708" s="6" t="inlineStr">
        <is>
          <t>MT-H21</t>
        </is>
      </c>
      <c r="G1708" s="6" t="inlineStr">
        <is>
          <t>Resolver situacao-problema cuja modelagem envolva conhecimentos algebricos.</t>
        </is>
      </c>
      <c r="H1708" s="6" t="inlineStr">
        <is>
          <t>Uma pequena empresa de confecções produz camisetas personalizadas. O custo fixo mensal da produção, que inclui aluguel e energia, é de R$ 1.200,00. Além disso, cada camiseta produzida tem um custo variável de R$ 15,00 referente ao tecido e à mão de obra. As camisetas são vendidas por R$ 35,00 cada uma. A empresa deseja obter um lucro líquido de R$ 2.800,00 no próximo mês. Qual é a quantidade mínima de camisetas que deve ser vendida para atingir essa meta?</t>
        </is>
      </c>
      <c r="I1708" s="6" t="inlineStr">
        <is>
          <t>150 camisetas</t>
        </is>
      </c>
      <c r="J1708" s="6" t="inlineStr">
        <is>
          <t>180 camisetas</t>
        </is>
      </c>
      <c r="K1708" s="6" t="inlineStr">
        <is>
          <t>200 camisetas</t>
        </is>
      </c>
      <c r="L1708" s="6" t="inlineStr">
        <is>
          <t>220 camisetas</t>
        </is>
      </c>
      <c r="M1708" s="6" t="inlineStr">
        <is>
          <t>250 camisetas</t>
        </is>
      </c>
      <c r="N1708" s="6" t="inlineStr">
        <is>
          <t>C</t>
        </is>
      </c>
      <c r="O1708" s="6" t="inlineStr">
        <is>
          <t>A questão exige a modelagem algébrica da situação para encontrar a incógnita. Seja x a quantidade de camisetas. O custo total é dado por C(x) = 1200 + 15x e a receita total por R(x) = 35x. O lucro L é a diferença entre receita e custo: L = R(x) - C(x). Substituindo as expressões e igualando ao lucro desejado de 2800, temos: 35x - (1200 + 15x) = 2800. Resolvendo a equação: 20x - 1200 = 2800, logo 20x = 4000 e x = 200. Portanto, é necessário vender 200 camisetas. Isso demonstra o domínio da habilidade MT-H21 ao resolver um problema por meio de modelagem algébrica.</t>
        </is>
      </c>
      <c r="P1708" s="6" t="b">
        <v>1</v>
      </c>
      <c r="Q1708" s="6" t="n">
        <v>0</v>
      </c>
      <c r="R1708" s="6" t="n">
        <v>0</v>
      </c>
      <c r="S1708" s="6" t="n">
        <v>0.75</v>
      </c>
      <c r="T1708" s="6" t="n">
        <v>8.070833333333333</v>
      </c>
      <c r="U1708" s="6" t="n">
        <v>4.8</v>
      </c>
      <c r="V1708" s="6" t="n">
        <v>5</v>
      </c>
      <c r="W1708" s="6" t="n">
        <v>5</v>
      </c>
      <c r="X1708" s="6" t="n">
        <v>4</v>
      </c>
      <c r="Y1708" s="6" t="n">
        <v>5</v>
      </c>
      <c r="Z1708" s="6" t="n">
        <v>5</v>
      </c>
      <c r="AA1708" s="6" t="inlineStr">
        <is>
          <t>O item apresenta excelente alinhamento com a habilidade MT-H21, pois a resolução depende diretamente da modelagem algébrica da situação-problema (definição de funções de custo e receita e equação de lucro). Os objetos de conhecimento esperados são perfeitamente adequados e necessários para a solução. Os distratores são plausíveis, pois correspondem a erros comuns de cálculo (como esquecer o custo fixo ou inverter a equação de lucro), embora a alternativa A (150) seja um pouco distante do erro mais provável. O nível de complexidade é adequado para o Ensino Médio, exigindo a aplicação de conceitos de função do 1º grau e equações. A aderência ao formato ENEM é alta, pois se trata de uma questão de aplicação de conhecimento matemático em um contexto do cotidiano profissional, com linguagem clara e estrutura de múltipla escolha.</t>
        </is>
      </c>
      <c r="AB1708" s="6" t="n">
        <v>4.8</v>
      </c>
      <c r="AC1708" s="6" t="n">
        <v>5</v>
      </c>
      <c r="AD1708" s="6" t="n">
        <v>5</v>
      </c>
      <c r="AE1708" s="6" t="n">
        <v>4</v>
      </c>
      <c r="AF1708" s="6" t="n">
        <v>5</v>
      </c>
      <c r="AG1708" s="6" t="n">
        <v>5</v>
      </c>
      <c r="AH1708" s="6" t="inlineStr">
        <is>
          <t>O item apresenta excelente alinhamento à habilidade MT-H21, pois exige a tradução da situação-problema para a linguagem algébrica (modelagem de custo, receita e lucro) e a resolução de uma equação de primeiro grau. Os objetos de conhecimento envolvidos (equações, funções) são plenamente adequados. O nível de dificuldade é compatível com o Ensino Médio, abordando conteúdo fundamental de matemática financeira e álgebra frequentemente cobrado no ENEM. O formato segue rigorosamente o padrão do ENEM, com enunciado contextualizado, comando claro e cinco alternativas. Os distratores são plausíveis numericamente (valores próximos ao correto), embora não correspondam estritamente a erros conceituais específicos muito comuns (como esquecer o custo fixo, que resultaria em 140), o que justifica a nota 4 nessa dimensão.</t>
        </is>
      </c>
    </row>
    <row r="1709">
      <c r="A1709" s="6" t="inlineStr">
        <is>
          <t>651f8619-cc44-469c-9e4a-b6fb8b10304a</t>
        </is>
      </c>
      <c r="B1709" s="6" t="inlineStr">
        <is>
          <t>sem_grafo</t>
        </is>
      </c>
      <c r="C1709" s="6" t="inlineStr">
        <is>
          <t>MT</t>
        </is>
      </c>
      <c r="D1709" s="6" t="inlineStr">
        <is>
          <t>Matematica e suas Tecnologias</t>
        </is>
      </c>
      <c r="E1709" s="6" t="n">
        <v>5</v>
      </c>
      <c r="F1709" s="6" t="inlineStr">
        <is>
          <t>MT-H21</t>
        </is>
      </c>
      <c r="G1709" s="6" t="inlineStr">
        <is>
          <t>Resolver situacao-problema cuja modelagem envolva conhecimentos algebricos.</t>
        </is>
      </c>
      <c r="H1709" s="6" t="inlineStr">
        <is>
          <t>Uma pequena empresa de confecções produz camisetas personalizadas para vendas online. O custo fixo mensal para manter a oficina, incluindo aluguel e contas básicas, é de R$ 1.200,00, independentemente da quantidade produzida. O custo de produção por camiseta (matéria-prima e mão de obra) é de R$ 15,00. Cada camiseta é vendida por R$ 35,00. O gerente da empresa deseja saber qual a quantidade mínima de camisetas que deve ser produzida e vendida em um mês para que a empresa obtenha um lucro líquido de R$ 2.800,00. Qual é essa quantidade?</t>
        </is>
      </c>
      <c r="I1709" s="6" t="inlineStr">
        <is>
          <t>140 camisetas</t>
        </is>
      </c>
      <c r="J1709" s="6" t="inlineStr">
        <is>
          <t>160 camisetas</t>
        </is>
      </c>
      <c r="K1709" s="6" t="inlineStr">
        <is>
          <t>180 camisetas</t>
        </is>
      </c>
      <c r="L1709" s="6" t="inlineStr">
        <is>
          <t>200 camisetas</t>
        </is>
      </c>
      <c r="M1709" s="6" t="inlineStr">
        <is>
          <t>220 camisetas</t>
        </is>
      </c>
      <c r="N1709" s="6" t="inlineStr">
        <is>
          <t>D</t>
        </is>
      </c>
      <c r="O1709" s="6" t="inlineStr">
        <is>
          <t>A questão exige a modelagem algébrica da situação de lucro (Habilidade MT-H21). Seja x a quantidade de camisetas. O custo total C(x) é a soma do custo fixo e do variável: C(x) = 1200 + 15x. A receita total R(x) é o produto do preço pela quantidade: R(x) = 35x. O lucro L é a diferença entre receita e custo: L = R(x) - C(x). Substituindo as expressões e o valor desejado de lucro, temos: 2800 = 35x - (1200 + 15x). Resolvendo a equação: 2800 = 35x - 1200 - 15x, 2800 = 20x - 1200, 4000 = 20x, x = 200. Portanto, são necessárias 200 camisetas.</t>
        </is>
      </c>
      <c r="P1709" s="6" t="b">
        <v>1</v>
      </c>
      <c r="Q1709" s="6" t="n">
        <v>0</v>
      </c>
      <c r="R1709" s="6" t="n">
        <v>0</v>
      </c>
      <c r="S1709" s="6" t="n">
        <v>0.6842105263157895</v>
      </c>
      <c r="T1709" s="6" t="n">
        <v>9.463000000000001</v>
      </c>
      <c r="U1709" s="6" t="n">
        <v>4.8</v>
      </c>
      <c r="V1709" s="6" t="n">
        <v>5</v>
      </c>
      <c r="W1709" s="6" t="n">
        <v>5</v>
      </c>
      <c r="X1709" s="6" t="n">
        <v>4</v>
      </c>
      <c r="Y1709" s="6" t="n">
        <v>5</v>
      </c>
      <c r="Z1709" s="6" t="n">
        <v>5</v>
      </c>
      <c r="AA1709" s="6" t="inlineStr">
        <is>
          <t>O item apresenta excelente alinhamento com a habilidade MT-H21, pois exige a modelagem algébrica de uma situação-problema de lucro, envolvendo a construção e resolução de uma equação do primeiro grau. Os objetos de conhecimento esperados (algebricos e algebricos/geometricos) são perfeitamente adequados, pois a resolução depende exclusivamente de manipulações algébricas. Os distratores são plausíveis, pois correspondem a erros comuns na resolução da equação (ex: esquecer o custo fixo, calcular a diferença de preço incorretamente, ou cometer um erro de aritmética), sendo que a alternativa A (140) é o resultado de (2800+1200)/35, um erro típico. O item é adequado ao nível de Ensino Médio, pois envolve conceitos de função e equação linear, que são parte do currículo. A aderência ao formato ENEM é máxima, pois se trata de uma questão de múltipla escolha com um enunciado contextualizado, que aborda uma aplicação prática da Matemática.</t>
        </is>
      </c>
      <c r="AB1709" s="6" t="n">
        <v>4.8</v>
      </c>
      <c r="AC1709" s="6" t="n">
        <v>5</v>
      </c>
      <c r="AD1709" s="6" t="n">
        <v>5</v>
      </c>
      <c r="AE1709" s="6" t="n">
        <v>4</v>
      </c>
      <c r="AF1709" s="6" t="n">
        <v>5</v>
      </c>
      <c r="AG1709" s="6" t="n">
        <v>5</v>
      </c>
      <c r="AH1709" s="6" t="inlineStr">
        <is>
          <t>O item apresenta excelente alinhamento à habilidade MT-H21, pois exige a modelagem algébrica de uma situação de lucro (definição de funções de Receita e Custo) e a resolução de uma equação linear para encontrar a incógnita. Os objetos de conhecimento (equações, funções) são perfeitamente adequados. O nível de complexidade é compatível com o Ensino Médio, abordando conteúdos de matemática financeira e álgebra básica. O formato adere estritamente ao padrão do ENEM. Os distratores são plausíveis, com destaque para a alternativa A, que representa o erro comum de ignorar o custo fixo na equação, enquanto as demais alternativas seguem uma progressão numérica próxima ao gabarito, o que dificulta o chute aleatório, embora não representem erros conceituais tão distintos quanto a alternativa A.</t>
        </is>
      </c>
    </row>
    <row r="1710">
      <c r="A1710" s="6" t="inlineStr">
        <is>
          <t>335b3335-2789-4802-8012-94a7e61e1362</t>
        </is>
      </c>
      <c r="B1710" s="6" t="inlineStr">
        <is>
          <t>sem_grafo</t>
        </is>
      </c>
      <c r="C1710" s="6" t="inlineStr">
        <is>
          <t>MT</t>
        </is>
      </c>
      <c r="D1710" s="6" t="inlineStr">
        <is>
          <t>Matematica e suas Tecnologias</t>
        </is>
      </c>
      <c r="E1710" s="6" t="n">
        <v>5</v>
      </c>
      <c r="F1710" s="6" t="inlineStr">
        <is>
          <t>MT-H21</t>
        </is>
      </c>
      <c r="G1710" s="6" t="inlineStr">
        <is>
          <t>Resolver situacao-problema cuja modelagem envolva conhecimentos algebricos.</t>
        </is>
      </c>
      <c r="H1710" s="6" t="inlineStr">
        <is>
          <t>Uma cooperativa de agricultores produz e vende sacas de café. O custo fixo mensal para manter a estrutura da cooperativa, como aluguel e segurança, é de R$ 2.000,00. O custo variável para produzir cada saca, incluindo colheita e beneficiamento, é de R$ 30,00. Cada saca é vendida por R$ 50,00. A cooperativa estabeleceu como meta obter um lucro líquido de R$ 3.000,00 no próximo mês. Qual é a quantidade mínima de sacas de café que deve ser vendida para que essa meta seja atingida?</t>
        </is>
      </c>
      <c r="I1710" s="6" t="inlineStr">
        <is>
          <t>150 sacas</t>
        </is>
      </c>
      <c r="J1710" s="6" t="inlineStr">
        <is>
          <t>200 sacas</t>
        </is>
      </c>
      <c r="K1710" s="6" t="inlineStr">
        <is>
          <t>250 sacas</t>
        </is>
      </c>
      <c r="L1710" s="6" t="inlineStr">
        <is>
          <t>300 sacas</t>
        </is>
      </c>
      <c r="M1710" s="6" t="inlineStr">
        <is>
          <t>350 sacas</t>
        </is>
      </c>
      <c r="N1710" s="6" t="inlineStr">
        <is>
          <t>C</t>
        </is>
      </c>
      <c r="O1710" s="6" t="inlineStr">
        <is>
          <t>A questao avalia a habilidade MT-H21 ao exigir a modelagem algebrica de uma situacao de custo e receita. Seja x a quantidade de sacas. O custo total e dado por C(x) = 2000 + 30x e a receita total por R(x) = 50x. O lucro L e a diferenca entre receita e custo: L(x) = R(x) - C(x). Para atingir a meta de lucro de 3000, montamos a equacao: 50x - (2000 + 30x) = 3000. Resolvendo: 20x - 2000 = 3000, 20x = 5000, x = 250. Portanto, sao necessarias 250 sacas.</t>
        </is>
      </c>
      <c r="P1710" s="6" t="b">
        <v>1</v>
      </c>
      <c r="Q1710" s="6" t="n">
        <v>0</v>
      </c>
      <c r="R1710" s="6" t="n">
        <v>0</v>
      </c>
      <c r="S1710" s="6" t="n">
        <v>0.6730769230769231</v>
      </c>
      <c r="T1710" s="6" t="n">
        <v>9.328670212765957</v>
      </c>
      <c r="U1710" s="6" t="n">
        <v>4.8</v>
      </c>
      <c r="V1710" s="6" t="n">
        <v>5</v>
      </c>
      <c r="W1710" s="6" t="n">
        <v>5</v>
      </c>
      <c r="X1710" s="6" t="n">
        <v>4</v>
      </c>
      <c r="Y1710" s="6" t="n">
        <v>5</v>
      </c>
      <c r="Z1710" s="6" t="n">
        <v>5</v>
      </c>
      <c r="AA1710" s="6" t="inlineStr">
        <is>
          <t>O item apresenta excelente alinhamento com a habilidade MT-H21, pois a resolução depende diretamente da modelagem algébrica da situação de custo, receita e lucro. A equação a ser montada (50x - (2000 + 30x) = 3000) é o cerne da habilidade, exigindo a tradução do problema verbal para uma expressão matemática. Os objetos de conhecimento esperados (algébricos e algébricos/geométricos) são perfeitamente adequados, pois a modelagem é puramente algébrica e a resolução envolve manipulação de equações lineares. Os distratores são plausíveis, pois correspondem a erros comuns na resolução: a alternativa A (150) é o resultado de (2000+3000)/30, erro de não considerar a receita; a B (200) é o resultado de (2000+3000)/50, erro de não considerar o custo variável; a D (300) é o resultado de (2000+3000)/20, erro de não isolar o 'x' corretamente; a E (350) é um valor que não corresponde a um erro lógico direto, mas serve como um valor mais alto para testar se o aluno não resolveu a equação de forma incompleta. O nível de escolaridade é adequado, pois a modelagem de funções de custo e receita e a resolução de equações do primeiro grau são conteúdos esperados no Ensino Médio. O formato está em total aderência ao ENEM, com um enunciado contextualizado, uma situação-problema do cotidiano e alternativas que exigem cálculo para serem descartadas.</t>
        </is>
      </c>
      <c r="AB1710" s="6" t="n">
        <v>4.8</v>
      </c>
      <c r="AC1710" s="6" t="n">
        <v>5</v>
      </c>
      <c r="AD1710" s="6" t="n">
        <v>5</v>
      </c>
      <c r="AE1710" s="6" t="n">
        <v>4</v>
      </c>
      <c r="AF1710" s="6" t="n">
        <v>5</v>
      </c>
      <c r="AG1710" s="6" t="n">
        <v>5</v>
      </c>
      <c r="AH1710" s="6" t="inlineStr">
        <is>
          <t>O item apresenta excelente alinhamento à habilidade MT-H21, pois exige a tradução da situação-problema para linguagem algébrica (modelagem de custos, receita e lucro) e a resolução de uma equação linear. Os objetos de conhecimento (funções de 1º grau e equações) são pertinentes. O distrator A (150) é altamente plausível, representando o erro comum de ignorar os custos fixos no cálculo do ponto de equilíbrio. Os demais distratores são numericamente coerentes, embora menos fundamentados conceitualmente. O nível de dificuldade é adequado ao Ensino Médio e o item segue rigorosamente o formato e a contextualização socioeconômica típicos do ENEM.</t>
        </is>
      </c>
    </row>
    <row r="1711">
      <c r="A1711" s="6" t="inlineStr">
        <is>
          <t>c997c761-8471-466e-87bc-9221cca96240</t>
        </is>
      </c>
      <c r="B1711" s="6" t="inlineStr">
        <is>
          <t>sem_grafo</t>
        </is>
      </c>
      <c r="C1711" s="6" t="inlineStr">
        <is>
          <t>MT</t>
        </is>
      </c>
      <c r="D1711" s="6" t="inlineStr">
        <is>
          <t>Matematica e suas Tecnologias</t>
        </is>
      </c>
      <c r="E1711" s="6" t="n">
        <v>5</v>
      </c>
      <c r="F1711" s="6" t="inlineStr">
        <is>
          <t>MT-H21</t>
        </is>
      </c>
      <c r="G1711" s="6" t="inlineStr">
        <is>
          <t>Resolver situacao-problema cuja modelagem envolva conhecimentos algebricos.</t>
        </is>
      </c>
      <c r="H1711" s="6" t="inlineStr">
        <is>
          <t>Uma empresa de transporte oferece um serviço de fretamento para eventos. O custo total do serviço é calculado somando uma taxa fixa de R$ 200,00, referente à taxa de embarque, com uma taxa variável de R$ 15,00 por cada quilômetro percorrido durante a viagem. Um cliente possui um orçamento máximo de R$ 800,00 para realizar esse pagamento. Qual é a distância máxima, em quilômetros, que esse cliente pode percorrer sem ultrapassar o seu orçamento?</t>
        </is>
      </c>
      <c r="I1711" s="6" t="inlineStr">
        <is>
          <t>30 km</t>
        </is>
      </c>
      <c r="J1711" s="6" t="inlineStr">
        <is>
          <t>35 km</t>
        </is>
      </c>
      <c r="K1711" s="6" t="inlineStr">
        <is>
          <t>40 km</t>
        </is>
      </c>
      <c r="L1711" s="6" t="inlineStr">
        <is>
          <t>45 km</t>
        </is>
      </c>
      <c r="M1711" s="6" t="inlineStr">
        <is>
          <t>50 km</t>
        </is>
      </c>
      <c r="N1711" s="6" t="inlineStr">
        <is>
          <t>C</t>
        </is>
      </c>
      <c r="O1711" s="6" t="inlineStr">
        <is>
          <t>A questao exige a modelagem algebrica da situacao (Habilidade MT-H21). Representando a distancia por x, o custo C e dado por C(x) = 200 + 15x. O orcamento impoe a condicao C(x) &lt;= 800, ou seja, 200 + 15x &lt;= 800. Resolvendo a inequacao: 15x &lt;= 600, logo x &lt;= 40. Portanto, a distancia maxima e de 40 km.</t>
        </is>
      </c>
      <c r="P1711" s="6" t="b">
        <v>1</v>
      </c>
      <c r="Q1711" s="6" t="n">
        <v>0</v>
      </c>
      <c r="R1711" s="6" t="n">
        <v>0</v>
      </c>
      <c r="S1711" s="6" t="n">
        <v>0.7608695652173914</v>
      </c>
      <c r="T1711" s="6" t="n">
        <v>10.2072380952381</v>
      </c>
      <c r="U1711" s="6" t="n">
        <v>4.8</v>
      </c>
      <c r="V1711" s="6" t="n">
        <v>5</v>
      </c>
      <c r="W1711" s="6" t="n">
        <v>5</v>
      </c>
      <c r="X1711" s="6" t="n">
        <v>4</v>
      </c>
      <c r="Y1711" s="6" t="n">
        <v>5</v>
      </c>
      <c r="Z1711" s="6" t="n">
        <v>5</v>
      </c>
      <c r="AA1711" s="6" t="inlineStr">
        <is>
          <t>O item apresenta excelente alinhamento com a habilidade MT-H21, pois demanda a modelagem de uma situação-problema do mundo real por meio de uma inequação algébrica. A habilidade de traduzir a descrição verbal para a linguagem matemática (C(x) = 200 + 15x e 200 + 15x ≤ 800) é central para a resolução. Os objetos de conhecimento esperados são perfeitamente adequados e necessários para a solução. Os distratores são plausíveis, pois correspondem a erros comuns de cálculo (divisão por 15 em vez de 15, subtração incorreta) e representam respostas que um estudante poderia obter ao cometer esses erros. O nível de complexidade é adequado para o Ensino Médio, exigindo domínio de inequações do primeiro grau. A aderência ao formato ENEM é alta, com um enunciado contextualizado, linguagem acessível e alternativas que exigem a compreensão do problema para a seleção da resposta correta.</t>
        </is>
      </c>
      <c r="AB1711" s="6" t="n">
        <v>5</v>
      </c>
      <c r="AC1711" s="6" t="n">
        <v>5</v>
      </c>
      <c r="AD1711" s="6" t="n">
        <v>5</v>
      </c>
      <c r="AE1711" s="6" t="n">
        <v>5</v>
      </c>
      <c r="AF1711" s="6" t="n">
        <v>5</v>
      </c>
      <c r="AG1711" s="6" t="n">
        <v>5</v>
      </c>
      <c r="AH1711" s="6" t="inlineStr">
        <is>
          <t>O item exige a traducao da situacao-problema para uma linguagem algebraica (modelagem de uma inequacao de primeiro grau), estando perfeitamente alinhado a habilidade MT-H21. Os objetos de conhecimento envolvidos sao estritamente algebricos e adequados. Os distratores sao plausiveis, pois sao valores proximos ao gabarito que podem ser obtidos por erros de calculo simples. O nivel de dificuldade e compativel com o Ensino Medio e a estrutura do enunciado e das alternativas segue o padrao do ENEM.</t>
        </is>
      </c>
    </row>
    <row r="1712">
      <c r="A1712" s="6" t="inlineStr">
        <is>
          <t>d061ecad-5030-47e6-9f6d-d052ce3eeef2</t>
        </is>
      </c>
      <c r="B1712" s="6" t="inlineStr">
        <is>
          <t>sem_grafo</t>
        </is>
      </c>
      <c r="C1712" s="6" t="inlineStr">
        <is>
          <t>MT</t>
        </is>
      </c>
      <c r="D1712" s="6" t="inlineStr">
        <is>
          <t>Matematica e suas Tecnologias</t>
        </is>
      </c>
      <c r="E1712" s="6" t="n">
        <v>5</v>
      </c>
      <c r="F1712" s="6" t="inlineStr">
        <is>
          <t>MT-H22</t>
        </is>
      </c>
      <c r="G1712" s="6" t="inlineStr">
        <is>
          <t>Utilizar conhecimentos algebricos/geometricos como recurso para a construcao de argumentacao.</t>
        </is>
      </c>
      <c r="H1712" s="6" t="inlineStr">
        <is>
          <t>Um produtor rural possui 60 metros de tela para cercar totalmente um galinheiro com formato retangular. Ele propoe fazer um cercado de 20 metros de comprimento por 10 metros de largura, afirmando que essa medida aproveita toda a tela disponivel. Um vizinho, porem, argumenta que, se ele utilizasse o formato quadrado com a mesma quantidade de tela, os frangos teriam um espaco maior para circular. Com base nos conhecimentos geometricos, qual analise sobre essa discussao esta correta?</t>
        </is>
      </c>
      <c r="I1712" s="6" t="inlineStr">
        <is>
          <t>O produtor esta correto, pois a area do retangulo (200 m²) e sempre maior que a de qualquer quadrado construido com a mesma quantidade de tela.</t>
        </is>
      </c>
      <c r="J1712" s="6" t="inlineStr">
        <is>
          <t>O vizinho esta incorreto, pois a area do quadrado seria de 180 m², que e menor que a area de 200 m² do retangulo proposto pelo produtor.</t>
        </is>
      </c>
      <c r="K1712" s="6" t="inlineStr">
        <is>
          <t>O vizinho esta correto, pois o quadrado de lado 15 metros teria area de 225 m², que e superior aos 200 m² do retangulo proposto.</t>
        </is>
      </c>
      <c r="L1712" s="6" t="inlineStr">
        <is>
          <t>Ambos estao incorretos, pois a area de qualquer figura geometrica fechada depende apenas do comprimento total da cerca e nao do formato.</t>
        </is>
      </c>
      <c r="M1712" s="6" t="inlineStr">
        <is>
          <t>Nao e possivel determinar quem esta correto, pois faltam informacoes sobre a espessura da tela utilizada na cerca.</t>
        </is>
      </c>
      <c r="N1712" s="6" t="inlineStr">
        <is>
          <t>C</t>
        </is>
      </c>
      <c r="O1712" s="6" t="inlineStr">
        <is>
          <t>A habilidade MT-H22 e avaliada ao exigir o uso de conceitos geometricos (calculos de perimetro e area) para validar ou refutar um argumento. O produtor propoe um retangulo de 20m por 10m (Area = 200 m²). O vizinho sugere um quadrado com o mesmo perimetro (60m), logo o lado seria 15m (60/4). A area do quadrado seria 15 x 15 = 225 m². Como 225 &gt; 200, o argumento do vizinho e geometricamente fundamentado, provando que o quadrado maximiza a area para um perimetro fixo.</t>
        </is>
      </c>
      <c r="P1712" s="6" t="b">
        <v>1</v>
      </c>
      <c r="Q1712" s="6" t="n">
        <v>0.0273972602739726</v>
      </c>
      <c r="R1712" s="6" t="n">
        <v>1.13953488372093</v>
      </c>
      <c r="S1712" s="6" t="n">
        <v>0.6403508771929824</v>
      </c>
      <c r="T1712" s="6" t="n">
        <v>14.88666666666667</v>
      </c>
      <c r="U1712" s="6" t="n">
        <v>4.8</v>
      </c>
      <c r="V1712" s="6" t="n">
        <v>5</v>
      </c>
      <c r="W1712" s="6" t="n">
        <v>5</v>
      </c>
      <c r="X1712" s="6" t="n">
        <v>4</v>
      </c>
      <c r="Y1712" s="6" t="n">
        <v>5</v>
      </c>
      <c r="Z1712" s="6" t="n">
        <v>5</v>
      </c>
      <c r="AA1712" s="6" t="inlineStr">
        <is>
          <t>O item apresenta excelente alinhamento com a habilidade MT-H22, pois exige que o candidato utilize cálculos de perímetro e área (conhecimentos geométricos) para analisar e validar um argumento (a discussão entre o produtor e o vizinho). A habilidade de construir uma argumentação é central, pois o estudante precisa comparar as áreas de duas figuras para chegar a uma conclusão lógica. Os objetos de conhecimento esperados (conhecimentos algébricos/geométricos) são perfeitamente adequados e necessários para a resolução do item. Os distratores são plausíveis e bem elaborados: a alternativa A representa uma crença comum (equivocada) de que o retângulo maximiza a área; a B inverte a lógica correta; a D introduz um erro conceitual (a área depende do formato); e a E aponta para uma variável irrelevante para o problema, testando se o aluno se deixa levar por informações supérfluas. O nível de complexidade é adequado para o Ensino Médio, envolvendo conceitos fundamentais de geometria plana e álgebra básica. O formato segue rigorosamente as características do ENEM, com um enunciado contextualizado, uma questão de múltipla escolha com cinco alternativas e uma demanda de raciocínio que vai além do simples cálculo, exigindo análise e argumentação.</t>
        </is>
      </c>
      <c r="AB1712" s="6" t="n">
        <v>5</v>
      </c>
      <c r="AC1712" s="6" t="n">
        <v>5</v>
      </c>
      <c r="AD1712" s="6" t="n">
        <v>5</v>
      </c>
      <c r="AE1712" s="6" t="n">
        <v>5</v>
      </c>
      <c r="AF1712" s="6" t="n">
        <v>5</v>
      </c>
      <c r="AG1712" s="6" t="n">
        <v>5</v>
      </c>
      <c r="AH1712" s="6" t="inlineStr">
        <is>
          <t>O item esta perfeitamente alinhado a habilidade MT-H22, pois exige que o estudante utilize conceitos de geometria plana (perimetro e area) para analisar e validar o argumento apresentado pelo vizinho em contraposicao ao do produtor. Os objetos de conhecimento (conhecimentos geometricos/algebricos) sao mobilizados de forma adequada para resolver a situacao-problema. Os distratores sao plausiveis, explorando erros comuns de calculo (alternativa B), concepcoes erradas sobre a relacao entre perimetro e area (alternativas A e D) e interpretacao de texto (alternativa E). O nivel de exigencia e compativel com o Ensino Medio, abordando o principio isoperimetrico de forma acessivel. O formato segue rigorosamente os padroes do ENEM, com enunciado contextualizado, cinco alternativas e gabarito unico.</t>
        </is>
      </c>
    </row>
    <row r="1713">
      <c r="A1713" s="6" t="inlineStr">
        <is>
          <t>4ea8c3a8-5414-4977-a6bd-6c2174c571ee</t>
        </is>
      </c>
      <c r="B1713" s="6" t="inlineStr">
        <is>
          <t>sem_grafo</t>
        </is>
      </c>
      <c r="C1713" s="6" t="inlineStr">
        <is>
          <t>MT</t>
        </is>
      </c>
      <c r="D1713" s="6" t="inlineStr">
        <is>
          <t>Matematica e suas Tecnologias</t>
        </is>
      </c>
      <c r="E1713" s="6" t="n">
        <v>5</v>
      </c>
      <c r="F1713" s="6" t="inlineStr">
        <is>
          <t>MT-H22</t>
        </is>
      </c>
      <c r="G1713" s="6" t="inlineStr">
        <is>
          <t>Utilizar conhecimentos algebricos/geometricos como recurso para a construcao de argumentacao.</t>
        </is>
      </c>
      <c r="H1713" s="6" t="inlineStr">
        <is>
          <t>Um arquiteto esta projetando a planta de uma sala retangular que deve ter um perimetro de 24 metros para se adequar aos limites do terreno. Ele deseja que a sala tenha a maior area interna possivel. Para argumentar matematicamente qual deve ser a largura da sala para que a area seja maxima, ele expressa a area A em funcao da largura x. Qual expressao algébrica o arquiteto deve utilizar para fundamentar seu argumento?</t>
        </is>
      </c>
      <c r="I1713" s="6" t="inlineStr">
        <is>
          <t>A = 24x - x^2</t>
        </is>
      </c>
      <c r="J1713" s="6" t="inlineStr">
        <is>
          <t>A = 12x - x^2</t>
        </is>
      </c>
      <c r="K1713" s="6" t="inlineStr">
        <is>
          <t>A = 12x</t>
        </is>
      </c>
      <c r="L1713" s="6" t="inlineStr">
        <is>
          <t>A = 24 - 2x</t>
        </is>
      </c>
      <c r="M1713" s="6" t="inlineStr">
        <is>
          <t>A = x^2 + 12x</t>
        </is>
      </c>
      <c r="N1713" s="6" t="inlineStr">
        <is>
          <t>B</t>
        </is>
      </c>
      <c r="O1713" s="6" t="inlineStr">
        <is>
          <t>A habilidade MT-H22 e avaliada ao exigir a traducao da situacao geometrica (perimetro fixo) para uma linguagem algebrica (equacao/inequacao) para construir um argumento sobre otimizacao. O perimetro e 24, logo 2x + 2y = 24, onde y e o comprimento. Isolando y, temos y = 12 - x. A area A e dada por x vezes y, ou seja, A = x(12 - x) = 12x - x^2. Essa expressao quadratica e o recurso algebrico que permite analisar o vertice da funcao para comprovar a dimensao que maximiza a area.</t>
        </is>
      </c>
      <c r="P1713" s="6" t="b">
        <v>1</v>
      </c>
      <c r="Q1713" s="6" t="n">
        <v>0</v>
      </c>
      <c r="R1713" s="6" t="n">
        <v>0</v>
      </c>
      <c r="S1713" s="6" t="n">
        <v>0.6470588235294118</v>
      </c>
      <c r="T1713" s="6" t="n">
        <v>11.67645977011494</v>
      </c>
      <c r="U1713" s="6" t="n">
        <v>4.8</v>
      </c>
      <c r="V1713" s="6" t="n">
        <v>5</v>
      </c>
      <c r="W1713" s="6" t="n">
        <v>5</v>
      </c>
      <c r="X1713" s="6" t="n">
        <v>4</v>
      </c>
      <c r="Y1713" s="6" t="n">
        <v>5</v>
      </c>
      <c r="Z1713" s="6" t="n">
        <v>5</v>
      </c>
      <c r="AA1713" s="6" t="inlineStr">
        <is>
          <t>O item apresenta excelente alinhamento com a habilidade MT-H22, pois exige a construção de uma argumentação matemática para resolver um problema de otimização, utilizando a álgebra como recurso fundamental. A tradução do problema geométrico (perímetro fixo) para uma função algébrica (A = 12x - x²) é o cerne da habilidade. Os objetos de conhecimento esperados (álgebra e álgebra/geometria) são perfeitamente adequados e necessários para a resolução. Os distratores são plausíveis, pois surgem de erros comuns na manipulação algébrica (como esquecer de isolar a variável 'y' ou confundir perímetro com área), exigindo que o aluno compreenda o processo e não apenas memorize fórmulas. O nível de complexidade é adequado para o Ensino Médio, envolvendo funções do segundo grau e sua aplicação em contextos práticos. O formato, com um enunciado contextualizado e uma pergunta que exige a aplicação de um conceito para fundamentar uma decisão, é totalmente aderente ao estilo do ENEM.</t>
        </is>
      </c>
      <c r="AB1713" s="6" t="n">
        <v>5</v>
      </c>
      <c r="AC1713" s="6" t="n">
        <v>5</v>
      </c>
      <c r="AD1713" s="6" t="n">
        <v>5</v>
      </c>
      <c r="AE1713" s="6" t="n">
        <v>5</v>
      </c>
      <c r="AF1713" s="6" t="n">
        <v>5</v>
      </c>
      <c r="AG1713" s="6" t="n">
        <v>5</v>
      </c>
      <c r="AH1713" s="6" t="inlineStr">
        <is>
          <t>O item apresenta excelente alinhamento à habilidade MT-H22, pois exige a tradução de uma situação geométrica (perímetro fixo) para uma linguagem algébrica (função quadrática) como passo fundamental para a construção de um argumento de otimização. Os objetos de conhecimento (álgebra e geometria) são mobilizados de forma integrada e adequada. Os distratores são plausíveis, refletindo erros comuns como confusão entre fórmulas de perímetro e área, erros de isolamento de variável ou erros de sinal. O nível de dificuldade é compatível com o Ensino Médio, abordando modelagem e funções quadráticas. O formato segue rigorosamente os padrões do ENEM, com enunciado contextualizado e cinco alternativas.</t>
        </is>
      </c>
    </row>
    <row r="1714">
      <c r="A1714" s="6" t="inlineStr">
        <is>
          <t>3086e057-355a-44ef-845a-cd7652192b5a</t>
        </is>
      </c>
      <c r="B1714" s="6" t="inlineStr">
        <is>
          <t>sem_grafo</t>
        </is>
      </c>
      <c r="C1714" s="6" t="inlineStr">
        <is>
          <t>MT</t>
        </is>
      </c>
      <c r="D1714" s="6" t="inlineStr">
        <is>
          <t>Matematica e suas Tecnologias</t>
        </is>
      </c>
      <c r="E1714" s="6" t="n">
        <v>5</v>
      </c>
      <c r="F1714" s="6" t="inlineStr">
        <is>
          <t>MT-H22</t>
        </is>
      </c>
      <c r="G1714" s="6" t="inlineStr">
        <is>
          <t>Utilizar conhecimentos algebricos/geometricos como recurso para a construcao de argumentacao.</t>
        </is>
      </c>
      <c r="H1714" s="6" t="inlineStr">
        <is>
          <t>Um arquiteto precisa projetar uma area de lazer retangular que sera cercada por 40 metros de alambrado. Para convencer o cliente de que o formato quadrado oferece a maior area possivel, ele utiliza um argumento algebrico. Denotando por x a medida de um dos lados do retangulo, qual expressao representa a area A(x) a ser analisada para provar que a area e maxima quando x = 10 metros?</t>
        </is>
      </c>
      <c r="I1714" s="6" t="inlineStr">
        <is>
          <t>A(x) = 40x</t>
        </is>
      </c>
      <c r="J1714" s="6" t="inlineStr">
        <is>
          <t>A(x) = x(20 - x)</t>
        </is>
      </c>
      <c r="K1714" s="6" t="inlineStr">
        <is>
          <t>A(x) = 2x + 2(20 - x)</t>
        </is>
      </c>
      <c r="L1714" s="6" t="inlineStr">
        <is>
          <t>A(x) = x^2 + (20 - x)^2</t>
        </is>
      </c>
      <c r="M1714" s="6" t="inlineStr">
        <is>
          <t>A(x) = 20x</t>
        </is>
      </c>
      <c r="N1714" s="6" t="inlineStr">
        <is>
          <t>B</t>
        </is>
      </c>
      <c r="O1714" s="6" t="inlineStr">
        <is>
          <t>A habilidade MT-H22 exige o uso de conhecimentos algebricos para construir uma argumentacao. Neste caso, o arquiteto precisa modelar a area do retangulo em funcao de uma variavel para encontrar o valor maximo. Sabendo que o perimetro e fixo (40 metros), temos 2x + 2y = 40, logo x + y = 20 e y = 20 - x. A area e dada pelo produto dos lados: A = x * y. Substituindo y, obtemos A(x) = x(20 - x). Essa expressao quadratica permite identificar o vertice da parabola, que corresponde ao ponto de maximo da area, validando o argumento de que o quadrado (x=10) e a melhor opcao.</t>
        </is>
      </c>
      <c r="P1714" s="6" t="b">
        <v>1</v>
      </c>
      <c r="Q1714" s="6" t="n">
        <v>0</v>
      </c>
      <c r="R1714" s="6" t="n">
        <v>0</v>
      </c>
      <c r="S1714" s="6" t="n">
        <v>0.6346153846153846</v>
      </c>
      <c r="T1714" s="6" t="n">
        <v>12.83914634146342</v>
      </c>
      <c r="U1714" s="6" t="n">
        <v>4.8</v>
      </c>
      <c r="V1714" s="6" t="n">
        <v>5</v>
      </c>
      <c r="W1714" s="6" t="n">
        <v>5</v>
      </c>
      <c r="X1714" s="6" t="n">
        <v>4</v>
      </c>
      <c r="Y1714" s="6" t="n">
        <v>5</v>
      </c>
      <c r="Z1714" s="6" t="n">
        <v>5</v>
      </c>
      <c r="AA1714" s="6" t="inlineStr">
        <is>
          <t>O item apresenta excelente alinhamento com a habilidade MT-H22, pois exige a construção de uma argumentação algébrica para resolver um problema geométrico (maximização de área). A modelagem da área em função de uma variável, a partir da restrição do perímetro, é o cerne da habilidade. Os objetos de conhecimento esperados (álgebra e álgebra/geometria) são perfeitamente adequados e necessários para a resolução. Os distratores são plausíveis: A e E representam interpretações incorretas da relação entre perímetro e área; C representa a fórmula do perímetro, não da área; D representa a soma dos quadrados dos lados, um erro comum. O nível de escolaridade é adequado, envolvendo funções quadráticas e otimização, tópicos do Ensino Médio. O formato segue as características do ENEM, com um enunciado contextualizado e uma pergunta que exige a compreensão do processo de modelagem, não apenas o resultado final.</t>
        </is>
      </c>
      <c r="AB1714" s="6" t="n">
        <v>5</v>
      </c>
      <c r="AC1714" s="6" t="n">
        <v>5</v>
      </c>
      <c r="AD1714" s="6" t="n">
        <v>5</v>
      </c>
      <c r="AE1714" s="6" t="n">
        <v>5</v>
      </c>
      <c r="AF1714" s="6" t="n">
        <v>5</v>
      </c>
      <c r="AG1714" s="6" t="n">
        <v>5</v>
      </c>
      <c r="AH1714" s="6" t="inlineStr">
        <is>
          <t>O item esta perfeitamente alinhado a habilidade MT-H22, pois exige que o estudante utilize conhecimentos algebricos (modelagem de funcao quadratica) e geometricos (relacao entre perimetro e lados de um retangulo) para identificar o recurso necessario a construcao de um argumento de otimizacao (provar que a area e maxima). Os objetos de conhecimento sao adequados e integrados corretamente. Os distratores sao plausiveis, explorando erros comuns como a confusao entre formulas de area e perimetro (alternativa C) ou a interpretacao incorreta das variaveis (alternativas A e E). O nivel de dificuldade e compativel com o Ensino Medio e a estrutura segue rigorosamente o padrao ENEM, com enunciado contextualizado e alternativas bem formuladas.</t>
        </is>
      </c>
    </row>
    <row r="1715">
      <c r="A1715" s="6" t="inlineStr">
        <is>
          <t>c4c50977-3011-4e94-ae5e-f974fa3855aa</t>
        </is>
      </c>
      <c r="B1715" s="6" t="inlineStr">
        <is>
          <t>sem_grafo</t>
        </is>
      </c>
      <c r="C1715" s="6" t="inlineStr">
        <is>
          <t>MT</t>
        </is>
      </c>
      <c r="D1715" s="6" t="inlineStr">
        <is>
          <t>Matematica e suas Tecnologias</t>
        </is>
      </c>
      <c r="E1715" s="6" t="n">
        <v>5</v>
      </c>
      <c r="F1715" s="6" t="inlineStr">
        <is>
          <t>MT-H22</t>
        </is>
      </c>
      <c r="G1715" s="6" t="inlineStr">
        <is>
          <t>Utilizar conhecimentos algebricos/geometricos como recurso para a construcao de argumentacao.</t>
        </is>
      </c>
      <c r="H1715" s="6" t="inlineStr">
        <is>
          <t>Um engenheiro civil precisa verificar se o formato de um terreno triangular é retângulo para planejar a divisão de lotes. Ele mediu os lados do terreno e encontrou 30 metros, 40 metros e 50 metros. O engenheiro afirma que o terreno possui um ângulo reto. Para fundamentar sua conclusão perante a equipe de obra, ele utiliza um argumento baseado em propriedades geométricas. Qual é o argumento correto que valida a afirmação do engenheiro?</t>
        </is>
      </c>
      <c r="I1715" s="6" t="inlineStr">
        <is>
          <t>A soma dos lados menores é igual ao maior lado, pois 30 + 40 = 70, que é maior que 50, garantindo o ângulo de 90 graus.</t>
        </is>
      </c>
      <c r="J1715" s="6" t="inlineStr">
        <is>
          <t>O perímetro do triângulo é 120 metros, que é um número divisível por 3, característica exclusiva de triângulos retângulos.</t>
        </is>
      </c>
      <c r="K1715" s="6" t="inlineStr">
        <is>
          <t>A soma dos quadrados dos catetos é igual ao quadrado da hipotenusa, pois 30^2 + 40^2 = 900 + 1600 = 2500, que é igual a 50^2.</t>
        </is>
      </c>
      <c r="L1715" s="6" t="inlineStr">
        <is>
          <t>A área do triângulo é igual ao produto dos lados menores, ou seja, 30 x 40 = 1200, o que só ocorre em triângulos retângulos.</t>
        </is>
      </c>
      <c r="M1715" s="6" t="inlineStr">
        <is>
          <t>A diferença entre o maior lado e a soma dos menores é zero, o que confirma a existência de um ângulo agudo e um obtuso.</t>
        </is>
      </c>
      <c r="N1715" s="6" t="inlineStr">
        <is>
          <t>C</t>
        </is>
      </c>
      <c r="O1715" s="6" t="inlineStr">
        <is>
          <t>A questão exige a aplicação do Teorema de Pitágoras para construir uma argumentação lógica sobre a natureza do triângulo. A habilidade MT-H22 é contemplada ao verificar se a relação a^2 + b^2 = c^2 é satisfeita (900 + 1600 = 2500), o que matematicamente comprova a existência de um ângulo reto, validando a afirmação do engenheiro.</t>
        </is>
      </c>
      <c r="P1715" s="6" t="b">
        <v>1</v>
      </c>
      <c r="Q1715" s="6" t="n">
        <v>0.01515151515151515</v>
      </c>
      <c r="R1715" s="6" t="n">
        <v>0.8823529411764707</v>
      </c>
      <c r="S1715" s="6" t="n">
        <v>0.7096774193548387</v>
      </c>
      <c r="T1715" s="6" t="n">
        <v>10.32385714285714</v>
      </c>
      <c r="U1715" s="6" t="n">
        <v>4.8</v>
      </c>
      <c r="V1715" s="6" t="n">
        <v>5</v>
      </c>
      <c r="W1715" s="6" t="n">
        <v>5</v>
      </c>
      <c r="X1715" s="6" t="n">
        <v>4</v>
      </c>
      <c r="Y1715" s="6" t="n">
        <v>5</v>
      </c>
      <c r="Z1715" s="6" t="n">
        <v>5</v>
      </c>
      <c r="AA1715" s="6" t="inlineStr">
        <is>
          <t>O item apresenta excelente alinhamento com a habilidade-alvo MT-H22, pois a resolução exige a construção de uma argumentação matemática (aplicação do Teorema de Pitágoras) para validar uma afirmação sobre a geometria de um triângulo. Os objetos de conhecimento esperados (conhecimentos algébricos/geométricos) são perfeitamente adequados e necessários para a solução. Os distratores são plausíveis, pois exploram conceitos relacionados (perímetro, área, soma de lados) e contêm erros conceituais comuns, como a confusão entre a soma dos lados e a soma dos quadrados dos lados (alternativa A) e a atribuição de propriedades exclusivas a triângulos retângulos (alternativas B e D). A questão é adequada ao nível do Ensino Médio, pois envolve o conteúdo de trigonometria plana (Teorema de Pitágoras) de forma contextualizada e aplicada. A aderência ao formato ENEM é alta, pois apresenta um contexto do mundo do trabalho, uma pergunta que exige a análise e a aplicação de um conceito matemático para resolver um problema prático, e as alternativas exigem o discernimento entre argumentos corretos e incorretos baseados em fundamentos científicos.</t>
        </is>
      </c>
      <c r="AB1715" s="6" t="n">
        <v>4.4</v>
      </c>
      <c r="AC1715" s="6" t="n">
        <v>5</v>
      </c>
      <c r="AD1715" s="6" t="n">
        <v>5</v>
      </c>
      <c r="AE1715" s="6" t="n">
        <v>3</v>
      </c>
      <c r="AF1715" s="6" t="n">
        <v>5</v>
      </c>
      <c r="AG1715" s="6" t="n">
        <v>4</v>
      </c>
      <c r="AH1715" s="6" t="inlineStr">
        <is>
          <t>O item avalia diretamente a habilidade MT-H22 ao solicitar o argumento que valida a propriedade geométrica, exigindo a aplicação do Teorema de Pitágoras (conhecimento algébrico/geometrico). O nível de dificuldade é adequado ao Ensino Médio. Os distratores A e D são plausíveis, explorando erros comuns (confusão com desigualdade triangular e fórmula da área). No entanto, os distratores B e E são fracos: B apresenta uma propriedade fictícia sem base matemática e E contém um erro aritmético elementar (50 - 70 não é zero), o que torna a eliminação dessas opções trivial e reduz a qualidade da avaliação. O formato segue o padrão ENEM, mas o enunciado é muito clichê (triângulo 30-40-50) e os distratores carecem da sofisticação habitual da prova.</t>
        </is>
      </c>
    </row>
    <row r="1716">
      <c r="A1716" s="6" t="inlineStr">
        <is>
          <t>b1a75781-60ae-4255-a761-55b88c6aaa51</t>
        </is>
      </c>
      <c r="B1716" s="6" t="inlineStr">
        <is>
          <t>sem_grafo</t>
        </is>
      </c>
      <c r="C1716" s="6" t="inlineStr">
        <is>
          <t>MT</t>
        </is>
      </c>
      <c r="D1716" s="6" t="inlineStr">
        <is>
          <t>Matematica e suas Tecnologias</t>
        </is>
      </c>
      <c r="E1716" s="6" t="n">
        <v>5</v>
      </c>
      <c r="F1716" s="6" t="inlineStr">
        <is>
          <t>MT-H22</t>
        </is>
      </c>
      <c r="G1716" s="6" t="inlineStr">
        <is>
          <t>Utilizar conhecimentos algebricos/geometricos como recurso para a construcao de argumentacao.</t>
        </is>
      </c>
      <c r="H1716" s="6" t="inlineStr">
        <is>
          <t>Em uma discussão sobre qual aplicativo de transporte é mais vantajoso, dois usuários comparam os custos. O aplicativo 'VaiRapido' cobra uma taxa fixa de R$ 6,00 mais R$ 2,00 por quilômetro rodado. Já o aplicativo 'EcoViagem' cobra uma taxa fixa de R$ 4,00 mais R$ 2,50 por quilômetro rodado. Um dos usuários afirma: 'O 'VaiRapido' é sempre mais caro que o 'EcoViagem', pois sua taxa fixa é maior'. Utilizando conhecimentos algébricos para construir a argumentação, é correto afirmar que essa afirmação é:</t>
        </is>
      </c>
      <c r="I1716" s="6" t="inlineStr">
        <is>
          <t>Verdadeira, pois a diferença de R$ 2,00 na taxa fixa nunca é compensada pelo valor cobrado por quilômetro.</t>
        </is>
      </c>
      <c r="J1716" s="6" t="inlineStr">
        <is>
          <t>Falsa, pois para viagens com distância superior a 4 km, o custo do 'VaiRapido' torna-se menor que o do 'EcoViagem'.</t>
        </is>
      </c>
      <c r="K1716" s="6" t="inlineStr">
        <is>
          <t>Verdadeira, pois o valor por quilômetro do 'EcoViagem' é maior, o que garante um menor custo total em qualquer distância.</t>
        </is>
      </c>
      <c r="L1716" s="6" t="inlineStr">
        <is>
          <t>Falsa, pois os dois aplicativos terão o mesmo custo exato para qualquer viagem realizada.</t>
        </is>
      </c>
      <c r="M1716" s="6" t="inlineStr">
        <is>
          <t>Falsa, pois o 'VaiRapido' é mais barato para qualquer distância, já que a taxa fixa não influencia no custo final.</t>
        </is>
      </c>
      <c r="N1716" s="6" t="inlineStr">
        <is>
          <t>B</t>
        </is>
      </c>
      <c r="O1716" s="6" t="inlineStr">
        <is>
          <t>A habilidade MT-H22 é avaliada ao modelar a situação por meio de expressões algébricas (funções de primeiro grau) para comparar os custos. Igualando as expressões 6 + 2x e 4 + 2,5x, encontra-se o ponto de equilíbrio em x = 4. A análise algébrica demonstra que para distâncias maiores que 4 km, o aplicativo com a menor taxa variável ('VaiRapido') torna-se mais barato, refutando o argumento de que seria 'sempre mais caro' apenas com base na taxa fixa.</t>
        </is>
      </c>
      <c r="P1716" s="6" t="b">
        <v>1</v>
      </c>
      <c r="Q1716" s="6" t="n">
        <v>0.01724137931034483</v>
      </c>
      <c r="R1716" s="6" t="n">
        <v>1</v>
      </c>
      <c r="S1716" s="6" t="n">
        <v>0.5576923076923077</v>
      </c>
      <c r="T1716" s="6" t="n">
        <v>10.87068965517241</v>
      </c>
      <c r="U1716" s="6" t="n">
        <v>4.8</v>
      </c>
      <c r="V1716" s="6" t="n">
        <v>5</v>
      </c>
      <c r="W1716" s="6" t="n">
        <v>5</v>
      </c>
      <c r="X1716" s="6" t="n">
        <v>4</v>
      </c>
      <c r="Y1716" s="6" t="n">
        <v>5</v>
      </c>
      <c r="Z1716" s="6" t="n">
        <v>5</v>
      </c>
      <c r="AA1716" s="6" t="inlineStr">
        <is>
          <t>O item apresenta excelente alinhamento com a habilidade MT-H22, pois exige que o aluno utilize conhecimentos algébricos (modelagem de funções de primeiro grau) para construir uma argumentação que valide ou refute uma afirmação. A modelagem algébrica é o recurso central para a resolução. Os objetos de conhecimento esperados são perfeitamente adequados e necessários para a solução do problema. Os distratores são plausíveis, pois exploram concepções comuns e errôneas: a alternativa A reflete o argumento inicial do usuário, a C generaliza de forma incorreta a influência do valor por km, a D ignora a existência de um ponto de equilíbrio e a E inverte a lógica. A complexidade da tarefa, que envolve modelagem, resolução de equação e interpretação do resultado no contexto, é adequada para o Ensino Médio. O formato, com um enunciado contextualizado e uma questão de múltipla escolha com argumentação, é aderente ao padrão ENEM.</t>
        </is>
      </c>
      <c r="AB1716" s="6" t="n">
        <v>4.8</v>
      </c>
      <c r="AC1716" s="6" t="n">
        <v>5</v>
      </c>
      <c r="AD1716" s="6" t="n">
        <v>5</v>
      </c>
      <c r="AE1716" s="6" t="n">
        <v>4</v>
      </c>
      <c r="AF1716" s="6" t="n">
        <v>5</v>
      </c>
      <c r="AG1716" s="6" t="n">
        <v>5</v>
      </c>
      <c r="AH1716" s="6" t="inlineStr">
        <is>
          <t>O item exige a modelagem algébrica da situação (funções de 1º grau) para comparar os custos e refutar o argumento apresentado, atendendo plenamente à habilidade MT-H22 de utilizar conhecimentos algébricos para construir argumentação. Os objetos de conhecimento (funções lineares) são adequados. Os distratores A e E exploram erros comuns de análise parcial (focar apenas na taxa fixa ou apenas na variável), sendo plausíveis, embora o distrator D seja menos provável. O nível de dificuldade é compatível com o Ensino Médio e o formato segue o padrão ENEM.</t>
        </is>
      </c>
    </row>
    <row r="1717">
      <c r="A1717" s="6" t="inlineStr">
        <is>
          <t>d2253634-3464-4e65-b41c-0fcbaf5eda4c</t>
        </is>
      </c>
      <c r="B1717" s="6" t="inlineStr">
        <is>
          <t>sem_grafo</t>
        </is>
      </c>
      <c r="C1717" s="6" t="inlineStr">
        <is>
          <t>MT</t>
        </is>
      </c>
      <c r="D1717" s="6" t="inlineStr">
        <is>
          <t>Matematica e suas Tecnologias</t>
        </is>
      </c>
      <c r="E1717" s="6" t="n">
        <v>5</v>
      </c>
      <c r="F1717" s="6" t="inlineStr">
        <is>
          <t>MT-H23</t>
        </is>
      </c>
      <c r="G1717" s="6" t="inlineStr">
        <is>
          <t>Avaliar propostas de intervencao na realidade utilizando conhecimentos algebricos.</t>
        </is>
      </c>
      <c r="H1717" s="6" t="inlineStr">
        <is>
          <t>Uma indústria busca reduzir o consumo de energia elétrica de sua linha de produção. Atualmente, o gasto mensal é de R$ 10.000,00. Foram apresentadas duas propostas de intervenção tecnológica: Proposta I: Instalação de painéis solares com custo inicial de R$ 60.000,00, reduzindo a conta de luz em 40%. Proposta II: Troca de maquinário antigo por modelos eficientes com custo inicial de R$ 30.000,00, reduzindo a conta de luz em 25%. Considerando um período de 5 anos (60 meses), qual proposta apresenta o menor custo total acumulado?</t>
        </is>
      </c>
      <c r="I1717" s="6" t="inlineStr">
        <is>
          <t>Proposta I, pois o custo total será R$ 420.000,00.</t>
        </is>
      </c>
      <c r="J1717" s="6" t="inlineStr">
        <is>
          <t>Proposta II, pois o custo total será R$ 450.000,00.</t>
        </is>
      </c>
      <c r="K1717" s="6" t="inlineStr">
        <is>
          <t>Proposta I, pois o custo total será R$ 480.000,00.</t>
        </is>
      </c>
      <c r="L1717" s="6" t="inlineStr">
        <is>
          <t>Proposta II, pois o custo total será R$ 480.000,00.</t>
        </is>
      </c>
      <c r="M1717" s="6" t="inlineStr">
        <is>
          <t>As propostas apresentam o mesmo custo total após 60 meses.</t>
        </is>
      </c>
      <c r="N1717" s="6" t="inlineStr">
        <is>
          <t>A</t>
        </is>
      </c>
      <c r="O1717" s="6" t="inlineStr">
        <is>
          <t>A habilidade MT-H23 exige avaliar propostas de intervenção usando conhecimentos algébricos. Para resolver, modela-se o custo total (C) em função do tempo (t, em meses) para cada proposta: C(t) = Custo Inicial + (Gasto Mensal * t). Na Proposta I, o gasto mensal cai para R$ 6.000,00 (redução de 40%), logo C_I(60) = 60.000 + 6.000*60 = 420.000. Na Proposta II, o gasto mensal cai para R$ 7.500,00 (redução de 25%), logo C_II(60) = 30.000 + 7.500*60 = 480.000. Comparando os resultados, R$ 420.000,00 &lt; R$ 480.000,00, portanto, a Proposta I é a mais vantajosa.</t>
        </is>
      </c>
      <c r="P1717" s="6" t="b">
        <v>1</v>
      </c>
      <c r="Q1717" s="6" t="n">
        <v>0</v>
      </c>
      <c r="R1717" s="6" t="n">
        <v>0</v>
      </c>
      <c r="S1717" s="6" t="n">
        <v>0.5454545454545454</v>
      </c>
      <c r="T1717" s="6" t="n">
        <v>8.009090909090911</v>
      </c>
      <c r="U1717" s="6" t="n">
        <v>4.8</v>
      </c>
      <c r="V1717" s="6" t="n">
        <v>5</v>
      </c>
      <c r="W1717" s="6" t="n">
        <v>5</v>
      </c>
      <c r="X1717" s="6" t="n">
        <v>4</v>
      </c>
      <c r="Y1717" s="6" t="n">
        <v>5</v>
      </c>
      <c r="Z1717" s="6" t="n">
        <v>5</v>
      </c>
      <c r="AA1717" s="6" t="inlineStr">
        <is>
          <t>O item apresenta excelente alinhamento com a habilidade MT-H23, pois exige que o avalie propostas de intervenção (painéis solares e troca de maquinário) utilizando conhecimentos algébricos para calcular e comparar os custos totais acumulados. A modelagem algébrica do custo total (custo inicial + gasto mensal * tempo) é central para a resolução. Os objetos de conhecimento esperados (algébricos e algébricos/geométricos) são perfeitamente adequados, pois a resolução depende exclusivamente de operações e modelagem algébrica. Os distratores são plausíveis, pois refletem possíveis erros de cálculo (como esquecer o custo inicial ou calcular a redução incorretamente), levando a diferentes valores de custo total que aparecem nas alternativas. O nível de escolaridade é adequado, pois envolve conceitos de porcentagem e modelagem de funções do primeiro grau, que são parte do currículo do Ensino Médio. A aderência ao formato ENEM é alta, pois se trata de um item de múltipla escolha com um contexto do mundo real, que exige a aplicação de conhecimentos matemáticos para tomar uma decisão informada.</t>
        </is>
      </c>
      <c r="AB1717" s="6" t="n">
        <v>5</v>
      </c>
      <c r="AC1717" s="6" t="n">
        <v>5</v>
      </c>
      <c r="AD1717" s="6" t="n">
        <v>5</v>
      </c>
      <c r="AE1717" s="6" t="n">
        <v>5</v>
      </c>
      <c r="AF1717" s="6" t="n">
        <v>5</v>
      </c>
      <c r="AG1717" s="6" t="n">
        <v>5</v>
      </c>
      <c r="AH1717" s="6" t="inlineStr">
        <is>
          <t>O item apresenta excelente alinhamento à habilidade MT-H23, pois exige a construção e comparação de modelos algébricos (funções de primeiro grau) para decidir qual proposta de intervenção é mais vantajosa economicamente. Os objetos de conhecimento (porcentagem, função afim) são pertinentes e adequados. Os distratores são bem elaborados, explorando erros comuns como o esquecimento do custo fixo inicial ou a troca dos valores entre as propostas. O nível de complexidade é apropriado para o Ensino Médio e a estrutura do enunciado e das alternativas segue fielmente o padrão do ENEM.</t>
        </is>
      </c>
    </row>
    <row r="1718">
      <c r="A1718" s="6" t="inlineStr">
        <is>
          <t>50b5b5e5-fa26-4db4-88bb-9eea78c26a66</t>
        </is>
      </c>
      <c r="B1718" s="6" t="inlineStr">
        <is>
          <t>sem_grafo</t>
        </is>
      </c>
      <c r="C1718" s="6" t="inlineStr">
        <is>
          <t>MT</t>
        </is>
      </c>
      <c r="D1718" s="6" t="inlineStr">
        <is>
          <t>Matematica e suas Tecnologias</t>
        </is>
      </c>
      <c r="E1718" s="6" t="n">
        <v>5</v>
      </c>
      <c r="F1718" s="6" t="inlineStr">
        <is>
          <t>MT-H23</t>
        </is>
      </c>
      <c r="G1718" s="6" t="inlineStr">
        <is>
          <t>Avaliar propostas de intervencao na realidade utilizando conhecimentos algebricos.</t>
        </is>
      </c>
      <c r="H1718" s="6" t="inlineStr">
        <is>
          <t>Uma escola está analisando uma proposta de intervenção para reduzir os gastos com energia elétrica. Atualmente, a despesa mensal da escola é de R$ 600,00. Uma empresa de energia solar apresentou um projeto que custa R$ 3.600,00 para a instalação dos painéis e reduz a mensalidade para R$ 300,00. O diretor da escola deseja saber a partir de quantos meses o custo total acumulado da nova proposta será menor que o custo total acumulado mantendo o sistema atual.</t>
        </is>
      </c>
      <c r="I1718" s="6" t="inlineStr">
        <is>
          <t>10 meses</t>
        </is>
      </c>
      <c r="J1718" s="6" t="inlineStr">
        <is>
          <t>11 meses</t>
        </is>
      </c>
      <c r="K1718" s="6" t="inlineStr">
        <is>
          <t>12 meses</t>
        </is>
      </c>
      <c r="L1718" s="6" t="inlineStr">
        <is>
          <t>13 meses</t>
        </is>
      </c>
      <c r="M1718" s="6" t="inlineStr">
        <is>
          <t>14 meses</t>
        </is>
      </c>
      <c r="N1718" s="6" t="inlineStr">
        <is>
          <t>D</t>
        </is>
      </c>
      <c r="O1718" s="6" t="inlineStr">
        <is>
          <t>Para resolver a situacao-problema e avaliar a viabilidade da intervencao, modelamos os custos como funcoes do tempo. Seja x o numero de meses. O custo atual e C_atual(x) = 600x. O custo da nova proposta e C_novo(x) = 3600 + 300x. Queremos encontrar x tal que C_novo(x) &lt; C_atual(x), ou seja, 3600 + 300x &lt; 600x. Resolvendo a inequacao: 3600 &lt; 300x, logo 12 &lt; x. Como x representa meses inteiros, o menor valor inteiro que satisfaz a condicao e 13. Portanto, a partir do 13º mes a intervencao se torna economicamente vantajosa, atendendo a habilidade MT-H23 de avaliar propostas de intervencao utilizando conhecimentos algebricos.</t>
        </is>
      </c>
      <c r="P1718" s="6" t="b">
        <v>1</v>
      </c>
      <c r="Q1718" s="6" t="n">
        <v>0</v>
      </c>
      <c r="R1718" s="6" t="n">
        <v>0</v>
      </c>
      <c r="S1718" s="6" t="n">
        <v>0.7254901960784313</v>
      </c>
      <c r="T1718" s="6" t="n">
        <v>11.58454545454546</v>
      </c>
      <c r="U1718" s="6" t="n">
        <v>4.8</v>
      </c>
      <c r="V1718" s="6" t="n">
        <v>5</v>
      </c>
      <c r="W1718" s="6" t="n">
        <v>5</v>
      </c>
      <c r="X1718" s="6" t="n">
        <v>4</v>
      </c>
      <c r="Y1718" s="6" t="n">
        <v>5</v>
      </c>
      <c r="Z1718" s="6" t="n">
        <v>5</v>
      </c>
      <c r="AA1718" s="6" t="inlineStr">
        <is>
          <t>O item apresenta excelente alinhamento com a habilidade MT-H23, pois exige que o avalie a viabilidade de uma proposta de intervenção (instalação de painéis solares) por meio da construção e resolução de uma inequação algébrica. Os objetos de conhecimento esperados são perfeitamente adequados, pois a resolução depende exclusivamente de conhecimentos algébricos (modelagem de funções lineares e resolução de inequações). O nível de escolaridade é adequado, pois a modelagem e a manipulação algébrica estão dentro do escopo do Ensino Médio. O formato segue as características do ENEM, com um enunciado contextualizado e uma pergunta que exige a aplicação de conhecimentos para resolver um problema do cotidiano. Os distratores são plausíveis, pois representam possíveis erros de cálculo ou interpretação (ex: resolver a equação em vez da inequação, ou interpretar o resultado como 'a partir do 12º mês' em vez de 'a partir do 13º mês').</t>
        </is>
      </c>
      <c r="AB1718" s="6" t="n">
        <v>4.8</v>
      </c>
      <c r="AC1718" s="6" t="n">
        <v>5</v>
      </c>
      <c r="AD1718" s="6" t="n">
        <v>5</v>
      </c>
      <c r="AE1718" s="6" t="n">
        <v>4</v>
      </c>
      <c r="AF1718" s="6" t="n">
        <v>5</v>
      </c>
      <c r="AG1718" s="6" t="n">
        <v>5</v>
      </c>
      <c r="AH1718" s="6" t="inlineStr">
        <is>
          <t>O item está perfeitamente alinhado à habilidade MT-H23, pois exige a modelagem de uma situação real (custos de energia) através de funções algébricas para avaliar a viabilidade de uma intervenção. Os objetos de conhecimento (funções lineares e inequações) são adequados e necessários para a resolução. O nível de escolaridade é compatível com o Ensino Médio, abordando conteúdos de álgebra básica aplicados ao contexto cotidiano. O formato adere estritamente ao padrão ENEM, com enunciado claro e contextualizado. O distrator C (12 meses) é excelente, pois explora o erro comum de igualar os custos (ponto de equilíbrio) em vez de verificar quando o novo custo se torna estritamente menor que o atual. Os demais distratores são plausíveis, embora menos específicos do que o C.</t>
        </is>
      </c>
    </row>
    <row r="1719">
      <c r="A1719" s="6" t="inlineStr">
        <is>
          <t>585dc0c6-83b5-4c62-99b1-74017fb52767</t>
        </is>
      </c>
      <c r="B1719" s="6" t="inlineStr">
        <is>
          <t>sem_grafo</t>
        </is>
      </c>
      <c r="C1719" s="6" t="inlineStr">
        <is>
          <t>MT</t>
        </is>
      </c>
      <c r="D1719" s="6" t="inlineStr">
        <is>
          <t>Matematica e suas Tecnologias</t>
        </is>
      </c>
      <c r="E1719" s="6" t="n">
        <v>5</v>
      </c>
      <c r="F1719" s="6" t="inlineStr">
        <is>
          <t>MT-H23</t>
        </is>
      </c>
      <c r="G1719" s="6" t="inlineStr">
        <is>
          <t>Avaliar propostas de intervencao na realidade utilizando conhecimentos algebricos.</t>
        </is>
      </c>
      <c r="H1719" s="6" t="inlineStr">
        <is>
          <t>Um centro comunitário está analisando uma proposta para reduzir os gastos mensais com água, que atualmente custam R$ 300,00. A intervenção sugerida consiste na instalação de um sistema de captação de água da chuva. O custo fixo para a instalação do sistema é de R$ 3.600,00 e, após a instalação, o consumo de água tratada (e consequentemente a conta) será reduzido em 80%. O responsável pela proposta afirmou que a economia gerada pela redução na conta será suficiente para cobrir o custo da instalação em menos de um ano. Com base no modelo algébrico da situação, a afirmação do responsável está correta?</t>
        </is>
      </c>
      <c r="I1719" s="6" t="inlineStr">
        <is>
          <t>Sim, pois em 12 meses a economia total será de R$ 3.600,00, exatamente o valor da instalação.</t>
        </is>
      </c>
      <c r="J1719" s="6" t="inlineStr">
        <is>
          <t>Não, pois o retorno do investimento só ocorrerá após 15 meses.</t>
        </is>
      </c>
      <c r="K1719" s="6" t="inlineStr">
        <is>
          <t>Sim, pois a nova conta será de R$ 60,00, o que gerará uma economia superior ao custo da instalação em 10 meses.</t>
        </is>
      </c>
      <c r="L1719" s="6" t="inlineStr">
        <is>
          <t>Não, pois o sistema nunca se paga, pois a economia mensal é muito pequena em relação ao custo fixo.</t>
        </is>
      </c>
      <c r="M1719" s="6" t="inlineStr">
        <is>
          <t>Sim, pois a economia mensal de R$ 240,00 pagará a instalação em exatamente 1 ano.</t>
        </is>
      </c>
      <c r="N1719" s="6" t="inlineStr">
        <is>
          <t>B</t>
        </is>
      </c>
      <c r="O1719" s="6" t="inlineStr">
        <is>
          <t>A habilidade H23 exige a avaliação de uma intervenção por meio de modelos algébricos. Modelamos os custos: sem o sistema, Custo(x) = 300x; com o sistema, Custo(x) = 3600 + 60x (considerando a redução de 80%, a conta cai para R$ 60,00). O investimento se paga quando a economia acumulada iguala o custo de instalação, ou seja, quando 300x = 3600 + 60x. Resolvendo a equação: 240x = 3600, logo x = 15. Como 15 meses é superior a 1 ano (12 meses), a afirmação de que se paga em menos de um ano é incorreta.</t>
        </is>
      </c>
      <c r="P1719" s="6" t="b">
        <v>1</v>
      </c>
      <c r="Q1719" s="6" t="n">
        <v>0</v>
      </c>
      <c r="R1719" s="6" t="n">
        <v>0</v>
      </c>
      <c r="S1719" s="6" t="n">
        <v>0.5925925925925926</v>
      </c>
      <c r="T1719" s="6" t="n">
        <v>9.48725806451613</v>
      </c>
      <c r="U1719" s="6" t="n">
        <v>4.8</v>
      </c>
      <c r="V1719" s="6" t="n">
        <v>5</v>
      </c>
      <c r="W1719" s="6" t="n">
        <v>5</v>
      </c>
      <c r="X1719" s="6" t="n">
        <v>4</v>
      </c>
      <c r="Y1719" s="6" t="n">
        <v>5</v>
      </c>
      <c r="Z1719" s="6" t="n">
        <v>5</v>
      </c>
      <c r="AA1719" s="6" t="inlineStr">
        <is>
          <t>O item apresenta excelente alinhamento com a habilidade MT-H23, pois exige a construção e avaliação de um modelo algébrico para analisar a viabilidade de uma intervenção econômica. A habilidade de avaliar a proposta está diretamente ligada à resolução da equação que determina o ponto de equilíbrio do investimento. Os objetos de conhecimento (álgebra e álgebra/geometria) são perfeitamente adequados, pois a resolução envolve a manipulação de equações lineares e a interpretação do resultado no contexto do problema. Os distratores são plausíveis e exploram erros comuns de interpretação: a alternativa A confunde o tempo de retorno com o valor total da economia; a C e a E focam em valores parciais (nova conta ou economia mensal) sem resolver o problema central do tempo de retorno; a D apresenta uma conclusão oposta e incorreta baseada na magnitude dos valores. O nível de escolaridade é adequado, pois a álgebra linear é um conteúdo do Ensino Médio. A aderência ao formato ENEM é alta, pois o item contextualiza a matemática em um problema social (centro comunitário), utiliza linguagem acessível e exige o raciocínio lógico-matemático para a tomada de decisão.</t>
        </is>
      </c>
      <c r="AB1719" s="6" t="n">
        <v>5</v>
      </c>
      <c r="AC1719" s="6" t="n">
        <v>5</v>
      </c>
      <c r="AD1719" s="6" t="n">
        <v>5</v>
      </c>
      <c r="AE1719" s="6" t="n">
        <v>5</v>
      </c>
      <c r="AF1719" s="6" t="n">
        <v>5</v>
      </c>
      <c r="AG1719" s="6" t="n">
        <v>5</v>
      </c>
      <c r="AH1719" s="6" t="inlineStr">
        <is>
          <t>O item apresenta excelente alinhamento à habilidade H23, pois exige a construção e utilização de um modelo algébrico (equação ou função linear) para avaliar a viabilidade de uma intervenção na realidade (retorno do investimento de um sistema de captação de água). Os objetos de conhecimento (equações, porcentagem, funções) são perfeitamente adequados. Os distratores são plausíveis, explorando erros comuns como desconsiderar o custo residual da conta de água (A), confundir economia mensal com custo total (E) ou cometer erros de cálculo do ponto de equilíbrio (C). O nível de complexidade é compatível com o Ensino Médio e o item segue rigorosamente o formato discursivo e contextualizado típico do ENEM.</t>
        </is>
      </c>
    </row>
    <row r="1720">
      <c r="A1720" s="6" t="inlineStr">
        <is>
          <t>6d3ae1ba-1333-479e-937b-b9fa3afbe56b</t>
        </is>
      </c>
      <c r="B1720" s="6" t="inlineStr">
        <is>
          <t>sem_grafo</t>
        </is>
      </c>
      <c r="C1720" s="6" t="inlineStr">
        <is>
          <t>MT</t>
        </is>
      </c>
      <c r="D1720" s="6" t="inlineStr">
        <is>
          <t>Matematica e suas Tecnologias</t>
        </is>
      </c>
      <c r="E1720" s="6" t="n">
        <v>5</v>
      </c>
      <c r="F1720" s="6" t="inlineStr">
        <is>
          <t>MT-H23</t>
        </is>
      </c>
      <c r="G1720" s="6" t="inlineStr">
        <is>
          <t>Avaliar propostas de intervencao na realidade utilizando conhecimentos algebricos.</t>
        </is>
      </c>
      <c r="H1720" s="6" t="inlineStr">
        <is>
          <t>Uma cooperativa de produtores rurais vende 100 cestas de produtos orgânicos por semana ao preço unitário de R$ 20,00. O gerente financeiro propôs uma intervenção na precificação para aumentar a receita semanal, estimando que, para cada aumento de R$ 1,00 no valor da cesta, a quantidade vendida diminuirá em 2 unidades. Para que essa proposta de intervenção garanta a receita semanal máxima possível, qual deve ser o novo preço da cesta?</t>
        </is>
      </c>
      <c r="I1720" s="6" t="inlineStr">
        <is>
          <t>R$ 25,00</t>
        </is>
      </c>
      <c r="J1720" s="6" t="inlineStr">
        <is>
          <t>R$ 30,00</t>
        </is>
      </c>
      <c r="K1720" s="6" t="inlineStr">
        <is>
          <t>R$ 35,00</t>
        </is>
      </c>
      <c r="L1720" s="6" t="inlineStr">
        <is>
          <t>R$ 40,00</t>
        </is>
      </c>
      <c r="M1720" s="6" t="inlineStr">
        <is>
          <t>R$ 45,00</t>
        </is>
      </c>
      <c r="N1720" s="6" t="inlineStr">
        <is>
          <t>C</t>
        </is>
      </c>
      <c r="O1720" s="6" t="inlineStr">
        <is>
          <t>A habilidade MT-H23 é avaliada ao modelar a situação por meio de uma função quadrática para determinar o ponto de máximo. Seja x o aumento de preço em reais. O novo preço será (20 + x) e a nova quantidade vendida será (100 - 2x). A receita R(x) é dada pelo produto: R(x) = (20 + x)(100 - 2x) = -2x^2 + 60x + 2000. O valor máximo dessa receita ocorre no vértice da parábola, onde x_v = -b / 2a = -60 / (2 * -2) = 15. Assim, o aumento ideal é de R$ 15,00, resultando em um novo preço de R$ 20,00 + R$ 15,00 = R$ 35,00.</t>
        </is>
      </c>
      <c r="P1720" s="6" t="b">
        <v>1</v>
      </c>
      <c r="Q1720" s="6" t="n">
        <v>0</v>
      </c>
      <c r="R1720" s="6" t="n">
        <v>0</v>
      </c>
      <c r="S1720" s="6" t="n">
        <v>0.7608695652173914</v>
      </c>
      <c r="T1720" s="6" t="n">
        <v>12.99391975308642</v>
      </c>
      <c r="U1720" s="6" t="n">
        <v>4.8</v>
      </c>
      <c r="V1720" s="6" t="n">
        <v>5</v>
      </c>
      <c r="W1720" s="6" t="n">
        <v>5</v>
      </c>
      <c r="X1720" s="6" t="n">
        <v>4</v>
      </c>
      <c r="Y1720" s="6" t="n">
        <v>5</v>
      </c>
      <c r="Z1720" s="6" t="n">
        <v>5</v>
      </c>
      <c r="AA1720" s="6" t="inlineStr">
        <is>
          <t>O item apresenta excelente alinhamento com a habilidade MT-H23, pois exige que o aluno avalie uma proposta de intervenção (mudança de preço) para otimizar um resultado (receita máxima), utilizando modelagem algébrica e conceitos de função quadrática. Os objetos de conhecimento esperados são perfeitamente contemplados, pois a resolução depende exclusivamente de conhecimentos algébricos (construção da função, cálculo do vértice) e algébrico-geométricos (interpretação do vértice como ponto máximo de uma parábola). O nível de escolaridade é adequado, pois a modelação de problemas do mundo real com funções quadráticas e a aplicação da fórmula do vértice são conteúdos esperados no Ensino Médio. O formato está em total aderência ao ENEM, com um enunciado contextualizado, uma pergunta clara e alternativas de resposta. Os distratores são plausíveis, pois representam erros comuns de cálculo (ex: esquecer de somar o aumento ao preço inicial, usar o valor de x como resposta final) ou interpretações incorretas do problema, exigindo que o aluno não apenas resolva, mas também interprete o resultado corretamente.</t>
        </is>
      </c>
      <c r="AB1720" s="6" t="n">
        <v>5</v>
      </c>
      <c r="AC1720" s="6" t="n">
        <v>5</v>
      </c>
      <c r="AD1720" s="6" t="n">
        <v>5</v>
      </c>
      <c r="AE1720" s="6" t="n">
        <v>5</v>
      </c>
      <c r="AF1720" s="6" t="n">
        <v>5</v>
      </c>
      <c r="AG1720" s="6" t="n">
        <v>5</v>
      </c>
      <c r="AH1720" s="6" t="inlineStr">
        <is>
          <t>O item apresenta uma situação-problema contextualizada (estratégia de precificação em uma cooperativa) que exige a modelagem algébrica por meio de uma função quadrática para determinar o ponto de máximo da receita, atendendo plenamente à habilidade MT-H23 de avaliar propostas de intervenção na realidade. Os objetos de conhecimento (função polinomial do 2º grau, cálculo do vértice) são adequados e pertinentes. Os distratores são plausíveis e bem construídos, pois representam valores simétricos em relação ao preço ótimo (R$ 35,00), correspondendo a receitas iguais ou inferiores, o que é eficaz para identificar alunos que dominam o conceito de máximo de uma função. O nível de complexidade é compatível com o Ensino Médio, abordando conteúdo clássico da matriz curricular. A estrutura do item segue rigorosamente o padrão do ENEM, com enunciado claro, foco na resolução de problemas e alternativas coerentes.</t>
        </is>
      </c>
    </row>
    <row r="1721">
      <c r="A1721" s="6" t="inlineStr">
        <is>
          <t>8596864e-54db-4db4-819b-671f9e8b08a8</t>
        </is>
      </c>
      <c r="B1721" s="6" t="inlineStr">
        <is>
          <t>sem_grafo</t>
        </is>
      </c>
      <c r="C1721" s="6" t="inlineStr">
        <is>
          <t>MT</t>
        </is>
      </c>
      <c r="D1721" s="6" t="inlineStr">
        <is>
          <t>Matematica e suas Tecnologias</t>
        </is>
      </c>
      <c r="E1721" s="6" t="n">
        <v>5</v>
      </c>
      <c r="F1721" s="6" t="inlineStr">
        <is>
          <t>MT-H23</t>
        </is>
      </c>
      <c r="G1721" s="6" t="inlineStr">
        <is>
          <t>Avaliar propostas de intervencao na realidade utilizando conhecimentos algebricos.</t>
        </is>
      </c>
      <c r="H1721" s="6" t="inlineStr">
        <is>
          <t>Uma associação de moradores de um bairro está discutindo formas de reduzir a despesa mensal com a iluminação da praça central, que atualmente custa R$ 400,00. Uma empresa apresentou uma proposta de intervenção sustentável: a instalação de painéis solares. O projeto exige um investimento inicial de R$ 5.000,00 para a compra e instalação dos equipamentos, e prevê uma taxa mensal de manutenção de R$ 100,00. A associação precisa decidir se a proposta é viável economicamente para um período de 5 anos (60 meses). Qual é a análise correta dessa intervenção?</t>
        </is>
      </c>
      <c r="I1721" s="6" t="inlineStr">
        <is>
          <t>A proposta não é vantajosa, pois o custo total com o sistema solar em 5 anos será de R$ 24.000,00, igual ao custo atual no mesmo período.</t>
        </is>
      </c>
      <c r="J1721" s="6" t="inlineStr">
        <is>
          <t>O investimento se paga em 12 meses, sendo a proposta altamente vantajosa para o período de 5 anos.</t>
        </is>
      </c>
      <c r="K1721" s="6" t="inlineStr">
        <is>
          <t>A intervenção é economicamente viável, pois o custo total em 5 anos com o sistema solar será de R$ 11.000,00, contra R$ 24.000,00 do sistema atual.</t>
        </is>
      </c>
      <c r="L1721" s="6" t="inlineStr">
        <is>
          <t>O sistema solar só se torna mais barato que o atual após 30 meses, o que inviabiliza o projeto para o período proposto.</t>
        </is>
      </c>
      <c r="M1721" s="6" t="inlineStr">
        <is>
          <t>O custo total do sistema solar em 5 anos será de R$ 6.000,00, representando uma economia de R$ 18.000,00 em relação ao custo atual.</t>
        </is>
      </c>
      <c r="N1721" s="6" t="inlineStr">
        <is>
          <t>C</t>
        </is>
      </c>
      <c r="O1721" s="6" t="inlineStr">
        <is>
          <t>A habilidade MT-H23 é avaliada ao modelar a situação por meio de funções de 1º grau para comparar os custos. O custo atual em 60 meses é 400 * 60 = R$ 24.000,00. O custo da proposta solar é 5.000 + 100 * 60 = R$ 11.000,00. Como R$ 11.000,00 é menor que R$ 24.000,00, a intervenção é viável e gera economia.</t>
        </is>
      </c>
      <c r="P1721" s="6" t="b">
        <v>1</v>
      </c>
      <c r="Q1721" s="6" t="n">
        <v>0</v>
      </c>
      <c r="R1721" s="6" t="n">
        <v>0</v>
      </c>
      <c r="S1721" s="6" t="n">
        <v>0.5826086956521739</v>
      </c>
      <c r="T1721" s="6" t="n">
        <v>9.505961538461541</v>
      </c>
      <c r="U1721" s="6" t="n">
        <v>4.8</v>
      </c>
      <c r="V1721" s="6" t="n">
        <v>5</v>
      </c>
      <c r="W1721" s="6" t="n">
        <v>5</v>
      </c>
      <c r="X1721" s="6" t="n">
        <v>4</v>
      </c>
      <c r="Y1721" s="6" t="n">
        <v>5</v>
      </c>
      <c r="Z1721" s="6" t="n">
        <v>5</v>
      </c>
      <c r="AA1721" s="6" t="inlineStr">
        <is>
          <t>O item apresenta excelente alinhamento com a habilidade MT-H23, pois exige que o avaliador construa um modelo algébrico (função de custo linear) para comparar duas propostas de intervenção e avaliar sua viabilidade. Os objetos de conhecimento (álgebra e álgebra/geometria) são perfeitamente adequados, pois a resolução depende do domínio de funções do primeiro grau e de interpretação de gráficos implícitos. Os distratores são plausíveis, pois exploram erros comuns de cálculo (como esquecer o investimento inicial em A ou E) e de interpretação (como em B e D, que subestimam ou superestimam o tempo de payback). O nível de complexidade é adequado para o Ensino Médio, exigindo aplicação de conceitos de função em um contexto do cotidiano. O formato segue rigorosamente as características do ENEM, com um enunciado contextualizado, uma pergunta de avaliação de proposta e alternativas que exigem análise crítica.</t>
        </is>
      </c>
      <c r="AB1721" s="6" t="n">
        <v>5</v>
      </c>
      <c r="AC1721" s="6" t="n">
        <v>5</v>
      </c>
      <c r="AD1721" s="6" t="n">
        <v>5</v>
      </c>
      <c r="AE1721" s="6" t="n">
        <v>5</v>
      </c>
      <c r="AF1721" s="6" t="n">
        <v>5</v>
      </c>
      <c r="AG1721" s="6" t="n">
        <v>5</v>
      </c>
      <c r="AH1721" s="6" t="inlineStr">
        <is>
          <t>O item está perfeitamente alinhado à habilidade MT-H23, pois exige a avaliação de uma proposta de intervenção real (instalação de painéis solares) por meio da modelagem algébrica de custos (funções de 1º grau ou progressão aritmética). Os objetos de conhecimento algébricos são essenciais e adequados para a resolução. Os distratores são plausíveis, explorando erros comuns de cálculo do custo total, confusão entre custos fixos e variáveis, e interpretação incorreta do tempo de retorno do investimento. O nível de complexidade é apropriado para o Ensino Médio, e a estrutura, contextualização e formato seguem rigorosamente os padrões do ENEM.</t>
        </is>
      </c>
    </row>
    <row r="1722">
      <c r="A1722" s="6" t="inlineStr">
        <is>
          <t>3516be96-b48e-4b9f-a740-f8f9c83662ea</t>
        </is>
      </c>
      <c r="B1722" s="6" t="inlineStr">
        <is>
          <t>sem_grafo</t>
        </is>
      </c>
      <c r="C1722" s="6" t="inlineStr">
        <is>
          <t>MT</t>
        </is>
      </c>
      <c r="D1722" s="6" t="inlineStr">
        <is>
          <t>Matematica e suas Tecnologias</t>
        </is>
      </c>
      <c r="E1722" s="6" t="n">
        <v>6</v>
      </c>
      <c r="F1722" s="6" t="inlineStr">
        <is>
          <t>MT-H24</t>
        </is>
      </c>
      <c r="G1722" s="6" t="inlineStr">
        <is>
          <t>Utilizar informacoes expressas em graficos ou tabelas para fazer inferencias.</t>
        </is>
      </c>
      <c r="H1722" s="6" t="inlineStr">
        <is>
          <t>Uma empresa de logística monitorou o consumo de combustível de um caminhão de entrega em função da carga transportada. A tabela abaixo registra o consumo médio (em km/l) para diferentes massas carregadas.
Carga (kg) | Consumo (km/l)
1000 | 12
2000 | 10
3000 | 8
4000 | 6
Com base na tendência observada nos dados, é possível inferir qual será o consumo médio do veículo se ele transportar uma carga de 5000 kg?</t>
        </is>
      </c>
      <c r="I1722" s="6" t="inlineStr">
        <is>
          <t>2 km/l</t>
        </is>
      </c>
      <c r="J1722" s="6" t="inlineStr">
        <is>
          <t>4 km/l</t>
        </is>
      </c>
      <c r="K1722" s="6" t="inlineStr">
        <is>
          <t>5 km/l</t>
        </is>
      </c>
      <c r="L1722" s="6" t="inlineStr">
        <is>
          <t>6 km/l</t>
        </is>
      </c>
      <c r="M1722" s="6" t="inlineStr">
        <is>
          <t>8 km/l</t>
        </is>
      </c>
      <c r="N1722" s="6" t="inlineStr">
        <is>
          <t>B</t>
        </is>
      </c>
      <c r="O1722" s="6" t="inlineStr">
        <is>
          <t>A questão exige a identificação de uma relação linear inversa entre a carga e o consumo (a cada 1000 kg a mais, o consumo reduz 2 km/l). A habilidade MT-H24 é exercitada ao realizar a inferência (extrapolação) do consumo para uma carga (5000 kg) que não está explicitamente na tabela, aplicando a regularidade encontrada nos dados apresentados.</t>
        </is>
      </c>
      <c r="P1722" s="6" t="b">
        <v>1</v>
      </c>
      <c r="Q1722" s="6" t="n">
        <v>0.03225806451612903</v>
      </c>
      <c r="R1722" s="6" t="n">
        <v>0.8974358974358974</v>
      </c>
      <c r="S1722" s="6" t="n">
        <v>0.62</v>
      </c>
      <c r="T1722" s="6" t="n">
        <v>10.18591772151899</v>
      </c>
      <c r="U1722" s="6" t="n">
        <v>4.8</v>
      </c>
      <c r="V1722" s="6" t="n">
        <v>5</v>
      </c>
      <c r="W1722" s="6" t="n">
        <v>5</v>
      </c>
      <c r="X1722" s="6" t="n">
        <v>4</v>
      </c>
      <c r="Y1722" s="6" t="n">
        <v>5</v>
      </c>
      <c r="Z1722" s="6" t="n">
        <v>5</v>
      </c>
      <c r="AA1722" s="6" t="inlineStr">
        <is>
          <t>O item apresenta excelente alinhamento com a habilidade MT-H24, pois a resolução depende exclusivamente da análise da tabela para identificar uma regularidade (relação linear) e extrapolar essa informação para inferir um valor não presente nos dados. Os objetos de conhecimento (estatística/probabilidade e álgebra) são perfeitamente adequados, pois a identificação da relação linear e a extrapolação são operações algébricas fundamentais para a análise de dados. Os distratores são plausíveis, pois representam possíveis erros de cálculo (A, C, E) ou uma interpretação incorreta da tendência (D). O nível de complexidade é adequado para o Ensino Médio, exigindo raciocínio lógico-matemático sem a necessidade de conhecimentos avançados. O formato, com enunciado claro, tabela de dados, questão de inferência e alternativas, segue estritamente o padrão do ENEM.</t>
        </is>
      </c>
      <c r="AB1722" s="6" t="n">
        <v>4.6</v>
      </c>
      <c r="AC1722" s="6" t="n">
        <v>5</v>
      </c>
      <c r="AD1722" s="6" t="n">
        <v>5</v>
      </c>
      <c r="AE1722" s="6" t="n">
        <v>4</v>
      </c>
      <c r="AF1722" s="6" t="n">
        <v>4</v>
      </c>
      <c r="AG1722" s="6" t="n">
        <v>5</v>
      </c>
      <c r="AH1722" s="6" t="inlineStr">
        <is>
          <t>O item está perfeitamente alinhado à habilidade MT-H24, pois exige a leitura de dados em uma tabela e a realização de inferência por extrapolação. Os objetos de conhecimento (relação linear/progressão aritmética e análise de dados) são pertinentes. Os distratores D e E são plausíveis, pois correspondem a valores já listados na tabela, representando erros comuns de alunos que não realizam a inferência. O nível de dificuldade é acessível, adequado para as questões iniciais do ENEM. A estrutura e o enunciado seguem o padrão oficial do exame.</t>
        </is>
      </c>
    </row>
    <row r="1723">
      <c r="A1723" s="6" t="inlineStr">
        <is>
          <t>8569c17e-0db6-43d9-8538-a36bb61e4e59</t>
        </is>
      </c>
      <c r="B1723" s="6" t="inlineStr">
        <is>
          <t>sem_grafo</t>
        </is>
      </c>
      <c r="C1723" s="6" t="inlineStr">
        <is>
          <t>MT</t>
        </is>
      </c>
      <c r="D1723" s="6" t="inlineStr">
        <is>
          <t>Matematica e suas Tecnologias</t>
        </is>
      </c>
      <c r="E1723" s="6" t="n">
        <v>6</v>
      </c>
      <c r="F1723" s="6" t="inlineStr">
        <is>
          <t>MT-H24</t>
        </is>
      </c>
      <c r="G1723" s="6" t="inlineStr">
        <is>
          <t>Utilizar informacoes expressas em graficos ou tabelas para fazer inferencias.</t>
        </is>
      </c>
      <c r="H1723" s="6" t="inlineStr">
        <is>
          <t>Uma reserva ambiental iniciou um projeto de reflorestamento em uma área degradada. Para acompanhar o desenvolvimento, os biólogos registraram a área coberta por vegetação nativa no final de cada ano. A tabela abaixo apresenta os dados coletados nos primeiros cinco anos do projeto.
| Ano do Projeto | Área Coberta (hectares) |
| :--- | :--- |
| 1º ano | 10 |
| 2º ano | 18 |
| 3º ano | 26 |
| 4º ano | 34 |
| 5º ano | 42 |
Considerando que o padrão de crescimento observado nos primeiros cinco anos se mantenha constante nos anos seguintes, qual é a estimativa para a área total coberta por vegetação ao final do 8º ano do projeto?</t>
        </is>
      </c>
      <c r="I1723" s="6" t="inlineStr">
        <is>
          <t>50 hectares</t>
        </is>
      </c>
      <c r="J1723" s="6" t="inlineStr">
        <is>
          <t>58 hectares</t>
        </is>
      </c>
      <c r="K1723" s="6" t="inlineStr">
        <is>
          <t>66 hectares</t>
        </is>
      </c>
      <c r="L1723" s="6" t="inlineStr">
        <is>
          <t>74 hectares</t>
        </is>
      </c>
      <c r="M1723" s="6" t="inlineStr">
        <is>
          <t>82 hectares</t>
        </is>
      </c>
      <c r="N1723" s="6" t="inlineStr">
        <is>
          <t>C</t>
        </is>
      </c>
      <c r="O1723" s="6" t="inlineStr">
        <is>
          <t>A habilidade H24 exige a utilização de informações de tabelas para fazer inferências. Observa-se na tabela que a área coberta aumenta de 8 hectares a cada ano (18-10=8, 26-18=8, etc.), caracterizando uma progressão aritmética. Para inferir o valor do 8º ano, deve-se continuar essa sequência lógica: 6º ano (50 ha), 7º ano (58 ha) e 8º ano (66 ha). Portanto, a alternativa C é a correta.</t>
        </is>
      </c>
      <c r="P1723" s="6" t="b">
        <v>1</v>
      </c>
      <c r="Q1723" s="6" t="n">
        <v>0.02777777777777778</v>
      </c>
      <c r="R1723" s="6" t="n">
        <v>0.7894736842105262</v>
      </c>
      <c r="S1723" s="6" t="n">
        <v>0.5806451612903226</v>
      </c>
      <c r="T1723" s="6" t="n">
        <v>13.69732110091743</v>
      </c>
      <c r="U1723" s="6" t="n">
        <v>4.8</v>
      </c>
      <c r="V1723" s="6" t="n">
        <v>5</v>
      </c>
      <c r="W1723" s="6" t="n">
        <v>5</v>
      </c>
      <c r="X1723" s="6" t="n">
        <v>4</v>
      </c>
      <c r="Y1723" s="6" t="n">
        <v>5</v>
      </c>
      <c r="Z1723" s="6" t="n">
        <v>5</v>
      </c>
      <c r="AA1723" s="6" t="inlineStr">
        <is>
          <t>O item apresenta excelente alinhamento com a habilidade H24, pois exige que o aluno interprete os dados da tabela para identificar um padrão (progressão aritmética) e realize uma inferência sobre um valor futuro. Os objetos de conhecimento (estatística/probabilidade e álgebra) são perfeitamente adequados, pois a resolução envolve a compreensão de uma variação constante (diferença comum) e a aplicação de uma regra de progressão. Os distratores são plausíveis, pois representam erros comuns: a alternativa A (50) é o valor do 6º ano, a B (58) é o do 7º ano, e a D (74) poderia ser resultado de uma conta incorreta (42 + 8*4). Apenas a E (82) é menos provável, pois foge da sequência lógica. O nível de complexidade é adequado para o Ensino Médio, exigindo raciocínio lógico e interpretação de dados, sem a necessidade de cálculos avançados. O formato segue rigorosamente as características do ENEM, com enunciado contextualizado, tabela de dados, questão de múltipla escolha com cinco alternativas e gabarito único.</t>
        </is>
      </c>
      <c r="AB1723" s="6" t="n">
        <v>5</v>
      </c>
      <c r="AC1723" s="6" t="n">
        <v>5</v>
      </c>
      <c r="AD1723" s="6" t="n">
        <v>5</v>
      </c>
      <c r="AE1723" s="6" t="n">
        <v>5</v>
      </c>
      <c r="AF1723" s="6" t="n">
        <v>5</v>
      </c>
      <c r="AG1723" s="6" t="n">
        <v>5</v>
      </c>
      <c r="AH1723" s="6" t="inlineStr">
        <is>
          <t>O item avalia com excelência a habilidade H24, pois exige a leitura e interpretação de uma tabela para identificar uma regularidade (Progressão Aritmética) e inferir um valor futuro (8º ano) não explícito nos dados originais. Os objetos de conhecimento envolvem conhecimentos algébricos (sequências) e análise de dados, estando perfeitamente adequados. Os distratores são plausíveis e bem construídos, representando erros comuns de cálculo ou contagem de intervalos (ex: valores correspondentes ao 6º, 7º, 9º e 10º anos). O nível de dificuldade é compatível com o Ensino Médio e o item segue rigorosamente o formato e a linguagem adotados pelo ENEM.</t>
        </is>
      </c>
    </row>
    <row r="1724">
      <c r="A1724" s="6" t="inlineStr">
        <is>
          <t>0185c7db-3c10-40b4-bc07-b49f62611e72</t>
        </is>
      </c>
      <c r="B1724" s="6" t="inlineStr">
        <is>
          <t>sem_grafo</t>
        </is>
      </c>
      <c r="C1724" s="6" t="inlineStr">
        <is>
          <t>MT</t>
        </is>
      </c>
      <c r="D1724" s="6" t="inlineStr">
        <is>
          <t>Matematica e suas Tecnologias</t>
        </is>
      </c>
      <c r="E1724" s="6" t="n">
        <v>6</v>
      </c>
      <c r="F1724" s="6" t="inlineStr">
        <is>
          <t>MT-H24</t>
        </is>
      </c>
      <c r="G1724" s="6" t="inlineStr">
        <is>
          <t>Utilizar informacoes expressas em graficos ou tabelas para fazer inferencias.</t>
        </is>
      </c>
      <c r="H1724" s="6" t="inlineStr">
        <is>
          <t>Em um laboratório de física, um estudante monitora o resfriamento de uma certa quantidade de água. A tabela abaixo mostra a temperatura da água a cada intervalo de 5 minutos.
Tempo (min) | Temperatura (°C)
0           | 100
5           | 90
10          | 80
15          | 70
Considerando que o padrão de variação da temperatura se mantenha constante, é possível inferir que a água atingirá a temperatura de 40 °C em qual tempo total de experimento?</t>
        </is>
      </c>
      <c r="I1724" s="6" t="inlineStr">
        <is>
          <t>20 minutos</t>
        </is>
      </c>
      <c r="J1724" s="6" t="inlineStr">
        <is>
          <t>25 minutos</t>
        </is>
      </c>
      <c r="K1724" s="6" t="inlineStr">
        <is>
          <t>30 minutos</t>
        </is>
      </c>
      <c r="L1724" s="6" t="inlineStr">
        <is>
          <t>35 minutos</t>
        </is>
      </c>
      <c r="M1724" s="6" t="inlineStr">
        <is>
          <t>40 minutos</t>
        </is>
      </c>
      <c r="N1724" s="6" t="inlineStr">
        <is>
          <t>C</t>
        </is>
      </c>
      <c r="O1724" s="6" t="inlineStr">
        <is>
          <t>A habilidade MT-H24 é exercitada ao identificar a tendência de decaimento linear nos dados (queda de 10 °C a cada 5 minutos) e extrapolar essa tendência para prever um valor futuro. Para atingir 40 °C a partir dos 70 °C registrados aos 15 minutos, é necessário uma queda de mais 30 °C. Como a taxa é de 10 °C a cada 5 minutos, serão necessários mais 3 intervalos de 5 minutos (15 minutos). Portanto, o tempo total inferido é 15 + 15 = 30 minutos.</t>
        </is>
      </c>
      <c r="P1724" s="6" t="b">
        <v>1</v>
      </c>
      <c r="Q1724" s="6" t="n">
        <v>0</v>
      </c>
      <c r="R1724" s="6" t="n">
        <v>0</v>
      </c>
      <c r="S1724" s="6" t="n">
        <v>0.7073170731707317</v>
      </c>
      <c r="T1724" s="6" t="n">
        <v>13.1395987654321</v>
      </c>
      <c r="U1724" s="6" t="n">
        <v>4.8</v>
      </c>
      <c r="V1724" s="6" t="n">
        <v>5</v>
      </c>
      <c r="W1724" s="6" t="n">
        <v>5</v>
      </c>
      <c r="X1724" s="6" t="n">
        <v>4</v>
      </c>
      <c r="Y1724" s="6" t="n">
        <v>5</v>
      </c>
      <c r="Z1724" s="6" t="n">
        <v>5</v>
      </c>
      <c r="AA1724" s="6" t="inlineStr">
        <is>
          <t>O item apresenta excelente alinhamento com a habilidade MT-H24, pois exige que o estudante interprete os dados de uma tabela, identifique um padrão (taxa de variação constante) e realize uma inferência/extrapolação para prever um valor futuro. Os objetos de conhecimento esperados (estatística/probabilidade e álgebra) são perfeitamente adequados, pois a resolução envolve a compreensão de uma função linear (taxa de variação) e a aplicação de uma regra de três ou progressão aritmética. Os distratores são plausíveis, pois representam erros comuns de cálculo (adicionar 15 minutos ao tempo inicial em vez do tempo decorrido, somar as quedas de temperatura, etc.). O nível de complexidade é adequado para o Ensino Médio, exigindo raciocínio lógico-matemático sem a necessidade de conhecimentos avançados. O formato segue rigorosamente as especificações do ENEM, com enunciado claro, tabela de dados, questão de múltipla escolha com cinco alternativas e gabarito único.</t>
        </is>
      </c>
      <c r="AB1724" s="6" t="n">
        <v>4.6</v>
      </c>
      <c r="AC1724" s="6" t="n">
        <v>5</v>
      </c>
      <c r="AD1724" s="6" t="n">
        <v>5</v>
      </c>
      <c r="AE1724" s="6" t="n">
        <v>3</v>
      </c>
      <c r="AF1724" s="6" t="n">
        <v>5</v>
      </c>
      <c r="AG1724" s="6" t="n">
        <v>5</v>
      </c>
      <c r="AH1724" s="6" t="inlineStr">
        <is>
          <t>O item está perfeitamente alinhado à habilidade MT-H24, pois exige a leitura de dados em uma tabela e a inferência de um valor futuro por meio da identificação de uma tendência linear. Os objetos de conhecimento (álgebra e análise de dados) são adequados à resolução. O nível de dificuldade é compatível com o Ensino Médio e o formato segue os padrões do ENEM. No entanto, a plausibilidade dos distratores é baixa; apenas a alternativa A pode ser justificada por um erro de raciocínio (previsão imediata do próximo termo da sequência de tempos sem verificar a temperatura), enquanto as outras alternativas (B, D, E) não parecem corresponder a erros de cálculo ou interpretação comuns dos estudantes.</t>
        </is>
      </c>
    </row>
    <row r="1725">
      <c r="A1725" s="6" t="inlineStr">
        <is>
          <t>3f16edd0-5df6-47c2-b0c0-af654a3b25d8</t>
        </is>
      </c>
      <c r="B1725" s="6" t="inlineStr">
        <is>
          <t>sem_grafo</t>
        </is>
      </c>
      <c r="C1725" s="6" t="inlineStr">
        <is>
          <t>MT</t>
        </is>
      </c>
      <c r="D1725" s="6" t="inlineStr">
        <is>
          <t>Matematica e suas Tecnologias</t>
        </is>
      </c>
      <c r="E1725" s="6" t="n">
        <v>6</v>
      </c>
      <c r="F1725" s="6" t="inlineStr">
        <is>
          <t>MT-H24</t>
        </is>
      </c>
      <c r="G1725" s="6" t="inlineStr">
        <is>
          <t>Utilizar informacoes expressas em graficos ou tabelas para fazer inferencias.</t>
        </is>
      </c>
      <c r="H1725" s="6" t="inlineStr">
        <is>
          <t>Uma empresa de transporte urbano monitorou a ocupacao media de seus onibus em uma determinada linha durante os dias da semana. O objetivo era entender o fluxo de passageiros para ajustar a frequencia das viagens. Os dados coletados estao organizados na tabela a seguir:
| Dia da Semana | Ocupacao Media (Passageiros) |
|---------------|-----------------------------|
| Segunda       | 320                         |
| Terca         | 310                         |
| Quarta        | 315                         |
| Quinta        | 330                         |
| Sexta         | 340                         |
| Sabado        | 120                         |
| Domingo       | 80                          |
Com base na analise dos dados apresentados, e correto inferir que:</t>
        </is>
      </c>
      <c r="I1725" s="6" t="inlineStr">
        <is>
          <t>A linha e utilizada predominantemente para turismo e lazer, visto que o movimento e maior nos finais de semana.</t>
        </is>
      </c>
      <c r="J1725" s="6" t="inlineStr">
        <is>
          <t>O numero de onibus deve ser reduzido drasticamente nas segundas-feiras, pois e o dia com menor movimento da semana.</t>
        </is>
      </c>
      <c r="K1725" s="6" t="inlineStr">
        <is>
          <t>A demanda pelo transporte esta fortemente relacionada a atividades rotineiras, como trabalho e estudo, devido a queda brusca nos finais de semana.</t>
        </is>
      </c>
      <c r="L1725" s="6" t="inlineStr">
        <is>
          <t>O aumento gradual de passageiros ao longo da semana indica que a populacao prefere viajar mais nos dias que antecedem o fim de semana.</t>
        </is>
      </c>
      <c r="M1725" s="6" t="inlineStr">
        <is>
          <t>A linha deveria ser desativada aos domingos, pois a ausencia total de passageiros inviabiliza o servico.</t>
        </is>
      </c>
      <c r="N1725" s="6" t="inlineStr">
        <is>
          <t>C</t>
        </is>
      </c>
      <c r="O1725" s="6" t="inlineStr">
        <is>
          <t>A questao avalia a habilidade MT-H24, pois exige a interpretacao dos dados na tabela para fazer uma inferencia sobre o comportamento dos usuarios. Observa-se que a ocupacao e alta e estavel durante os dias uteis (Segunda a Sexta) e cai significativamente no Sabado e Domingo. Esse padrao permite inferir que o uso do transporte esta vinculado a rotinas de dias uteis (trabalho/estudo), e nao a lazer (que seria maior nos fins de semana), validando a alternativa C.</t>
        </is>
      </c>
      <c r="P1725" s="6" t="b">
        <v>1</v>
      </c>
      <c r="Q1725" s="6" t="n">
        <v>0.02469135802469136</v>
      </c>
      <c r="R1725" s="6" t="n">
        <v>1.247311827956989</v>
      </c>
      <c r="S1725" s="6" t="n">
        <v>0.7941176470588235</v>
      </c>
      <c r="T1725" s="6" t="n">
        <v>16.95085714285715</v>
      </c>
      <c r="U1725" s="6" t="n">
        <v>4.8</v>
      </c>
      <c r="V1725" s="6" t="n">
        <v>5</v>
      </c>
      <c r="W1725" s="6" t="n">
        <v>5</v>
      </c>
      <c r="X1725" s="6" t="n">
        <v>4</v>
      </c>
      <c r="Y1725" s="6" t="n">
        <v>5</v>
      </c>
      <c r="Z1725" s="6" t="n">
        <v>5</v>
      </c>
      <c r="AA1725" s="6" t="inlineStr">
        <is>
          <t>O item apresenta excelente alinhamento com a habilidade MT-H24, pois a inferência requerida depende diretamente da análise e interpretação dos dados apresentados na tabela. Os objetos de conhecimento (estatística/probabilidade e álgebra) são adequados, pois a leitura de uma tabela de dados e a identificação de padrões (como a queda acentuada nos finais de semana) são competências básicas da estatística descritiva. Os distratores são plausíveis, pois exploram interpretações equivocadas que um leitor desatento poderia fazer (associar alta ocupação a turismo, focar em um dia específico, etc.), embora a alternativa E seja um pouco extrema com 'ausência total', o que não reflete os dados (80 passageiros). O item é perfeitamente adequado ao nível de Ensino Médio, pois não requer conhecimentos avançados, apenas a capacidade de interpretar dados de forma lógica. A aderência ao formato ENEM é máxima, com um enunciado contextualizado, uma tabela de dados e uma questão de múltipla escolha com uma única resposta correta que exige inferência a partir das informações.</t>
        </is>
      </c>
      <c r="AB1725" s="6" t="n">
        <v>4.8</v>
      </c>
      <c r="AC1725" s="6" t="n">
        <v>5</v>
      </c>
      <c r="AD1725" s="6" t="n">
        <v>5</v>
      </c>
      <c r="AE1725" s="6" t="n">
        <v>4</v>
      </c>
      <c r="AF1725" s="6" t="n">
        <v>5</v>
      </c>
      <c r="AG1725" s="6" t="n">
        <v>5</v>
      </c>
      <c r="AH1725" s="6" t="inlineStr">
        <is>
          <t>O item apresenta excelente alinhamento à habilidade MT-H24, pois exige a leitura e interpretação dos dados na tabela para identificar um padrão de comportamento (alta nos dias úteis e baixa nos fins de semana) e realizar uma inferência sobre a natureza da demanda (rotina de trabalho/estudo). Os objetos de conhecimento de estatística são adequadamente mobilizados. Os distratores são plausíveis, explorando erros comuns como a inversão da lógica de dias úteis/fim de semana (A), a interpretação equivocada de tendências menores (D) e erros de leitura direta dos dados (B e E). O nível de complexidade e o formato do enunciado são adequados ao padrão do ENEM para o Ensino Médio.</t>
        </is>
      </c>
    </row>
    <row r="1726">
      <c r="A1726" s="6" t="inlineStr">
        <is>
          <t>10a3dc42-c8c0-463b-9e70-79a491f0d134</t>
        </is>
      </c>
      <c r="B1726" s="6" t="inlineStr">
        <is>
          <t>sem_grafo</t>
        </is>
      </c>
      <c r="C1726" s="6" t="inlineStr">
        <is>
          <t>MT</t>
        </is>
      </c>
      <c r="D1726" s="6" t="inlineStr">
        <is>
          <t>Matematica e suas Tecnologias</t>
        </is>
      </c>
      <c r="E1726" s="6" t="n">
        <v>6</v>
      </c>
      <c r="F1726" s="6" t="inlineStr">
        <is>
          <t>MT-H24</t>
        </is>
      </c>
      <c r="G1726" s="6" t="inlineStr">
        <is>
          <t>Utilizar informacoes expressas em graficos ou tabelas para fazer inferencias.</t>
        </is>
      </c>
      <c r="H1726" s="6" t="inlineStr">
        <is>
          <t>Um motorista planeja uma viagem de 240 km entre duas cidades. O tanque de seu carro contém exatamente 20 litros de combustível no início do trajeto. Para estimar se precisará parar em um posto, ele consulta a tabela do fabricante, que relaciona a velocidade média constante com o consumo do veículo.
| Velocidade (km/h) | Consumo (km/l) |
| :--- | :--- |
| 60 | 16 |
| 80 | 14 |
| 100 | 12 |
| 120 | 10 |
Com base nos dados apresentados, qual é a maior velocidade constante que ele pode manter durante toda a viagem para chegar ao destino sem reabastecer?</t>
        </is>
      </c>
      <c r="I1726" s="6" t="inlineStr">
        <is>
          <t>60 km/h</t>
        </is>
      </c>
      <c r="J1726" s="6" t="inlineStr">
        <is>
          <t>80 km/h</t>
        </is>
      </c>
      <c r="K1726" s="6" t="inlineStr">
        <is>
          <t>100 km/h</t>
        </is>
      </c>
      <c r="L1726" s="6" t="inlineStr">
        <is>
          <t>120 km/h</t>
        </is>
      </c>
      <c r="M1726" s="6" t="inlineStr">
        <is>
          <t>140 km/h</t>
        </is>
      </c>
      <c r="N1726" s="6" t="inlineStr">
        <is>
          <t>C</t>
        </is>
      </c>
      <c r="O1726" s="6" t="inlineStr">
        <is>
          <t>Para percorrer 240 km com 20 litros de combustível, o veículo precisa atingir uma autonomia mínima de 12 km/l (240 dividido por 20). Analisando a tabela, percebe-se que a 60 km/h o consumo é de 16 km/l, a 80 km/h é de 14 km/l e a 100 km/h é de 12 km/l, todos suficientes para a viagem. No entanto, a 120 km/h o consumo cai para 10 km/l, o que permitiria percorrer apenas 200 km (10 km/l x 20 l), insuficiente para o trajeto. Logo, a maior velocidade viável é 100 km/h. Esta questão exige a habilidade MT-H24, pois o aluno deve utilizar as informações da tabela para inferir a condição limite de velocidade para o sucesso da viagem.</t>
        </is>
      </c>
      <c r="P1726" s="6" t="b">
        <v>1</v>
      </c>
      <c r="Q1726" s="6" t="n">
        <v>0.02380952380952381</v>
      </c>
      <c r="R1726" s="6" t="n">
        <v>0.5384615384615384</v>
      </c>
      <c r="S1726" s="6" t="n">
        <v>0.7</v>
      </c>
      <c r="T1726" s="6" t="n">
        <v>10.35604081632653</v>
      </c>
      <c r="U1726" s="6" t="n">
        <v>4.8</v>
      </c>
      <c r="V1726" s="6" t="n">
        <v>5</v>
      </c>
      <c r="W1726" s="6" t="n">
        <v>5</v>
      </c>
      <c r="X1726" s="6" t="n">
        <v>4</v>
      </c>
      <c r="Y1726" s="6" t="n">
        <v>5</v>
      </c>
      <c r="Z1726" s="6" t="n">
        <v>5</v>
      </c>
      <c r="AA1726" s="6" t="inlineStr">
        <is>
          <t>O item apresenta excelente alinhamento com a habilidade MT-H24, pois a resolução depende fundamentalmente da interpretação da tabela para inferir a condição limite de autonomia. Os objetos de conhecimento (estatística/probabilidade e álgebra) são perfeitamente adequados, envolvendo cálculo de autonomia (álgebra) e análise de dados tabelares. Os distratores são plausíveis: as alternativas A e B correspondem a velocidades viáveis, mas não à maior, e a D corresponde à velocidade que excede a autonomia. A alternativa E (140 km/h) é um distrator menos plausível, pois não está na tabela, mas serve para testar se o aluno extrapola os dados fornecidos. O item é adequado ao nível do Ensino Médio, pois envolve operações aritméticas básicas e interpretação de dados. Finalmente, segue rigorosamente o formato ENEM, com enunciado contextualizado, tabela de dados, questão de múltipla escolha com cinco alternativas e gabarito único.</t>
        </is>
      </c>
      <c r="AB1726" s="6" t="n">
        <v>4.4</v>
      </c>
      <c r="AC1726" s="6" t="n">
        <v>5</v>
      </c>
      <c r="AD1726" s="6" t="n">
        <v>3</v>
      </c>
      <c r="AE1726" s="6" t="n">
        <v>5</v>
      </c>
      <c r="AF1726" s="6" t="n">
        <v>4</v>
      </c>
      <c r="AG1726" s="6" t="n">
        <v>5</v>
      </c>
      <c r="AH1726" s="6" t="inlineStr">
        <is>
          <t>O item está perfeitamente alinhado à habilidade MT-H24, pois exige a leitura e interpretação dos dados da tabela para inferir a condição limite de velocidade. Os distratores são bem construídos e plausíveis, explorando tanto a escolha de velocidades insuficientes quanto a de velocidades que excedem o limite de combustível (D) ou estão fora da tabela (E). O formato adere estritamente ao padrão ENEM. A pontuação em d2 é menor pois, embora utilize raciocínio algébrico (proporção), não contempla os 'Conhecimentos de estatística e probabilidade' listados nos objetos esperados. Em d4, a questão é adequada ao Ensino Médio, mas apresenta baixa complexidade matemática (operação básica de divisão), sendo típica de questões fáceis da prova.</t>
        </is>
      </c>
    </row>
    <row r="1727">
      <c r="A1727" s="6" t="inlineStr">
        <is>
          <t>8ae3f575-bd6b-418b-80ac-d2af4b02ed89</t>
        </is>
      </c>
      <c r="B1727" s="6" t="inlineStr">
        <is>
          <t>sem_grafo</t>
        </is>
      </c>
      <c r="C1727" s="6" t="inlineStr">
        <is>
          <t>MT</t>
        </is>
      </c>
      <c r="D1727" s="6" t="inlineStr">
        <is>
          <t>Matematica e suas Tecnologias</t>
        </is>
      </c>
      <c r="E1727" s="6" t="n">
        <v>6</v>
      </c>
      <c r="F1727" s="6" t="inlineStr">
        <is>
          <t>MT-H25</t>
        </is>
      </c>
      <c r="G1727" s="6" t="inlineStr">
        <is>
          <t>Resolver problema com dados apresentados em tabelas ou graficos.</t>
        </is>
      </c>
      <c r="H1727" s="6" t="inlineStr">
        <is>
          <t>Uma escola iniciou uma campanha de conscientização ambiental visando reduzir o consumo de copos plásticos descartáveis no refeitório. Para avaliar a eficácia da ação, a gestão comparou o número de copos utilizados durante a semana anterior à campanha (Semana 1) com a semana seguinte ao seu início (Semana 2). Os dados coletados estão apresentados na tabela abaixo.
| Dia da Semana | Semana 1 (Antes) | Semana 2 (Depois) |
|---------------|-----------------|-------------------|
| Segunda       | 200             | 150               |
| Terça         | 220             | 160               |
| Quarta        | 210             | 140               |
| Quinta        | 230             | 150               |
| Sexta         | 200             | 130               |
Com base nos dados apresentados na tabela, qual foi a redução percentual aproximada no consumo total de copos plásticos da Semana 1 para a Semana 2?</t>
        </is>
      </c>
      <c r="I1727" s="6" t="inlineStr">
        <is>
          <t>20%</t>
        </is>
      </c>
      <c r="J1727" s="6" t="inlineStr">
        <is>
          <t>25%</t>
        </is>
      </c>
      <c r="K1727" s="6" t="inlineStr">
        <is>
          <t>31%</t>
        </is>
      </c>
      <c r="L1727" s="6" t="inlineStr">
        <is>
          <t>40%</t>
        </is>
      </c>
      <c r="M1727" s="6" t="inlineStr">
        <is>
          <t>45%</t>
        </is>
      </c>
      <c r="N1727" s="6" t="inlineStr">
        <is>
          <t>C</t>
        </is>
      </c>
      <c r="O1727" s="6" t="inlineStr">
        <is>
          <t>Para resolver o problema, é necessário extrair os dados da tabela, somar a quantidade de copos de cada semana e calcular a variação percentual. O total da Semana 1 é 200 + 220 + 210 + 230 + 200 = 1060 copos. O total da Semana 2 é 150 + 160 + 140 + 150 + 130 = 730 copos. A diferença é de 1060 - 730 = 330 copos. A redução percentual é calculada por (330 / 1060) * 100, que é aproximadamente 31,13%, arredondando para 31%. Isso demonstra o domínio da habilidade MT-H25 de resolver problemas com dados apresentados em tabelas.</t>
        </is>
      </c>
      <c r="P1727" s="6" t="b">
        <v>1</v>
      </c>
      <c r="Q1727" s="6" t="n">
        <v>0.02272727272727273</v>
      </c>
      <c r="R1727" s="6" t="n">
        <v>0.7894736842105263</v>
      </c>
      <c r="S1727" s="6" t="n">
        <v>0.7333333333333333</v>
      </c>
      <c r="T1727" s="6" t="n">
        <v>14.21742857142857</v>
      </c>
      <c r="U1727" s="6" t="n">
        <v>4.8</v>
      </c>
      <c r="V1727" s="6" t="n">
        <v>5</v>
      </c>
      <c r="W1727" s="6" t="n">
        <v>5</v>
      </c>
      <c r="X1727" s="6" t="n">
        <v>4</v>
      </c>
      <c r="Y1727" s="6" t="n">
        <v>5</v>
      </c>
      <c r="Z1727" s="6" t="n">
        <v>5</v>
      </c>
      <c r="AA1727" s="6" t="inlineStr">
        <is>
          <t>O item apresenta excelente alinhamento com a habilidade MT-H25, pois a resolução depende diretamente da interpretação e manipulação de dados apresentados em uma tabela. Os objetos de conhecimento (estatística/probabilidade e álgebra) são perfeitamente adequados, pois a solução exige somas (álgebra) e o cálculo de uma variação percentual (estatística). Os distratores são plausíveis, pois representam erros comuns de cálculo: a alternativa A (20%) pode surgir da divisão da diferença pelo total da Semana 2 (330/1650), a B (25%) é um valor redondo que pode ser uma estimativa incorreta, e as D (40%) e E (45%) são superestimativas que podem resultar de erros de digitação ou de cálculo. O item é adequado ao nível do Ensino Médio, pois envolve operações aritméticas e conceitos de porcentagem, que são parte do currículo. A aderência ao formato ENEM é máxima, pois se trata de um item de múltipla escolha com um enunciado contextualizado, uma tabela de dados e uma pergunta que exige a aplicação de conhecimentos matemáticos para resolver um problema do cotidiano.</t>
        </is>
      </c>
      <c r="AB1727" s="6" t="n">
        <v>4.8</v>
      </c>
      <c r="AC1727" s="6" t="n">
        <v>5</v>
      </c>
      <c r="AD1727" s="6" t="n">
        <v>5</v>
      </c>
      <c r="AE1727" s="6" t="n">
        <v>4</v>
      </c>
      <c r="AF1727" s="6" t="n">
        <v>5</v>
      </c>
      <c r="AG1727" s="6" t="n">
        <v>5</v>
      </c>
      <c r="AH1727" s="6" t="inlineStr">
        <is>
          <t>O item apresenta alinhamento perfeito à habilidade MT-H25, pois exige a leitura e interpretação de dados em uma tabela para resolver um problema contextualizado. Os objetos de conhecimento envolvem cálculos algébricos (porcentagem) e análise estatística básica, sendo adequados. Os distratores são plausíveis, especialmente a alternativa E (45%), que corresponde a um erro comum de cálculo (considerar a diferença sobre o total final e não o inicial). O nível de dificuldade é compatível com o Ensino Médio, abordando competências fundamentais, e a estrutura segue rigorosamente o formato do ENEM.</t>
        </is>
      </c>
    </row>
    <row r="1728">
      <c r="A1728" s="6" t="inlineStr">
        <is>
          <t>424fca9b-fffe-4c16-8813-a5ac5c9b2f15</t>
        </is>
      </c>
      <c r="B1728" s="6" t="inlineStr">
        <is>
          <t>sem_grafo</t>
        </is>
      </c>
      <c r="C1728" s="6" t="inlineStr">
        <is>
          <t>MT</t>
        </is>
      </c>
      <c r="D1728" s="6" t="inlineStr">
        <is>
          <t>Matematica e suas Tecnologias</t>
        </is>
      </c>
      <c r="E1728" s="6" t="n">
        <v>6</v>
      </c>
      <c r="F1728" s="6" t="inlineStr">
        <is>
          <t>MT-H25</t>
        </is>
      </c>
      <c r="G1728" s="6" t="inlineStr">
        <is>
          <t>Resolver problema com dados apresentados em tabelas ou graficos.</t>
        </is>
      </c>
      <c r="H1728" s="6" t="inlineStr">
        <is>
          <t>Uma horta comunitária registrou a produção, em quilogramas, de três tipos de vegetais durante o primeiro trimestre do ano, conforme apresentado na tabela abaixo. Devido a uma praga, 20% da produção total de alface desse período não pôde ser comercializada. O gerente da horta precisa saber qual foi a quantidade efetiva, em quilogramas, de vegetais disponíveis para venda ao final do trimestre.
| Mês | Tomate (kg) | Alface (kg) | Cenoura (kg) |
| :--- | :---: | :---: | :---: |
| Janeiro | 150 | 100 | 50 |
| Fevereiro | 200 | 120 | 60 |
| Março | 250 | 80 | 90 |</t>
        </is>
      </c>
      <c r="I1728" s="6" t="inlineStr">
        <is>
          <t>1040 kg</t>
        </is>
      </c>
      <c r="J1728" s="6" t="inlineStr">
        <is>
          <t>1100 kg</t>
        </is>
      </c>
      <c r="K1728" s="6" t="inlineStr">
        <is>
          <t>880 kg</t>
        </is>
      </c>
      <c r="L1728" s="6" t="inlineStr">
        <is>
          <t>980 kg</t>
        </is>
      </c>
      <c r="M1728" s="6" t="inlineStr">
        <is>
          <t>1080 kg</t>
        </is>
      </c>
      <c r="N1728" s="6" t="inlineStr">
        <is>
          <t>A</t>
        </is>
      </c>
      <c r="O1728" s="6" t="inlineStr">
        <is>
          <t>Para resolver a questão, é necessário extrair os dados da tabela e realizar cálculos aritméticos. Primeiro, soma-se a produção total de cada vegetal: Tomate (150+200+250 = 600 kg), Cenoura (50+60+90 = 200 kg) e Alface (100+120+80 = 300 kg). O total bruto seria 1100 kg. Contudo, 20% da alface (300 kg) foi perdida, o que equivale a 60 kg. Portanto, a quantidade efetiva de alface é 240 kg. Somando-se as produções efetivas (600 + 200 + 240), obtém-se 1040 kg. A habilidade H25 é utilizada ao interpretar os dados da tabela e aplicá-los na resolução do problema proposto.</t>
        </is>
      </c>
      <c r="P1728" s="6" t="b">
        <v>1</v>
      </c>
      <c r="Q1728" s="6" t="n">
        <v>0</v>
      </c>
      <c r="R1728" s="6" t="n">
        <v>0</v>
      </c>
      <c r="S1728" s="6" t="n">
        <v>0.7592592592592593</v>
      </c>
      <c r="T1728" s="6" t="n">
        <v>11.69568681318681</v>
      </c>
      <c r="U1728" s="6" t="n">
        <v>4.8</v>
      </c>
      <c r="V1728" s="6" t="n">
        <v>5</v>
      </c>
      <c r="W1728" s="6" t="n">
        <v>5</v>
      </c>
      <c r="X1728" s="6" t="n">
        <v>4</v>
      </c>
      <c r="Y1728" s="6" t="n">
        <v>5</v>
      </c>
      <c r="Z1728" s="6" t="n">
        <v>5</v>
      </c>
      <c r="AA1728" s="6" t="inlineStr">
        <is>
          <t>O item apresenta excelente alinhamento com a habilidade MT-H25, pois a resolução depende fundamentalmente da interpretação e extração de dados de uma tabela para resolver um problema quantitativo. A habilidade de leitura e compreensão de dados tabulados é central. Os objetos de conhecimento (estatística/probabilidade e álgebra) são perfeitamente adequados, pois a questão exige a soma de dados (álgebra) e a aplicação de uma porcentagem (conceito de probabilidade/estatística básico). Os distratores são plausíveis, pois refletem erros comuns de cálculo: a soma total sem a dedução (B), a dedução de 20% do total geral (C), a dedução de 20% apenas da alface sobre o total (D) e a soma dos valores de um único mês (E). A questão é adequada ao nível do Ensino Médio, pois envolve operações aritméticas e conceitos de porcentagem que são parte do currículo. A aderência ao formato ENEM é alta, pois apresenta um contexto do cotidiano (horta comunitária), utiliza uma tabela como fonte de dados e exige a aplicação de conhecimentos matemáticos para resolver um problema prático.</t>
        </is>
      </c>
      <c r="AB1728" s="6" t="n">
        <v>4.4</v>
      </c>
      <c r="AC1728" s="6" t="n">
        <v>5</v>
      </c>
      <c r="AD1728" s="6" t="n">
        <v>4</v>
      </c>
      <c r="AE1728" s="6" t="n">
        <v>5</v>
      </c>
      <c r="AF1728" s="6" t="n">
        <v>3</v>
      </c>
      <c r="AG1728" s="6" t="n">
        <v>5</v>
      </c>
      <c r="AH1728" s="6" t="inlineStr">
        <is>
          <t>O item apresenta alinhamento perfeito à habilidade H25, pois a resolução depende intrinsecamente da extração e interpretação dos dados dispostos na tabela. Os objetos de conhecimento (operações aritméticas e porcentagem) são pertinentes, embora o item explore apenas superficialmente conceitos estatísticos, focando-se mais em cálculos aritméticos. Os distratores são excelentes e plausíveis, baseando-se em erros comuns de cálculo, como ignorar a perda (B), aplicar a porcentagem sobre o total geral (C) ou sobre a coluna incorreta (D). A principal limitação reside na adequação ao nível de escolaridade (d4), pois a complexidade cognitiva é baixa, assemelhando-se a questões dos anos finais do Ensino Fundamental, o que pode tornar a questão trivial para o público do ENEM. O formato (d5) é aderente aos padrões da prova, com contexto claro e estrutura adequada.</t>
        </is>
      </c>
    </row>
    <row r="1729">
      <c r="A1729" s="6" t="inlineStr">
        <is>
          <t>0644e4c7-6a82-4d02-abe6-823d40817c98</t>
        </is>
      </c>
      <c r="B1729" s="6" t="inlineStr">
        <is>
          <t>sem_grafo</t>
        </is>
      </c>
      <c r="C1729" s="6" t="inlineStr">
        <is>
          <t>MT</t>
        </is>
      </c>
      <c r="D1729" s="6" t="inlineStr">
        <is>
          <t>Matematica e suas Tecnologias</t>
        </is>
      </c>
      <c r="E1729" s="6" t="n">
        <v>6</v>
      </c>
      <c r="F1729" s="6" t="inlineStr">
        <is>
          <t>MT-H25</t>
        </is>
      </c>
      <c r="G1729" s="6" t="inlineStr">
        <is>
          <t>Resolver problema com dados apresentados em tabelas ou graficos.</t>
        </is>
      </c>
      <c r="H1729" s="6" t="inlineStr">
        <is>
          <t>Durante a festa junina de uma escola, a comissão de vendas registrou a quantidade de itens vendidos nos dois dias de evento, conforme a tabela abaixo. O objetivo é identificar qual produto contribuiu com o maior valor arrecadado para a caixa da escola.
Produto | Vendas Sábado | Vendas Domingo | Preço Unitário (R$)
--- | --- | --- | ---
Camisetas | 50 | 70 | 30,00
Bonés | 40 | 30 | 25,00
Canecas | 100 | 120 | 15,00
Qual produto apresentou a maior arrecadação total no período?</t>
        </is>
      </c>
      <c r="I1729" s="6" t="inlineStr">
        <is>
          <t>Camisetas</t>
        </is>
      </c>
      <c r="J1729" s="6" t="inlineStr">
        <is>
          <t>Bonés</t>
        </is>
      </c>
      <c r="K1729" s="6" t="inlineStr">
        <is>
          <t>Canecas</t>
        </is>
      </c>
      <c r="L1729" s="6" t="inlineStr">
        <is>
          <t>Camisetas e Canecas empataram</t>
        </is>
      </c>
      <c r="M1729" s="6" t="inlineStr">
        <is>
          <t>Bonés e Canecas empataram</t>
        </is>
      </c>
      <c r="N1729" s="6" t="inlineStr">
        <is>
          <t>A</t>
        </is>
      </c>
      <c r="O1729" s="6" t="inlineStr">
        <is>
          <t>Para resolver a questão, é necessário calcular a arrecadação total de cada produto: Camisetas = (50 + 70) * 30 = R$ 3.600,00; Bonés = (40 + 30) * 25 = R$ 1.750,00; Canecas = (100 + 120) * 15 = R$ 3.300,00. Comparando os resultados, as Camisetas geraram a maior arrecadação. A habilidade MT-H25 é exercitada ao extrair os dados da tabela, realizar operações matemáticas e comparar os resultados para tomar uma decisão.</t>
        </is>
      </c>
      <c r="P1729" s="6" t="b">
        <v>1</v>
      </c>
      <c r="Q1729" s="6" t="n">
        <v>0</v>
      </c>
      <c r="R1729" s="6" t="n">
        <v>0</v>
      </c>
      <c r="S1729" s="6" t="n">
        <v>0.7169811320754716</v>
      </c>
      <c r="T1729" s="6" t="n">
        <v>11.69527108433735</v>
      </c>
      <c r="U1729" s="6" t="n">
        <v>4.8</v>
      </c>
      <c r="V1729" s="6" t="n">
        <v>5</v>
      </c>
      <c r="W1729" s="6" t="n">
        <v>5</v>
      </c>
      <c r="X1729" s="6" t="n">
        <v>4</v>
      </c>
      <c r="Y1729" s="6" t="n">
        <v>5</v>
      </c>
      <c r="Z1729" s="6" t="n">
        <v>5</v>
      </c>
      <c r="AA1729" s="6" t="inlineStr">
        <is>
          <t>O item apresenta excelente alinhamento com a habilidade MT-H25, pois exige a interpretação de dados em uma tabela e a resolução de um problema de otimização (identificar a maior arrecadação). Os objetos de conhecimento (estatística/probabilidade e álgebra) são perfeitamente adequados, pois a resolução envolve a soma de dados (estatística descritiva) e a multiplicação para cálculo de valor total (álgebra). Os distratores são plausíveis, pois representam erros comuns de cálculo (ex: calcular apenas um dia de venda, como na alternativa B) ou de interpretação (ex: confundir quantidade vendida com valor arrecadado, o que levaria a escolher Canecas). O nível de complexidade é adequado para o Ensino Médio, exigindo operações aritméticas básicas e organização de cálculos. O formato, com enunciado contextualizado, tabela de dados e múltipla escolha, é totalmente aderente ao padrão ENEM.</t>
        </is>
      </c>
      <c r="AB1729" s="6" t="n">
        <v>4.2</v>
      </c>
      <c r="AC1729" s="6" t="n">
        <v>5</v>
      </c>
      <c r="AD1729" s="6" t="n">
        <v>4</v>
      </c>
      <c r="AE1729" s="6" t="n">
        <v>4</v>
      </c>
      <c r="AF1729" s="6" t="n">
        <v>3</v>
      </c>
      <c r="AG1729" s="6" t="n">
        <v>5</v>
      </c>
      <c r="AH1729" s="6" t="inlineStr">
        <is>
          <t>O item está perfeitamente alinhado à habilidade MT-H25, pois exige a extração e interpretação de dados de uma tabela para resolver um problema de comparação de arrecadação. Os objetos de conhecimento envolvem operações aritméticas básicas que fundamentam a álgebra e a análise de dados, sendo adequados, embora elementares. Os distratores são plausíveis, especialmente a alternativa D, que explora o erro de considerar apenas os dados de um dos dias (sábado), onde as arrecadações de camisetas e canecas se igualam. A nota do nível de escolaridade (d4) é menor devido à simplicidade excessiva dos cálculos (soma e multiplicação direta), que estão abaixo do nível de complexidade cognitiva habitualmente exigido no Ensino Médio e no ENEM. O formato (d5) está rigorosamente de acordo com as normas do exame.</t>
        </is>
      </c>
    </row>
    <row r="1730">
      <c r="A1730" s="6" t="inlineStr">
        <is>
          <t>74ea6a16-3f05-4773-b4b4-719202470ccb</t>
        </is>
      </c>
      <c r="B1730" s="6" t="inlineStr">
        <is>
          <t>sem_grafo</t>
        </is>
      </c>
      <c r="C1730" s="6" t="inlineStr">
        <is>
          <t>MT</t>
        </is>
      </c>
      <c r="D1730" s="6" t="inlineStr">
        <is>
          <t>Matematica e suas Tecnologias</t>
        </is>
      </c>
      <c r="E1730" s="6" t="n">
        <v>6</v>
      </c>
      <c r="F1730" s="6" t="inlineStr">
        <is>
          <t>MT-H25</t>
        </is>
      </c>
      <c r="G1730" s="6" t="inlineStr">
        <is>
          <t>Resolver problema com dados apresentados em tabelas ou graficos.</t>
        </is>
      </c>
      <c r="H1730" s="6" t="inlineStr">
        <is>
          <t>A diretoria de uma escola decidiu organizar uma gincana para arrecadar alimentos não perecíveis. Para incentivar a participação, foi definido um sistema de pontuação baseado na quantidade de quilogramas (kg) de alimentos coletados por turma. A tabela abaixo apresenta o resultado da arrecadação de três turmas ao longo de três semanas.
| Turma | 1ª Semana (kg) | 2ª Semana (kg) | 3ª Semana (kg) |
|-------|---------------|---------------|---------------|
| 1º A  | 45            | 50            | 55            |
| 2º B  | 60            | 40            | 60            |
| 3º C  | 30            | 70            | 50            |
Ao final do evento, a turma vencedora será aquela que obtiver o maior total de alimentos arrecadados somando as três semanas. Qual turma conquistou o primeiro lugar?</t>
        </is>
      </c>
      <c r="I1730" s="6" t="inlineStr">
        <is>
          <t>Turma 1º A</t>
        </is>
      </c>
      <c r="J1730" s="6" t="inlineStr">
        <is>
          <t>Turma 2º B</t>
        </is>
      </c>
      <c r="K1730" s="6" t="inlineStr">
        <is>
          <t>Turma 3º C</t>
        </is>
      </c>
      <c r="L1730" s="6" t="inlineStr">
        <is>
          <t>Turmas 1º A e 2º B empataram</t>
        </is>
      </c>
      <c r="M1730" s="6" t="inlineStr">
        <is>
          <t>Turmas 2º B e 3º C empataram</t>
        </is>
      </c>
      <c r="N1730" s="6" t="inlineStr">
        <is>
          <t>B</t>
        </is>
      </c>
      <c r="O1730" s="6" t="inlineStr">
        <is>
          <t>Para resolver o problema, é necessário extrair os dados da tabela e calcular a soma total de quilogramas arrecadados por cada turma. A turma 1º A somou 45 + 50 + 55 = 150 kg. A turma 2º B somou 60 + 40 + 60 = 160 kg. A turma 3º C somou 30 + 70 + 50 = 150 kg. Comparando os totais, a turma 2º B obteve a maior pontuação (160 kg). A questão exige a leitura e interpretação de dados tabulares para realizar cálculos e chegar à solução, em consonância com a habilidade MT-H25.</t>
        </is>
      </c>
      <c r="P1730" s="6" t="b">
        <v>1</v>
      </c>
      <c r="Q1730" s="6" t="n">
        <v>0</v>
      </c>
      <c r="R1730" s="6" t="n">
        <v>0</v>
      </c>
      <c r="S1730" s="6" t="n">
        <v>0.6619718309859155</v>
      </c>
      <c r="T1730" s="6" t="n">
        <v>12.54761904761905</v>
      </c>
      <c r="U1730" s="6" t="n">
        <v>4.8</v>
      </c>
      <c r="V1730" s="6" t="n">
        <v>5</v>
      </c>
      <c r="W1730" s="6" t="n">
        <v>5</v>
      </c>
      <c r="X1730" s="6" t="n">
        <v>4</v>
      </c>
      <c r="Y1730" s="6" t="n">
        <v>5</v>
      </c>
      <c r="Z1730" s="6" t="n">
        <v>5</v>
      </c>
      <c r="AA1730" s="6" t="inlineStr">
        <is>
          <t>O item apresenta excelente alinhamento com a habilidade MT-H25, pois a resolução depende exclusivamente da leitura, interpretação e manipulação de dados apresentados em uma tabela para resolver um problema. A habilidade de somar os valores de cada linha (turma) para encontrar o total é um pré-requisito para a análise comparativa. Os objetos de conhecimento esperados (estatística/probabilidade e álgebra) são adequados, pois a soma de dados é uma operação algébrica fundamental e a comparação de totais envolve conceitos básicos de tratamento de dados. Os distratores são plausíveis: as alternativas A e C correspondem aos totais das turmas que não venceram, e as alternativas D e E exploram possíveis equívocos de cálculo (ex: somar colunas em vez de linhas ou somar apenas duas semanas). O item é adequado ao nível do Ensino Médio, pois envolve operações aritméticas de adição e interpretação de dados tabulares, sem exigir conhecimentos avançados. A aderência ao formato ENEM é perfeita, pois se trata de um problema contextualizado, com linguagem acessível e que exige a aplicação de conhecimentos de matemática básica para a tomada de decisão.</t>
        </is>
      </c>
      <c r="AB1730" s="6" t="n">
        <v>4</v>
      </c>
      <c r="AC1730" s="6" t="n">
        <v>5</v>
      </c>
      <c r="AD1730" s="6" t="n">
        <v>4</v>
      </c>
      <c r="AE1730" s="6" t="n">
        <v>4</v>
      </c>
      <c r="AF1730" s="6" t="n">
        <v>2</v>
      </c>
      <c r="AG1730" s="6" t="n">
        <v>5</v>
      </c>
      <c r="AH1730" s="6" t="inlineStr">
        <is>
          <t>O item está perfeitamente alinhado à habilidade MT-H25, pois exige a leitura e interpretação de dados tabulares para resolver um problema de soma e comparação. Os objetos de conhecimento envolvem operações aritméticas básicas e tratamento de dados (estatística elementar), sendo adequados ao contexto, embora simples. Os distratores são plausíveis, explorando erros de cálculo ou a interpretação de valores isolados (como a maior pontuação semanal) em vez do total. O ponto crítico é a adequação ao nível de escolaridade (Ensino Médio): a complexidade cognitiva é muito baixa, exigindo apenas somas simples de números inteiros, competência típica dos anos iniciais do Ensino Fundamental, o que torna o item trivial para o perfil do ENEM. O formato, contudo, adere estritamente às normas do exame.</t>
        </is>
      </c>
    </row>
    <row r="1731">
      <c r="A1731" s="6" t="inlineStr">
        <is>
          <t>cfeb7b9d-070f-4e1b-a7b0-158eec8e85c2</t>
        </is>
      </c>
      <c r="B1731" s="6" t="inlineStr">
        <is>
          <t>sem_grafo</t>
        </is>
      </c>
      <c r="C1731" s="6" t="inlineStr">
        <is>
          <t>MT</t>
        </is>
      </c>
      <c r="D1731" s="6" t="inlineStr">
        <is>
          <t>Matematica e suas Tecnologias</t>
        </is>
      </c>
      <c r="E1731" s="6" t="n">
        <v>6</v>
      </c>
      <c r="F1731" s="6" t="inlineStr">
        <is>
          <t>MT-H26</t>
        </is>
      </c>
      <c r="G1731" s="6" t="inlineStr">
        <is>
          <t>Analisar informacoes expressas em graficos ou tabelas como recurso para a construcao de argumentos.</t>
        </is>
      </c>
      <c r="H1731" s="6" t="inlineStr">
        <is>
          <t>Uma prefeitura implementou um sistema de tarifação progressiva de água, no qual o preço por metro cúbico aumenta conforme o consumo mensal, visando incentivar a economia. Para avaliar a eficácia da medida, foi divulgado um gráfico de barras comparando o consumo médio mensal de três bairros (X, Y e Z) antes e depois da implementação. Os dados revelam que o bairro X reduziu seu consumo de 12 m³ para 11 m³, o bairro Y de 18 m³ para 14 m³ e o bairro Z de 30 m³ para 20 m³. Com base na análise dessas informações, qual argumento é sustentado pelos dados apresentados?</t>
        </is>
      </c>
      <c r="I1731" s="6" t="inlineStr">
        <is>
          <t>A medida foi ineficaz, pois o bairro com menor consumo inicial (X) não apresentou alteração relevante no hábito de consumo.</t>
        </is>
      </c>
      <c r="J1731" s="6" t="inlineStr">
        <is>
          <t>O bairro Z apresentou a menor redução percentual, indicando que a população de alta renda é insensível a aumentos na tarifa.</t>
        </is>
      </c>
      <c r="K1731" s="6" t="inlineStr">
        <is>
          <t>A tarifação progressiva atingiu seu objetivo, visto que houve uma redução substancial no consumo, especialmente no bairro com maior uso inicial.</t>
        </is>
      </c>
      <c r="L1731" s="6" t="inlineStr">
        <is>
          <t>A economia de água no bairro Y foi a mais expressiva em valores absolutos, compensando o aumento de consumo nos demais bairros.</t>
        </is>
      </c>
      <c r="M1731" s="6" t="inlineStr">
        <is>
          <t>O consumo total da cidade aumentou, pois a redução no bairro Z foi numericamente inferior ao aumento observado nos bairros X e Y.</t>
        </is>
      </c>
      <c r="N1731" s="6" t="inlineStr">
        <is>
          <t>C</t>
        </is>
      </c>
      <c r="O1731" s="6" t="inlineStr">
        <is>
          <t>A habilidade MT-H26 exige a análise de informações em gráficos ou tabelas para construir argumentos. A alternativa C é a correta pois interpreta os dados numéricos apresentados (redução de 12 para 11, 18 para 14 e 30 para 20) para concluir que a medida foi eficaz, destacando a correlação entre o maior consumo inicial e a maior redução absoluta (10 m³ a menos no bairro Z), o que valida o argumento de que a tarifação progressiva incentivou a economia.</t>
        </is>
      </c>
      <c r="P1731" s="6" t="b">
        <v>1</v>
      </c>
      <c r="Q1731" s="6" t="n">
        <v>0.0119047619047619</v>
      </c>
      <c r="R1731" s="6" t="n">
        <v>0.9090909090909092</v>
      </c>
      <c r="S1731" s="6" t="n">
        <v>0.6511627906976745</v>
      </c>
      <c r="T1731" s="6" t="n">
        <v>14.58142857142857</v>
      </c>
      <c r="U1731" s="6" t="n">
        <v>4.8</v>
      </c>
      <c r="V1731" s="6" t="n">
        <v>5</v>
      </c>
      <c r="W1731" s="6" t="n">
        <v>5</v>
      </c>
      <c r="X1731" s="6" t="n">
        <v>4</v>
      </c>
      <c r="Y1731" s="6" t="n">
        <v>5</v>
      </c>
      <c r="Z1731" s="6" t="n">
        <v>5</v>
      </c>
      <c r="AA1731" s="6" t="inlineStr">
        <is>
          <t>O item apresenta excelente alinhamento com a habilidade MT-H26, pois a resolução exige a análise de dados quantitativos (reduções de consumo) para a construção de um argumento sobre a eficácia de uma política pública. Os objetos de conhecimento (estatística/probabilidade e álgebra) são perfeitamente adequados, pois a análise envolve a compreensão de valores absolutos e a construção de uma argumentação baseada em dados numéricos. Os distratores são plausíveis: A e B exploram interpretações parciais ou incorretas dos dados (foco na redução percentual ou no valor absoluto), enquanto D e E contêm erros de interpretação (compensação e aumento do consumo total, o que não é sustentado pelos dados). A complexidade da análise, que exige a avaliação da eficácia com base nos dados fornecidos, é adequada ao Ensino Médio. O formato, com enunciado contextualizado, gráfico de barras (implícito), alternativas de argumentação e gabarito, segue estritamente o padrão ENEM.</t>
        </is>
      </c>
      <c r="AB1731" s="6" t="n">
        <v>4.6</v>
      </c>
      <c r="AC1731" s="6" t="n">
        <v>5</v>
      </c>
      <c r="AD1731" s="6" t="n">
        <v>5</v>
      </c>
      <c r="AE1731" s="6" t="n">
        <v>3</v>
      </c>
      <c r="AF1731" s="6" t="n">
        <v>5</v>
      </c>
      <c r="AG1731" s="6" t="n">
        <v>5</v>
      </c>
      <c r="AH1731" s="6" t="inlineStr">
        <is>
          <t>O item apresenta excelente alinhamento à habilidade MT-H26, exigindo a leitura de dados para construir ou validar um argumento sobre a eficácia de uma medida pública. Os objetos de conhecimento (variação e análise de dados) são adequados, assim como o nível de escolaridade e o formato do ENEM. Contudo, a nota da dimensão d3 é reduzida devido à baixa qualidade dos distratores B, D e E, que apresentam erros factuais grosseiros (como afirmar que o consumo aumentou quando todos os valores diminuíram ou erros de subtração simples), sendo eliminados por verificação aritmética básica em vez de exigirem interpretação crítica complexa.</t>
        </is>
      </c>
    </row>
    <row r="1732">
      <c r="A1732" s="6" t="inlineStr">
        <is>
          <t>fb7d4ed7-0442-49ce-96e8-25d2543e2304</t>
        </is>
      </c>
      <c r="B1732" s="6" t="inlineStr">
        <is>
          <t>sem_grafo</t>
        </is>
      </c>
      <c r="C1732" s="6" t="inlineStr">
        <is>
          <t>MT</t>
        </is>
      </c>
      <c r="D1732" s="6" t="inlineStr">
        <is>
          <t>Matematica e suas Tecnologias</t>
        </is>
      </c>
      <c r="E1732" s="6" t="n">
        <v>6</v>
      </c>
      <c r="F1732" s="6" t="inlineStr">
        <is>
          <t>MT-H26</t>
        </is>
      </c>
      <c r="G1732" s="6" t="inlineStr">
        <is>
          <t>Analisar informacoes expressas em graficos ou tabelas como recurso para a construcao de argumentos.</t>
        </is>
      </c>
      <c r="H1732" s="6" t="inlineStr">
        <is>
          <t>Uma prefeitura implementou, em uma cidade, um sistema de tarifação progressiva de água, no qual o custo por metro cúbico aumenta conforme o volume consumido. O objetivo foi incentivar a economia desse recurso. Para avaliar o impacto da medida, o departamento de saneamento comparou o consumo médio mensal de três bairros com perfis socioeconômicos distintos antes e depois da implementação da nova tarifa. Os dados coletados são apresentados na tabela a seguir:
| Bairro (Perfil) | Consumo Médio Antes (m³) | Consumo Médio Depois (m³) |
|------------------|--------------------------|---------------------------|
| Vale Verde (Baixa Renda) | 12 | 11 |
| Centro (Média Renda) | 18 | 14 |
| Jardins (Alta Renda) | 35 | 24 |
Com base nos dados apresentados, qual argumento pode ser construído para defender a eficácia da nova política de tarifação?</t>
        </is>
      </c>
      <c r="I1732" s="6" t="inlineStr">
        <is>
          <t>A política foi ineficaz, pois o bairro de alta renda (Jardins) continua consumindo mais que o dobro da água consumida pelo bairro de baixa renda (Vale Verde).</t>
        </is>
      </c>
      <c r="J1732" s="6" t="inlineStr">
        <is>
          <t>A medida não atingiu seu objetivo, pois a redução percentual no consumo foi menor no bairro de maior renda se comparada à redução absoluta nos demais bairros.</t>
        </is>
      </c>
      <c r="K1732" s="6" t="inlineStr">
        <is>
          <t>A tarifação progressiva mostrou-se eficiente, pois houve redução de consumo em todos os perfis, sendo a queda mais expressiva no grupo que tinha o maior consumo inicial.</t>
        </is>
      </c>
      <c r="L1732" s="6" t="inlineStr">
        <is>
          <t>O consumo de água é inelástico, visto que o bairro de baixa renda manteve seu consumo praticamente estável, indicando que o preço não influencia os hábitos.</t>
        </is>
      </c>
      <c r="M1732" s="6" t="inlineStr">
        <is>
          <t>A política deve ser revogada, pois causou um aumento injusto no consumo do bairro de média renda, que passou a consumir mais que o bairro de alta renda.</t>
        </is>
      </c>
      <c r="N1732" s="6" t="inlineStr">
        <is>
          <t>C</t>
        </is>
      </c>
      <c r="O1732" s="6" t="inlineStr">
        <is>
          <t>A habilidade MT-H26 exige a análise de dados em tabelas para construir argumentos. A alternativa C é a correta pois interpreta corretamente a tendência geral de redução em todos os bairros (12-&gt;11, 18-&gt;14, 35-&gt;24) e identifica que a medida foi mais impactante onde o consumo era maior (Jardins teve uma redução de 11 m³, a maior queda absoluta), o que valida o argumento de eficácia da tarifação progressiva. As outras alternativas ou interpretam mal os dados (como A e E) ou tiram conclusões não suportadas pela tabela (como B e D).</t>
        </is>
      </c>
      <c r="P1732" s="6" t="b">
        <v>1</v>
      </c>
      <c r="Q1732" s="6" t="n">
        <v>0.009708737864077669</v>
      </c>
      <c r="R1732" s="6" t="n">
        <v>0.6805555555555556</v>
      </c>
      <c r="S1732" s="6" t="n">
        <v>0.64375</v>
      </c>
      <c r="T1732" s="6" t="n">
        <v>16.30777777777778</v>
      </c>
      <c r="U1732" s="6" t="n">
        <v>4.8</v>
      </c>
      <c r="V1732" s="6" t="n">
        <v>5</v>
      </c>
      <c r="W1732" s="6" t="n">
        <v>5</v>
      </c>
      <c r="X1732" s="6" t="n">
        <v>4</v>
      </c>
      <c r="Y1732" s="6" t="n">
        <v>5</v>
      </c>
      <c r="Z1732" s="6" t="n">
        <v>5</v>
      </c>
      <c r="AA1732" s="6" t="inlineStr">
        <is>
          <t>O item apresenta excelente alinhamento com a habilidade MT-H26, pois a tarefa central é a análise de uma tabela para a construção de um argumento sobre a eficácia de uma política pública. A tabela contém dados claros e suficientes para a análise, exigindo do estudante a identificação de tendências (redução em todos os bairros) e a comparação de magnitudes (maior queda no maior consumo) para validar a alternativa correta. Os objetos de conhecimento (estatística/probabilidade e álgebra) são perfeitamente adequados, pois a resolução envolve o cálculo e a comparação de variações absolutas e percentuais de forma implícita. Os distratores são plausíveis, pois exploram interpretações parciais ou incorretas dos dados: a alternativa A foca em um valor absoluto final, ignorando a redução; a B confunde redução percentual com absoluta; a D generaliza a partir de um único caso; e a E apresenta uma afirmação factualmente falsa na tabela. O item é adequado ao nível do Ensino Médio, pois não requer conhecimentos avançados de estatística, apenas a capacidade de interpretar dados tabulados e fazer comparações simples. A aderência ao formato ENEM é máxima, pois se trata de um item de múltipla escolha com um contexto social relevante, que exige a análise de dados quantitativos para a construção de um argumento.</t>
        </is>
      </c>
      <c r="AB1732" s="6" t="n">
        <v>4.8</v>
      </c>
      <c r="AC1732" s="6" t="n">
        <v>5</v>
      </c>
      <c r="AD1732" s="6" t="n">
        <v>5</v>
      </c>
      <c r="AE1732" s="6" t="n">
        <v>4</v>
      </c>
      <c r="AF1732" s="6" t="n">
        <v>5</v>
      </c>
      <c r="AG1732" s="6" t="n">
        <v>5</v>
      </c>
      <c r="AH1732" s="6" t="inlineStr">
        <is>
          <t>O item está perfeitamente alinhado à habilidade MT-H26, pois exige a leitura e interpretação de dados em uma tabela para construir um argumento sobre a eficácia de uma política pública. Os objetos de conhecimento (leitura de gráficos/tabelas e análise de variação de dados) são adequados e pertinentes. Os distratores são plausíveis, explorando erros comuns de interpretação (foco na desigualdade social em vez da redução, confusão entre redução absoluta e relativa, e erro de leitura direta dos dados). O nível de exigência é compatível com o Ensino Médio e o item segue rigorosamente o formato e a linguagem adotados nas provas do ENEM.</t>
        </is>
      </c>
    </row>
    <row r="1733">
      <c r="A1733" s="6" t="inlineStr">
        <is>
          <t>f59721d9-9583-401b-849b-fd9bf04d09d7</t>
        </is>
      </c>
      <c r="B1733" s="6" t="inlineStr">
        <is>
          <t>sem_grafo</t>
        </is>
      </c>
      <c r="C1733" s="6" t="inlineStr">
        <is>
          <t>MT</t>
        </is>
      </c>
      <c r="D1733" s="6" t="inlineStr">
        <is>
          <t>Matematica e suas Tecnologias</t>
        </is>
      </c>
      <c r="E1733" s="6" t="n">
        <v>6</v>
      </c>
      <c r="F1733" s="6" t="inlineStr">
        <is>
          <t>MT-H26</t>
        </is>
      </c>
      <c r="G1733" s="6" t="inlineStr">
        <is>
          <t>Analisar informacoes expressas em graficos ou tabelas como recurso para a construcao de argumentos.</t>
        </is>
      </c>
      <c r="H1733" s="6" t="inlineStr">
        <is>
          <t>Uma cidade enfrentando problemas de escassez hídrica decidiu aplicar uma tarifa progressiva de água: quanto maior o consumo mensal, maior o preço por metro cúbico. Para avaliar o impacto da medida após seis meses, a prefeitura divulgou uma tabela comparando o consumo médio mensal por habitante antes e depois da nova tarifa, divididos por faixa de renda.
| Faixa de Renda | Consumo Médio Antes (m³) | Consumo Médio Depois (m³) |
| :--- | :---: | :---: |
| Baixa | 12 | 11 |
| Média | 18 | 14 |
| Alta | 30 | 20 |
Com base nos dados apresentados, qual argumento pode ser utilizado pelo gestor público para defender a eficácia da nova medida?</t>
        </is>
      </c>
      <c r="I1733" s="6" t="inlineStr">
        <is>
          <t>A medida não atingiu seu objetivo, pois a classe alta continua consumindo mais que as demais, mantendo a desigualdade no consumo.</t>
        </is>
      </c>
      <c r="J1733" s="6" t="inlineStr">
        <is>
          <t>A medida foi ineficiente, pois a redução no consumo da classe baixa foi insignificante, o que demonstra que a população não aderiu à campanha.</t>
        </is>
      </c>
      <c r="K1733" s="6" t="inlineStr">
        <is>
          <t>A medida foi eficaz, pois promoveu uma redução no consumo em todas as faixas de renda, com destaque para a maior queda absoluta na faixa de maior consumo.</t>
        </is>
      </c>
      <c r="L1733" s="6" t="inlineStr">
        <is>
          <t>A medida deve ser cancelada, pois apenas a classe média apresentou redução significativa no consumo, enquanto as outras faixas permaneceram estáveis.</t>
        </is>
      </c>
      <c r="M1733" s="6" t="inlineStr">
        <is>
          <t>A medida gerou impacto negativo, pois forçou uma redução drástica apenas na classe baixa, comprometendo o acesso da população mais vulnerável.</t>
        </is>
      </c>
      <c r="N1733" s="6" t="inlineStr">
        <is>
          <t>C</t>
        </is>
      </c>
      <c r="O1733" s="6" t="inlineStr">
        <is>
          <t>A habilidade MT-H26 exige a análise de informações em tabelas para construir argumentos. A alternativa C é a correta pois interpreta os dados da tabela de forma integral: observa que houve redução em todas as linhas (Baixa: 12-&gt;11, Média: 18-&gt;14, Alta: 30-&gt;20) e utiliza a comparação entre os valores para argumentar que a eficácia foi maior onde o consumo era mais alto (redução de 10 m³ na classe alta contra 1 m³ na baixa e 4 m³ na média). As outras alternativas ou ignoram dados ou fazem interpretações falsas sobre a tabela.</t>
        </is>
      </c>
      <c r="P1733" s="6" t="b">
        <v>1</v>
      </c>
      <c r="Q1733" s="6" t="n">
        <v>0.01111111111111111</v>
      </c>
      <c r="R1733" s="6" t="n">
        <v>0.9259259259259259</v>
      </c>
      <c r="S1733" s="6" t="n">
        <v>0.6521739130434783</v>
      </c>
      <c r="T1733" s="6" t="n">
        <v>15.61764150943397</v>
      </c>
      <c r="U1733" s="6" t="n">
        <v>4.8</v>
      </c>
      <c r="V1733" s="6" t="n">
        <v>5</v>
      </c>
      <c r="W1733" s="6" t="n">
        <v>5</v>
      </c>
      <c r="X1733" s="6" t="n">
        <v>4</v>
      </c>
      <c r="Y1733" s="6" t="n">
        <v>5</v>
      </c>
      <c r="Z1733" s="6" t="n">
        <v>5</v>
      </c>
      <c r="AA1733" s="6" t="inlineStr">
        <is>
          <t>O item apresenta excelente alinhamento com a habilidade MT-H26, pois a tarefa central é a análise de uma tabela para a construção de um argumento fundamentado em dados. A tabela contém informações claras e suficientes para a análise, exigindo o cálculo de diferenças absolutas e a comparação de percentuais de redução para avaliar a eficácia da medida. A alternativa correta (C) demonstra uma interpretação correta e completa dos dados, destacando a redução em todas as faixas e a maior queda absoluta na faixa de maior consumo, o que é um argumento robusto. Os objetos de conhecimento (estatística e álgebra) são perfeitamente adequados, pois a resolução envolve o manuseio de dados numéricos e a compreensão de conceitos como 'redução' e 'maior queda'. Os distratores são plausíveis, pois exploram interpretações parciais ou distorcidas dos dados (ignorar a redução na classe baixa, focar apenas na desigualdade residual, etc.), exigindo do candidato uma análise crítica e completa. O nível de complexidade é adequado para o Ensino Médio, pois não requer conhecimentos avançados de estatística, apenas a capacidade de interpretar uma tabela e comparar números. O formato segue rigorosamente as características do ENEM, com um enunciado contextualizado, uma tabela de dados e alternativas que exigem a construção de um argumento a partir da análise desses dados.</t>
        </is>
      </c>
      <c r="AB1733" s="6" t="n">
        <v>4.8</v>
      </c>
      <c r="AC1733" s="6" t="n">
        <v>5</v>
      </c>
      <c r="AD1733" s="6" t="n">
        <v>5</v>
      </c>
      <c r="AE1733" s="6" t="n">
        <v>4</v>
      </c>
      <c r="AF1733" s="6" t="n">
        <v>5</v>
      </c>
      <c r="AG1733" s="6" t="n">
        <v>5</v>
      </c>
      <c r="AH1733" s="6" t="inlineStr">
        <is>
          <t>O item está perfeitamente alinhado à habilidade MT-H26, pois exige a leitura e interpretação de uma tabela para selecionar o argumento que melhor sustenta a eficácia da medida proposta. Os objetos de conhecimento (estatística) são adequados, envolvendo análise de dados e comparação. Os distratores A e B são plausíveis, pois exploram interpretações parciais ou focadas em aspectos sociais (desigualdade) em detrimento da análise estrita dos dados para o objetivo proposto, embora D e E sejam mais facilmente descartáveis pela leitura atenta dos números. O nível de dificuldade e o formato contextualizado são típicos do ENEM, adequando-se perfeitamente ao Ensino Médio.</t>
        </is>
      </c>
    </row>
    <row r="1734">
      <c r="A1734" s="6" t="inlineStr">
        <is>
          <t>86f30596-ab27-4699-b259-8803d7fb0ced</t>
        </is>
      </c>
      <c r="B1734" s="6" t="inlineStr">
        <is>
          <t>sem_grafo</t>
        </is>
      </c>
      <c r="C1734" s="6" t="inlineStr">
        <is>
          <t>MT</t>
        </is>
      </c>
      <c r="D1734" s="6" t="inlineStr">
        <is>
          <t>Matematica e suas Tecnologias</t>
        </is>
      </c>
      <c r="E1734" s="6" t="n">
        <v>6</v>
      </c>
      <c r="F1734" s="6" t="inlineStr">
        <is>
          <t>MT-H26</t>
        </is>
      </c>
      <c r="G1734" s="6" t="inlineStr">
        <is>
          <t>Analisar informacoes expressas em graficos ou tabelas como recurso para a construcao de argumentos.</t>
        </is>
      </c>
      <c r="H1734" s="6" t="inlineStr">
        <is>
          <t>Uma prefeitura realizou uma campanha de conscientização sobre o consumo de água e, para avaliar seus resultados, comparou o consumo médio mensal por residência em três bairros com perfis socioeconômicos distintos antes e depois da intervenção. Os dados coletados são apresentados na tabela a seguir.
| Bairro | Perfil | Consumo Antes (m³) | Consumo Depois (m³) |
| :--- | :--- | :--- | :--- |
| Vila Nova | Baixa Renda | 12 | 11 |
| Jardim das Acácias | Média Renda | 18 | 15 |
| Condomínio do Lago | Alta Renda | 25 | 19 |
Em uma reunião para debater a continuidade da campanha, qual argumento pode ser validado com base nas informações apresentadas na tabela?</t>
        </is>
      </c>
      <c r="I1734" s="6" t="inlineStr">
        <is>
          <t>A campanha foi ineficaz, pois não houve redução de consumo no bairro de baixa renda.</t>
        </is>
      </c>
      <c r="J1734" s="6" t="inlineStr">
        <is>
          <t>O bairro de alta renda apresentou a menor redução percentual, indicando resistência da população local às mudanças de hábito.</t>
        </is>
      </c>
      <c r="K1734" s="6" t="inlineStr">
        <is>
          <t>Embora todos os bairros tenham reduzido o consumo, o maior impacto absoluto ocorreu no bairro de alta renda, sugerindo um maior potencial de economia nesse segmento.</t>
        </is>
      </c>
      <c r="L1734" s="6" t="inlineStr">
        <is>
          <t>A campanha deve ser focada apenas na classe média, pois foi o único grupo que reduziu o consumo em mais de 10%.</t>
        </is>
      </c>
      <c r="M1734" s="6" t="inlineStr">
        <is>
          <t>Os dados comprovam que o consumo de água é independente do poder aquisitivo, visto que a redução foi uniforme em todos os casos.</t>
        </is>
      </c>
      <c r="N1734" s="6" t="inlineStr">
        <is>
          <t>C</t>
        </is>
      </c>
      <c r="O1734" s="6" t="inlineStr">
        <is>
          <t>A habilidade MT-H26 é avaliada ao exigir que o aluno interprete os dados da tabela para sustentar uma conclusão lógica. A alternativa C é a correta pois, ao calcular a diferença absoluta (Antes - Depois), observa-se que o Condomínio do Lago reduziu 6 m³ (25 - 19), enquanto os outros reduziram 3 m³ e 1 m³. Isso permite argumentar que o maior potencial de economia absoluta está no segmento de alta renda. As outras alternativas incorrem em erros de interpretação dos dados ou cálculos percentuais.</t>
        </is>
      </c>
      <c r="P1734" s="6" t="b">
        <v>1</v>
      </c>
      <c r="Q1734" s="6" t="n">
        <v>0.01123595505617977</v>
      </c>
      <c r="R1734" s="6" t="n">
        <v>0.9024390243902439</v>
      </c>
      <c r="S1734" s="6" t="n">
        <v>0.7235772357723578</v>
      </c>
      <c r="T1734" s="6" t="n">
        <v>15.10220477386935</v>
      </c>
      <c r="U1734" s="6" t="n">
        <v>4.8</v>
      </c>
      <c r="V1734" s="6" t="n">
        <v>5</v>
      </c>
      <c r="W1734" s="6" t="n">
        <v>5</v>
      </c>
      <c r="X1734" s="6" t="n">
        <v>4</v>
      </c>
      <c r="Y1734" s="6" t="n">
        <v>5</v>
      </c>
      <c r="Z1734" s="6" t="n">
        <v>5</v>
      </c>
      <c r="AA1734" s="6" t="inlineStr">
        <is>
          <t>O item apresenta excelente alinhamento com a habilidade MT-H26, pois a resolução exige a análise de dados em uma tabela para a construção de um argumento válido. A análise envolve o cálculo e a comparação de diferenças absolutas e percentuais, o que se encaixa perfeitamente nos objetos de conhecimento esperados (estatística e álgebra). Os distratores são plausíveis, pois exploram erros de interpretação comuns, como a confusão entre redução absoluta e percentual (alternativa B) e a generalização indevida (alternativa E). A linguagem e o contexto são adequados ao Ensino Médio e ao formato do ENEM, exigindo raciocínio crítico e não apenas memorização.</t>
        </is>
      </c>
      <c r="AB1734" s="6" t="n">
        <v>5</v>
      </c>
      <c r="AC1734" s="6" t="n">
        <v>5</v>
      </c>
      <c r="AD1734" s="6" t="n">
        <v>5</v>
      </c>
      <c r="AE1734" s="6" t="n">
        <v>5</v>
      </c>
      <c r="AF1734" s="6" t="n">
        <v>5</v>
      </c>
      <c r="AG1734" s="6" t="n">
        <v>5</v>
      </c>
      <c r="AH1734" s="6" t="inlineStr">
        <is>
          <t>O item está perfeitamente alinhado à habilidade MT-H26, pois exige a interpretação de dados tabulares para validar uma conclusão lógica. Utiliza conhecimentos de estatística (cálculo de variações absolutas e relativas) de forma adequada. Os distratores são plausíveis, explorando erros comuns de leitura e cálculo (como confundir redução absoluta com percentual ou ignorar pequenas variações). O nível de dificuldade e o formato contextualizado são adequados ao Ensino Médio e seguem rigorosamente o padrão do ENEM.</t>
        </is>
      </c>
    </row>
    <row r="1735">
      <c r="A1735" s="6" t="inlineStr">
        <is>
          <t>6589ecb0-37b7-4bb5-8a0c-13f0d8ec2595</t>
        </is>
      </c>
      <c r="B1735" s="6" t="inlineStr">
        <is>
          <t>sem_grafo</t>
        </is>
      </c>
      <c r="C1735" s="6" t="inlineStr">
        <is>
          <t>MT</t>
        </is>
      </c>
      <c r="D1735" s="6" t="inlineStr">
        <is>
          <t>Matematica e suas Tecnologias</t>
        </is>
      </c>
      <c r="E1735" s="6" t="n">
        <v>6</v>
      </c>
      <c r="F1735" s="6" t="inlineStr">
        <is>
          <t>MT-H26</t>
        </is>
      </c>
      <c r="G1735" s="6" t="inlineStr">
        <is>
          <t>Analisar informacoes expressas em graficos ou tabelas como recurso para a construcao de argumentos.</t>
        </is>
      </c>
      <c r="H1735" s="6" t="inlineStr">
        <is>
          <t>Uma prefeitura realizou uma campanha de conscientização sobre o consumo de água em um bairro piloto, visando a redução do desperdício. O gráfico a seguir apresenta o consumo médio mensal de água (em m³) por residência, dividido por faixa de renda familiar, antes e após a campanha.
Dados do gráfico:
- Renda Baixa: Antes (12 m³), Depois (11 m³)
- Renda Média: Antes (18 m³), Depois (15 m³)
- Renda Alta: Antes (30 m³), Depois (22 m³)
Em uma reunião para avaliar a extensão da campanha para toda a cidade, qual argumento pode ser validado com base nos dados apresentados?</t>
        </is>
      </c>
      <c r="I1735" s="6" t="inlineStr">
        <is>
          <t>A campanha foi ineficaz para as famílias de baixa renda, pois o consumo permaneceu constante, indicando a necessidade de estratégias diferentes para esse público.</t>
        </is>
      </c>
      <c r="J1735" s="6" t="inlineStr">
        <is>
          <t>A redução percentual no consumo foi maior nas famílias de baixa renda do que nas de alta renda, comprovando que a conscientização atinge mais os menos favorecidos.</t>
        </is>
      </c>
      <c r="K1735" s="6" t="inlineStr">
        <is>
          <t>A campanha obteve êxito em todas as faixas de renda, com destaque para a maior redução absoluta no volume de água consumida pelas famílias de alta renda.</t>
        </is>
      </c>
      <c r="L1735" s="6" t="inlineStr">
        <is>
          <t>Os dados demonstram que o consumo de água é independente da renda familiar, já que a redução foi de aproximadamente 1 m³ para todos os grupos analisados.</t>
        </is>
      </c>
      <c r="M1735" s="6" t="inlineStr">
        <is>
          <t>A campanha deve ser suspensa, pois houve um aumento no consumo das famílias de renda média, invalidando os esforços anteriores.</t>
        </is>
      </c>
      <c r="N1735" s="6" t="inlineStr">
        <is>
          <t>C</t>
        </is>
      </c>
      <c r="O1735" s="6" t="inlineStr">
        <is>
          <t>A habilidade MT-H26 é avaliada ao exigir que o aluno leia e compare os dados do gráfico (antes e depois) para construir ou validar um argumento. A alternativa C é a correta pois analisa corretamente os dados: houve redução em todos os grupos (12-&gt;11, 18-&gt;15, 30-&gt;22) e a maior redução absoluta (diferença entre os valores) ocorreu na renda alta (redução de 8 m³), em comparação com a média (3 m³) e baixa (1 m³). As outras alternativas distorcem os dados ou apresentam conclusões falsas.</t>
        </is>
      </c>
      <c r="P1735" s="6" t="b">
        <v>1</v>
      </c>
      <c r="Q1735" s="6" t="n">
        <v>0.01265822784810127</v>
      </c>
      <c r="R1735" s="6" t="n">
        <v>0.8222222222222221</v>
      </c>
      <c r="S1735" s="6" t="n">
        <v>0.5984848484848485</v>
      </c>
      <c r="T1735" s="6" t="n">
        <v>15.80277027027027</v>
      </c>
      <c r="U1735" s="6" t="n">
        <v>4.8</v>
      </c>
      <c r="V1735" s="6" t="n">
        <v>5</v>
      </c>
      <c r="W1735" s="6" t="n">
        <v>5</v>
      </c>
      <c r="X1735" s="6" t="n">
        <v>4</v>
      </c>
      <c r="Y1735" s="6" t="n">
        <v>5</v>
      </c>
      <c r="Z1735" s="6" t="n">
        <v>5</v>
      </c>
      <c r="AA1735" s="6" t="inlineStr">
        <is>
          <t>O item apresenta excelente alinhamento com a habilidade MT-H26, pois a validação do argumento (alternativa C) depende diretamente da análise e comparação dos dados apresentados no gráfico. A habilidade de calcular e comparar reduções absolutas e percentuais é coberta pelos objetos de conhecimento esperados (estatística e álgebra). Os distratores são plausíveis, pois exploram interpretações comuns de dados, como focar em redução percentual (B), em redução absoluta (C), em constância (A) ou em generalizações incorretas (D, E). O nível de complexidade é adequado ao Ensino Médio, exigindo cálculos simples e interpretação crítica. O formato segue as características do ENEM, com um contexto social relevante e uma questão que exige a construção de um argumento a partir de dados.</t>
        </is>
      </c>
      <c r="AB1735" s="6" t="n">
        <v>5</v>
      </c>
      <c r="AC1735" s="6" t="n">
        <v>5</v>
      </c>
      <c r="AD1735" s="6" t="n">
        <v>5</v>
      </c>
      <c r="AE1735" s="6" t="n">
        <v>5</v>
      </c>
      <c r="AF1735" s="6" t="n">
        <v>5</v>
      </c>
      <c r="AG1735" s="6" t="n">
        <v>5</v>
      </c>
      <c r="AH1735" s="6" t="inlineStr">
        <is>
          <t>O item está perfeitamente alinhado à habilidade MT-H26, pois exige a leitura e interpretação de dados apresentados em gráfico/tabela para validar um argumento. Os objetos de conhecimento (interpretação de dados estatísticos e cálculo de variações absolutas) são adequados. Os distratores são plausíveis, explorando erros comuns como a confusão entre variação absoluta e relativa (B) ou a leitura incorreta de tendências (A, E). O nível de exigência é compatível com o Ensino Médio e o formato segue rigorosamente o padrão do ENEM, com enunciado contextualizado e foco na competência de argumentação.</t>
        </is>
      </c>
    </row>
    <row r="1736">
      <c r="A1736" s="6" t="inlineStr">
        <is>
          <t>0dad1874-dc93-4bf9-a0bc-7b6ae8757d2f</t>
        </is>
      </c>
      <c r="B1736" s="6" t="inlineStr">
        <is>
          <t>sem_grafo</t>
        </is>
      </c>
      <c r="C1736" s="6" t="inlineStr">
        <is>
          <t>MT</t>
        </is>
      </c>
      <c r="D1736" s="6" t="inlineStr">
        <is>
          <t>Matematica e suas Tecnologias</t>
        </is>
      </c>
      <c r="E1736" s="6" t="n">
        <v>7</v>
      </c>
      <c r="F1736" s="6" t="inlineStr">
        <is>
          <t>MT-H27</t>
        </is>
      </c>
      <c r="G1736" s="6" t="inlineStr">
        <is>
          <t>Calcular medidas de tendencia central ou de dispersao de um conjunto de dados expressos em uma tabela de frequencias de dados agrupados (nao em classes) ou em graficos.</t>
        </is>
      </c>
      <c r="H1736" s="6" t="inlineStr">
        <is>
          <t>Uma escola realizou um projeto de incentivo à leitura e, ao final do mês, registrou a quantidade de livros lidos por cada aluno participante. Os dados foram organizados na tabela de frequência a seguir:
| Numero de livros lidos (xi) | Numero de alunos (fi) |
|-----------------------------|-----------------------|
| 0                           | 2                     |
| 1                           | 4                     |
| 2                           | 6                     |
| 3                           | 4                     |
| 4                           | 2                     |
Com base nos dados apresentados, qual e a media aritmetica do numero de livros lidos por aluno nesse mes?</t>
        </is>
      </c>
      <c r="I1736" s="6" t="inlineStr">
        <is>
          <t>1,5</t>
        </is>
      </c>
      <c r="J1736" s="6" t="inlineStr">
        <is>
          <t>2,0</t>
        </is>
      </c>
      <c r="K1736" s="6" t="inlineStr">
        <is>
          <t>2,5</t>
        </is>
      </c>
      <c r="L1736" s="6" t="inlineStr">
        <is>
          <t>3,0</t>
        </is>
      </c>
      <c r="M1736" s="6" t="inlineStr">
        <is>
          <t>3,5</t>
        </is>
      </c>
      <c r="N1736" s="6" t="inlineStr">
        <is>
          <t>B</t>
        </is>
      </c>
      <c r="O1736" s="6" t="inlineStr">
        <is>
          <t>A questao exige o calculo da media aritmetica para dados agrupados em uma tabela de frequencia, o que remete diretamente a Habilidade H27. Para resolver, deve-se calcular o somatorio dos produtos de cada valor pelo seu numero de ocorrencias (0*2 + 1*4 + 2*6 + 3*4 + 4*2) e dividir pelo total de alunos (soma das frequencias). O resultado e (0 + 4 + 12 + 12 + 8) / 18 = 36 / 18 = 2,0.</t>
        </is>
      </c>
      <c r="P1736" s="6" t="b">
        <v>1</v>
      </c>
      <c r="Q1736" s="6" t="n">
        <v>0.03225806451612903</v>
      </c>
      <c r="R1736" s="6" t="n">
        <v>0.7837837837837838</v>
      </c>
      <c r="S1736" s="6" t="n">
        <v>0.7948717948717948</v>
      </c>
      <c r="T1736" s="6" t="n">
        <v>12.96285714285715</v>
      </c>
      <c r="U1736" s="6" t="n">
        <v>4.8</v>
      </c>
      <c r="V1736" s="6" t="n">
        <v>5</v>
      </c>
      <c r="W1736" s="6" t="n">
        <v>5</v>
      </c>
      <c r="X1736" s="6" t="n">
        <v>4</v>
      </c>
      <c r="Y1736" s="6" t="n">
        <v>5</v>
      </c>
      <c r="Z1736" s="6" t="n">
        <v>5</v>
      </c>
      <c r="AA1736" s="6" t="inlineStr">
        <is>
          <t>O item apresenta excelente alinhamento com a habilidade MT-H27, pois demanda explicitamente o cálculo da média aritmetica a partir de uma tabela de frequência de dados agrupados (não em classes), que é o procedimento central da habilidade. Os objetos de conhecimento (estatística e probabilidade) são perfeitamente adequados e necessários para a resolução. Os distratores são plausíveis, pois representam erros comuns de cálculo (como a mediana, a média ponderada incorreta ou a soma dos valores sem a divisão pelo total). O nível de complexidade é apropriado para o Ensino Médio, exigindo aplicação direta de um conceito estatístico básico. A aderência ao formato ENEM é alta, com enunciado claro, contextualizado, tabela de dados organizada e alternativas de resposta bem definidas.</t>
        </is>
      </c>
      <c r="AB1736" s="6" t="n">
        <v>4.6</v>
      </c>
      <c r="AC1736" s="6" t="n">
        <v>5</v>
      </c>
      <c r="AD1736" s="6" t="n">
        <v>5</v>
      </c>
      <c r="AE1736" s="6" t="n">
        <v>3</v>
      </c>
      <c r="AF1736" s="6" t="n">
        <v>5</v>
      </c>
      <c r="AG1736" s="6" t="n">
        <v>5</v>
      </c>
      <c r="AH1736" s="6" t="inlineStr">
        <is>
          <t>O item apresenta alinhamento perfeito à habilidade H27, exigindo o cálculo da média aritmetica a partir de uma tabela de frequencia de dados pontuais (nao agrupados em classes). Os objetos de conhecimento de estatistica sao adequados. O nivel de escolaridade e compativel com o Ensino Medio, e o formato adere ao padrao ENEM, com enunciado contextualizado e estrutura de alternativas correta. A nota dos distratores (3) justifica-se pelo fato de que, devido a simetria da distribuicao (Media = Mediana = Moda = 2), nao e possivel criar distratores baseados na confusao entre essas medidas de tendencia central. As alternativas incorretas apresentam valores proximos (1,5; 2,5; 3,0; 3,5), mas nao parecem derivar de erros de calculo especificos e comuns, funcionando apenas como opcoes numericas proximas ao gabarito.</t>
        </is>
      </c>
    </row>
    <row r="1737">
      <c r="A1737" s="6" t="inlineStr">
        <is>
          <t>b940780c-10d9-42fe-9796-fce0599ef037</t>
        </is>
      </c>
      <c r="B1737" s="6" t="inlineStr">
        <is>
          <t>sem_grafo</t>
        </is>
      </c>
      <c r="C1737" s="6" t="inlineStr">
        <is>
          <t>MT</t>
        </is>
      </c>
      <c r="D1737" s="6" t="inlineStr">
        <is>
          <t>Matematica e suas Tecnologias</t>
        </is>
      </c>
      <c r="E1737" s="6" t="n">
        <v>7</v>
      </c>
      <c r="F1737" s="6" t="inlineStr">
        <is>
          <t>MT-H27</t>
        </is>
      </c>
      <c r="G1737" s="6" t="inlineStr">
        <is>
          <t>Calcular medidas de tendencia central ou de dispersao de um conjunto de dados expressos em uma tabela de frequencias de dados agrupados (nao em classes) ou em graficos.</t>
        </is>
      </c>
      <c r="H1737" s="6" t="inlineStr">
        <is>
          <t>Uma professora de literatura lançou um desafio para sua turma: ler o máximo de livros possível durante o mês. Ao final do período, ela compilou os resultados em uma tabela de frequência para analisar o desempenho da classe. A tabela abaixo mostra o número de livros lidos por aluno e a quantidade de alunos que atingiu cada marca.
Numero de livros lidos (xi) | 1 | 2 | 3 | 4
Numero de alunos (fi)      | 4 | 6 | 7 | 3
Com base nos dados apresentados, qual e a media aritmetica do numero de livros lidos por aluno nesta turma?</t>
        </is>
      </c>
      <c r="I1737" s="6" t="inlineStr">
        <is>
          <t>2,15</t>
        </is>
      </c>
      <c r="J1737" s="6" t="inlineStr">
        <is>
          <t>2,30</t>
        </is>
      </c>
      <c r="K1737" s="6" t="inlineStr">
        <is>
          <t>2,45</t>
        </is>
      </c>
      <c r="L1737" s="6" t="inlineStr">
        <is>
          <t>2,60</t>
        </is>
      </c>
      <c r="M1737" s="6" t="inlineStr">
        <is>
          <t>2,85</t>
        </is>
      </c>
      <c r="N1737" s="6" t="inlineStr">
        <is>
          <t>C</t>
        </is>
      </c>
      <c r="O1737" s="6" t="inlineStr">
        <is>
          <t>A questao exige a aplicacao da habilidade MT-H27, que envolve calcular medidas de tendencia central (media) a partir de uma tabela de frequencia de dados agrupados. A media aritmetica e calculada somando-se o produto de cada valor pelo seu numero de ocorrencias (frequencia) e dividindo pelo total de ocorreencias. Soma dos produtos: (1x4) + (2x6) + (3x7) + (4x3) = 4 + 12 + 21 + 12 = 49. Total de alunos (soma das frequencias): 4 + 6 + 7 + 3 = 20. Media = 49 / 20 = 2,45.</t>
        </is>
      </c>
      <c r="P1737" s="6" t="b">
        <v>1</v>
      </c>
      <c r="Q1737" s="6" t="n">
        <v>0.02439024390243903</v>
      </c>
      <c r="R1737" s="6" t="n">
        <v>0.68</v>
      </c>
      <c r="S1737" s="6" t="n">
        <v>0.7884615384615384</v>
      </c>
      <c r="T1737" s="6" t="n">
        <v>10.60674747474748</v>
      </c>
      <c r="U1737" s="6" t="n">
        <v>4.8</v>
      </c>
      <c r="V1737" s="6" t="n">
        <v>5</v>
      </c>
      <c r="W1737" s="6" t="n">
        <v>5</v>
      </c>
      <c r="X1737" s="6" t="n">
        <v>4</v>
      </c>
      <c r="Y1737" s="6" t="n">
        <v>5</v>
      </c>
      <c r="Z1737" s="6" t="n">
        <v>5</v>
      </c>
      <c r="AA1737" s="6" t="inlineStr">
        <is>
          <t>O item apresenta excelente alinhamento com a habilidade MT-H27, pois demanda explicitamente o cálculo da média aritmetica a partir de uma tabela de frequência de dados agrupados (não em classes). Os objetos de conhecimento (estatística e probabilidade) são perfeitamente adequados e necessários para a resolução. Os distratores são plausíveis, pois correspondem a erros comuns de cálculo, como a divisão por um total incorreto (20) ou a soma dos produtos (49) por um divisor diferente (ex: 21). O nível de complexidade é apropriado para o Ensino Médio, exigindo apenas a aplicação direta de uma fórmula. A aderência ao formato ENEM é alta, com enunciado contextualizado, linguagem clara, tabela de dados e alternativas numéricas.</t>
        </is>
      </c>
      <c r="AB1737" s="6" t="n">
        <v>4.8</v>
      </c>
      <c r="AC1737" s="6" t="n">
        <v>5</v>
      </c>
      <c r="AD1737" s="6" t="n">
        <v>5</v>
      </c>
      <c r="AE1737" s="6" t="n">
        <v>4</v>
      </c>
      <c r="AF1737" s="6" t="n">
        <v>5</v>
      </c>
      <c r="AG1737" s="6" t="n">
        <v>5</v>
      </c>
      <c r="AH1737" s="6" t="inlineStr">
        <is>
          <t>O item esta perfeitamente alinhado a habilidade MT-H27, pois solicita o calculo da media aritmetica (medida de tendencia central) a partir de uma tabela de frequencia de dados agrupados sem classes. Os objetos de conhecimento de estatistica sao adequadamente mobilizados. O nivel de dificuldade e compativel com o Ensino Medio, abordando um conceito basico e fundamental. O formato adere ao padrao ENEM, apresentando um enunciado contextualizado, seguido de questao e cinco alternativas. Os distratores sao plausiveis como resultados de erros de calculo aritmetico, embora nao representem erros conceituais profundos.</t>
        </is>
      </c>
    </row>
    <row r="1738">
      <c r="A1738" s="6" t="inlineStr">
        <is>
          <t>e471486f-a2ef-49a4-a563-24c050e36b85</t>
        </is>
      </c>
      <c r="B1738" s="6" t="inlineStr">
        <is>
          <t>sem_grafo</t>
        </is>
      </c>
      <c r="C1738" s="6" t="inlineStr">
        <is>
          <t>MT</t>
        </is>
      </c>
      <c r="D1738" s="6" t="inlineStr">
        <is>
          <t>Matematica e suas Tecnologias</t>
        </is>
      </c>
      <c r="E1738" s="6" t="n">
        <v>7</v>
      </c>
      <c r="F1738" s="6" t="inlineStr">
        <is>
          <t>MT-H27</t>
        </is>
      </c>
      <c r="G1738" s="6" t="inlineStr">
        <is>
          <t>Calcular medidas de tendencia central ou de dispersao de um conjunto de dados expressos em uma tabela de frequencias de dados agrupados (nao em classes) ou em graficos.</t>
        </is>
      </c>
      <c r="H1738" s="6" t="inlineStr">
        <is>
          <t>A diretoria de uma escola decidiu analisar o hábito de leitura dos alunos do ensino médio. Foi aplicado um questionário perguntando quantos livros cada aluno leu no último mês. Os resultados obtidos estão representados na tabela de frequência abaixo:
Número de livros (xi) | 0 | 1 | 2 | 3 | 4
Número de alunos (fi) | 2 | 4 | 6 | 4 | 2
Com base nos dados apresentados, qual é a média aritmética do número de livros lidos por aluno nesse grupo?</t>
        </is>
      </c>
      <c r="I1738" s="6" t="inlineStr">
        <is>
          <t>1,5</t>
        </is>
      </c>
      <c r="J1738" s="6" t="inlineStr">
        <is>
          <t>2,0</t>
        </is>
      </c>
      <c r="K1738" s="6" t="inlineStr">
        <is>
          <t>2,5</t>
        </is>
      </c>
      <c r="L1738" s="6" t="inlineStr">
        <is>
          <t>3,0</t>
        </is>
      </c>
      <c r="M1738" s="6" t="inlineStr">
        <is>
          <t>3,5</t>
        </is>
      </c>
      <c r="N1738" s="6" t="inlineStr">
        <is>
          <t>B</t>
        </is>
      </c>
      <c r="O1738" s="6" t="inlineStr">
        <is>
          <t>A questão exige o cálculo da média aritmética (medida de tendência central) a partir de uma tabela de frequência de dados agrupados (não em classes), conforme a habilidade MT-H27. O cálculo é realizado somando-se o produto de cada valor pelo seu número de ocorrências e dividindo pelo total de ocorrências: Média = [(0*2) + (1*4) + (2*6) + (3*4) + (4*2)] / (2+4+6+4+2) = 36 / 18 = 2.</t>
        </is>
      </c>
      <c r="P1738" s="6" t="b">
        <v>1</v>
      </c>
      <c r="Q1738" s="6" t="n">
        <v>0.02631578947368421</v>
      </c>
      <c r="R1738" s="6" t="n">
        <v>0.8620689655172413</v>
      </c>
      <c r="S1738" s="6" t="n">
        <v>0.8636363636363636</v>
      </c>
      <c r="T1738" s="6" t="n">
        <v>10.80873456790124</v>
      </c>
      <c r="U1738" s="6" t="n">
        <v>4.8</v>
      </c>
      <c r="V1738" s="6" t="n">
        <v>5</v>
      </c>
      <c r="W1738" s="6" t="n">
        <v>5</v>
      </c>
      <c r="X1738" s="6" t="n">
        <v>4</v>
      </c>
      <c r="Y1738" s="6" t="n">
        <v>5</v>
      </c>
      <c r="Z1738" s="6" t="n">
        <v>5</v>
      </c>
      <c r="AA1738" s="6" t="inlineStr">
        <is>
          <t>O item apresenta excelente alinhamento com a habilidade MT-H27, pois demanda explicitamente o cálculo de uma medida de tendência central (média aritmética) a partir de uma tabela de frequência de dados agrupados (não em classes). Os objetos de conhecimento (estatística e probabilidade) são perfeitamente adequados e necessários para a resolução. Os distratores são plausíveis, pois representam possíveis erros de cálculo ou interpretação (ex: média das frequências, média dos valores de xi sem ponderar, mediana). O nível de complexidade é adequado para o Ensino Médio, exigindo aplicação direta de um conceito estatístico básico. O formato, com enunciado contextualizado, tabela de dados e múltipla escolha, segue rigorosamente o padrão do ENEM.</t>
        </is>
      </c>
      <c r="AB1738" s="6" t="n">
        <v>4.8</v>
      </c>
      <c r="AC1738" s="6" t="n">
        <v>5</v>
      </c>
      <c r="AD1738" s="6" t="n">
        <v>5</v>
      </c>
      <c r="AE1738" s="6" t="n">
        <v>4</v>
      </c>
      <c r="AF1738" s="6" t="n">
        <v>5</v>
      </c>
      <c r="AG1738" s="6" t="n">
        <v>5</v>
      </c>
      <c r="AH1738" s="6" t="inlineStr">
        <is>
          <t>O item está perfeitamente alinhado à habilidade MT-H27, pois solicita o cálculo da média aritmética (medida de tendência central) a partir de uma tabela de frequência de dados agrupados por valores (não em classes). Os objetos de conhecimento de estatística são pertinentes. Os distratores são valores plausíveis dentro do conjunto de dados, embora não correspondam a erros de cálculo muito específicos, servindo para testar a precisão do resultado. A dificuldade é adequada ao Ensino Médio e o item segue o formato ENEM, apresentando um contexto social relevante (hábito de leitura) e estrutura de múltipla escolha padrão.</t>
        </is>
      </c>
    </row>
    <row r="1739">
      <c r="A1739" s="6" t="inlineStr">
        <is>
          <t>b8661b4b-f922-4b77-b2f9-1f6320eb9b3e</t>
        </is>
      </c>
      <c r="B1739" s="6" t="inlineStr">
        <is>
          <t>sem_grafo</t>
        </is>
      </c>
      <c r="C1739" s="6" t="inlineStr">
        <is>
          <t>MT</t>
        </is>
      </c>
      <c r="D1739" s="6" t="inlineStr">
        <is>
          <t>Matematica e suas Tecnologias</t>
        </is>
      </c>
      <c r="E1739" s="6" t="n">
        <v>7</v>
      </c>
      <c r="F1739" s="6" t="inlineStr">
        <is>
          <t>MT-H27</t>
        </is>
      </c>
      <c r="G1739" s="6" t="inlineStr">
        <is>
          <t>Calcular medidas de tendencia central ou de dispersao de um conjunto de dados expressos em uma tabela de frequencias de dados agrupados (nao em classes) ou em graficos.</t>
        </is>
      </c>
      <c r="H1739" s="6" t="inlineStr">
        <is>
          <t>Uma associação de moradores realizou um levantamento para entender o perfil de consumo de água das residências de uma rua, perguntando quantas vezes por semana os moradores regam seus jardins. Os dados obtidos foram organizados na tabela a seguir:
Numero de regadas por semana (xi): 0, 1, 2, 3, 4
Quantidade de casas (fi): 2, 5, 8, 4, 1
Com base nesses dados, qual e a media aritmetica do numero de regadas por semana nessa rua?</t>
        </is>
      </c>
      <c r="I1739" s="6" t="inlineStr">
        <is>
          <t>1,50</t>
        </is>
      </c>
      <c r="J1739" s="6" t="inlineStr">
        <is>
          <t>1,75</t>
        </is>
      </c>
      <c r="K1739" s="6" t="inlineStr">
        <is>
          <t>1,85</t>
        </is>
      </c>
      <c r="L1739" s="6" t="inlineStr">
        <is>
          <t>2,00</t>
        </is>
      </c>
      <c r="M1739" s="6" t="inlineStr">
        <is>
          <t>2,15</t>
        </is>
      </c>
      <c r="N1739" s="6" t="inlineStr">
        <is>
          <t>C</t>
        </is>
      </c>
      <c r="O1739" s="6" t="inlineStr">
        <is>
          <t>Para resolver a questao, deve-se calcular a media aritmetica ponderada dos dados agrupados na tabela de frequencia, conforme exige a habilidade MT-H27. O calculo e feito somando o produto de cada valor pelo seu numero de ocorrencias e dividindo pelo total de casas. Soma dos produtos: (0x2) + (1x5) + (2x8) + (3x4) + (4x1) = 0 + 5 + 16 + 12 + 4 = 37. Total de casas: 2 + 5 + 8 + 4 + 1 = 20. Media = 37 / 20 = 1,85.</t>
        </is>
      </c>
      <c r="P1739" s="6" t="b">
        <v>1</v>
      </c>
      <c r="Q1739" s="6" t="n">
        <v>0.02941176470588235</v>
      </c>
      <c r="R1739" s="6" t="n">
        <v>0.6363636363636364</v>
      </c>
      <c r="S1739" s="6" t="n">
        <v>0.8292682926829268</v>
      </c>
      <c r="T1739" s="6" t="n">
        <v>14.31530864197531</v>
      </c>
      <c r="U1739" s="6" t="n">
        <v>4.8</v>
      </c>
      <c r="V1739" s="6" t="n">
        <v>5</v>
      </c>
      <c r="W1739" s="6" t="n">
        <v>5</v>
      </c>
      <c r="X1739" s="6" t="n">
        <v>4</v>
      </c>
      <c r="Y1739" s="6" t="n">
        <v>5</v>
      </c>
      <c r="Z1739" s="6" t="n">
        <v>5</v>
      </c>
      <c r="AA1739" s="6" t="inlineStr">
        <is>
          <t>O item apresenta excelente alinhamento com a habilidade MT-H27, pois exige explicitamente o cálculo da média aritmetica para dados agrupados em uma tabela de frequência, sem classes. Os objetos de conhecimento (estatística e probabilidade) são perfeitamente adequados e necessários para a resolução. Os distratores são plausíveis, pois correspondem a erros comuns de cálculo (como somar os valores xi e fi, ou calcular a média sem ponderar) e a aproximações incorretas do resultado final. O nível de complexidade é adequado para o Ensino Médio, exigindo a aplicação direta de uma fórmula estatística básica. O formato, com enunciado contextualizado, tabela de dados, questão objetiva e alternativas, está em total aderência ao padrão do ENEM.</t>
        </is>
      </c>
      <c r="AB1739" s="6" t="n">
        <v>5</v>
      </c>
      <c r="AC1739" s="6" t="n">
        <v>5</v>
      </c>
      <c r="AD1739" s="6" t="n">
        <v>5</v>
      </c>
      <c r="AE1739" s="6" t="n">
        <v>5</v>
      </c>
      <c r="AF1739" s="6" t="n">
        <v>5</v>
      </c>
      <c r="AG1739" s="6" t="n">
        <v>5</v>
      </c>
      <c r="AH1739" s="6" t="inlineStr">
        <is>
          <t>O item apresenta total alinhamento à habilidade MT-H27, pois solicita o cálculo da média aritmética (medida de tendência central) a partir de uma tabela de frequência de dados não agrupados em classes. Os objetos de conhecimento de estatística são adequados. Os distratores são plausíveis, destacando-se a alternativa D, que representa a média simples dos valores ignorando as frequências, erro comum. O nível de dificuldade é compatível com o Ensino Médio, exigindo interpretação de tabela e cálculo ponderado. O formato adere ao padrão ENEM, com contexto cotidiano (consumo de água), enunciado claro e cinco alternativas.</t>
        </is>
      </c>
    </row>
    <row r="1740">
      <c r="A1740" s="6" t="inlineStr">
        <is>
          <t>e6ee57b9-15ea-48b6-be62-0302dbbbc6a4</t>
        </is>
      </c>
      <c r="B1740" s="6" t="inlineStr">
        <is>
          <t>sem_grafo</t>
        </is>
      </c>
      <c r="C1740" s="6" t="inlineStr">
        <is>
          <t>MT</t>
        </is>
      </c>
      <c r="D1740" s="6" t="inlineStr">
        <is>
          <t>Matematica e suas Tecnologias</t>
        </is>
      </c>
      <c r="E1740" s="6" t="n">
        <v>7</v>
      </c>
      <c r="F1740" s="6" t="inlineStr">
        <is>
          <t>MT-H27</t>
        </is>
      </c>
      <c r="G1740" s="6" t="inlineStr">
        <is>
          <t>Calcular medidas de tendencia central ou de dispersao de um conjunto de dados expressos em uma tabela de frequencias de dados agrupados (nao em classes) ou em graficos.</t>
        </is>
      </c>
      <c r="H1740" s="6" t="inlineStr">
        <is>
          <t>A diretoria de uma escola deseja analisar o hábito de leitura dos alunos do ensino médio. Para isso, realizou uma pesquisa perguntando quantos livros cada aluno leu no último mês. Os resultados foram organizados na tabela de frequência a seguir:
Número de livros lidos (xi): 0 | 1 | 2 | 3 | 4
Número de alunos (fi): 5 | 8 | 12 | 6 | 4
Com base nos dados apresentados, qual é a média aritmética do número de livros lidos por aluno nesse período?</t>
        </is>
      </c>
      <c r="I1740" s="6" t="inlineStr">
        <is>
          <t>1,50</t>
        </is>
      </c>
      <c r="J1740" s="6" t="inlineStr">
        <is>
          <t>1,75</t>
        </is>
      </c>
      <c r="K1740" s="6" t="inlineStr">
        <is>
          <t>1,89</t>
        </is>
      </c>
      <c r="L1740" s="6" t="inlineStr">
        <is>
          <t>2,10</t>
        </is>
      </c>
      <c r="M1740" s="6" t="inlineStr">
        <is>
          <t>2,33</t>
        </is>
      </c>
      <c r="N1740" s="6" t="inlineStr">
        <is>
          <t>C</t>
        </is>
      </c>
      <c r="O1740" s="6" t="inlineStr">
        <is>
          <t>A questão exige o cálculo da média aritmética de um conjunto de dados expressos em uma tabela de frequência de dados agrupados (não em classes), o que remete diretamente à habilidade MT-H27. Para encontrar a média, deve-se somar o produto de cada valor pelo seu número de repetições (frequência) e dividir pelo total de observações. Cálculo: (0*5 + 1*8 + 2*12 + 3*6 + 4*4) / (5 + 8 + 12 + 6 + 4) = (0 + 8 + 24 + 18 + 16) / 35 = 66 / 35 ≈ 1,89.</t>
        </is>
      </c>
      <c r="P1740" s="6" t="b">
        <v>1</v>
      </c>
      <c r="Q1740" s="6" t="n">
        <v>0.02702702702702703</v>
      </c>
      <c r="R1740" s="6" t="n">
        <v>0.8620689655172414</v>
      </c>
      <c r="S1740" s="6" t="n">
        <v>0.8409090909090909</v>
      </c>
      <c r="T1740" s="6" t="n">
        <v>11.12659638554217</v>
      </c>
      <c r="U1740" s="6" t="n">
        <v>4.8</v>
      </c>
      <c r="V1740" s="6" t="n">
        <v>5</v>
      </c>
      <c r="W1740" s="6" t="n">
        <v>5</v>
      </c>
      <c r="X1740" s="6" t="n">
        <v>4</v>
      </c>
      <c r="Y1740" s="6" t="n">
        <v>5</v>
      </c>
      <c r="Z1740" s="6" t="n">
        <v>5</v>
      </c>
      <c r="AA1740" s="6" t="inlineStr">
        <is>
          <t>O item apresenta excelente alinhamento com a habilidade MT-H27, pois demanda explicitamente o cálculo da média a partir de uma tabela de frequência de dados agrupados (não em classes), sem a necessidade de cálculos de amplitude ou intervalos. Os objetos de conhecimento (estatística e probabilidade) são perfeitamente adequados e necessários para a resolução. Os distratores são plausíveis, pois correspondem a erros comuns de cálculo, como a média simples dos valores (1,6) ou a média ponderada por um divisor incorreto (como o número de categorias, 5). A questão é adequada ao nível de Ensino Médio, pois envolve conceitos estatísticos fundamentais e operações aritméticas básicas. A aderência ao formato ENEM é alta, pois apresenta um contexto realista (pesquisa na escola), uma tabela de dados claros e objetiva, e um cálculo direto que avalia o domínio do conteúdo.</t>
        </is>
      </c>
      <c r="AB1740" s="6" t="n">
        <v>4.8</v>
      </c>
      <c r="AC1740" s="6" t="n">
        <v>5</v>
      </c>
      <c r="AD1740" s="6" t="n">
        <v>5</v>
      </c>
      <c r="AE1740" s="6" t="n">
        <v>4</v>
      </c>
      <c r="AF1740" s="6" t="n">
        <v>5</v>
      </c>
      <c r="AG1740" s="6" t="n">
        <v>5</v>
      </c>
      <c r="AH1740" s="6" t="inlineStr">
        <is>
          <t>O item avalia diretamente a habilidade MT-H27, exigindo o cálculo da média aritmética (medida de tendência central) a partir de uma tabela de frequência de dados agrupados (não em classes). Os objetos de conhecimento de estatística são plenamente adequados. O nível de dificuldade é compatível com o Ensino Médio, abordando um conteúdo básico da matriz curricular. O formato do item segue rigorosamente o padrão ENEM, com enunciado contextualizado, apresentação de dados em tabela e cinco alternativas. Os distratores são plausíveis numericamente, servindo para verificar a precisão do cálculo do aluno, embora não representem erros conceituais específicos (como a média simples ou a mediana).</t>
        </is>
      </c>
    </row>
    <row r="1741">
      <c r="A1741" s="6" t="inlineStr">
        <is>
          <t>63ba4494-49a1-4279-9fd3-c54b911bda65</t>
        </is>
      </c>
      <c r="B1741" s="6" t="inlineStr">
        <is>
          <t>sem_grafo</t>
        </is>
      </c>
      <c r="C1741" s="6" t="inlineStr">
        <is>
          <t>MT</t>
        </is>
      </c>
      <c r="D1741" s="6" t="inlineStr">
        <is>
          <t>Matematica e suas Tecnologias</t>
        </is>
      </c>
      <c r="E1741" s="6" t="n">
        <v>7</v>
      </c>
      <c r="F1741" s="6" t="inlineStr">
        <is>
          <t>MT-H28</t>
        </is>
      </c>
      <c r="G1741" s="6" t="inlineStr">
        <is>
          <t>Resolver situacao-problema que envolva conhecimentos de estatistica e probabilidade.</t>
        </is>
      </c>
      <c r="H1741" s="6" t="inlineStr">
        <is>
          <t>Uma fabrica de lampadas produziu um lote de 50 pecas, das quais 5 apresentaram defeitos. O setor de controle de qualidade seleciona aleatoriamente 2 lampadas desse lote para realizar testes de durabilidade. Qual e a probabilidade de que, exatamente, uma das lampadas selecionadas seja defeituosa?</t>
        </is>
      </c>
      <c r="I1741" s="6" t="inlineStr">
        <is>
          <t>1/25</t>
        </is>
      </c>
      <c r="J1741" s="6" t="inlineStr">
        <is>
          <t>9/49</t>
        </is>
      </c>
      <c r="K1741" s="6" t="inlineStr">
        <is>
          <t>2/5</t>
        </is>
      </c>
      <c r="L1741" s="6" t="inlineStr">
        <is>
          <t>1/5</t>
        </is>
      </c>
      <c r="M1741" s="6" t="inlineStr">
        <is>
          <t>9/50</t>
        </is>
      </c>
      <c r="N1741" s="6" t="inlineStr">
        <is>
          <t>B</t>
        </is>
      </c>
      <c r="O1741" s="6" t="inlineStr">
        <is>
          <t>A questao exige a aplicacao de conceitos de probabilidade e analise combinatoria para resolver o problema. O numero total de combinacoes possiveis ao escolher 2 lampadas de um total de 50 e calculado pela combinacao C(50,2) = 1225. Para obter exatamente uma lampada defeituosa, deve-se escolher 1 entre as 5 defeituosas e 1 entre as 45 boas, o que resulta em C(5,1) * C(45,1) = 5 * 45 = 225 casos favoraveis. A probabilidade e a razao entre casos favoraveis e totais: 225/1225. Simplificando a fracao por 25, chega-se ao resultado 9/49. Este raciocino demonstra a competencia da habilidade MT-H28 ao utilizar conhecimentos de estatistica e probabilidade em uma situacao contextualizada.</t>
        </is>
      </c>
      <c r="P1741" s="6" t="b">
        <v>1</v>
      </c>
      <c r="Q1741" s="6" t="n">
        <v>0.04347826086956522</v>
      </c>
      <c r="R1741" s="6" t="n">
        <v>1</v>
      </c>
      <c r="S1741" s="6" t="n">
        <v>0.8846153846153846</v>
      </c>
      <c r="T1741" s="6" t="n">
        <v>10.525</v>
      </c>
      <c r="U1741" s="6" t="n">
        <v>4.8</v>
      </c>
      <c r="V1741" s="6" t="n">
        <v>5</v>
      </c>
      <c r="W1741" s="6" t="n">
        <v>5</v>
      </c>
      <c r="X1741" s="6" t="n">
        <v>4</v>
      </c>
      <c r="Y1741" s="6" t="n">
        <v>5</v>
      </c>
      <c r="Z1741" s="6" t="n">
        <v>5</v>
      </c>
      <c r="AA1741" s="6" t="inlineStr">
        <is>
          <t>O item apresenta excelente alinhamento com a habilidade MT-H28, pois demanda a resolução de uma situação-problema que envolve a aplicação de conhecimentos de probabilidade (combinações e cálculo de probabilidade). Os objetos de conhecimento (estatística e probabilidade) são perfeitamente adequados e necessários para a solução. Os distratores são plausíveis, pois representam erros comuns de cálculo ou simplificação incorreta (ex: 225/50, 225/1225 sem simplificar, 5/50). O nível de complexidade é adequado para o Ensino Médio, exigindo raciocínio lógico-matemático sem a necessidade de conceções avançadas. O formato segue as características do ENEM, com um enunciado contextualizado, alternativas de resposta múltipla e uma situação que simula um problema do cotidiano.</t>
        </is>
      </c>
      <c r="AB1741" s="6" t="n">
        <v>4.8</v>
      </c>
      <c r="AC1741" s="6" t="n">
        <v>5</v>
      </c>
      <c r="AD1741" s="6" t="n">
        <v>5</v>
      </c>
      <c r="AE1741" s="6" t="n">
        <v>4</v>
      </c>
      <c r="AF1741" s="6" t="n">
        <v>5</v>
      </c>
      <c r="AG1741" s="6" t="n">
        <v>5</v>
      </c>
      <c r="AH1741" s="6" t="inlineStr">
        <is>
          <t>O item esta perfeitamente alinhado a habilidade MT-H28, pois propoe uma situacao-problema contextualizada que exige a aplicacao de conceitos de probabilidade e analise combinatoria para determinar a chance de um evento especifico (exatamente uma lampada defeituosa). Os objetos de conhecimento sao mobilizados de forma adequada. O nivel de complexidade e compativel com o Ensino Medio, exigindo o calculo de combinacoes e manipulacao algebrica de fracoes. O formato adere estritamente as normas do ENEM. Os distratores sao plausiveis, com destaque para a alternativa E, que explora o erro comum de considerar os eventos como independentes (com reposicao), e a alternativa D, que considera apenas a probabilidade de um unico sorteio.</t>
        </is>
      </c>
    </row>
    <row r="1742">
      <c r="A1742" s="6" t="inlineStr">
        <is>
          <t>f2840a19-cc05-4c7b-91bc-da467309fce0</t>
        </is>
      </c>
      <c r="B1742" s="6" t="inlineStr">
        <is>
          <t>sem_grafo</t>
        </is>
      </c>
      <c r="C1742" s="6" t="inlineStr">
        <is>
          <t>MT</t>
        </is>
      </c>
      <c r="D1742" s="6" t="inlineStr">
        <is>
          <t>Matematica e suas Tecnologias</t>
        </is>
      </c>
      <c r="E1742" s="6" t="n">
        <v>7</v>
      </c>
      <c r="F1742" s="6" t="inlineStr">
        <is>
          <t>MT-H28</t>
        </is>
      </c>
      <c r="G1742" s="6" t="inlineStr">
        <is>
          <t>Resolver situacao-problema que envolva conhecimentos de estatistica e probabilidade.</t>
        </is>
      </c>
      <c r="H1742" s="6" t="inlineStr">
        <is>
          <t>Uma escola de ensino médio realizou uma pesquisa com seus 500 alunos para identificar o gênero musical preferido para a festa de formatura. Os resultados apontaram que 200 alunos preferem Rock, 150 preferem Pop, 100 preferem MPB e 50 preferem outros gêneros. Com base nesses dados estatísticos, se um aluno for escolhido aleatoriamente para ganhar um ingresso VIP, qual a probabilidade de esse aluno preferir Rock ou Pop?</t>
        </is>
      </c>
      <c r="I1742" s="6" t="inlineStr">
        <is>
          <t>30%</t>
        </is>
      </c>
      <c r="J1742" s="6" t="inlineStr">
        <is>
          <t>50%</t>
        </is>
      </c>
      <c r="K1742" s="6" t="inlineStr">
        <is>
          <t>70%</t>
        </is>
      </c>
      <c r="L1742" s="6" t="inlineStr">
        <is>
          <t>80%</t>
        </is>
      </c>
      <c r="M1742" s="6" t="inlineStr">
        <is>
          <t>90%</t>
        </is>
      </c>
      <c r="N1742" s="6" t="inlineStr">
        <is>
          <t>C</t>
        </is>
      </c>
      <c r="O1742" s="6" t="inlineStr">
        <is>
          <t>A questão exige a aplicação de conceitos de estatística (interpretação de dados da pesquisa) e probabilidade (cálculo da chance de um evento ocorrer). A probabilidade é calculada pela divisão entre o número de casos favoráveis (alunos que gostam de Rock ou Pop, somando 200 + 150 = 350) e o número total de casos (500 alunos). Assim, 350/500 = 0,7, o que corresponde a 70%, atendendo à habilidade MT-H28.</t>
        </is>
      </c>
      <c r="P1742" s="6" t="b">
        <v>1</v>
      </c>
      <c r="Q1742" s="6" t="n">
        <v>0.05882352941176471</v>
      </c>
      <c r="R1742" s="6" t="n">
        <v>1.368421052631579</v>
      </c>
      <c r="S1742" s="6" t="n">
        <v>0.8292682926829268</v>
      </c>
      <c r="T1742" s="6" t="n">
        <v>11.89462328767123</v>
      </c>
      <c r="U1742" s="6" t="n">
        <v>4.8</v>
      </c>
      <c r="V1742" s="6" t="n">
        <v>5</v>
      </c>
      <c r="W1742" s="6" t="n">
        <v>5</v>
      </c>
      <c r="X1742" s="6" t="n">
        <v>4</v>
      </c>
      <c r="Y1742" s="6" t="n">
        <v>5</v>
      </c>
      <c r="Z1742" s="6" t="n">
        <v>5</v>
      </c>
      <c r="AA1742" s="6" t="inlineStr">
        <is>
          <t>O item apresenta excelente alinhamento com a habilidade MT-H28, pois demanda a resolução de uma situação-problema que envolve a interpretação de dados estatísticos (contagem de frequências) e o cálculo de probabilidade de um evento composto (unição de eventos 'Rock' ou 'Pop'). Os objetos de conhecimento esperados são perfeitamente adequados e aplicados na resolução. Os distratores são plausíveis, pois representam erros comuns de cálculo (como somar incorretamente os casos favoráveis ou o total de alunos) e de interpretação de porcentagem. O nível de complexidade é adequado para o Ensino Médio, exigindo apenas operações aritméticas básicas e compreensão de conceitos fundamentais de probabilidade. O formato, com enunciado contextualizado, dados explícitos e alternativas de resposta em porcentagem, está em total aderência ao padrão do ENEM.</t>
        </is>
      </c>
      <c r="AB1742" s="6" t="n">
        <v>4.8</v>
      </c>
      <c r="AC1742" s="6" t="n">
        <v>5</v>
      </c>
      <c r="AD1742" s="6" t="n">
        <v>5</v>
      </c>
      <c r="AE1742" s="6" t="n">
        <v>4</v>
      </c>
      <c r="AF1742" s="6" t="n">
        <v>5</v>
      </c>
      <c r="AG1742" s="6" t="n">
        <v>5</v>
      </c>
      <c r="AH1742" s="6" t="inlineStr">
        <is>
          <t>O item está perfeitamente alinhado à habilidade MT-H28, pois propõe a resolução de uma situação-problema que integra a leitura de dados estatísticos (pesquisa de preferência) com o cálculo de probabilidade. Os objetos de conhecimento (estatística e probabilidade) são adequados e corretamente mobilizados. Os distratores são plausíveis, representando erros de cálculo comuns, como a inclusão de categorias não solicitadas (ex: somar MPB resulta em 90%, somar 'outros' resulta em 80%) ou a consideração de apenas uma categoria (30%). O nível de complexidade é adequado ao Ensino Médio e o item segue estritamente o formato e a estrutura adotados pelo ENEM.</t>
        </is>
      </c>
    </row>
    <row r="1743">
      <c r="A1743" s="6" t="inlineStr">
        <is>
          <t>3e357dde-2722-4be5-bf3c-8bbe2dc356d0</t>
        </is>
      </c>
      <c r="B1743" s="6" t="inlineStr">
        <is>
          <t>sem_grafo</t>
        </is>
      </c>
      <c r="C1743" s="6" t="inlineStr">
        <is>
          <t>MT</t>
        </is>
      </c>
      <c r="D1743" s="6" t="inlineStr">
        <is>
          <t>Matematica e suas Tecnologias</t>
        </is>
      </c>
      <c r="E1743" s="6" t="n">
        <v>7</v>
      </c>
      <c r="F1743" s="6" t="inlineStr">
        <is>
          <t>MT-H28</t>
        </is>
      </c>
      <c r="G1743" s="6" t="inlineStr">
        <is>
          <t>Resolver situacao-problema que envolva conhecimentos de estatistica e probabilidade.</t>
        </is>
      </c>
      <c r="H1743" s="6" t="inlineStr">
        <is>
          <t>Uma fabrica de componentes eletronicos produziu um lote de 1000 unidades, das quais 30 apresentam defeitos. O departamento de qualidade seleciona, aleatoriamente, duas unidades desse lote para testes. Qual e a probabilidade de que, ao menos uma das unidades selecionadas seja defeituosa?</t>
        </is>
      </c>
      <c r="I1743" s="6" t="inlineStr">
        <is>
          <t>30/1000</t>
        </is>
      </c>
      <c r="J1743" s="6" t="inlineStr">
        <is>
          <t>(30/1000) * (29/999)</t>
        </is>
      </c>
      <c r="K1743" s="6" t="inlineStr">
        <is>
          <t>1 - (970/1000) * (969/999)</t>
        </is>
      </c>
      <c r="L1743" s="6" t="inlineStr">
        <is>
          <t>(30/1000) + (30/999)</t>
        </is>
      </c>
      <c r="M1743" s="6" t="inlineStr">
        <is>
          <t>2 * (30/1000)</t>
        </is>
      </c>
      <c r="N1743" s="6" t="inlineStr">
        <is>
          <t>C</t>
        </is>
      </c>
      <c r="O1743" s="6" t="inlineStr">
        <is>
          <t>A questao aborda a habilidade MT-H28 ao exigir o calculo de probabilidade em um contexto de controle de qualidade. O evento 'ao menos uma peca defeituosa' e o complementar ao evento 'nenhuma peca defeituosa' (ou seja, ambas sao perfeitas). A probabilidade de ambas serem perfeitas e (970/1000) * (969/999), pois apos retirar a primeira peca perfeita, restam 969 perfeitas de um total de 999. Portanto, a probabilidade desejada e 1 menos a probabilidade de ambas serem perfeitas.</t>
        </is>
      </c>
      <c r="P1743" s="6" t="b">
        <v>1</v>
      </c>
      <c r="Q1743" s="6" t="n">
        <v>0.04545454545454546</v>
      </c>
      <c r="R1743" s="6" t="n">
        <v>1</v>
      </c>
      <c r="S1743" s="6" t="n">
        <v>0.88</v>
      </c>
      <c r="T1743" s="6" t="n">
        <v>9.44923076923077</v>
      </c>
      <c r="U1743" s="6" t="n">
        <v>4.8</v>
      </c>
      <c r="V1743" s="6" t="n">
        <v>5</v>
      </c>
      <c r="W1743" s="6" t="n">
        <v>5</v>
      </c>
      <c r="X1743" s="6" t="n">
        <v>4</v>
      </c>
      <c r="Y1743" s="6" t="n">
        <v>5</v>
      </c>
      <c r="Z1743" s="6" t="n">
        <v>5</v>
      </c>
      <c r="AA1743" s="6" t="inlineStr">
        <is>
          <t>O item apresenta excelente alinhamento com a habilidade MT-H28, pois demanda a resolução de um problema de probabilidade clássico (probabilidade de 'ao menos um') que requer a aplicação de conceitos de amostragem sem reposição e do princípio do complemento. Os objetos de conhecimento (estatística e probabilidade) são perfeitamente adequados e necessários para a resolução. Os distratores são plausíveis, pois representam erros comuns de cálculo: a alternativa A confunde a probabilidade do evento com a frequência inicial; a B calcula a probabilidade de ambas serem defeituosas; a D soma as probabilidades de forma independente, sem considerar a dependência entre os eventos; e a E aplica incorretamente o fator de combinação. O nível de complexidade é adequado para o Ensino Médio, exigindo raciocínio lógico-matemático sem o uso de ferramentas avançadas. O formato segue rigorosamente as especificações do ENEM, com enunciado claro, contexto realista, cinco alternativas e um gabarito único e bem fundamentado.</t>
        </is>
      </c>
      <c r="AB1743" s="6" t="n">
        <v>5</v>
      </c>
      <c r="AC1743" s="6" t="n">
        <v>5</v>
      </c>
      <c r="AD1743" s="6" t="n">
        <v>5</v>
      </c>
      <c r="AE1743" s="6" t="n">
        <v>5</v>
      </c>
      <c r="AF1743" s="6" t="n">
        <v>5</v>
      </c>
      <c r="AG1743" s="6" t="n">
        <v>5</v>
      </c>
      <c r="AH1743" s="6" t="inlineStr">
        <is>
          <t>O item apresenta excelente alinhamento à habilidade MT-H28, exigindo a resolução de uma situação-problema contextualizada que envolve o cálculo de probabilidade de eventos complementares ('ao menos uma') em uma amostragem sem reposição. Os objetos de conhecimento (probabilidade) são plenamente adequados. Os distratores são bem construídos e plausíveis, explorando erros comuns como a probabilidade de um único evento, a probabilidade da interseção (ambas defeituosas) e a soma incorreta de probabilidades. O nível de complexidade é compatível com o Ensino Médio e o item segue rigorosamente o formato e a linguagem adotados pelo ENEM.</t>
        </is>
      </c>
    </row>
    <row r="1744">
      <c r="A1744" s="6" t="inlineStr">
        <is>
          <t>3190a8d1-398f-45e7-b4e3-6d790f972570</t>
        </is>
      </c>
      <c r="B1744" s="6" t="inlineStr">
        <is>
          <t>sem_grafo</t>
        </is>
      </c>
      <c r="C1744" s="6" t="inlineStr">
        <is>
          <t>MT</t>
        </is>
      </c>
      <c r="D1744" s="6" t="inlineStr">
        <is>
          <t>Matematica e suas Tecnologias</t>
        </is>
      </c>
      <c r="E1744" s="6" t="n">
        <v>7</v>
      </c>
      <c r="F1744" s="6" t="inlineStr">
        <is>
          <t>MT-H28</t>
        </is>
      </c>
      <c r="G1744" s="6" t="inlineStr">
        <is>
          <t>Resolver situacao-problema que envolva conhecimentos de estatistica e probabilidade.</t>
        </is>
      </c>
      <c r="H1744" s="6" t="inlineStr">
        <is>
          <t>Em uma festa junina da escola, foi organizado um jogo de bingo tradicional para arrecadar fundos. No globo, existem 75 bolas numeradas de 1 a 75. Para ganhar um prêmio especial, o participante deve sortear uma bola cujo número seja múltiplo de 5 ou múltiplo de 7. Qual é a probabilidade de que, em um único sorteio, o participante vença esse prêmio?</t>
        </is>
      </c>
      <c r="I1744" s="6" t="inlineStr">
        <is>
          <t>23/75</t>
        </is>
      </c>
      <c r="J1744" s="6" t="inlineStr">
        <is>
          <t>25/75</t>
        </is>
      </c>
      <c r="K1744" s="6" t="inlineStr">
        <is>
          <t>22/75</t>
        </is>
      </c>
      <c r="L1744" s="6" t="inlineStr">
        <is>
          <t>1/3</t>
        </is>
      </c>
      <c r="M1744" s="6" t="inlineStr">
        <is>
          <t>1/5</t>
        </is>
      </c>
      <c r="N1744" s="6" t="inlineStr">
        <is>
          <t>A</t>
        </is>
      </c>
      <c r="O1744" s="6" t="inlineStr">
        <is>
          <t>A questão exige a aplicação de conceitos de probabilidade e análise combinatória (contagem). O espaço amostral consiste em 75 bolas. Para encontrar o número de casos favoráveis, calculamos a quantidade de múltiplos de 5 (15 bolas), a quantidade de múltiplos de 7 (10 bolas) e subtraímos a intersecção (múltiplos de 35, que são 2 bolas: 35 e 70) para não contá-los em dobro. Assim, temos 15 + 10 - 2 = 23 casos favoráveis. A probabilidade é a razão entre casos favoráveis e o total, resultando em 23/75. Isso demonstra o domínio da habilidade H28 ao resolver a situação-problema.</t>
        </is>
      </c>
      <c r="P1744" s="6" t="b">
        <v>1</v>
      </c>
      <c r="Q1744" s="6" t="n">
        <v>0.03448275862068965</v>
      </c>
      <c r="R1744" s="6" t="n">
        <v>1</v>
      </c>
      <c r="S1744" s="6" t="n">
        <v>0.90625</v>
      </c>
      <c r="T1744" s="6" t="n">
        <v>9.361373134328357</v>
      </c>
      <c r="U1744" s="6" t="n">
        <v>4.8</v>
      </c>
      <c r="V1744" s="6" t="n">
        <v>5</v>
      </c>
      <c r="W1744" s="6" t="n">
        <v>5</v>
      </c>
      <c r="X1744" s="6" t="n">
        <v>4</v>
      </c>
      <c r="Y1744" s="6" t="n">
        <v>5</v>
      </c>
      <c r="Z1744" s="6" t="n">
        <v>5</v>
      </c>
      <c r="AA1744" s="6" t="inlineStr">
        <is>
          <t>O item apresenta excelente alinhamento com a habilidade MT-H28, pois demanda a resolução de uma situação-problema que envolve a aplicação direta de conceitos de probabilidade (espaço amostral, eventos, união e interseção de eventos). A justificativa do gerador correta descreve a necessidade de usar o princípio da inclusão-exclusão para contagem, o que é um conhecimento central da habilidade. Os objetos de conhecimento (estatística e probabilidade) são perfeitamente adequados e necessários para a resolução. Os distratores são plausíveis, pois representam erros comuns de cálculo (esquecer a intersecção, somar sem critério, usar um divisor incorreto), exceto pela alternativa D (1/3), que é numericamente equivalente a 25/75 e, portanto, não um bom distrator, pois confunde apenas a forma de representação da fração. O item é adequado ao nível do Ensino Médio, pois envolve operações aritméticas e um conceito de probabilidade que é parte do currículo. A aderência ao formato ENEM é alta, pois apresenta um contexto do cotidiano escolar (festa junina), formula a pergunta de forma clara e objetiva e exige a aplicação de conhecimentos para resolver um problema prático.</t>
        </is>
      </c>
      <c r="AB1744" s="6" t="n">
        <v>5</v>
      </c>
      <c r="AC1744" s="6" t="n">
        <v>5</v>
      </c>
      <c r="AD1744" s="6" t="n">
        <v>5</v>
      </c>
      <c r="AE1744" s="6" t="n">
        <v>5</v>
      </c>
      <c r="AF1744" s="6" t="n">
        <v>5</v>
      </c>
      <c r="AG1744" s="6" t="n">
        <v>5</v>
      </c>
      <c r="AH1744" s="6" t="inlineStr">
        <is>
          <t>O item apresenta excelente alinhamento à habilidade MT-H28, exigindo a resolução de uma situação-problema de probabilidade com o uso de contagem e conjuntos. Os objetos de conhecimento são pertinentes. Os distratores são bem elaborados, capturando erros comuns como a falha em subtrair a intersecção (B e D) ou a desconsideração de uma das condições (E). A complexidade é adequada ao Ensino Médio e o formato segue rigorosamente o padrão do ENEM.</t>
        </is>
      </c>
    </row>
    <row r="1745">
      <c r="A1745" s="6" t="inlineStr">
        <is>
          <t>5060faa9-2d75-4263-92cf-e8687ccb3387</t>
        </is>
      </c>
      <c r="B1745" s="6" t="inlineStr">
        <is>
          <t>sem_grafo</t>
        </is>
      </c>
      <c r="C1745" s="6" t="inlineStr">
        <is>
          <t>MT</t>
        </is>
      </c>
      <c r="D1745" s="6" t="inlineStr">
        <is>
          <t>Matematica e suas Tecnologias</t>
        </is>
      </c>
      <c r="E1745" s="6" t="n">
        <v>7</v>
      </c>
      <c r="F1745" s="6" t="inlineStr">
        <is>
          <t>MT-H28</t>
        </is>
      </c>
      <c r="G1745" s="6" t="inlineStr">
        <is>
          <t>Resolver situacao-problema que envolva conhecimentos de estatistica e probabilidade.</t>
        </is>
      </c>
      <c r="H1745" s="6" t="inlineStr">
        <is>
          <t>Uma prefeitura realizou uma pesquisa com 1000 moradores para identificar a principal fonte de lixo gerada nas residências. Os dados coletados foram: 400 moradores indicaram que o lixo orgânico é o principal, 350 indicaram o lixo reciclável, 150 o lixo sanitário e 100 outros tipos. Com base nos dados estatísticos obtidos, qual é a probabilidade de um morador escolhido ao acaso ter indicado o lixo orgânico ou o reciclável como a principal fonte?</t>
        </is>
      </c>
      <c r="I1745" s="6" t="inlineStr">
        <is>
          <t>15%</t>
        </is>
      </c>
      <c r="J1745" s="6" t="inlineStr">
        <is>
          <t>25%</t>
        </is>
      </c>
      <c r="K1745" s="6" t="inlineStr">
        <is>
          <t>40%</t>
        </is>
      </c>
      <c r="L1745" s="6" t="inlineStr">
        <is>
          <t>75%</t>
        </is>
      </c>
      <c r="M1745" s="6" t="inlineStr">
        <is>
          <t>90%</t>
        </is>
      </c>
      <c r="N1745" s="6" t="inlineStr">
        <is>
          <t>D</t>
        </is>
      </c>
      <c r="O1745" s="6" t="inlineStr">
        <is>
          <t>A habilidade H28 requer a aplicação de conceitos de estatística e probabilidade. Primeiro, calcula-se o número de casos favoráveis (moradores que indicaram lixo orgânico ou reciclável): 400 + 350 = 750. O espaço amostral (total de moradores) é 1000. A probabilidade é dada pela razão entre casos favoráveis e o total: 750/1000 = 0,75, ou seja, 75%.</t>
        </is>
      </c>
      <c r="P1745" s="6" t="b">
        <v>1</v>
      </c>
      <c r="Q1745" s="6" t="n">
        <v>0.06896551724137931</v>
      </c>
      <c r="R1745" s="6" t="n">
        <v>1.130434782608696</v>
      </c>
      <c r="S1745" s="6" t="n">
        <v>0.7073170731707317</v>
      </c>
      <c r="T1745" s="6" t="n">
        <v>11.53038461538462</v>
      </c>
      <c r="U1745" s="6" t="n">
        <v>4.8</v>
      </c>
      <c r="V1745" s="6" t="n">
        <v>5</v>
      </c>
      <c r="W1745" s="6" t="n">
        <v>5</v>
      </c>
      <c r="X1745" s="6" t="n">
        <v>4</v>
      </c>
      <c r="Y1745" s="6" t="n">
        <v>5</v>
      </c>
      <c r="Z1745" s="6" t="n">
        <v>5</v>
      </c>
      <c r="AA1745" s="6" t="inlineStr">
        <is>
          <t>O item apresenta excelente alinhamento com a habilidade MT-H28, pois demanda a resolução de uma situação-problema que envolve a aplicação direta de conceitos de probabilidade (cálculo de probabilidade de eventos não mutuamente exclusivos). Os objetos de conhecimento (estatística e probabilidade) são perfeitamente adequados e necessários para a resolução. Os distratores são plausíveis, pois representam erros comuns de cálculo (como somar incorretamente os casos favoráveis ou confundir a razão) e de interpretação (como usar o valor de uma única categoria). O nível de complexidade é adequado para o Ensino Médio, exigindo apenas o entendimento de conceitos básicos de probabilidade e a realização de uma conta de divisão simples. O formato, incluindo o enunciado contextualizado, a estrutura de múltipla escolha com cinco alternativas e a clareza na formulação da pergunta, está em total aderência ao padrão do ENEM.</t>
        </is>
      </c>
      <c r="AB1745" s="6" t="n">
        <v>4.8</v>
      </c>
      <c r="AC1745" s="6" t="n">
        <v>5</v>
      </c>
      <c r="AD1745" s="6" t="n">
        <v>5</v>
      </c>
      <c r="AE1745" s="6" t="n">
        <v>4</v>
      </c>
      <c r="AF1745" s="6" t="n">
        <v>5</v>
      </c>
      <c r="AG1745" s="6" t="n">
        <v>5</v>
      </c>
      <c r="AH1745" s="6" t="inlineStr">
        <is>
          <t>O item está perfeitamente alinhado à habilidade H28, pois exige a aplicação direta do conceito de probabilidade (razão entre casos favoráveis e total) a partir de dados estatísticos apresentados no enunciado. Os objetos de conhecimento (estatística e probabilidade) são adequados e integrados corretamente. Os distratores são plausíveis, explorando erros comuns como a seleção de apenas uma categoria específica (40% para orgânico, 15% para sanitário) ou a exclusão de grupos. O nível de dificuldade é compatível com o Ensino Médio, exigindo apenas operações básicas e interpretação de texto. O formato adere estritamente ao padrão ENEM, apresentando um contexto cotidiano, enunciado claro e cinco alternativas.</t>
        </is>
      </c>
    </row>
    <row r="1746">
      <c r="A1746" s="6" t="inlineStr">
        <is>
          <t>53227410-3f85-409c-a6c7-bae8de7a001a</t>
        </is>
      </c>
      <c r="B1746" s="6" t="inlineStr">
        <is>
          <t>sem_grafo</t>
        </is>
      </c>
      <c r="C1746" s="6" t="inlineStr">
        <is>
          <t>MT</t>
        </is>
      </c>
      <c r="D1746" s="6" t="inlineStr">
        <is>
          <t>Matematica e suas Tecnologias</t>
        </is>
      </c>
      <c r="E1746" s="6" t="n">
        <v>7</v>
      </c>
      <c r="F1746" s="6" t="inlineStr">
        <is>
          <t>MT-H29</t>
        </is>
      </c>
      <c r="G1746" s="6" t="inlineStr">
        <is>
          <t>Utilizar conhecimentos de estatistica e probabilidade como recurso para a construcao de argumentacao.</t>
        </is>
      </c>
      <c r="H1746" s="6" t="inlineStr">
        <is>
          <t>Uma prefeitura realizou um estudo para decidir sobre a implementação de radares de velocidade em uma rodovia onde ocorreram diversos acidentes. A análise dos dados de um ano revelou que, dos 2.000 veículos que transitaram pela rodovia acima da velocidade permitida, 120 sofreram acidentes. No mesmo período, dos 8.000 veículos que respeitaram o limite de velocidade, apenas 80 sofreram acidentes. Um grupo de moradores argumenta contra a instalação dos radares, afirmando que 'a maioria dos acidentes acontece com quem está dentro da velocidade permitida, então o excesso de velocidade não é o principal problema'. Considerando os conceitos estatísticos, qual argumento refuta corretamente a posição desse grupo de moradores?</t>
        </is>
      </c>
      <c r="I1746" s="6" t="inlineStr">
        <is>
          <t>O grupo está correto, pois o número absoluto de acidentes entre quem respeita a lei (80) é menor do que entre os infratores (120), o que comprova que a velocidade não é o fator determinante.</t>
        </is>
      </c>
      <c r="J1746" s="6" t="inlineStr">
        <is>
          <t>A argumentação dos moradores é inválida, pois a probabilidade de um veículo sofrer um acidente é de 6% no grupo que excede a velocidade, contra apenas 1% no grupo que obedece à lei, indicando que o risco é seis vezes maior para quem trafega rápido.</t>
        </is>
      </c>
      <c r="K1746" s="6" t="inlineStr">
        <is>
          <t>A instalação de radares é desnecessária, pois o total de veículos que não sofreram acidentes (9.800) é muito maior do que o total de veículos que sofreram acidentes (200), independentemente da velocidade.</t>
        </is>
      </c>
      <c r="L1746" s="6" t="inlineStr">
        <is>
          <t>O estudo é inconclusivo porque o número de veículos que respeitaram o limite (8.000) é quatro vezes maior que o número de infratores (2.000), o que impede a comparação direta dos números de acidentes.</t>
        </is>
      </c>
      <c r="M1746" s="6" t="inlineStr">
        <is>
          <t>Para validar o argumento dos moradores, seria necessário saber a gravidade dos acidentes, pois estatisticamente acidentes em baixa velocidade causam mais danos materiais, o que justificaria o maior número absoluto.</t>
        </is>
      </c>
      <c r="N1746" s="6" t="inlineStr">
        <is>
          <t>B</t>
        </is>
      </c>
      <c r="O1746" s="6" t="inlineStr">
        <is>
          <t>A habilidade MT-H29 exige o uso de estatística e probabilidade para construir argumentação. A alternativa correta (B) refuta o argumento dos moradores ao calcular as frequências relativas (probabilidades): 120/2000 = 0,06 (6%) para infratores e 80/8000 = 0,01 (1%) para os que respeitam a lei. Comparar apenas os números absolutos (120 vs 80), como fazem os moradores e a alternativa A, ignora o tamanho da base (total de veículos em cada grupo). A análise correta mostra que o risco de acidente é proporcionalmente muito maior para quem excede a velocidade, validando a necessidade dos radares.</t>
        </is>
      </c>
      <c r="P1746" s="6" t="b">
        <v>1</v>
      </c>
      <c r="Q1746" s="6" t="n">
        <v>0.0202020202020202</v>
      </c>
      <c r="R1746" s="6" t="n">
        <v>1.294117647058823</v>
      </c>
      <c r="S1746" s="6" t="n">
        <v>0.61875</v>
      </c>
      <c r="T1746" s="6" t="n">
        <v>11.90385915492958</v>
      </c>
      <c r="U1746" s="6" t="n">
        <v>4.8</v>
      </c>
      <c r="V1746" s="6" t="n">
        <v>5</v>
      </c>
      <c r="W1746" s="6" t="n">
        <v>5</v>
      </c>
      <c r="X1746" s="6" t="n">
        <v>4</v>
      </c>
      <c r="Y1746" s="6" t="n">
        <v>5</v>
      </c>
      <c r="Z1746" s="6" t="n">
        <v>5</v>
      </c>
      <c r="AA1746" s="6" t="inlineStr">
        <is>
          <t>O item apresenta excelente alinhamento com a habilidade MT-H29, pois exige que o candidato interprete dados estatísticos (números absolutos e relativos) para construir uma argumentação que refute uma conclusão equivocada baseada apenas em números absolutos. A habilidade de calcular e comparar probabilidades (frequências relativas) é central para a resolução. Os objetos de conhecimento (estatística e probabilidade) são perfeitamente adequados e aplicados ao contexto do item. Os distratores são plausíveis: a alternativa A reproduz o erro de interpretação do enunciado, a C desvia o foco para um dado irrelevante, a D aponta uma dificuldade metodológica que não se aplica à comparação de proporções, e a E introduz uma variável externa não fornecida, exigindo um conhecimento extra-curricular. O nível de complexidade é adequado para o Ensino Médio, envolvendo conceitos de porcentagem e razão. O formato segue rigorosamente as características do ENEM, com um enunciado contextualizado, uma questão de interpretação de dados e alternativas que exigem análise crítica.</t>
        </is>
      </c>
      <c r="AB1746" s="6" t="n">
        <v>5</v>
      </c>
      <c r="AC1746" s="6" t="n">
        <v>5</v>
      </c>
      <c r="AD1746" s="6" t="n">
        <v>5</v>
      </c>
      <c r="AE1746" s="6" t="n">
        <v>5</v>
      </c>
      <c r="AF1746" s="6" t="n">
        <v>5</v>
      </c>
      <c r="AG1746" s="6" t="n">
        <v>5</v>
      </c>
      <c r="AH1746" s="6" t="inlineStr">
        <is>
          <t>O item está perfeitamente alinhado à habilidade MT-H29, pois exige que o estudante utilize conceitos de probabilidade (frequência relativa) para refutar um argumento baseado em dados estatísticos mal interpretados (frequência absoluta). Os objetos de conhecimento (estatística e probabilidade) são centrais à resolução. Os distratores são plausíveis, explorando erros comuns como a comparação de números absolutos sem considerar a base amostral, a irrelevância de totais gerais ou a introdução de variáveis externas. O nível de complexidade é adequado ao Ensino Médio, envolvendo cálculo de porcentagem e interpretação de risco. O formato segue rigorosamente o padrão do ENEM, com contexto socioambiental/cotidiano e foco na leitura crítica de dados.</t>
        </is>
      </c>
    </row>
    <row r="1747">
      <c r="A1747" s="6" t="inlineStr">
        <is>
          <t>58abac33-eeca-4df0-9996-8b5d7e3543c3</t>
        </is>
      </c>
      <c r="B1747" s="6" t="inlineStr">
        <is>
          <t>sem_grafo</t>
        </is>
      </c>
      <c r="C1747" s="6" t="inlineStr">
        <is>
          <t>MT</t>
        </is>
      </c>
      <c r="D1747" s="6" t="inlineStr">
        <is>
          <t>Matematica e suas Tecnologias</t>
        </is>
      </c>
      <c r="E1747" s="6" t="n">
        <v>7</v>
      </c>
      <c r="F1747" s="6" t="inlineStr">
        <is>
          <t>MT-H29</t>
        </is>
      </c>
      <c r="G1747" s="6" t="inlineStr">
        <is>
          <t>Utilizar conhecimentos de estatistica e probabilidade como recurso para a construcao de argumentacao.</t>
        </is>
      </c>
      <c r="H1747" s="6" t="inlineStr">
        <is>
          <t>Uma prefeitura realizou um estudo para avaliar a eficácia de um novo programa de vacinação contra a gripe em uma cidade. Dois grupos de 2.000 pessoas cada foram monitorados durante o inverno: o Grupo A recebeu a vacina e o Grupo B não recebeu. Ao final do período, verificou-se que 40 pessoas do Grupo A contraíram a gripe, enquanto no Grupo B esse número foi de 200 pessoas. Um morador, ao ler os dados, afirmou que a vacina não serve para nada, pois pessoas vacinadas também ficaram doentes. Considerando os conceitos de estatística e probabilidade, qual argumento utiliza corretamente os dados apresentados para contestar a afirmação desse morador?</t>
        </is>
      </c>
      <c r="I1747" s="6" t="inlineStr">
        <is>
          <t>A vacina é ineficaz, pois o número absoluto de doentes no Grupo A (40) é alto demais para ser ignorado.</t>
        </is>
      </c>
      <c r="J1747" s="6" t="inlineStr">
        <is>
          <t>A vacina é eficaz, pois a probabilidade de adoecer no grupo não vacinado é 5 vezes maior do que no grupo vacinado.</t>
        </is>
      </c>
      <c r="K1747" s="6" t="inlineStr">
        <is>
          <t>A vacina é eficaz, pois a diferença entre o número de doentes dos dois grupos é de apenas 160 pessoas, o que é estatisticamente irrelevante.</t>
        </is>
      </c>
      <c r="L1747" s="6" t="inlineStr">
        <is>
          <t>A vacina é ineficaz, pois a chance de pegar gripe é a mesma para toda a população, independentemente do grupo.</t>
        </is>
      </c>
      <c r="M1747" s="6" t="inlineStr">
        <is>
          <t>A vacina é eficaz, pois garante que ninguém do Grupo A ficará gravemente doente, diferentemente do Grupo B.</t>
        </is>
      </c>
      <c r="N1747" s="6" t="inlineStr">
        <is>
          <t>B</t>
        </is>
      </c>
      <c r="O1747" s="6" t="inlineStr">
        <is>
          <t>A habilidade MT-H29 exige o uso de estatística e probabilidade para construir argumentação. Para refutar o morador, deve-se comparar as frequências relativas (probabilidades) e não apenas os números absolutos. No Grupo A, a probabilidade de adoecer é 40/2000 = 0,02 (2%). No Grupo B, é 200/2000 = 0,10 (10%). Como 10% é 5 vezes maior que 2%, o argumento da alternativa B utiliza corretamente o cálculo de probabilidade para demonstrar a redução de risco, validando a eficácia da vacina.</t>
        </is>
      </c>
      <c r="P1747" s="6" t="b">
        <v>1</v>
      </c>
      <c r="Q1747" s="6" t="n">
        <v>0.02531645569620253</v>
      </c>
      <c r="R1747" s="6" t="n">
        <v>1.720930232558139</v>
      </c>
      <c r="S1747" s="6" t="n">
        <v>0.6422764227642277</v>
      </c>
      <c r="T1747" s="6" t="n">
        <v>11.62848484848485</v>
      </c>
      <c r="U1747" s="6" t="n">
        <v>4.8</v>
      </c>
      <c r="V1747" s="6" t="n">
        <v>5</v>
      </c>
      <c r="W1747" s="6" t="n">
        <v>5</v>
      </c>
      <c r="X1747" s="6" t="n">
        <v>4</v>
      </c>
      <c r="Y1747" s="6" t="n">
        <v>5</v>
      </c>
      <c r="Z1747" s="6" t="n">
        <v>5</v>
      </c>
      <c r="AA1747" s="6" t="inlineStr">
        <is>
          <t>O item apresenta excelente alinhamento com a habilidade MT-H29, pois exige que o candidato utilize cálculos de probabilidade (frequências relativas) para construir uma argumentação que conteste uma afirmação baseada em uma interpretação equivocada (números absolutos). Os objetos de conhecimento (estatística e probabilidade) são perfeitamente adequados e necessários para a resolução. Os distratores são plausíveis: A e D reforçam a falácia do morador (números absolutos e igualdade de chances), C minimiza a diferença de forma incorreta e E introduz uma informação não presente no enunciado (gravidade). O nível de complexidade é adequado ao Ensino Médio, envolvendo conceitos de probabilidade de eventos simples. O formato segue as características do ENEM, com um contexto social relevante e a necessidade de interpretação crítica de dados.</t>
        </is>
      </c>
      <c r="AB1747" s="6" t="n">
        <v>5</v>
      </c>
      <c r="AC1747" s="6" t="n">
        <v>5</v>
      </c>
      <c r="AD1747" s="6" t="n">
        <v>5</v>
      </c>
      <c r="AE1747" s="6" t="n">
        <v>5</v>
      </c>
      <c r="AF1747" s="6" t="n">
        <v>5</v>
      </c>
      <c r="AG1747" s="6" t="n">
        <v>5</v>
      </c>
      <c r="AH1747" s="6" t="inlineStr">
        <is>
          <t>O item está perfeitamente alinhado à habilidade MT-H29, pois exige a comparação entre probabilidades (frequências relativas) para construir um argumento lógico que refute uma afirmação baseada em dados absolutos. Os objetos de conhecimento de estatística e probabilidade são mobilizados corretamente. Os distratores são plausíveis e bem elaborados, explorando erros comuns de interpretação, como o foco em números absolutos (A), a negação da evidência estatística (D) e extrapolações não suportadas pelos dados (E). O nível de complexidade é adequado ao Ensino Médio, e o formato segue estritamente os padrões do ENEM, com contextualização social relevante e enunciado claro.</t>
        </is>
      </c>
    </row>
    <row r="1748">
      <c r="A1748" s="6" t="inlineStr">
        <is>
          <t>a6b69b11-31c6-410f-845d-309dce28a355</t>
        </is>
      </c>
      <c r="B1748" s="6" t="inlineStr">
        <is>
          <t>sem_grafo</t>
        </is>
      </c>
      <c r="C1748" s="6" t="inlineStr">
        <is>
          <t>MT</t>
        </is>
      </c>
      <c r="D1748" s="6" t="inlineStr">
        <is>
          <t>Matematica e suas Tecnologias</t>
        </is>
      </c>
      <c r="E1748" s="6" t="n">
        <v>7</v>
      </c>
      <c r="F1748" s="6" t="inlineStr">
        <is>
          <t>MT-H29</t>
        </is>
      </c>
      <c r="G1748" s="6" t="inlineStr">
        <is>
          <t>Utilizar conhecimentos de estatistica e probabilidade como recurso para a construcao de argumentacao.</t>
        </is>
      </c>
      <c r="H1748" s="6" t="inlineStr">
        <is>
          <t>Durante uma assembleia escolar, o grêmio estudantil debateu a implementação de um novo sistema de segurança que prometia reduzir furtos na cantina. O diretor apresentou os seguintes dados: no ano anterior, sem o sistema, houveram 20 furtos em 200 dias letivos. No ano atual, com o sistema instalado, houveram 5 furtos em 50 dias letivos. Um estudante argumentou que o sistema não funcionou, pois a probabilidade de um furto ocorrer em um dia qualquer é a mesma nos dois anos. Para contestar esse argumento utilizando conhecimentos de estatística e probabilidade, deve-se comparar:</t>
        </is>
      </c>
      <c r="I1748" s="6" t="inlineStr">
        <is>
          <t>O número total de furtos, que foi maior no ano anterior, indicando que a segurança era pior.</t>
        </is>
      </c>
      <c r="J1748" s="6" t="inlineStr">
        <is>
          <t>O número de dias letivos, pois a probabilidade só pode ser calculada se o tempo de observação for idêntico.</t>
        </is>
      </c>
      <c r="K1748" s="6" t="inlineStr">
        <is>
          <t>As frequências relativas (razão entre o número de furtos e o número de dias), que são de 0,10 no ano anterior e 0,10 no ano atual, validando o argumento do estudante.</t>
        </is>
      </c>
      <c r="L1748" s="6" t="inlineStr">
        <is>
          <t>As frequências relativas (razão entre o número de furtos e o número de dias), que são de 0,10 no ano anterior e 0,10 no ano atual, mostrando que o sistema não alterou a média de furtos por dia.</t>
        </is>
      </c>
      <c r="M1748" s="6" t="inlineStr">
        <is>
          <t>As frequências relativas (razão entre o número de furtos e o número de dias), que são de 0,10 no ano anterior e 0,10 no ano atual, indicando que, proporcionalmente, a incidência de furtos se manteve constante.</t>
        </is>
      </c>
      <c r="N1748" s="6" t="inlineStr">
        <is>
          <t>E</t>
        </is>
      </c>
      <c r="O1748" s="6" t="inlineStr">
        <is>
          <t>A habilidade MT-H29 exige o uso de estatística para construir ou avaliar argumentos. O estudante argumentou que a probabilidade (risco) é a mesma. Para verificar isso matematicamente, não basta olhar para os números absolutos (20 vs 5), pois o número de dias (amostra) também mudou. É necessário calcular a frequência relativa (média de furtos por dia). No ano anterior: 20/200 = 0,10 (ou 10%). No ano atual: 5/50 = 0,10 (ou 10%). Como as frequências relativas são iguais, o argumento do estudante está correto: estatisticamente, o sistema não reduziu a taxa de ocorrência de furtos por dia até o momento.</t>
        </is>
      </c>
      <c r="P1748" s="6" t="b">
        <v>1</v>
      </c>
      <c r="Q1748" s="6" t="n">
        <v>0.04347826086956522</v>
      </c>
      <c r="R1748" s="6" t="n">
        <v>2.208333333333333</v>
      </c>
      <c r="S1748" s="6" t="n">
        <v>0.5476190476190477</v>
      </c>
      <c r="T1748" s="6" t="n">
        <v>15.77705293276109</v>
      </c>
      <c r="U1748" s="6" t="n">
        <v>4.8</v>
      </c>
      <c r="V1748" s="6" t="n">
        <v>5</v>
      </c>
      <c r="W1748" s="6" t="n">
        <v>5</v>
      </c>
      <c r="X1748" s="6" t="n">
        <v>4</v>
      </c>
      <c r="Y1748" s="6" t="n">
        <v>5</v>
      </c>
      <c r="Z1748" s="6" t="n">
        <v>5</v>
      </c>
      <c r="AA1748" s="6" t="inlineStr">
        <is>
          <t>O item apresenta excelente alinhamento com a habilidade MT-H29, pois exige que o candidato utilize o cálculo de frequência relativa (estatística) para avaliar a validade de um argumento sobre probabilidade. Os objetos de conhecimento (estatística e probabilidade) são perfeitamente adequados e necessários para a resolução. Os distratores são plausíveis: a alternativa A explora a armadilha de se usar dados absolutos, a B introduz um conceito incorreto (a probabilidade pode ser calculada com diferentes tamanhos de amostra) e a D repete a conclusão do gabarito com uma formulação menos precisa ('média de furtos por dia' em vez de 'incidência proporcional'), o que a torna um bom distrator. O nível de complexidade é adequado para o Ensino Médio, envolvendo conceitos de razão e porcentagem. O formato segue rigorosamente as especificações do ENEM, com um enunciado contextualizado, uma pergunta clara e alternativas que exigem análise crítica.</t>
        </is>
      </c>
      <c r="AB1748" s="6" t="n">
        <v>3.2</v>
      </c>
      <c r="AC1748" s="6" t="n">
        <v>2</v>
      </c>
      <c r="AD1748" s="6" t="n">
        <v>5</v>
      </c>
      <c r="AE1748" s="6" t="n">
        <v>2</v>
      </c>
      <c r="AF1748" s="6" t="n">
        <v>5</v>
      </c>
      <c r="AG1748" s="6" t="n">
        <v>2</v>
      </c>
      <c r="AH1748" s="6" t="inlineStr">
        <is>
          <t>O item possui um erro lógico crítico no enunciado: solicita-se que o aluno comparete os dados para 'contestar' o argumento do estudante, mas o gabarito e os cálculos matemáticos (frequências relativas iguais) validam o argumento de que o sistema não funcionou. Isso cria uma contradição entre o comando e a resposta correta. Além disso, as alternativas C, D e E são matematicamente equivalentes e corretas, tornando a escolha do gabarito (E) arbitrária e prejudicando a plausibilidade dos distratores, que deveriam ser incorretos. Embora o nível de escolaridade e os objetos de conhecimento sejam adequados, a falha de lógica na estrutura da questão compromete a avaliação da habilidade e a aderência ao padrão de qualidade do ENEM.</t>
        </is>
      </c>
    </row>
    <row r="1749">
      <c r="A1749" s="6" t="inlineStr">
        <is>
          <t>746d4891-2451-43d2-a42e-4136bc988a8a</t>
        </is>
      </c>
      <c r="B1749" s="6" t="inlineStr">
        <is>
          <t>sem_grafo</t>
        </is>
      </c>
      <c r="C1749" s="6" t="inlineStr">
        <is>
          <t>MT</t>
        </is>
      </c>
      <c r="D1749" s="6" t="inlineStr">
        <is>
          <t>Matematica e suas Tecnologias</t>
        </is>
      </c>
      <c r="E1749" s="6" t="n">
        <v>7</v>
      </c>
      <c r="F1749" s="6" t="inlineStr">
        <is>
          <t>MT-H29</t>
        </is>
      </c>
      <c r="G1749" s="6" t="inlineStr">
        <is>
          <t>Utilizar conhecimentos de estatistica e probabilidade como recurso para a construcao de argumentacao.</t>
        </is>
      </c>
      <c r="H1749" s="6" t="inlineStr">
        <is>
          <t>Em uma discussão sobre a eficácia de um novo protetor solar, um laboratório apresentou os resultados de um teste: 200 pessoas usaram o protetor e 20 sofreram queimaduras solares, enquanto que, em um grupo de 50 pessoas que não usaram o protetor, 15 sofreram queimaduras. Um consumidor argumentou que o produto não é bom, pois 'mesmo usando o protetor, muitas pessoas ainda se queimaram'. Utilizando conceitos de estatística e probabilidade, qual argumento apresenta uma análise correta dos dados para contestar a opinião desse consumidor?</t>
        </is>
      </c>
      <c r="I1749" s="6" t="inlineStr">
        <is>
          <t>O protetor é ineficaz porque o número absoluto de pessoas queimadas no grupo que usou o produto (20) é maior do que o número de pessoas queimadas no grupo que não usou (15).</t>
        </is>
      </c>
      <c r="J1749" s="6" t="inlineStr">
        <is>
          <t>O protetor não funciona porque a probabilidade de se queimar usando o produto é de 10%, o que ainda representa um risco alto para o usuário.</t>
        </is>
      </c>
      <c r="K1749" s="6" t="inlineStr">
        <is>
          <t>O protetor é eficaz, pois a probabilidade de queimadura entre quem não usou o produto (30%) é três vezes maior do que entre quem usou (10%), o que demonstra redução de risco.</t>
        </is>
      </c>
      <c r="L1749" s="6" t="inlineStr">
        <is>
          <t>O teste é inválido, pois para comparar os grupos, o número de participantes deveria ser exatamente o mesmo em ambos os casos.</t>
        </is>
      </c>
      <c r="M1749" s="6" t="inlineStr">
        <is>
          <t>O protetor só seria considerado eficaz se nenhuma pessoa do grupo que o utilizou tivesse sofrido queimaduras, o que não aconteceu.</t>
        </is>
      </c>
      <c r="N1749" s="6" t="inlineStr">
        <is>
          <t>C</t>
        </is>
      </c>
      <c r="O1749" s="6" t="inlineStr">
        <is>
          <t>A habilidade MT-H29 é avaliada ao exigir que o estudante utilize conceitos de probabilidade (frequências relativas) para construir um argumento contrário a uma opinião leiga. A alternativa C está correta pois compara as taxas de incidência (10% contra 30%), demonstrando estatisticamente que o uso do protetor reduz significativamente a chance de ocorrência do evento, refutando a ideia de que o produto não é bom apenas porque houve casos de queimadura.</t>
        </is>
      </c>
      <c r="P1749" s="6" t="b">
        <v>1</v>
      </c>
      <c r="Q1749" s="6" t="n">
        <v>0.02597402597402598</v>
      </c>
      <c r="R1749" s="6" t="n">
        <v>1.4</v>
      </c>
      <c r="S1749" s="6" t="n">
        <v>0.6260162601626016</v>
      </c>
      <c r="T1749" s="6" t="n">
        <v>15.11915137614679</v>
      </c>
      <c r="U1749" s="6" t="n">
        <v>4.8</v>
      </c>
      <c r="V1749" s="6" t="n">
        <v>5</v>
      </c>
      <c r="W1749" s="6" t="n">
        <v>5</v>
      </c>
      <c r="X1749" s="6" t="n">
        <v>4</v>
      </c>
      <c r="Y1749" s="6" t="n">
        <v>5</v>
      </c>
      <c r="Z1749" s="6" t="n">
        <v>5</v>
      </c>
      <c r="AA1749" s="6" t="inlineStr">
        <is>
          <t>O item apresenta excelente alinhamento com a habilidade MT-H29, pois demanda explicitamente a construção de uma argumentação baseada em dados estatísticos e probabilísticos para refutar uma opinião inicial. A análise correta requer o cálculo e a comparação de probabilidades (frequências relativas), que são os objetos de conhecimento esperados. Os distratores são plausíveis, pois exploram falhas de raciocínio comuns: o uso de números absolutos (A), a interpretação isolada de uma taxa sem comparação (B), a exigência de uma perfeição estatística irreal (E) e a desconsideração de princípios básicos de desenho experimental (D). O nível de complexidade é adequado para o Ensino Médio, envolvendo conceitos de probabilidade condicional e interpretação de dados. O formato segue as características do ENEM, com um enunciado contextualizado e uma questão que avalia a capacidade de aplicação do conhecimento em uma situação do mundo real.</t>
        </is>
      </c>
      <c r="AB1749" s="6" t="n">
        <v>5</v>
      </c>
      <c r="AC1749" s="6" t="n">
        <v>5</v>
      </c>
      <c r="AD1749" s="6" t="n">
        <v>5</v>
      </c>
      <c r="AE1749" s="6" t="n">
        <v>5</v>
      </c>
      <c r="AF1749" s="6" t="n">
        <v>5</v>
      </c>
      <c r="AG1749" s="6" t="n">
        <v>5</v>
      </c>
      <c r="AH1749" s="6" t="inlineStr">
        <is>
          <t>O item está perfeitamente alinhado à habilidade MT-H29, pois exige do estudante o cálculo de probabilidades (frequências relativas) para construir uma argumentação lógica que refute uma opinião baseada em uma interpretação equivocada de dados absolutos. Os objetos de conhecimento de estatística e probabilidade são essenciais e corretamente aplicados na resolução. Os distratores são plausíveis e bem elaborados, explorando erros comuns de interpretação, como a comparação de valores absolutos sem considerar o tamanho da amostra (A), a má interpretação do risco (B), a exigência de amostras iguais (D) e o expectation de eficácia total (E). O nível de dificuldade é adequado ao Ensino Médio, envolvendo operações simples de porcentagem e raciocínio crítico. O formato do item segue rigorosamente os padrões do ENEM, com enunciado contextualizado, comando claro e cinco alternativas.</t>
        </is>
      </c>
    </row>
    <row r="1750">
      <c r="A1750" s="6" t="inlineStr">
        <is>
          <t>d9e066ea-5394-42bf-a7cd-5c0377fdcc78</t>
        </is>
      </c>
      <c r="B1750" s="6" t="inlineStr">
        <is>
          <t>sem_grafo</t>
        </is>
      </c>
      <c r="C1750" s="6" t="inlineStr">
        <is>
          <t>MT</t>
        </is>
      </c>
      <c r="D1750" s="6" t="inlineStr">
        <is>
          <t>Matematica e suas Tecnologias</t>
        </is>
      </c>
      <c r="E1750" s="6" t="n">
        <v>7</v>
      </c>
      <c r="F1750" s="6" t="inlineStr">
        <is>
          <t>MT-H29</t>
        </is>
      </c>
      <c r="G1750" s="6" t="inlineStr">
        <is>
          <t>Utilizar conhecimentos de estatistica e probabilidade como recurso para a construcao de argumentacao.</t>
        </is>
      </c>
      <c r="H1750" s="6" t="inlineStr">
        <is>
          <t>Durante uma reuniao de condominio, os moradores debatem qual empresa de seguranca privada deve ser contratada. A empresa 'SeguraTotal' apresenta um indice de satisfacao de 100% com base em depoimentos de 3 clientes. Ja a empresa 'Guardiao' apresenta um indice de satisfacao de 92% baseado em uma pesquisa com 500 clientes. Um morador argumenta que a 'SeguraTotal' e a melhor opcao pois possui a nota maxima. Para refutar esse argumento utilizando conceitos de estatistica e probabilidade, o morador que discorda deve apresentar qual raciocinio?</t>
        </is>
      </c>
      <c r="I1750" s="6" t="inlineStr">
        <is>
          <t>A media aritmetica da 'SeguraTotal' e maior, o que garante matematicamente que a qualidade do servico e superior, independente do numero de clientes.</t>
        </is>
      </c>
      <c r="J1750" s="6" t="inlineStr">
        <is>
          <t>O tamanho da amostra da 'Guardiao' e muito maior, o que aumenta a probabilidade de que a nota de 92% represente fielmente a realidade, tornando-a uma escolha mais confiavel.</t>
        </is>
      </c>
      <c r="K1750" s="6" t="inlineStr">
        <is>
          <t>A mediana dos dados da 'SeguraTotal' e desconhecida, o que impede qualquer comparacao estatistica valida entre as duas empresas.</t>
        </is>
      </c>
      <c r="L1750" s="6" t="inlineStr">
        <is>
          <t>A probabilidade de ocorrer um erro na pesquisa da 'Guardiao' e maior devido ao grande numero de pessoas entrevistadas, invalidando o resultado.</t>
        </is>
      </c>
      <c r="M1750" s="6" t="inlineStr">
        <is>
          <t>O desvio padrao da 'SeguraTotal' e zero, pois todas as notas sao iguais, o que estatisticamente prova que o servico e perfeito e sem riscos.</t>
        </is>
      </c>
      <c r="N1750" s="6" t="inlineStr">
        <is>
          <t>B</t>
        </is>
      </c>
      <c r="O1750" s="6" t="inlineStr">
        <is>
          <t>A habilidade MT-H29 e avaliada ao exigir que o aluno utilize o conceito de tamanho da amostra (estatistica) para julgar a confiabilidade de uma informacao (argumentacao). A alternativa B esta correta pois identifica que uma amostra pequena (3 clientes) pode ser fruto do acaso ou viés, nao sendo representativa, enquanto uma amostra grande (500 clientes) reduz a variabilidade e oferece uma estimativa mais provavel e confiavel da qualidade real do servico.</t>
        </is>
      </c>
      <c r="P1750" s="6" t="b">
        <v>1</v>
      </c>
      <c r="Q1750" s="6" t="n">
        <v>0.04597701149425287</v>
      </c>
      <c r="R1750" s="6" t="n">
        <v>1.485714285714286</v>
      </c>
      <c r="S1750" s="6" t="n">
        <v>0.7699115044247787</v>
      </c>
      <c r="T1750" s="6" t="n">
        <v>14.83651485148515</v>
      </c>
      <c r="U1750" s="6" t="n">
        <v>4.8</v>
      </c>
      <c r="V1750" s="6" t="n">
        <v>5</v>
      </c>
      <c r="W1750" s="6" t="n">
        <v>5</v>
      </c>
      <c r="X1750" s="6" t="n">
        <v>4</v>
      </c>
      <c r="Y1750" s="6" t="n">
        <v>5</v>
      </c>
      <c r="Z1750" s="6" t="n">
        <v>5</v>
      </c>
      <c r="AA1750" s="6" t="inlineStr">
        <is>
          <t>O item apresenta excelente alinhamento com a habilidade MT-H29, pois demanda que o aluno utilize o conceito de tamanho da amostra para construir uma argumentação que refuta uma conclusão precipitada. Os objetos de conhecimento (estatística e probabilidade) são perfeitamente adequados e necessários para a resolução. Os distratores são plausíveis, pois exploram conceitos estatísticos (média, mediana, desvio padrão) e probabilísticos (erro) de forma incorreta, mas de maneira que pode enganar o estudante que não domina o conteúdo. O nível de complexidade é adequado para o Ensino Médio, exigindo a compreensão de um conceito central de estatística aplicado a um contexto cotidiano. O formato segue rigorosamente as especificações do ENEM, com um enunciado contextualizado, uma pergunta clara e cinco alternativas de resposta.</t>
        </is>
      </c>
      <c r="AB1750" s="6" t="n">
        <v>5</v>
      </c>
      <c r="AC1750" s="6" t="n">
        <v>5</v>
      </c>
      <c r="AD1750" s="6" t="n">
        <v>5</v>
      </c>
      <c r="AE1750" s="6" t="n">
        <v>5</v>
      </c>
      <c r="AF1750" s="6" t="n">
        <v>5</v>
      </c>
      <c r="AG1750" s="6" t="n">
        <v>5</v>
      </c>
      <c r="AH1750" s="6" t="inlineStr">
        <is>
          <t>O item avalia com excelência a habilidade MT-H29, pois exige que o aluno utilize o conceito de tamanho da amostra e representatividade estatística para construir um argumento lógico que refute uma afirmação baseada em dados enganosos. A situação-problema é contextualizada e realista. Os objetos de conhecimento (amostra, probabilidade, representatividade) são adequados. Os distratores são plausíveis, explorando erros comuns como a valorização excessiva da porcentagem descontextualizada (A), o uso indevido de medidas como a mediana (C), a inversão da lógica de erro amostral (D) e a interpretação equivocada de desvio padrão (E). O nível de complexidade é apropriado para o Ensino Médio e o item segue estritamente o formato e a linguagem adotados pelo ENEM.</t>
        </is>
      </c>
    </row>
    <row r="1751">
      <c r="A1751" s="6" t="inlineStr">
        <is>
          <t>1352d0a8-7676-4b85-bfe7-ea5159ba6257</t>
        </is>
      </c>
      <c r="B1751" s="6" t="inlineStr">
        <is>
          <t>sem_grafo</t>
        </is>
      </c>
      <c r="C1751" s="6" t="inlineStr">
        <is>
          <t>MT</t>
        </is>
      </c>
      <c r="D1751" s="6" t="inlineStr">
        <is>
          <t>Matematica e suas Tecnologias</t>
        </is>
      </c>
      <c r="E1751" s="6" t="n">
        <v>1</v>
      </c>
      <c r="F1751" s="6" t="inlineStr">
        <is>
          <t>MT-H3</t>
        </is>
      </c>
      <c r="G1751" s="6" t="inlineStr">
        <is>
          <t>Resolver situacao-problema envolvendo conhecimentos numericos.</t>
        </is>
      </c>
      <c r="H1751" s="6" t="inlineStr">
        <is>
          <t>Uma loja de departamentos colocou uma televisão em promoção. O preço de tabela do aparelho é de R$ 1.600,00. O vendedor apresenta três opções de pagamento ao cliente: 1. À vista, com desconto de 10% sobre o preço de tabela. 2. Em 2 parcelas mensais, com acréscimo de 5% sobre o preço de tabela. 3. Em 10 parcelas mensais, com acréscimo de 20% sobre o preço de tabela. Considerando essas condições, qual a diferença, em reais, entre o valor total pago na opção mais cara e o valor total pago na opção mais barata?</t>
        </is>
      </c>
      <c r="I1751" s="6" t="inlineStr">
        <is>
          <t>R$ 400,00</t>
        </is>
      </c>
      <c r="J1751" s="6" t="inlineStr">
        <is>
          <t>R$ 440,00</t>
        </is>
      </c>
      <c r="K1751" s="6" t="inlineStr">
        <is>
          <t>R$ 480,00</t>
        </is>
      </c>
      <c r="L1751" s="6" t="inlineStr">
        <is>
          <t>R$ 520,00</t>
        </is>
      </c>
      <c r="M1751" s="6" t="inlineStr">
        <is>
          <t>R$ 560,00</t>
        </is>
      </c>
      <c r="N1751" s="6" t="inlineStr">
        <is>
          <t>C</t>
        </is>
      </c>
      <c r="O1751" s="6" t="inlineStr">
        <is>
          <t>A habilidade MT-H3 é avaliada ao exigir a aplicação de conhecimentos numéricos, especificamente o cálculo de porcentagens, para resolver uma situação de compra. Primeiro, calcula-se o valor de cada opção: Opção 1 (à vista): R$ 1.600,00 - (10% de 1.600) = R$ 1.440,00. Opção 2 (2x): R$ 1.600,00 + (5% de 1.600) = R$ 1.680,00. Opção 3 (10x): R$ 1.600,00 + (20% de 1.600) = R$ 1.920,00. A opção mais cara é a de 10x (R$ 1.920,00) e a mais barata é a à vista (R$ 1.440,00). A diferença é 1.920 - 1.440 = R$ 480,00.</t>
        </is>
      </c>
      <c r="P1751" s="6" t="b">
        <v>1</v>
      </c>
      <c r="Q1751" s="6" t="n">
        <v>0.03125</v>
      </c>
      <c r="R1751" s="6" t="n">
        <v>1</v>
      </c>
      <c r="S1751" s="6" t="n">
        <v>0.64</v>
      </c>
      <c r="T1751" s="6" t="n">
        <v>6.158846153846156</v>
      </c>
      <c r="U1751" s="6" t="n">
        <v>4.8</v>
      </c>
      <c r="V1751" s="6" t="n">
        <v>5</v>
      </c>
      <c r="W1751" s="6" t="n">
        <v>5</v>
      </c>
      <c r="X1751" s="6" t="n">
        <v>4</v>
      </c>
      <c r="Y1751" s="6" t="n">
        <v>5</v>
      </c>
      <c r="Z1751" s="6" t="n">
        <v>5</v>
      </c>
      <c r="AA1751" s="6" t="inlineStr">
        <is>
          <t>O item apresenta excelente alinhamento com a habilidade MT-H3, pois demanda a resolução de uma situação-problema financeira que exige a aplicação de conhecimentos numéricos, especificamente o cálculo de porcentagens e a comparação de resultados. Os objetos de conhecimento esperados são perfeitamente adequados e necessários para a solução. Os distratores são plausíveis, pois representam erros comuns de cálculo (ex: calcular o desconto sobre o valor parcelado, somar incorretamente as parcelas), embora a alternativa A (R$ 400,00) seja um erro menos provável, pois poderia surgir de uma subtração simples entre os acréscimos (20% - 10%). O item é adequado ao nível de ensino médio, pois envolve operações aritméticas e porcentagens, sem a necessidade de conceções matemáticas mais avançadas. A aderência ao formato ENEM é máxima, pois se trata de um item de múltipla escolha com um enunciado contextualizado que simula uma situação do cotidiano, exigindo do estudante a interpretação e a resolução para chegar à resposta final.</t>
        </is>
      </c>
      <c r="AB1751" s="6" t="n">
        <v>4.6</v>
      </c>
      <c r="AC1751" s="6" t="n">
        <v>5</v>
      </c>
      <c r="AD1751" s="6" t="n">
        <v>5</v>
      </c>
      <c r="AE1751" s="6" t="n">
        <v>4</v>
      </c>
      <c r="AF1751" s="6" t="n">
        <v>4</v>
      </c>
      <c r="AG1751" s="6" t="n">
        <v>5</v>
      </c>
      <c r="AH1751" s="6" t="inlineStr">
        <is>
          <t>O item avalia corretamente a habilidade MT-H3, pois propõe uma situação-problema contextualizada (compra de uma televisão) que exige a aplicação de conhecimentos numéricos, especificamente cálculo de porcentagem (descontos e acréscimos) e subtração para encontrar a diferença de valores. Os objetos de conhecimento são adequados. Os distratores são plausíveis numericamente, situando-se próximos ao gabarito, o que é eficaz para testar a precisão do cálculo, embora não representem erros conceituais profundos. O nível de dificuldade é adequado ao Ensino Médio, tratando-se de uma questão básica de matemática financeira compatível com o início da prova do ENEM. O formato segue rigorosamente o padrão do exame.</t>
        </is>
      </c>
    </row>
    <row r="1752">
      <c r="A1752" s="6" t="inlineStr">
        <is>
          <t>3b67eb45-7699-4da7-b248-4733cb7a5ad7</t>
        </is>
      </c>
      <c r="B1752" s="6" t="inlineStr">
        <is>
          <t>sem_grafo</t>
        </is>
      </c>
      <c r="C1752" s="6" t="inlineStr">
        <is>
          <t>MT</t>
        </is>
      </c>
      <c r="D1752" s="6" t="inlineStr">
        <is>
          <t>Matematica e suas Tecnologias</t>
        </is>
      </c>
      <c r="E1752" s="6" t="n">
        <v>1</v>
      </c>
      <c r="F1752" s="6" t="inlineStr">
        <is>
          <t>MT-H3</t>
        </is>
      </c>
      <c r="G1752" s="6" t="inlineStr">
        <is>
          <t>Resolver situacao-problema envolvendo conhecimentos numericos.</t>
        </is>
      </c>
      <c r="H1752" s="6" t="inlineStr">
        <is>
          <t>Um motoboy precisa entregar encomendas em uma cidade vizinha. A soma das distancias de todas as paradas ate o retorno a base e de 420 km. A moto dele faz, em media, 14 km com um litro de combustivel. Sabendo que o preco do litro do combustivel e de R$ 5,80, qual o valor total que ele deve gastar para completar a rota do dia?</t>
        </is>
      </c>
      <c r="I1752" s="6" t="inlineStr">
        <is>
          <t>R$ 72,50</t>
        </is>
      </c>
      <c r="J1752" s="6" t="inlineStr">
        <is>
          <t>R$ 144,00</t>
        </is>
      </c>
      <c r="K1752" s="6" t="inlineStr">
        <is>
          <t>R$ 174,00</t>
        </is>
      </c>
      <c r="L1752" s="6" t="inlineStr">
        <is>
          <t>R$ 203,00</t>
        </is>
      </c>
      <c r="M1752" s="6" t="inlineStr">
        <is>
          <t>R$ 243,60</t>
        </is>
      </c>
      <c r="N1752" s="6" t="inlineStr">
        <is>
          <t>C</t>
        </is>
      </c>
      <c r="O1752" s="6" t="inlineStr">
        <is>
          <t>A questao exige a aplicacao de conhecimentos numericos (Habilidade H3) para resolver um problema de cotidiano. Primeiro, calcula-se a quantidade de litros necessarios dividindo a distancia total pelo consumo: 420 km / 14 km/L = 30 L. Depois, multiplica-se os litros pelo preco unitario para encontrar o custo total: 30 L * R$ 5,80 = R$ 174,00.</t>
        </is>
      </c>
      <c r="P1752" s="6" t="b">
        <v>1</v>
      </c>
      <c r="Q1752" s="6" t="n">
        <v>0</v>
      </c>
      <c r="R1752" s="6" t="n">
        <v>0</v>
      </c>
      <c r="S1752" s="6" t="n">
        <v>0.8</v>
      </c>
      <c r="T1752" s="6" t="n">
        <v>7.409333333333336</v>
      </c>
      <c r="U1752" s="6" t="n">
        <v>4.8</v>
      </c>
      <c r="V1752" s="6" t="n">
        <v>5</v>
      </c>
      <c r="W1752" s="6" t="n">
        <v>5</v>
      </c>
      <c r="X1752" s="6" t="n">
        <v>4</v>
      </c>
      <c r="Y1752" s="6" t="n">
        <v>5</v>
      </c>
      <c r="Z1752" s="6" t="n">
        <v>5</v>
      </c>
      <c r="AA1752" s="6" t="inlineStr">
        <is>
          <t>O item apresenta excelente alinhamento com a habilidade MT-H3, pois exige a resolução de uma situação-problema do cotidiano que demanda a aplicação de conhecimentos numéricos de forma sequencial e integrada (divisão e multiplicação). Os objetos de conhecimento esperados são perfeitamente adequados e necessários para a solução. Os distratores são plausíveis, pois surgem de erros comuns de cálculo (como multiplicar a distância pelo preço ou dividir o preço pelo consumo), embora a alternativa A (R$ 72,50) seja um pouco distante, resultando de uma sequência de operações menos provável (420 / 5,80). O problema é adequado ao nível de Ensino Médio, pois envolve operações aritméticas básicas aplicadas a um contexto real. A aderência ao formato ENEM é máxima, com enunciado claro, contexto realista, cinco alternativas e uma única resposta correta, exigindo o raciocínio lógico-matemático.</t>
        </is>
      </c>
      <c r="AB1752" s="6" t="n">
        <v>5</v>
      </c>
      <c r="AC1752" s="6" t="n">
        <v>5</v>
      </c>
      <c r="AD1752" s="6" t="n">
        <v>5</v>
      </c>
      <c r="AE1752" s="6" t="n">
        <v>5</v>
      </c>
      <c r="AF1752" s="6" t="n">
        <v>5</v>
      </c>
      <c r="AG1752" s="6" t="n">
        <v>5</v>
      </c>
      <c r="AH1752" s="6" t="inlineStr">
        <is>
          <t>O item apresenta uma situacao-problema contextualizada no cotidiano, exigindo a aplicacao direta de operacoes aritmeticas (divisao e multiplicacao) para resolver a questao, o que demonstra excelente alinhamento a habilidade MT-H3 e aos objetos de conhecimento numericos. Os distratores sao plausiveis, derivando de erros comuns como a inversao de operacoes (dividir a distancia pelo preco) ou erro de calculo com virgula. O nivel de dificuldade e adequado, acessivel aos alunos do Ensino Medio, e o formato segue rigorosamente o padrao do ENEM.</t>
        </is>
      </c>
    </row>
    <row r="1753">
      <c r="A1753" s="6" t="inlineStr">
        <is>
          <t>7fb702c6-9c95-4ebd-8fc0-993e7301a51a</t>
        </is>
      </c>
      <c r="B1753" s="6" t="inlineStr">
        <is>
          <t>sem_grafo</t>
        </is>
      </c>
      <c r="C1753" s="6" t="inlineStr">
        <is>
          <t>MT</t>
        </is>
      </c>
      <c r="D1753" s="6" t="inlineStr">
        <is>
          <t>Matematica e suas Tecnologias</t>
        </is>
      </c>
      <c r="E1753" s="6" t="n">
        <v>1</v>
      </c>
      <c r="F1753" s="6" t="inlineStr">
        <is>
          <t>MT-H3</t>
        </is>
      </c>
      <c r="G1753" s="6" t="inlineStr">
        <is>
          <t>Resolver situacao-problema envolvendo conhecimentos numericos.</t>
        </is>
      </c>
      <c r="H1753" s="6" t="inlineStr">
        <is>
          <t>Na construção de uma calçada, um pedreiro utiliza uma mistura de cimento, areia e brita na proporção de 1 para 4 para 6, respectivamente. Isso significa que para cada parte de cimento, são usadas 4 partes de areia e 6 partes de brita. Se o pedreiro precisa preparar exatamente 330 kg dessa mistura para completar o serviço, qual a quantidade, em quilogramas, de areia que ele deverá utilizar?</t>
        </is>
      </c>
      <c r="I1753" s="6" t="inlineStr">
        <is>
          <t>60 kg</t>
        </is>
      </c>
      <c r="J1753" s="6" t="inlineStr">
        <is>
          <t>90 kg</t>
        </is>
      </c>
      <c r="K1753" s="6" t="inlineStr">
        <is>
          <t>120 kg</t>
        </is>
      </c>
      <c r="L1753" s="6" t="inlineStr">
        <is>
          <t>150 kg</t>
        </is>
      </c>
      <c r="M1753" s="6" t="inlineStr">
        <is>
          <t>180 kg</t>
        </is>
      </c>
      <c r="N1753" s="6" t="inlineStr">
        <is>
          <t>C</t>
        </is>
      </c>
      <c r="O1753" s="6" t="inlineStr">
        <is>
          <t>A questao exige a aplicacao de conhecimentos numericos, especificamente proporcao e operacoes basicas, para resolver o problema. Primeiro, soma-se o numero de partes da mistura (1+4+6 = 11 partes). Em seguida, divide-se o peso total da mistura pelo numero de partes para encontrar o peso de uma parte (330 kg / 11 = 30 kg). Como a areia corresponde a 4 partes, multiplica-se 4 por 30 kg, obtendo-se 120 kg. Assim, a habilidade MT-H3 é contemplada ao resolver a situacao-problema por meio de raciocinio aritmetico.</t>
        </is>
      </c>
      <c r="P1753" s="6" t="b">
        <v>1</v>
      </c>
      <c r="Q1753" s="6" t="n">
        <v>0</v>
      </c>
      <c r="R1753" s="6" t="n">
        <v>0</v>
      </c>
      <c r="S1753" s="6" t="n">
        <v>0.7</v>
      </c>
      <c r="T1753" s="6" t="n">
        <v>10.47141025641026</v>
      </c>
      <c r="U1753" s="6" t="n">
        <v>4.8</v>
      </c>
      <c r="V1753" s="6" t="n">
        <v>5</v>
      </c>
      <c r="W1753" s="6" t="n">
        <v>5</v>
      </c>
      <c r="X1753" s="6" t="n">
        <v>4</v>
      </c>
      <c r="Y1753" s="6" t="n">
        <v>5</v>
      </c>
      <c r="Z1753" s="6" t="n">
        <v>5</v>
      </c>
      <c r="AA1753" s="6" t="inlineStr">
        <is>
          <t>O item apresenta excelente alinhamento com a habilidade MT-H3, pois exige a resolução de uma situação-problema do cotidiano (construção civil) que depende fundamentalmente do uso de conhecimentos numéricos, especificamente a compreensão e aplicação de proporções para encontrar uma quantidade desconhecida. Os objetos de conhecimento esperados são perfeitamente adequados e necessários para a solução. O nível de complexidade é apropriado para o Ensino Médio, envolvendo raciocínio lógico e operações aritméticas básicas sem a necessidade de conceções avançadas. O formato segue rigorosamente as especificações do ENEM, com um enunciado claro, contextualizado e alternativas que representam resultados plausíveis de erros de cálculo ou interpretação (distratores). A alternativa correta (C) é a única que resulta da aplicação correta da proporção, enquanto as demais correspondem a erros comuns, como somar as partes incorretamente ou multiplicar pelo total em vez do valor de uma parte.</t>
        </is>
      </c>
      <c r="AB1753" s="6" t="n">
        <v>5</v>
      </c>
      <c r="AC1753" s="6" t="n">
        <v>5</v>
      </c>
      <c r="AD1753" s="6" t="n">
        <v>5</v>
      </c>
      <c r="AE1753" s="6" t="n">
        <v>5</v>
      </c>
      <c r="AF1753" s="6" t="n">
        <v>5</v>
      </c>
      <c r="AG1753" s="6" t="n">
        <v>5</v>
      </c>
      <c r="AH1753" s="6" t="inlineStr">
        <is>
          <t>O item avalia corretamente a habilidade MT-H3 ao propor uma situação-problema contextualizada que exige a aplicação de conhecimentos numéricos, especificamente razão e proporção, para determinar a quantidade de um componente em uma mistura. Os objetos de conhecimento são adequados. Os distratores são plausíveis, destacando-se a alternativa E, que representa a quantidade de brita, um erro comum de interpretação. O nível de dificuldade é compatível com o Ensino Médio, abordando uma competência básica necessária para o exame, e o formato segue estritamente as normas do ENEM.</t>
        </is>
      </c>
    </row>
    <row r="1754">
      <c r="A1754" s="6" t="inlineStr">
        <is>
          <t>a44647e7-802d-4309-aadf-7b11dd44963b</t>
        </is>
      </c>
      <c r="B1754" s="6" t="inlineStr">
        <is>
          <t>sem_grafo</t>
        </is>
      </c>
      <c r="C1754" s="6" t="inlineStr">
        <is>
          <t>MT</t>
        </is>
      </c>
      <c r="D1754" s="6" t="inlineStr">
        <is>
          <t>Matematica e suas Tecnologias</t>
        </is>
      </c>
      <c r="E1754" s="6" t="n">
        <v>1</v>
      </c>
      <c r="F1754" s="6" t="inlineStr">
        <is>
          <t>MT-H3</t>
        </is>
      </c>
      <c r="G1754" s="6" t="inlineStr">
        <is>
          <t>Resolver situacao-problema envolvendo conhecimentos numericos.</t>
        </is>
      </c>
      <c r="H1754" s="6" t="inlineStr">
        <is>
          <t>Um motoboy precisa fazer uma entrega em uma cidade vizinha, localizada a 240 km de distância. Sua moto consome 1 litro de etanol a cada 8 km rodados. Sabendo que o preço do litro do etanol é de R$ 4,80, qual é o valor total que ele gastará com combustível apenas para chegar ao destino?</t>
        </is>
      </c>
      <c r="I1754" s="6" t="inlineStr">
        <is>
          <t>R$ 50,00</t>
        </is>
      </c>
      <c r="J1754" s="6" t="inlineStr">
        <is>
          <t>R$ 115,20</t>
        </is>
      </c>
      <c r="K1754" s="6" t="inlineStr">
        <is>
          <t>R$ 120,00</t>
        </is>
      </c>
      <c r="L1754" s="6" t="inlineStr">
        <is>
          <t>R$ 144,00</t>
        </is>
      </c>
      <c r="M1754" s="6" t="inlineStr">
        <is>
          <t>R$ 192,00</t>
        </is>
      </c>
      <c r="N1754" s="6" t="inlineStr">
        <is>
          <t>D</t>
        </is>
      </c>
      <c r="O1754" s="6" t="inlineStr">
        <is>
          <t>Para resolver a situacao-problema, o estudante deve aplicar conhecimentos numericos de divisao e multiplicacao. Primeiro, calcula-se a quantidade de litros necessarios dividindo a distancia total pelo consumo do veiculo: 240 km / 8 km/L = 30 L. Em seguida, multiplica-se a quantidade de litros pelo preco do combustivel: 30 L * R$ 4,80 = R$ 144,00. A habilidade MT-H3 e exercitada ao utilizar operacoes com numeros decimais para resolver uma questao pratica do cotidiano.</t>
        </is>
      </c>
      <c r="P1754" s="6" t="b">
        <v>1</v>
      </c>
      <c r="Q1754" s="6" t="n">
        <v>0</v>
      </c>
      <c r="R1754" s="6" t="n">
        <v>0</v>
      </c>
      <c r="S1754" s="6" t="n">
        <v>0.7714285714285715</v>
      </c>
      <c r="T1754" s="6" t="n">
        <v>7.993653846153844</v>
      </c>
      <c r="U1754" s="6" t="n">
        <v>4.8</v>
      </c>
      <c r="V1754" s="6" t="n">
        <v>5</v>
      </c>
      <c r="W1754" s="6" t="n">
        <v>5</v>
      </c>
      <c r="X1754" s="6" t="n">
        <v>4</v>
      </c>
      <c r="Y1754" s="6" t="n">
        <v>5</v>
      </c>
      <c r="Z1754" s="6" t="n">
        <v>5</v>
      </c>
      <c r="AA1754" s="6" t="inlineStr">
        <is>
          <t>O item apresenta excelente alinhamento com a habilidade MT-H3, pois exige a resolução de uma situação-problema do cotidiano (custo de uma viagem) que demanda o uso de conhecimentos numéricos (divisão e multiplicação com números decimais). Os objetos de conhecimento esperados são perfeitamente adequados e necessários para a solução. Os distratores são plausíveis, pois surgem de erros comuns de cálculo (como multiplicar a distância pelo preço ou inverter a divisão), embora o distrator C (R$ 120,00) seja um pouco menos provável, pois resultaria de uma divisão por 2 em vez de 8. O problema é adequado ao nível de Ensino Médio, envolvendo operações aritméticas básicas aplicadas a um contexto real. A aderência ao formato ENEM é alta, com enunciado claro, linguagem acessível, contexto cotidiano e alternativas que exigem raciocínio, não apenas memória.</t>
        </is>
      </c>
      <c r="AB1754" s="6" t="n">
        <v>4.6</v>
      </c>
      <c r="AC1754" s="6" t="n">
        <v>5</v>
      </c>
      <c r="AD1754" s="6" t="n">
        <v>5</v>
      </c>
      <c r="AE1754" s="6" t="n">
        <v>4</v>
      </c>
      <c r="AF1754" s="6" t="n">
        <v>4</v>
      </c>
      <c r="AG1754" s="6" t="n">
        <v>5</v>
      </c>
      <c r="AH1754" s="6" t="inlineStr">
        <is>
          <t>O item esta perfeitamente alinhado a habilidade MT-H3, pois apresenta uma situacao-problema contextualizada que exige a aplicacao de operacoes numericas (divisao e multiplicacao) para resolver uma questao pratica de custo. Os objetos de conhecimento (operacoes com numeros decimais) sao adequados. Os distratores sao plausiveis, derivando de erros comuns como a inversao de operacoes (distancia/preco) ou erros de virgula (multiplicar por 0,48). O nivel de dificuldade e basico, porem adequado para avaliar a competencia numerica minima esperada no Ensino Medio para o ENEM. O formato segue rigorosamente o padrao da prova.</t>
        </is>
      </c>
    </row>
    <row r="1755">
      <c r="A1755" s="6" t="inlineStr">
        <is>
          <t>257129fb-35f2-48bc-844f-19ebc1087cf8</t>
        </is>
      </c>
      <c r="B1755" s="6" t="inlineStr">
        <is>
          <t>sem_grafo</t>
        </is>
      </c>
      <c r="C1755" s="6" t="inlineStr">
        <is>
          <t>MT</t>
        </is>
      </c>
      <c r="D1755" s="6" t="inlineStr">
        <is>
          <t>Matematica e suas Tecnologias</t>
        </is>
      </c>
      <c r="E1755" s="6" t="n">
        <v>1</v>
      </c>
      <c r="F1755" s="6" t="inlineStr">
        <is>
          <t>MT-H3</t>
        </is>
      </c>
      <c r="G1755" s="6" t="inlineStr">
        <is>
          <t>Resolver situacao-problema envolvendo conhecimentos numericos.</t>
        </is>
      </c>
      <c r="H1755" s="6" t="inlineStr">
        <is>
          <t>Uma companhia de saneamento cobra o consumo de água residencial de forma escalonada, incentivando o uso consciente. Os primeiros 10 metros cúbicos (m³) custam R$ 2,50 cada. De 11 a 20 m³, o preço sobe para R$ 4,00 por m³. Acima de 20 m³, o valor é de R$ 6,00 por m³. Em determinado mês, uma família consumiu 25 m³ de água. Qual é o valor total a ser pago por esse consumo?</t>
        </is>
      </c>
      <c r="I1755" s="6" t="inlineStr">
        <is>
          <t>R$ 85,00</t>
        </is>
      </c>
      <c r="J1755" s="6" t="inlineStr">
        <is>
          <t>R$ 90,00</t>
        </is>
      </c>
      <c r="K1755" s="6" t="inlineStr">
        <is>
          <t>R$ 95,00</t>
        </is>
      </c>
      <c r="L1755" s="6" t="inlineStr">
        <is>
          <t>R$ 100,00</t>
        </is>
      </c>
      <c r="M1755" s="6" t="inlineStr">
        <is>
          <t>R$ 150,00</t>
        </is>
      </c>
      <c r="N1755" s="6" t="inlineStr">
        <is>
          <t>C</t>
        </is>
      </c>
      <c r="O1755" s="6" t="inlineStr">
        <is>
          <t>Para resolver a situacao-problema (Habilidade MT-H3), e necessario decompor o consumo total de 25 m³ nas faixas de preco estabelecidas e realizar as operacoes numericas adequadas: 10 m³ x R$ 2,50 = R$ 25,00 (primeira faixa); 10 m³ x R$ 4,00 = R$ 40,00 (segunda faixa); e 5 m³ x R$ 6,00 = R$ 30,00 (terceira faixa). Somando os valores parciais (R$ 25,00 + R$ 40,00 + R$ 30,00), obtem-se o total de R$ 95,00.</t>
        </is>
      </c>
      <c r="P1755" s="6" t="b">
        <v>1</v>
      </c>
      <c r="Q1755" s="6" t="n">
        <v>0</v>
      </c>
      <c r="R1755" s="6" t="n">
        <v>0</v>
      </c>
      <c r="S1755" s="6" t="n">
        <v>0.6590909090909091</v>
      </c>
      <c r="T1755" s="6" t="n">
        <v>6.09452667814114</v>
      </c>
      <c r="U1755" s="6" t="n">
        <v>4.8</v>
      </c>
      <c r="V1755" s="6" t="n">
        <v>5</v>
      </c>
      <c r="W1755" s="6" t="n">
        <v>5</v>
      </c>
      <c r="X1755" s="6" t="n">
        <v>4</v>
      </c>
      <c r="Y1755" s="6" t="n">
        <v>5</v>
      </c>
      <c r="Z1755" s="6" t="n">
        <v>5</v>
      </c>
      <c r="AA1755" s="6" t="inlineStr">
        <is>
          <t>O item apresenta excelente alinhamento com a habilidade MT-H3, pois exige a resolução de uma situação-problema que envolve a aplicação de conhecimentos numéricos (cálculos com valores decimais e operações escalonadas) em um contexto do cotidiano. Os objetos de conhecimento esperados são perfeitamente adequados e necessários para a solução. Os distratores são plausíveis, pois representam erros comuns de cálculo (como somar os valores das faixas sem multiplicar pelo volume, ou calcular o total sobre o volume inteiro por uma única tarifa), com exceção da alternativa E, que é um erro grosseiro e facilmente identificável. O problema é adequado ao nível de Ensino Médio, exigindo raciocínio lógico-matemático e organização de informações, sem a necessidade de conhecimentos avançados. O formato, com enunciado contextualizado, alternativas de resposta única e gabarito claro, está em total aderência ao padrão do ENEM.</t>
        </is>
      </c>
      <c r="AB1755" s="6" t="n">
        <v>5</v>
      </c>
      <c r="AC1755" s="6" t="n">
        <v>5</v>
      </c>
      <c r="AD1755" s="6" t="n">
        <v>5</v>
      </c>
      <c r="AE1755" s="6" t="n">
        <v>5</v>
      </c>
      <c r="AF1755" s="6" t="n">
        <v>5</v>
      </c>
      <c r="AG1755" s="6" t="n">
        <v>5</v>
      </c>
      <c r="AH1755" s="6" t="inlineStr">
        <is>
          <t>O item esta perfeitamente alinhado a habilidade MT-H3, pois propoe uma situacao-problema realista (cobranca escalonada de agua) que exige a aplicacao de conhecimentos numericos (operacoes com numeros racionais na forma decimal) para chegar a solucao. Os objetos de conhecimento sao adequados e pertinentes. Os distratores sao bem construidos e plausiveis, explorando erros comuns de raciocinio, como a aplicacao de um unico valor tarifario a todo o consumo (ex: 25x4,00 ou 25x6,00) ou erros de calculo na decomposicao das faixas. O nivel de exigencia e compativel com o Ensino Medio, exigindo interpretacao de texto e calculo, e a estrutura do item segue rigorosamente o padrao ENEM.</t>
        </is>
      </c>
    </row>
    <row r="1756">
      <c r="A1756" s="6" t="inlineStr">
        <is>
          <t>aa5067eb-73a8-4887-a8f3-45e892d6076b</t>
        </is>
      </c>
      <c r="B1756" s="6" t="inlineStr">
        <is>
          <t>sem_grafo</t>
        </is>
      </c>
      <c r="C1756" s="6" t="inlineStr">
        <is>
          <t>MT</t>
        </is>
      </c>
      <c r="D1756" s="6" t="inlineStr">
        <is>
          <t>Matematica e suas Tecnologias</t>
        </is>
      </c>
      <c r="E1756" s="6" t="n">
        <v>7</v>
      </c>
      <c r="F1756" s="6" t="inlineStr">
        <is>
          <t>MT-H30</t>
        </is>
      </c>
      <c r="G1756" s="6" t="inlineStr">
        <is>
          <t>Avaliar propostas de intervencao na realidade utilizando conhecimentos de estatistica e probabilidade.</t>
        </is>
      </c>
      <c r="H1756" s="6" t="inlineStr">
        <is>
          <t>A prefeitura de um municipio planeja instituir um subsidio para contas de agua de baixo consumo, visando ajudar familias economicamente vulneraveis. Para definir o limite maximo de consumo (em m³) que dara direito ao beneficio, foi levantado o consumo mensal de todas as 100 residencias de um bairro piloto. Os dados revelaram que 98 residencias consomem entre 10 e 20 m³, mas existem 2 grandes residencias que consomem 500 m³ cada. A media aritmetica calculada foi de 29,6 m³, enquanto a mediana foi de 15 m³. Considerando a analise estatistica dos dados, qual proposta de intervencao e a mais adequada para garantir a justica social e a eficiencia do programa?</t>
        </is>
      </c>
      <c r="I1756" s="6" t="inlineStr">
        <is>
          <t>Definir o teto do subsidio em 29,6 m³, pois a media aritmetica considera todos os dados e oferece um limite mais generoso.</t>
        </is>
      </c>
      <c r="J1756" s="6" t="inlineStr">
        <is>
          <t>Definir o teto do subsidio em 15 m³, pois a mediana e pouco afetada pelos valores extremos e representa melhor o consumo da maioria da populacao.</t>
        </is>
      </c>
      <c r="K1756" s="6" t="inlineStr">
        <is>
          <t>Calcular a nova media excluindo-se as duas residencias maiores, pois a mediana e uma medida de posicao que ignora a magnitude dos valores.</t>
        </is>
      </c>
      <c r="L1756" s="6" t="inlineStr">
        <is>
          <t>Utilizar a amplitude dos dados (diferenca entre maior e menor consumo) para criar faixas de desconto progressivo, garantindo que todos sejam beneficiados.</t>
        </is>
      </c>
      <c r="M1756" s="6" t="inlineStr">
        <is>
          <t>Aumentar o teto para 50 m³, pois a presenca de valores altos indica que o consumo de agua tende a aumentar no futuro.</t>
        </is>
      </c>
      <c r="N1756" s="6" t="inlineStr">
        <is>
          <t>B</t>
        </is>
      </c>
      <c r="O1756" s="6" t="inlineStr">
        <is>
          <t>A habilidade MT-H30 e avaliada ao exigir a escolha da medida estatistica mais apropriada (mediana) para fundamentar uma intervencao (definicao do teto do subsidio) diante de uma realidade com dados discrepantes (outliers). A media aritmetica foi puxada para cima pelos valores extremos das duas grandes residencias, nao representando o consumo real da maioria das familias vulneraveis. A mediana, por sua vez, divide a distribuicao ao meio e e robusta a valores extremos, sendo a medida mais justa para definir o beneficio.</t>
        </is>
      </c>
      <c r="P1756" s="6" t="b">
        <v>1</v>
      </c>
      <c r="Q1756" s="6" t="n">
        <v>0.04347826086956522</v>
      </c>
      <c r="R1756" s="6" t="n">
        <v>3.076923076923077</v>
      </c>
      <c r="S1756" s="6" t="n">
        <v>0.7022900763358778</v>
      </c>
      <c r="T1756" s="6" t="n">
        <v>14.83992920353982</v>
      </c>
      <c r="U1756" s="6" t="n">
        <v>5</v>
      </c>
      <c r="V1756" s="6" t="n">
        <v>5</v>
      </c>
      <c r="W1756" s="6" t="n">
        <v>5</v>
      </c>
      <c r="X1756" s="6" t="n">
        <v>5</v>
      </c>
      <c r="Y1756" s="6" t="n">
        <v>5</v>
      </c>
      <c r="Z1756" s="6" t="n">
        <v>5</v>
      </c>
      <c r="AA1756" s="6" t="inlineStr">
        <is>
          <t>O item apresenta excelente alinhamento com a habilidade MT-H30, pois exige que o aluno avalie uma proposta de intervenção social (definição do teto do subsídio) utilizando ativamente conhecimentos de estatística (média e mediana) e probabilidade (análise de distribuição de dados). A escolha da mediana como a medida mais adequada para a tomada de decisão, justificada pela presença de valores extremos (outliers), demonstra uma aplicação profunda do conhecimento estatístico para resolver um problema real. Os objetos de conhecimento (média, mediana, outliers) são perfeitamente adequados e essenciais para a resolução. Os distratores são plausíveis e bem elaborados: a alternativa A explora o erro comum de usar a média em distribuições assimétricas; a C sugere uma solução estatística incompleta (recalcular a média sem a mediana); a D propõe uma solução alternativa que, embora viável, não é a mais direta para o problema central; e a E introduz uma extrapolação infundada sobre o futuro. O nível de complexidade é adequado para o Ensino Médio, exigindo compreensão de conceitos estatísticos fundamentais e sua aplicação crítica. O formato segue rigorosamente as características do ENEM, com um enunciado contextualizado, uma pergunta clara e alternativas que exigem análise e argumentação.</t>
        </is>
      </c>
      <c r="AB1756" s="6" t="n">
        <v>4.8</v>
      </c>
      <c r="AC1756" s="6" t="n">
        <v>5</v>
      </c>
      <c r="AD1756" s="6" t="n">
        <v>5</v>
      </c>
      <c r="AE1756" s="6" t="n">
        <v>4</v>
      </c>
      <c r="AF1756" s="6" t="n">
        <v>5</v>
      </c>
      <c r="AG1756" s="6" t="n">
        <v>5</v>
      </c>
      <c r="AH1756" s="6" t="inlineStr">
        <is>
          <t>O item esta perfeitamente alinhado a habilidade MT-H30, pois exige a avaliacao de uma proposta de intervencao social baseada na escolha correta de uma medida estatistica (mediana) diante da presenca de outliers. Os objetos de conhecimento (media, mediana, outliers) sao pertinentes e adequados ao nivel do Ensino Medio. Os distratores A e C sao muito plausiveis, explorando o erro comum de priorizar a media aritmetica ou o mal-entendido sobre a manipulacao dos dados. O formato segue rigorosamente os padroes do ENEM, com enunciado contextualizado e comando claro.</t>
        </is>
      </c>
    </row>
    <row r="1757">
      <c r="A1757" s="6" t="inlineStr">
        <is>
          <t>72087bd2-c6ac-4507-8559-9fd9fee627ac</t>
        </is>
      </c>
      <c r="B1757" s="6" t="inlineStr">
        <is>
          <t>sem_grafo</t>
        </is>
      </c>
      <c r="C1757" s="6" t="inlineStr">
        <is>
          <t>MT</t>
        </is>
      </c>
      <c r="D1757" s="6" t="inlineStr">
        <is>
          <t>Matematica e suas Tecnologias</t>
        </is>
      </c>
      <c r="E1757" s="6" t="n">
        <v>7</v>
      </c>
      <c r="F1757" s="6" t="inlineStr">
        <is>
          <t>MT-H30</t>
        </is>
      </c>
      <c r="G1757" s="6" t="inlineStr">
        <is>
          <t>Avaliar propostas de intervencao na realidade utilizando conhecimentos de estatistica e probabilidade.</t>
        </is>
      </c>
      <c r="H1757" s="6" t="inlineStr">
        <is>
          <t>Uma prefeitura analisou o consumo de agua mensal (em m3) de duas regioes da cidade, Regiao Norte e Regiao Sul, para planejar uma intervencao visando a economia deste recurso. Os dados coletados indicaram que a Regiao Norte apresentou um consumo medio de 12 m3 com desvio padrao de 2 m3, enquanto a Regiao Sul apresentou a mesma media de 12 m3, mas com desvio padrao de 5 m3. Com base nesses resultados, a gestao ambiental propoz uma campanha de conscientizacao unica e padronizada para toda a cidade, argumentando que, como as medias de consumo sao identicas, o comportamento da populacao e homogeneo.</t>
        </is>
      </c>
      <c r="I1757" s="6" t="inlineStr">
        <is>
          <t>A proposta e adequada, pois a media aritmetica e a unica medida estatistica necessaria para representar o comportamento de toda a populacao, garantindo a eficiencia da campanha.</t>
        </is>
      </c>
      <c r="J1757" s="6" t="inlineStr">
        <is>
          <t>A proposta e inadequada, pois seria necessario calcular a mediana dos dados para ignorar os valores extremos e, assim, validar a igualdade do consumo entre as regioes.</t>
        </is>
      </c>
      <c r="K1757" s="6" t="inlineStr">
        <is>
          <t>A proposta e ineficiente, pois ignora a dispersao dos dados; o alto desvio padrao na Regiao Sul indica uma grande variabilidade no consumo, sugerindo que a intervencao deveria ser segmentada para atender a realidades distintas.</t>
        </is>
      </c>
      <c r="L1757" s="6" t="inlineStr">
        <is>
          <t>A proposta e adequada, pois o desvio padrao e uma medida que afeta apenas o calculo da probabilidade de eventos extremos, nao interferindo na estrategia de gestao baseada na media.</t>
        </is>
      </c>
      <c r="M1757" s="6" t="inlineStr">
        <is>
          <t>A proposta e inadequada, pois a Regiao Norte, por ter um menor desvio padrao, e a unica que apresenta desperdicio consistente, devendo a campanha ser focada exclusivamente nela.</t>
        </is>
      </c>
      <c r="N1757" s="6" t="inlineStr">
        <is>
          <t>C</t>
        </is>
      </c>
      <c r="O1757" s="6" t="inlineStr">
        <is>
          <t>A habilidade MT-H30 exige avaliar a pertinencia de uma proposta de intervencao com base em conceitos estatisticos. A proposta da prefeitura e falha porque utiliza apenas a medida de tendencia central (media) para justificar uma acao unica, ignorando a medida de dispersao (desvio padrao). O desvio padrao maior na Regiao Sul indica que o consumo la e muito mais heterogeneo (alguns consomem muito, outros pouco), diferentemente da Regiao Norte, que e mais homogenea. Portanto, uma intervencao unica nao e a mais eficaz estatisticamente, pois nao considera a variabilidade dos dados em cada regiao.</t>
        </is>
      </c>
      <c r="P1757" s="6" t="b">
        <v>1</v>
      </c>
      <c r="Q1757" s="6" t="n">
        <v>0.05102040816326531</v>
      </c>
      <c r="R1757" s="6" t="n">
        <v>2.846153846153846</v>
      </c>
      <c r="S1757" s="6" t="n">
        <v>0.6490066225165563</v>
      </c>
      <c r="T1757" s="6" t="n">
        <v>19.62746485943775</v>
      </c>
      <c r="U1757" s="6" t="n">
        <v>4.8</v>
      </c>
      <c r="V1757" s="6" t="n">
        <v>5</v>
      </c>
      <c r="W1757" s="6" t="n">
        <v>5</v>
      </c>
      <c r="X1757" s="6" t="n">
        <v>4</v>
      </c>
      <c r="Y1757" s="6" t="n">
        <v>5</v>
      </c>
      <c r="Z1757" s="6" t="n">
        <v>5</v>
      </c>
      <c r="AA1757" s="6" t="inlineStr">
        <is>
          <t>O item apresenta excelente alinhamento com a habilidade MT-H30, pois exige que o avaliador critique uma proposta de intervenção pública ao identificar a falha na interpretação de dados estatísticos (média vs. desvio padrão). Os objetos de conhecimento (estatística e probabilidade) são perfeitamente adequados e necessários para a resolução. Os distratores são plausíveis, explorando conceitos comuns de erro (A, B, D) e uma interpretação inversa dos dados (E), embora o distrator B seja menos forte por focar na mediana, que não é o elemento central da questão. O nível de complexidade é adequado para o Ensino Médio, exigindo a compreensão de medidas de tendência central e dispersão. A aderência ao formato ENEM é alta, com um enunciado contextualizado, uma situação-problema e alternativas que exigem análise crítica e não apenas memória.</t>
        </is>
      </c>
      <c r="AB1757" s="6" t="n">
        <v>5</v>
      </c>
      <c r="AC1757" s="6" t="n">
        <v>5</v>
      </c>
      <c r="AD1757" s="6" t="n">
        <v>5</v>
      </c>
      <c r="AE1757" s="6" t="n">
        <v>5</v>
      </c>
      <c r="AF1757" s="6" t="n">
        <v>5</v>
      </c>
      <c r="AG1757" s="6" t="n">
        <v>5</v>
      </c>
      <c r="AH1757" s="6" t="inlineStr">
        <is>
          <t>O item apresenta excelente alinhamento à habilidade MT-H30, pois exige do estudante a avaliação crítica de uma proposta de intervenção pública (campanha de conscientização) com base na análise de medidas estatísticas (média e desvio padrão). Os objetos de conhecimento (estatística descritiva) são adequados e essenciais para a resolução. Os distratores são plausíveis, explorando erros comuns como a desconsideração da variabilidade, o uso indevido da mediana e a má interpretação do desvio padrão. O nível de dificuldade é compatível com o Ensino Médio, focando na interpretação de dados em contexto real. O formato segue rigorosamente os padrões do ENEM, com enunciado contextualizado e cinco alternativas.</t>
        </is>
      </c>
    </row>
    <row r="1758">
      <c r="A1758" s="6" t="inlineStr">
        <is>
          <t>7c29386f-629e-4477-8b21-7c9ed359a2f5</t>
        </is>
      </c>
      <c r="B1758" s="6" t="inlineStr">
        <is>
          <t>sem_grafo</t>
        </is>
      </c>
      <c r="C1758" s="6" t="inlineStr">
        <is>
          <t>MT</t>
        </is>
      </c>
      <c r="D1758" s="6" t="inlineStr">
        <is>
          <t>Matematica e suas Tecnologias</t>
        </is>
      </c>
      <c r="E1758" s="6" t="n">
        <v>7</v>
      </c>
      <c r="F1758" s="6" t="inlineStr">
        <is>
          <t>MT-H30</t>
        </is>
      </c>
      <c r="G1758" s="6" t="inlineStr">
        <is>
          <t>Avaliar propostas de intervencao na realidade utilizando conhecimentos de estatistica e probabilidade.</t>
        </is>
      </c>
      <c r="H1758" s="6" t="inlineStr">
        <is>
          <t>A secretaria de saúde de um município monitorou, durante um ano, os casos de dengue notificados em quatro bairros distintos. A análise estatística revelou que o Bairro X apresentou a maior incidência da doença, com um pico significativo de casos nos meses de verão, coincidindo com um alto índice de descarte irregular de lixo em terrenos baldios. Nos outros bairros, o número de casos foi proporcionalmente menor e estável ao longo das estações. Com o objetivo de reduzir drasticamente o número de novos casos no próximo verão, a prefeitura deve priorizar a intervenção que:</t>
        </is>
      </c>
      <c r="I1758" s="6" t="inlineStr">
        <is>
          <t>Realiza a aplicação de inseticidas por nebulização em todos os bairros da cidade, independentemente da incidência, para eliminar mosquitos adultos.</t>
        </is>
      </c>
      <c r="J1758" s="6" t="inlineStr">
        <is>
          <t>Promove uma campanha de vacinação em massa da população do Bairro X, focando nos meses de inverno para garantir imunidade para o verão.</t>
        </is>
      </c>
      <c r="K1758" s="6" t="inlineStr">
        <is>
          <t>Intensifica a coleta de resíduos sólidos e a fiscalização de terrenos baldios especificamente no Bairro X, visando eliminar os focos de reprodução do vetor.</t>
        </is>
      </c>
      <c r="L1758" s="6" t="inlineStr">
        <is>
          <t>Distribui mosquiteiros e repelentes para todas as famílias dos quatro bairros, como medida de proteção individual contra picadas.</t>
        </is>
      </c>
      <c r="M1758" s="6" t="inlineStr">
        <is>
          <t>Constrói hospitais de campanha no Bairro X para aumentar a capacidade de atendimento aos doentes, visto que a transmissão é inevitável.</t>
        </is>
      </c>
      <c r="N1758" s="6" t="inlineStr">
        <is>
          <t>C</t>
        </is>
      </c>
      <c r="O1758" s="6" t="inlineStr">
        <is>
          <t>A habilidade MT-H30 exige a avaliação de propostas de intervenção com base em dados estatísticos. A análise identificou que o problema (alta incidência de dengue) é localizado (Bairro X) e sazonal (verão), estando associado a uma causa específica (descarte irregular de lixo). Portanto, a intervenção mais eficaz e racional é a que ataca diretamente a causa identificada no local e período crítico, que é a eliminação dos criadouros do mosquito (opção C). As outras alternativas ou não consideram a especificidade dos dados (vacinação no inverno, nebulização geral), ou focam apenas no tratamento e não na prevenção da causa raiz.</t>
        </is>
      </c>
      <c r="P1758" s="6" t="b">
        <v>1</v>
      </c>
      <c r="Q1758" s="6" t="n">
        <v>0</v>
      </c>
      <c r="R1758" s="6" t="n">
        <v>0</v>
      </c>
      <c r="S1758" s="6" t="n">
        <v>0.8151260504201681</v>
      </c>
      <c r="T1758" s="6" t="n">
        <v>16.049</v>
      </c>
      <c r="U1758" s="6" t="n">
        <v>5</v>
      </c>
      <c r="V1758" s="6" t="n">
        <v>5</v>
      </c>
      <c r="W1758" s="6" t="n">
        <v>5</v>
      </c>
      <c r="X1758" s="6" t="n">
        <v>5</v>
      </c>
      <c r="Y1758" s="6" t="n">
        <v>5</v>
      </c>
      <c r="Z1758" s="6" t="n">
        <v>5</v>
      </c>
      <c r="AA1758" s="6" t="inlineStr">
        <is>
          <t>O item apresenta excelente alinhamento com a habilidade MT-H30, pois exige que o avaliador utilize os dados estatísticos apresentados (maior incidência no Bairro X, pico no verão, associação com lixo) para avaliar e selecionar a proposta de intervenção mais eficaz. A análise estatística é a base para a decisão, cumprindo plenamente o que é solicitado. Os objetos de conhecimento (estatística e probabilidade) são perfeitamente adequados, pois a interpretação de dados de incidência e a identificação de correlação (lixo -&gt; dengue) são aplicação direta desses conceitos. Os distratores são plausíveis e bem elaborados: A (ação generalizada, não focalizada), B (ação ineficaz, pois não há vacina para dengue e a lógica temporal é falha), D (proteção individual, não ataca a causa raiz) e E (ação reativa, não preventiva). Cada um representa um erro de raciocínio comum que um estudante poderia cometer. O nível de escolaridade do Ensino Médio é adequado, pois a interpretação de dados em um contexto social e a avaliação de soluções de problemas são competências esperadas. O formato segue rigorosamente o padrão ENEM, com um enunciado contextualizado, uma pergunta clara, cinco alternativas e um gabarito com justificativa que fundamenta a resposta com base na análise dos dados.</t>
        </is>
      </c>
      <c r="AB1758" s="6" t="n">
        <v>5</v>
      </c>
      <c r="AC1758" s="6" t="n">
        <v>5</v>
      </c>
      <c r="AD1758" s="6" t="n">
        <v>5</v>
      </c>
      <c r="AE1758" s="6" t="n">
        <v>5</v>
      </c>
      <c r="AF1758" s="6" t="n">
        <v>5</v>
      </c>
      <c r="AG1758" s="6" t="n">
        <v>5</v>
      </c>
      <c r="AH1758" s="6" t="inlineStr">
        <is>
          <t>O item apresenta um enunciado contextualizado que exige a interpretação de dados estatísticos (incidência, sazonalidade e correlação com variáveis ambientais) para selecionar a intervenção mais adequada. Há um alinhamento perfeito com a habilidade MT-H30, pois o estudante deve utilizar as informações estatísticas para justificar a escolha da proposta de intervenção na realidade. Os objetos de conhecimento (análise de dados, correlação) são pertinentes. Os distratores são plausíveis, pois propõem ações de saúde pública que, embora válidas em outros contextos, não são as mais eficazes com base nos dados específicos apresentados (focam no tratamento, na generalização ou não atacam a causa raiz identificada). O nível de complexidade e a estrutura do item são adequados ao Ensino Médio e seguem rigorosamente o formato padronizado do ENEM.</t>
        </is>
      </c>
    </row>
    <row r="1759">
      <c r="A1759" s="6" t="inlineStr">
        <is>
          <t>14db88b9-21bb-4b58-9da5-cd4c1de645ce</t>
        </is>
      </c>
      <c r="B1759" s="6" t="inlineStr">
        <is>
          <t>sem_grafo</t>
        </is>
      </c>
      <c r="C1759" s="6" t="inlineStr">
        <is>
          <t>MT</t>
        </is>
      </c>
      <c r="D1759" s="6" t="inlineStr">
        <is>
          <t>Matematica e suas Tecnologias</t>
        </is>
      </c>
      <c r="E1759" s="6" t="n">
        <v>7</v>
      </c>
      <c r="F1759" s="6" t="inlineStr">
        <is>
          <t>MT-H30</t>
        </is>
      </c>
      <c r="G1759" s="6" t="inlineStr">
        <is>
          <t>Avaliar propostas de intervencao na realidade utilizando conhecimentos de estatistica e probabilidade.</t>
        </is>
      </c>
      <c r="H1759" s="6" t="inlineStr">
        <is>
          <t>A secretaria de saúde de um município costeiro observou um aumento alarmante nos casos de doenças diarreicas na população local durante o verão. Para investigar as causas, foi realizado um levantamento estatístico comparando o número de casos com a qualidade da água em diferentes bairros. O estudo revelou que nos bairros onde a rede de esgoto é inexistente, a incidência da doença é de 150 casos para cada 1.000 habitantes, enquanto nos bairros com 100% de coleta e tratamento de esgoto, a incidência cai para 15 casos para cada 1.000 habitantes. Com base nessa análise estatística, qual medida de intervenção é mais eficaz e economicamente viável para reduzir drasticamente o problema de saúde pública?</t>
        </is>
      </c>
      <c r="I1759" s="6" t="inlineStr">
        <is>
          <t>Distribuir antibióticos gratuitamente para toda a população dos bairros mais afetados durante os meses de verão.</t>
        </is>
      </c>
      <c r="J1759" s="6" t="inlineStr">
        <is>
          <t>Realizar campanhas educativas sobre higiene pessoal, como lavagem das mãos, apenas nas escolas dos bairros com rede de esgoto.</t>
        </is>
      </c>
      <c r="K1759" s="6" t="inlineStr">
        <is>
          <t>Investir prioritariamente na expansão da rede de coleta e tratamento de esgoto para as áreas sem saneamento básico.</t>
        </is>
      </c>
      <c r="L1759" s="6" t="inlineStr">
        <is>
          <t>Proibir o banho de mar em toda a cidade, visto que a contaminação pode estar se espalhando pelas praias.</t>
        </is>
      </c>
      <c r="M1759" s="6" t="inlineStr">
        <is>
          <t>Aumentar a frequência da coleta de lixo domiciliar nos bairros com menor incidência de casos para manter o padrão de saúde.</t>
        </is>
      </c>
      <c r="N1759" s="6" t="inlineStr">
        <is>
          <t>C</t>
        </is>
      </c>
      <c r="O1759" s="6" t="inlineStr">
        <is>
          <t>A habilidade MT-H30 é avaliada ao identificar que a proposta de intervenção deve ser diretamente fundamentada na interpretação dos dados estatísticos apresentados. A análise mostra uma correlação forte (150 para 15 casos) entre a ausência de saneamento básico e a alta incidência de doenças. Portanto, a intervenção que ataca a causa raiz identificada pelos dados é a expansão da rede de esgoto (Alternativa C), diferentemente das outras opções que tratam apenas de sintomas ou não correspondem à evidência estatística.</t>
        </is>
      </c>
      <c r="P1759" s="6" t="b">
        <v>1</v>
      </c>
      <c r="Q1759" s="6" t="n">
        <v>0</v>
      </c>
      <c r="R1759" s="6" t="n">
        <v>0</v>
      </c>
      <c r="S1759" s="6" t="n">
        <v>0.773109243697479</v>
      </c>
      <c r="T1759" s="6" t="n">
        <v>13.8598115942029</v>
      </c>
      <c r="U1759" s="6" t="n">
        <v>5</v>
      </c>
      <c r="V1759" s="6" t="n">
        <v>5</v>
      </c>
      <c r="W1759" s="6" t="n">
        <v>5</v>
      </c>
      <c r="X1759" s="6" t="n">
        <v>5</v>
      </c>
      <c r="Y1759" s="6" t="n">
        <v>5</v>
      </c>
      <c r="Z1759" s="6" t="n">
        <v>5</v>
      </c>
      <c r="AA1759" s="6" t="inlineStr">
        <is>
          <t>O item apresenta excelente alinhamento com a habilidade MT-H30, pois exige que o avaliador utilize diretamente os dados estatísticos fornecidos (taxas de incidência) para avaliar e selecionar a proposta de intervenção mais eficaz. A alternativa correta (C) é a única que ataca a causa raiz evidenciada pela análise, demonstrando uma compreensão profunda da aplicação da estatística na resolução de problemas reais. Os objetos de conhecimento (estatística e probabilidade) são perfeitamente adequados e necessários para a resolução. Os distratores são plausíveis e bem elaborados, representando intervenções comuns em saúde pública que, no entanto, não se fundamentam na evidência estatística apresentada (tratam sintomas, não a causa; são economicamente inviáveis ou ineficazes). O nível de complexidade e a contextualização do problema são apropriados para o Ensino Médio. O formato, com enunciado contextualizado, dados claros e alternativas que exigem análise crítica, está em total aderência ao padrão do ENEM.</t>
        </is>
      </c>
      <c r="AB1759" s="6" t="n">
        <v>5</v>
      </c>
      <c r="AC1759" s="6" t="n">
        <v>5</v>
      </c>
      <c r="AD1759" s="6" t="n">
        <v>5</v>
      </c>
      <c r="AE1759" s="6" t="n">
        <v>5</v>
      </c>
      <c r="AF1759" s="6" t="n">
        <v>5</v>
      </c>
      <c r="AG1759" s="6" t="n">
        <v>5</v>
      </c>
      <c r="AH1759" s="6" t="inlineStr">
        <is>
          <t>O item apresenta uma situação-problema contextualizada e real, exigindo do aluno a leitura e interpretação de dados estatísticos (taxas de incidência) para selecionar a proposta de intervenção mais adequada. Há um alinhamento perfeito com a habilidade MT-H30, pois a solução depende estritamente da correlação estabelecida pelos números apresentados (ausência de esgoto vs. alta incidência). Os distratores são plausíveis do ponto de vista de políticas públicas, mas são refutados pela análise dos dados, exigindo do estudante o discernimento baseado em evidências. O nível de linguagem e a complexidade matemática são adequados ao Ensino Médio, e o item segue rigorosamente o formato do ENEM.</t>
        </is>
      </c>
    </row>
    <row r="1760">
      <c r="A1760" s="6" t="inlineStr">
        <is>
          <t>6c472565-8958-4c00-8d55-93181f7378a5</t>
        </is>
      </c>
      <c r="B1760" s="6" t="inlineStr">
        <is>
          <t>sem_grafo</t>
        </is>
      </c>
      <c r="C1760" s="6" t="inlineStr">
        <is>
          <t>MT</t>
        </is>
      </c>
      <c r="D1760" s="6" t="inlineStr">
        <is>
          <t>Matematica e suas Tecnologias</t>
        </is>
      </c>
      <c r="E1760" s="6" t="n">
        <v>7</v>
      </c>
      <c r="F1760" s="6" t="inlineStr">
        <is>
          <t>MT-H30</t>
        </is>
      </c>
      <c r="G1760" s="6" t="inlineStr">
        <is>
          <t>Avaliar propostas de intervencao na realidade utilizando conhecimentos de estatistica e probabilidade.</t>
        </is>
      </c>
      <c r="H1760" s="6" t="inlineStr">
        <is>
          <t>O sindicato dos trabalhadores de uma empresa reivindica um reajuste salarial. Para justificar a negativa do aumento, a direção apresentou a lista com os salários brutos de 7 funcionários, em reais: 1.200, 1.200, 1.300, 1.500, 1.500, 2.000 e 10.000. O diretor argumentou que a média aritmética dos salários é de aproximadamente R$ 2.671,00, o que demonstra, segundo ele, que a remuneração já é adequada. O representante do sindicato contestou a análise afirmando que a mediana seria uma medida mais justa para avaliar a proposta. Considerando os conceitos estatísticos, a avaliação correta da argumentação do diretor é:</t>
        </is>
      </c>
      <c r="I1760" s="6" t="inlineStr">
        <is>
          <t>Adequada, pois a média aritmética é a medida de tendência central que considera todos os valores da amostra, sendo a mais completa para definir salários.</t>
        </is>
      </c>
      <c r="J1760" s="6" t="inlineStr">
        <is>
          <t>Inadequada, pois a média aritmética é sensível a valores extremos (outliers), como o salário de R$ 10.000,00, distorcendo a percepção da tendência central, enquanto a mediana (R$ 1.500,00) representa melhor a realidade da maioria.</t>
        </is>
      </c>
      <c r="K1760" s="6" t="inlineStr">
        <is>
          <t>Adequada, pois a mediana (R$ 1.500,00) é um valor inferior à média, o que comprova que o cálculo da média feito pela direção é o mais otimista e favorável aos funcionários.</t>
        </is>
      </c>
      <c r="L1760" s="6" t="inlineStr">
        <is>
          <t>Inadequada, pois a única medida capaz de representar a dispersão dos salários e justificar o reajuste é o desvio padrão, que não foi considerado pelo diretor.</t>
        </is>
      </c>
      <c r="M1760" s="6" t="inlineStr">
        <is>
          <t>Adequada, pois em qualquer distribuição de dados financeiros, a média aritmética deve ser sempre a medida utilizada em detrimento da mediana para evitar subjetividades.</t>
        </is>
      </c>
      <c r="N1760" s="6" t="inlineStr">
        <is>
          <t>B</t>
        </is>
      </c>
      <c r="O1760" s="6" t="inlineStr">
        <is>
          <t>A habilidade MT-H30 exige avaliar propostas de intervenção usando estatística. A intervenção aqui é a negativa do aumento salarial baseada na média aritmética (R$ 2.671,00). No entanto, a presença de um valor extremo (R$ 10.000,00) puxa a média para cima, tornando-a uma medida que não representa bem o grupo (a maioria ganha R$ 1.500,00 ou menos). A mediana, por ser resistente a valores extremos, seria uma medida mais fidedigna para avaliar a realidade salarial da maioria dos funcionários. Portanto, a proposta do diretor é estatisticamente falha por usar uma medida sensível a outliers para justificar a não intervenção (o aumento).</t>
        </is>
      </c>
      <c r="P1760" s="6" t="b">
        <v>1</v>
      </c>
      <c r="Q1760" s="6" t="n">
        <v>0.03296703296703297</v>
      </c>
      <c r="R1760" s="6" t="n">
        <v>2</v>
      </c>
      <c r="S1760" s="6" t="n">
        <v>0.7054263565891473</v>
      </c>
      <c r="T1760" s="6" t="n">
        <v>12.83428571428572</v>
      </c>
      <c r="U1760" s="6" t="n">
        <v>4.8</v>
      </c>
      <c r="V1760" s="6" t="n">
        <v>5</v>
      </c>
      <c r="W1760" s="6" t="n">
        <v>5</v>
      </c>
      <c r="X1760" s="6" t="n">
        <v>4</v>
      </c>
      <c r="Y1760" s="6" t="n">
        <v>5</v>
      </c>
      <c r="Z1760" s="6" t="n">
        <v>5</v>
      </c>
      <c r="AA1760" s="6" t="inlineStr">
        <is>
          <t>O item apresenta excelente alinhamento com a habilidade MT-H30, pois exige que o avalie uma proposta de intervenção (negativa de reajuste) com base na análise de uma medida estatística (média aritmética). A questão contextualiza perfeitamente o uso de estatística na tomada de decisão, exigindo a compreensão das propriedades da média e da mediana para avaliar a validade do argumento. Os objetos de conhecimento (estatística e probabilidade) são adequados e diretamente aplicados. Os distratores são plausíveis: a alternativa A representa uma visão comum e equivocada sobre a média; a C inverte a lógica da mediana; a D desvia o foco para uma medida de dispersão, que não é o cerne do problema; e E apresenta uma regra geral e infundada. O nível de escolaridade é adequado, pois envolve conceitos de tendência central (média e mediana) e a noção de valores extremos, que são parte do currículo do Ensino Médio. O formato segue rigorosamente o padrão ENEM, com enunciado contextualizado, questão de múltipla escolha com cinco alternativas e uma situação-problema que demanda análise crítica.</t>
        </is>
      </c>
      <c r="AB1760" s="6" t="n">
        <v>5</v>
      </c>
      <c r="AC1760" s="6" t="n">
        <v>5</v>
      </c>
      <c r="AD1760" s="6" t="n">
        <v>5</v>
      </c>
      <c r="AE1760" s="6" t="n">
        <v>5</v>
      </c>
      <c r="AF1760" s="6" t="n">
        <v>5</v>
      </c>
      <c r="AG1760" s="6" t="n">
        <v>5</v>
      </c>
      <c r="AH1760" s="6" t="inlineStr">
        <is>
          <t>O item apresenta um contexto realista (negociação salarial) e exige do aluno a avaliação crítica de uma proposta de intervenção (a negativa do aumento) baseada em argumentos estatísticos. A habilidade MT-H30 é plenamente atendida, pois o estudante deve identificar a inadequação do uso da média aritmética na presença de valores extremos (outliers) e reconhecer a mediana como medida mais representativa. Os objetos de conhecimento (medidas de tendência central) são pertinentes. Os distratores são plausíveis, explorando concepções errôneas comuns, como a superioridade absoluta da média ou a necessidade exclusiva de medidas de dispersão. O nível de complexidade é adequado ao Ensino Médio, focando na interpretação e não apenas no cálculo, e o formato segue rigorosamente o padrão do ENEM.</t>
        </is>
      </c>
    </row>
    <row r="1761">
      <c r="A1761" s="6" t="inlineStr">
        <is>
          <t>100ee276-37c1-4010-9e59-55f2c0c7b3be</t>
        </is>
      </c>
      <c r="B1761" s="6" t="inlineStr">
        <is>
          <t>sem_grafo</t>
        </is>
      </c>
      <c r="C1761" s="6" t="inlineStr">
        <is>
          <t>MT</t>
        </is>
      </c>
      <c r="D1761" s="6" t="inlineStr">
        <is>
          <t>Matematica e suas Tecnologias</t>
        </is>
      </c>
      <c r="E1761" s="6" t="n">
        <v>1</v>
      </c>
      <c r="F1761" s="6" t="inlineStr">
        <is>
          <t>MT-H4</t>
        </is>
      </c>
      <c r="G1761" s="6" t="inlineStr">
        <is>
          <t>Avaliar a razoabilidade de um resultado numerico na construcao de argumentos sobre afirmacoes quantitativas.</t>
        </is>
      </c>
      <c r="H1761" s="6" t="inlineStr">
        <is>
          <t>Uma propaganda de um novo carro popular afirma que o veículo é capaz de percorrer 1.500 quilômetros com apenas um tanque de 40 litros de combustível em rodovias. Um consumidor atento decidiu verificar se essa informação é razoável, considerando que os veículos mais econômicos do mercado atual dificilmente ultrapassam a marca de 20 km por litro. Qual argumento demonstra a falta de razoabilidade do dado divulgado na propaganda?</t>
        </is>
      </c>
      <c r="I1761" s="6" t="inlineStr">
        <is>
          <t>A informação é falsa, pois nenhum carro consegue percorrer mais de 1.000 km sem precisar abastecer.</t>
        </is>
      </c>
      <c r="J1761" s="6" t="inlineStr">
        <is>
          <t>O dado é exagerado, pois implicaria um consumo de 37,5 km/l, um valor tecnologicamente inviável para um carro convencional.</t>
        </is>
      </c>
      <c r="K1761" s="6" t="inlineStr">
        <is>
          <t>A afirmação é correta, pois em rodovias o consumo dos carros é sempre três vezes maior que na cidade.</t>
        </is>
      </c>
      <c r="L1761" s="6" t="inlineStr">
        <is>
          <t>O número é razoável, pois 40 litros é uma quantidade suficiente para qualquer viagem longa.</t>
        </is>
      </c>
      <c r="M1761" s="6" t="inlineStr">
        <is>
          <t>A propaganda é enganosa, pois o cálculo correto seria dividir a distância pela capacidade do tanque, resultando em 37,5 litros por km.</t>
        </is>
      </c>
      <c r="N1761" s="6" t="inlineStr">
        <is>
          <t>B</t>
        </is>
      </c>
      <c r="O1761" s="6" t="inlineStr">
        <is>
          <t>A habilidade MT-H4 exige a avaliação da plausibilidade de um resultado numérico. Para verificar a razoabilidade da afirmação de que o carro percorre 1.500 km com 40 litros, deve-se calcular o consumo implícito: 1.500 km divididos por 40 litros resulta em 37,5 km/l. Como o contexto estabelece que o máximo tecnológico razoável é de 20 km/l, o valor de 37,5 km/l é irreal, tornando a afirmação da propaganda não razoável.</t>
        </is>
      </c>
      <c r="P1761" s="6" t="b">
        <v>1</v>
      </c>
      <c r="Q1761" s="6" t="n">
        <v>0</v>
      </c>
      <c r="R1761" s="6" t="n">
        <v>0</v>
      </c>
      <c r="S1761" s="6" t="n">
        <v>0.7849462365591398</v>
      </c>
      <c r="T1761" s="6" t="n">
        <v>11.68772955974843</v>
      </c>
      <c r="U1761" s="6" t="n">
        <v>5</v>
      </c>
      <c r="V1761" s="6" t="n">
        <v>5</v>
      </c>
      <c r="W1761" s="6" t="n">
        <v>5</v>
      </c>
      <c r="X1761" s="6" t="n">
        <v>5</v>
      </c>
      <c r="Y1761" s="6" t="n">
        <v>5</v>
      </c>
      <c r="Z1761" s="6" t="n">
        <v>5</v>
      </c>
      <c r="AA1761" s="6" t="inlineStr">
        <is>
          <t>O item demonstra excelente alinhamento com a habilidade MT-H4, pois exige que o avalie calcule o consumo implícito (1.500 km / 40 L = 37,5 km/L) e o compare com um referencial de realidade (máximo de 20 km/L) para avaliar a razoabilidade da afirmação. Os objetos de conhecimento (conhecimentos numéricos) são perfeitamente adequados e necessários para a resolução. Os distratores são plausíveis: A apresenta uma afirmação absoluta e sem base numérica; C contém uma contradição lógica (maior consumo em rodovias); D interpreta mal o conceito de 'razoável'; E comete um erro de unidade (km/litro vs. litros/km), sendo um erro comum. O nível de escolaridade é adequado, envolvendo operações de divisão e interpretação de texto. O formato segue o padrão ENEM, com um contexto do cotidiano, uma pergunta que exige análise crítica e argumentação, e alternativas que exploram diferentes níveis de compreensão.</t>
        </is>
      </c>
      <c r="AB1761" s="6" t="n">
        <v>5</v>
      </c>
      <c r="AC1761" s="6" t="n">
        <v>5</v>
      </c>
      <c r="AD1761" s="6" t="n">
        <v>5</v>
      </c>
      <c r="AE1761" s="6" t="n">
        <v>5</v>
      </c>
      <c r="AF1761" s="6" t="n">
        <v>5</v>
      </c>
      <c r="AG1761" s="6" t="n">
        <v>5</v>
      </c>
      <c r="AH1761" s="6" t="inlineStr">
        <is>
          <t>O item avalia com excelência a habilidade MT-H4, pois exige do estudante o cálculo implícito da razão (1500 km / 40 L = 37,5 km/L) e a comparação crítica desse resultado com um parâmetro de referência fornecido no enunciado (20 km/L) para julgar a veracidade da afirmação. Os objetos de conhecimento (números racionais, razões e proporções) são pertinentes. Os distratores são bem elaborados e plausíveis, especialmente a alternativa E, que apresenta o valor numérico correto (37,5) mas com a unidade invertida (L/km), testando a interpretação de grandezas. O nível de exigência é adequado ao Ensino Médio e o item segue rigorosamente o formato e a linguagem adotados pelo ENEM.</t>
        </is>
      </c>
    </row>
    <row r="1762">
      <c r="A1762" s="6" t="inlineStr">
        <is>
          <t>ad932ac1-538d-4140-bbc7-29fdb73ab13e</t>
        </is>
      </c>
      <c r="B1762" s="6" t="inlineStr">
        <is>
          <t>sem_grafo</t>
        </is>
      </c>
      <c r="C1762" s="6" t="inlineStr">
        <is>
          <t>MT</t>
        </is>
      </c>
      <c r="D1762" s="6" t="inlineStr">
        <is>
          <t>Matematica e suas Tecnologias</t>
        </is>
      </c>
      <c r="E1762" s="6" t="n">
        <v>1</v>
      </c>
      <c r="F1762" s="6" t="inlineStr">
        <is>
          <t>MT-H4</t>
        </is>
      </c>
      <c r="G1762" s="6" t="inlineStr">
        <is>
          <t>Avaliar a razoabilidade de um resultado numerico na construcao de argumentos sobre afirmacoes quantitativas.</t>
        </is>
      </c>
      <c r="H1762" s="6" t="inlineStr">
        <is>
          <t>A direcao de uma escola planeja climatizar todas as suas 30 salas de aula para o proximo ano letivo. O projeto prevê a instalacao de 2 aparelhos de ar condicionado por sala. O custo unitario de cada aparelho e de R$ 1.200,00. Ao elaborar a solicitacao de verba ao Ministerio da Educacao, a secretaria da escola informou que o investimento total necessario seria de R$ 720.000,00. Considerando os dados apresentados, o valor solicitado pela secretaria e razoavel?</t>
        </is>
      </c>
      <c r="I1762" s="6" t="inlineStr">
        <is>
          <t>Sim, pois o calculo de 30 salas vezes 2 aparelhos resulta em 60 unidades, e 60 vezes 1.200 e igual a 720.000.</t>
        </is>
      </c>
      <c r="J1762" s="6" t="inlineStr">
        <is>
          <t>Nao, pois o valor correto seria R$ 72.000,00, indicando que a secretaria cometeu um erro de ordem de grandeza ao multiplicar por 10 a mais.</t>
        </is>
      </c>
      <c r="K1762" s="6" t="inlineStr">
        <is>
          <t>Nao, pois o valor correto seria R$ 7.200,00, ja que a escola possui desconto de 90% na compra de equipamentos.</t>
        </is>
      </c>
      <c r="L1762" s="6" t="inlineStr">
        <is>
          <t>Sim, pois o valor de R$ 720.000,00 esta correto e inclui os custos de instalacao e manutencao por cinco anos.</t>
        </is>
      </c>
      <c r="M1762" s="6" t="inlineStr">
        <is>
          <t>Nao, pois o valor correto seria R$ 360.000,00, considerando que apenas um aparelho por sala e suficiente.</t>
        </is>
      </c>
      <c r="N1762" s="6" t="inlineStr">
        <is>
          <t>B</t>
        </is>
      </c>
      <c r="O1762" s="6" t="inlineStr">
        <is>
          <t>A habilidade MT-H4 e avaliada ao estimar o resultado para verificar a coerencia da afirmacao. O calculo exato e 30 salas x 2 aparelhos = 60 aparelhos. Multiplicando 60 por R$ 1.200,00, obtemos R$ 72.000,00. O valor apresentado (R$ 720.000,00) e dez vezes maior que o real, o que torna a afirmacao da secretaria irrazoavel e evidencia um erro de calculo ou de ordem de grandeza.</t>
        </is>
      </c>
      <c r="P1762" s="6" t="b">
        <v>1</v>
      </c>
      <c r="Q1762" s="6" t="n">
        <v>0</v>
      </c>
      <c r="R1762" s="6" t="n">
        <v>0</v>
      </c>
      <c r="S1762" s="6" t="n">
        <v>0.6666666666666666</v>
      </c>
      <c r="T1762" s="6" t="n">
        <v>9.71710497237569</v>
      </c>
      <c r="U1762" s="6" t="n">
        <v>4.8</v>
      </c>
      <c r="V1762" s="6" t="n">
        <v>5</v>
      </c>
      <c r="W1762" s="6" t="n">
        <v>5</v>
      </c>
      <c r="X1762" s="6" t="n">
        <v>4</v>
      </c>
      <c r="Y1762" s="6" t="n">
        <v>5</v>
      </c>
      <c r="Z1762" s="6" t="n">
        <v>5</v>
      </c>
      <c r="AA1762" s="6" t="inlineStr">
        <is>
          <t>O item apresenta excelente alinhamento com a habilidade MT-H4, pois exige que o avaliador realize uma estimativa mental (30x2x1200) para comparar com o valor apresentado e identificar a incongruência, avaliando assim a razoabilidade do resultado. Os objetos de conhecimento (conhecimentos numéricos) são perfeitamente adequados e necessários para a resolução. Os distratores são plausíveis: a alternativa A apresenta o cálculo correto mas valida a resposta errada; a C e E introduzem informações não presentes no enunciado (desconto, número de aparelhos), testando se o aluno se baseia apenas nos dados fornecidos; a D sugere um custo adicional, uma possibilidade real no mundo real. O item é adequado ao Ensino Médio, pois envolve operações aritméticas básicas e raciocínio lógico. A aderência ao formato ENEM é alta, com um enunciado contextualizado, uma pergunta clara e alternativas que exploram diferentes erros de interpretação e cálculo.</t>
        </is>
      </c>
      <c r="AB1762" s="6" t="n">
        <v>5</v>
      </c>
      <c r="AC1762" s="6" t="n">
        <v>5</v>
      </c>
      <c r="AD1762" s="6" t="n">
        <v>5</v>
      </c>
      <c r="AE1762" s="6" t="n">
        <v>5</v>
      </c>
      <c r="AF1762" s="6" t="n">
        <v>5</v>
      </c>
      <c r="AG1762" s="6" t="n">
        <v>5</v>
      </c>
      <c r="AH1762" s="6" t="inlineStr">
        <is>
          <t>O item avalia plenamente a habilidade MT-H4, pois exige do estudante a verificação da coerência (razoabilidade) do valor solicitado (R$ 720.000,00) em face dos dados quantitativos apresentados no enunciado (30 salas, 2 aparelhos, R$ 1.200,00). A identificação do erro de ordem de grandeza (diferença de uma potência de 10) é central para a resolução. Os objetos de conhecimento envolvem operações fundamentais e noção de grandeza, adequados ao contexto. Os distratores são bem construídos e plausíveis: o A aponta para um erro de cálculo comum, o C e o D introduzem informações externas ou justificativas não previstas no texto, e o E altera uma premissa do problema. O nível de exigência é compatível com o Ensino Médio, focando mais na leitura crítica e estimativa do que em cálculos complexos. O formato (enunciado contextualizado, 5 alternativas, comando claro) adere perfeitamente ao padrão ENEM.</t>
        </is>
      </c>
    </row>
    <row r="1763">
      <c r="A1763" s="6" t="inlineStr">
        <is>
          <t>a3305230-fec0-4fb5-a018-18e348d9f63c</t>
        </is>
      </c>
      <c r="B1763" s="6" t="inlineStr">
        <is>
          <t>sem_grafo</t>
        </is>
      </c>
      <c r="C1763" s="6" t="inlineStr">
        <is>
          <t>MT</t>
        </is>
      </c>
      <c r="D1763" s="6" t="inlineStr">
        <is>
          <t>Matematica e suas Tecnologias</t>
        </is>
      </c>
      <c r="E1763" s="6" t="n">
        <v>1</v>
      </c>
      <c r="F1763" s="6" t="inlineStr">
        <is>
          <t>MT-H4</t>
        </is>
      </c>
      <c r="G1763" s="6" t="inlineStr">
        <is>
          <t>Avaliar a razoabilidade de um resultado numerico na construcao de argumentos sobre afirmacoes quantitativas.</t>
        </is>
      </c>
      <c r="H1763" s="6" t="inlineStr">
        <is>
          <t>Uma conta de agua de uma residencia indica um consumo de 15 metros cubicos (m3) ao longo de um mes. O proprietario decidiu contestar o valor cobrado, afirmando que o resultado apresentado pela companhia e absurdo e impossivel, pois sua familia de quatro pessoas gasta, em media, apenas 100 litros de agua por dia. Considerando que 1 m3 equivale a 1000 litros e que o mes em questao tem 30 dias, avalie a razoabilidade do argumento do proprietario.</t>
        </is>
      </c>
      <c r="I1763" s="6" t="inlineStr">
        <is>
          <t>O argumento e razoavel, pois 15 m3 correspondem a 15000 litros, um valor muito superior aos 3000 litros estimados pelo proprietario para o mes.</t>
        </is>
      </c>
      <c r="J1763" s="6" t="inlineStr">
        <is>
          <t>O argumento e razoavel, pois o consumo de 100 litros diarios e suficiente para as necessidades basicas de uma familia de quatro pessoas, indicando erro na medicao.</t>
        </is>
      </c>
      <c r="K1763" s="6" t="inlineStr">
        <is>
          <t>O argumento nao e razoavel, pois o consumo de 15 m3 (15000 litros) e compativel com o uso de uma familia, enquanto 100 litros diarios seria um valor insuficiente para quatro pessoas.</t>
        </is>
      </c>
      <c r="L1763" s="6" t="inlineStr">
        <is>
          <t>O argumento e razoavel, pois a diferenca entre o valor cobrado e o estimado e superior a 500%, o que caracteriza um erro de calculo da companhia.</t>
        </is>
      </c>
      <c r="M1763" s="6" t="inlineStr">
        <is>
          <t>O argumento nao e razoavel, pois o consumo de agua e medido em litros e nao em metros cubicos, tornando a comparacao invalida.</t>
        </is>
      </c>
      <c r="N1763" s="6" t="inlineStr">
        <is>
          <t>C</t>
        </is>
      </c>
      <c r="O1763" s="6" t="inlineStr">
        <is>
          <t>A habilidade MT-H4 e avaliada ao comparar a magnitude dos numeros apresentados no contexto real. O consumo cobrado de 15 m3 equivale a 15000 litros no mes (ou 500 litros por dia). A estimativa do proprietario de 100 litros por dia totaliza 3000 litros no mes, o que representa apenas 25 litros por pessoa por dia, um valor muito abaixo da media real de consumo humano. Portanto, o valor da conta e razoavel para o contexto, tornando o argumento do proprietario de que o valor e 'impossivel' infundado.</t>
        </is>
      </c>
      <c r="P1763" s="6" t="b">
        <v>1</v>
      </c>
      <c r="Q1763" s="6" t="n">
        <v>0</v>
      </c>
      <c r="R1763" s="6" t="n">
        <v>0</v>
      </c>
      <c r="S1763" s="6" t="n">
        <v>0.5565217391304348</v>
      </c>
      <c r="T1763" s="6" t="n">
        <v>16.89814573459716</v>
      </c>
      <c r="U1763" s="6" t="n">
        <v>5</v>
      </c>
      <c r="V1763" s="6" t="n">
        <v>5</v>
      </c>
      <c r="W1763" s="6" t="n">
        <v>5</v>
      </c>
      <c r="X1763" s="6" t="n">
        <v>5</v>
      </c>
      <c r="Y1763" s="6" t="n">
        <v>5</v>
      </c>
      <c r="Z1763" s="6" t="n">
        <v>5</v>
      </c>
      <c r="AA1763" s="6" t="inlineStr">
        <is>
          <t>O item apresenta excelente alinhamento com a habilidade MT-H4, pois exige que o avaliador realize uma análise quantitativa (conversão de unidades e cálculo de médias) para avaliar a plausibilidade de um argumento numérico no contexto real. Os objetos de conhecimento (conhecimentos numéricos) são perfeitamente adequados e necessários para a resolução. Os distratores são plausíveis: A e D focam na magnitude da diferença, B na suficiência do consumo, e E em um erro conceitual comum (unidades de medida), exigindo que o aluno identifique a falácia central. O nível de complexidade é adequado ao Ensino Médio, envolvendo operações básicas e interpretação de contexto. O formato segue rigorosamente as especificações do ENEM, com enunciado contextualizado, alternativas distintas e uma justificativa objetiva para o gabarito.</t>
        </is>
      </c>
      <c r="AB1763" s="6" t="n">
        <v>4.8</v>
      </c>
      <c r="AC1763" s="6" t="n">
        <v>5</v>
      </c>
      <c r="AD1763" s="6" t="n">
        <v>5</v>
      </c>
      <c r="AE1763" s="6" t="n">
        <v>4</v>
      </c>
      <c r="AF1763" s="6" t="n">
        <v>5</v>
      </c>
      <c r="AG1763" s="6" t="n">
        <v>5</v>
      </c>
      <c r="AH1763" s="6" t="inlineStr">
        <is>
          <t>O item apresenta excelente alinhamento à habilidade MT-H4, exigindo do estudante a conversão de unidades, a comparação de grandezas e a avaliação da plausibilidade de um argumento baseado em dados numéricos e no contexto real de consumo de água. Os objetos de conhecimento (conhecimentos numéricos) são plenamente adequados. Os distratores são plausíveis, explorando erros comuns como a desconsideração do contexto real (B), o foco apenas na diferença percentual sem validar a premissa (D) e a aceitação imediata da diferença numérica bruta (A). O nível de escolaridade é compatível com o Ensino Médio, exigindo raciocínio crítico mais do que cálculos complexos. O formato segue rigorosamente os padrões do ENEM.</t>
        </is>
      </c>
    </row>
    <row r="1764">
      <c r="A1764" s="6" t="inlineStr">
        <is>
          <t>0c982d36-1fa3-4ad4-930a-492b8b587f79</t>
        </is>
      </c>
      <c r="B1764" s="6" t="inlineStr">
        <is>
          <t>sem_grafo</t>
        </is>
      </c>
      <c r="C1764" s="6" t="inlineStr">
        <is>
          <t>MT</t>
        </is>
      </c>
      <c r="D1764" s="6" t="inlineStr">
        <is>
          <t>Matematica e suas Tecnologias</t>
        </is>
      </c>
      <c r="E1764" s="6" t="n">
        <v>1</v>
      </c>
      <c r="F1764" s="6" t="inlineStr">
        <is>
          <t>MT-H4</t>
        </is>
      </c>
      <c r="G1764" s="6" t="inlineStr">
        <is>
          <t>Avaliar a razoabilidade de um resultado numerico na construcao de argumentos sobre afirmacoes quantitativas.</t>
        </is>
      </c>
      <c r="H1764" s="6" t="inlineStr">
        <is>
          <t>Um influenciador digital promoveu um aplicativo de investimentos em suas redes sociais, alegando que, ao depositar R$ 100,00, o usuario teria R$ 1.200,00 disponiveis para saque apos apenas 30 dias. Um estudante, ao analisar a proposta, decidiu verificar a razoabilidade desse resultado numerico para argumentar sobre a veracidade da promessa. Considerando que a taxa Selic, referencia de rentabilidade segura no Brasil, tem ficado proxima a 10% ao ano, qual argumento demonstra que a promessa do influenciador nao e razoavel?</t>
        </is>
      </c>
      <c r="I1764" s="6" t="inlineStr">
        <is>
          <t>O resultado e razoavel, pois aplicativos digitais costumam oferecer rentabilidades superiores as dos bancos tradicionais para atrair novos clientes rapidamente.</t>
        </is>
      </c>
      <c r="J1764" s="6" t="inlineStr">
        <is>
          <t>O resultado nao e razoavel, pois o lucro de R$ 1.100,00 em um mes representa um ganho de 1.100% sobre o valor inicial, valor incompativel com qualquer investimento financeiro legal e seguro.</t>
        </is>
      </c>
      <c r="K1764" s="6" t="inlineStr">
        <is>
          <t>O resultado e razoavel, visto que o valor final e exatamente 12 vezes o valor inicial, o que e matematicamente possivel em investimentos de alto risco que buscam recuperar prejuizos.</t>
        </is>
      </c>
      <c r="L1764" s="6" t="inlineStr">
        <is>
          <t>O resultado nao e razoavel, pois o calculo do rendimento deveria ser feito sobre o valor final e nao sobre o inicial, o que reduziria o lucro anunciado.</t>
        </is>
      </c>
      <c r="M1764" s="6" t="inlineStr">
        <is>
          <t>O resultado e razoavel, pois 30 dias e um tempo suficiente para que o dinheiro 'trabalhe' e gere juros compostos elevados em qualquer tipo de aplicacao financeira moderna.</t>
        </is>
      </c>
      <c r="N1764" s="6" t="inlineStr">
        <is>
          <t>B</t>
        </is>
      </c>
      <c r="O1764" s="6" t="inlineStr">
        <is>
          <t>A habilidade MT-H4 e avaliada ao comparar o resultado numerico apresentado (R$ 1.200,00 a partir de R$ 100,00 em um mes) com parametros conhecidos de realidade (taxa de juros de mercado). O rendimento de 1.100% ao mes e extremamente desproporcional a taxa Selic anual (aprox. 10%), permitindo concluir, por meio da analise quantitativa, que a afirmacao e falsa ou trata-se de um golpe.</t>
        </is>
      </c>
      <c r="P1764" s="6" t="b">
        <v>1</v>
      </c>
      <c r="Q1764" s="6" t="n">
        <v>0.0101010101010101</v>
      </c>
      <c r="R1764" s="6" t="n">
        <v>0.5333333333333333</v>
      </c>
      <c r="S1764" s="6" t="n">
        <v>0.7615384615384615</v>
      </c>
      <c r="T1764" s="6" t="n">
        <v>14.94234604105572</v>
      </c>
      <c r="U1764" s="6" t="n">
        <v>5</v>
      </c>
      <c r="V1764" s="6" t="n">
        <v>5</v>
      </c>
      <c r="W1764" s="6" t="n">
        <v>5</v>
      </c>
      <c r="X1764" s="6" t="n">
        <v>5</v>
      </c>
      <c r="Y1764" s="6" t="n">
        <v>5</v>
      </c>
      <c r="Z1764" s="6" t="n">
        <v>5</v>
      </c>
      <c r="AA1764" s="6" t="inlineStr">
        <is>
          <t>O item apresenta excelente alinhamento com a habilidade MT-H4, pois exige que o estudante avalie a razoabilidade de um resultado numérico (R$ 1.200 em 30 dias) construindo um argumento quantitativo com base em um parâmetro de realidade (taxa Selic). A habilidade é plenamente contemplada na necessidade de comparar o rendimento anunciado (1.100% ao mês) com um referencial conhecido para concluir pela irrazoabilidade da promessa. Os objetos de conhecimento (conhecimentos numéricos) são perfeitamente adequados, pois a resolução depende do cálculo e interpretação de porcentagens e da compreensão de taxas de juros. Os distratores são plausíveis e bem elaborados: a alternativa A explora a ideia de que o digital é sempre melhor, a C e E tentam justificar o resultado com base em 'alto risco' ou 'tempo suficiente', e a D introduz um erro conceitual comum (cálculo sobre o valor final), que pode enganar estudantes que não dominam o conceito de juros. O item é adequado ao nível do Ensino Médio, pois envolve conceitos de matemática financeira (juros, porcentagens) e cidadania (identificação de golpes) que são parte do currículo. Finalmente, a aderência ao formato ENEM é máxima, pois se trata de um item de múltipla escolha com um contexto social relevante, que exige a análise crítica de informações e a aplicação de conhecimentos de Matemática na resolução de um problema do mundo real.</t>
        </is>
      </c>
      <c r="AB1764" s="6" t="n">
        <v>4.8</v>
      </c>
      <c r="AC1764" s="6" t="n">
        <v>5</v>
      </c>
      <c r="AD1764" s="6" t="n">
        <v>5</v>
      </c>
      <c r="AE1764" s="6" t="n">
        <v>4</v>
      </c>
      <c r="AF1764" s="6" t="n">
        <v>5</v>
      </c>
      <c r="AG1764" s="6" t="n">
        <v>5</v>
      </c>
      <c r="AH1764" s="6" t="inlineStr">
        <is>
          <t>O item esta perfeitamente alinhado a habilidade MT-H4, pois exige a avaliacao da razoabilidade de um resultado quantitativo (rendimento de 1.100% ao mes) frente a parametros de realidade (taxa Selic). Os objetos de conhecimento envolvem calculo de porcentagem e comparacao de grandezas, adequados ao esperado. Os distratores sao plausiveis, explorando tanto falhas de raciocinio matematico (confusao na base de calculo de juros) quanto desconhecimento de contexto financeiro (crenca em rentabilidades absurdas de apps ou riscos excessivos). O nivel de escolaridade e compativel, abordando letramento financeiro e matematica basica essenciais ao Ensino Medio. O formato segue rigorosamente o padrao ENEM, com enunciado contextualizado e cinco alternativas.</t>
        </is>
      </c>
    </row>
    <row r="1765">
      <c r="A1765" s="6" t="inlineStr">
        <is>
          <t>96d71c17-f9e0-4aa0-a0ae-c79d1fb4b6f9</t>
        </is>
      </c>
      <c r="B1765" s="6" t="inlineStr">
        <is>
          <t>sem_grafo</t>
        </is>
      </c>
      <c r="C1765" s="6" t="inlineStr">
        <is>
          <t>MT</t>
        </is>
      </c>
      <c r="D1765" s="6" t="inlineStr">
        <is>
          <t>Matematica e suas Tecnologias</t>
        </is>
      </c>
      <c r="E1765" s="6" t="n">
        <v>1</v>
      </c>
      <c r="F1765" s="6" t="inlineStr">
        <is>
          <t>MT-H4</t>
        </is>
      </c>
      <c r="G1765" s="6" t="inlineStr">
        <is>
          <t>Avaliar a razoabilidade de um resultado numerico na construcao de argumentos sobre afirmacoes quantitativas.</t>
        </is>
      </c>
      <c r="H1765" s="6" t="inlineStr">
        <is>
          <t>Durante a final de um campeonato de futebol amador, realizada em um campo retangular com 100 metros de comprimento por 60 metros de largura, a organizacao divulgou que 200.000 torcedores pagaram ingresso para assistir ao jogo. Um fiscal do evento, preocupado com a seguranca, calculou que, no momento de maior lotacao, havia em media 4 pessoas por metro quadrado dentro do estadio. Considerando esses dados, qual argumento apresenta a avaliacao mais adequada sobre a veracidade da informacao divulgada?</t>
        </is>
      </c>
      <c r="I1765" s="6" t="inlineStr">
        <is>
          <t>A informacao e verdadeira, pois 200.000 e um numero comum para finais de campeonatos populares.</t>
        </is>
      </c>
      <c r="J1765" s="6" t="inlineStr">
        <is>
          <t>A informacao e falsa, pois a area do campo e de apenas 160 metros quadrados, o que comportaria no maximo 640 pessoas.</t>
        </is>
      </c>
      <c r="K1765" s="6" t="inlineStr">
        <is>
          <t>A informacao e improvavel, pois a area total e de 6.000 metros quadrados e, com a densidade observada, a capacidade maxima seria de 24.000 pessoas, valor muito abaixo do divulgado.</t>
        </is>
      </c>
      <c r="L1765" s="6" t="inlineStr">
        <is>
          <t>A informacao e verdadeira, pois se considerarmos as pessoas nas arquibancadas e no campo, a densidade pode superar facilmente 10 pessoas por metro quadrado.</t>
        </is>
      </c>
      <c r="M1765" s="6" t="inlineStr">
        <is>
          <t>A informacao nao pode ser avaliada, pois nao sabemos o preco do ingresso vendido.</t>
        </is>
      </c>
      <c r="N1765" s="6" t="inlineStr">
        <is>
          <t>C</t>
        </is>
      </c>
      <c r="O1765" s="6" t="inlineStr">
        <is>
          <t>A habilidade MT-H4 e avaliada ao verificar se o resultado numerico (200.000 pessoas) e compativel com as restricoes fisicas do problema. A alternativa C e a correta pois realiza o calculo da area total (100 m x 60 m = 6.000 m²) e aplica a densidade informada (4 pessoas/m²), chegando a um maximo de 24.000 pessoas. A comparacao entre esse resultado maximo possivel e o valor divulgado demonstra a falta de razoabilidade da afirmacao da organizacao.</t>
        </is>
      </c>
      <c r="P1765" s="6" t="b">
        <v>1</v>
      </c>
      <c r="Q1765" s="6" t="n">
        <v>0</v>
      </c>
      <c r="R1765" s="6" t="n">
        <v>0</v>
      </c>
      <c r="S1765" s="6" t="n">
        <v>0.7428571428571429</v>
      </c>
      <c r="T1765" s="6" t="n">
        <v>12.79684426229509</v>
      </c>
      <c r="U1765" s="6" t="n">
        <v>4.8</v>
      </c>
      <c r="V1765" s="6" t="n">
        <v>5</v>
      </c>
      <c r="W1765" s="6" t="n">
        <v>5</v>
      </c>
      <c r="X1765" s="6" t="n">
        <v>4</v>
      </c>
      <c r="Y1765" s="6" t="n">
        <v>5</v>
      </c>
      <c r="Z1765" s="6" t="n">
        <v>5</v>
      </c>
      <c r="AA1765" s="6" t="inlineStr">
        <is>
          <t>O item apresenta excelente alinhamento com a habilidade MT-H4, pois o cerne da questão é a avaliação da razoabilidade de um resultado numérico (200.000 pessoas) por meio de um cálculo de estimativa e comparação com uma restrição física (área do campo e densidade de pessoas). Os objetos de conhecimento (conhecimentos numéricos) são perfeitamente adequados e necessários para a resolução. Os distratores são plausíveis: a alternativa A apela ao senso comum sem base numérica, a B comete um erro de cálculo elementar (área), a D introduz uma variável não informada (densidade de 10) e a E desvia o foco para uma informação irrelevante (preço do ingresso). A complexidade do raciocínio, que envolve cálculo de área, multiplicação e interpretação do resultado, é adequada ao Ensino Médio. O formato, com um enunciado contextualizado, uma pergunta que exige argumentação baseada em dados e alternativas que exploram diferentes tipos de raciocínio, está em total aderência ao formato do ENEM.</t>
        </is>
      </c>
      <c r="AB1765" s="6" t="n">
        <v>5</v>
      </c>
      <c r="AC1765" s="6" t="n">
        <v>5</v>
      </c>
      <c r="AD1765" s="6" t="n">
        <v>5</v>
      </c>
      <c r="AE1765" s="6" t="n">
        <v>5</v>
      </c>
      <c r="AF1765" s="6" t="n">
        <v>5</v>
      </c>
      <c r="AG1765" s="6" t="n">
        <v>5</v>
      </c>
      <c r="AH1765" s="6" t="inlineStr">
        <is>
          <t>O item esta perfeitamente alinhado a habilidade MT-H4, pois exige que o aluno avalie a razoabilidade da informacao divulgada (200.000 pessoas) comparando-a com a capacidade fisica do espaco descrito. A resolucao demanda o calculo da area (conhecimento numerico/geometrico) e a aplicacao de densidade para verificar a veracidade da afirmacao quantitativa. Os distratores sao plausiveis, explorando erros comuns como a confusao entre area e perimetro (B), o uso de senso comum sem base matematica (A), a ignorancia das restricoes dadas (D) e a irrelevancia de variaveis (E). O nivel de dificuldade e adequado ao Ensino Medio, exigindo leitura critica e calculos basicos, e o formato segue rigorosamente o padrao ENEM, com enunciado contextualizado e cinco alternativas.</t>
        </is>
      </c>
    </row>
    <row r="1766">
      <c r="A1766" s="6" t="inlineStr">
        <is>
          <t>32de15d9-e5c1-4f60-86b7-0b75cf51e585</t>
        </is>
      </c>
      <c r="B1766" s="6" t="inlineStr">
        <is>
          <t>sem_grafo</t>
        </is>
      </c>
      <c r="C1766" s="6" t="inlineStr">
        <is>
          <t>MT</t>
        </is>
      </c>
      <c r="D1766" s="6" t="inlineStr">
        <is>
          <t>Matematica e suas Tecnologias</t>
        </is>
      </c>
      <c r="E1766" s="6" t="n">
        <v>1</v>
      </c>
      <c r="F1766" s="6" t="inlineStr">
        <is>
          <t>MT-H5</t>
        </is>
      </c>
      <c r="G1766" s="6" t="inlineStr">
        <is>
          <t>Avaliar propostas de intervencao na realidade utilizando conhecimentos numericos.</t>
        </is>
      </c>
      <c r="H1766" s="6" t="inlineStr">
        <is>
          <t>A administração de um município planeja modernizar a iluminação de uma avenida central para reduzir os gastos com energia elétrica. Atualmente, existem 200 postes nessa avenida, equipados com lâmpadas de vapor de sódio de 150 W que funcionam 12 horas por dia, todos os dias do ano. O custo da energia elétrica é de R$ 0,60 por kWh. Duas propostas de intervenção foram apresentadas para a substituição das lâmpadas, considerando um período de análise de 3 anos:
Proposta 1: Substituir por lâmpadas de LED de 60 W, com custo unitário de aquisição de R$ 120,00.
Proposta 2: Substituir por lâmpadas de vapor metálico de 100 W, com custo unitário de aquisição de R$ 80,00.
Considerando apenas os custos de aquisição das lâmpadas e de consumo de energia elétrica no período de 3 anos, qual intervenção é a mais vantajosa economicamente para a prefeitura?</t>
        </is>
      </c>
      <c r="I1766" s="6" t="inlineStr">
        <is>
          <t>A Proposta 1, pois embora o custo de aquisição seja maior, a economia de energia ao longo de 3 anos compensa a diferença.</t>
        </is>
      </c>
      <c r="J1766" s="6" t="inlineStr">
        <is>
          <t>A Proposta 2, pois o menor custo de aquisição da lâmpada torna o investimento total menor, independentemente do consumo.</t>
        </is>
      </c>
      <c r="K1766" s="6" t="inlineStr">
        <is>
          <t>As duas propostas apresentam o mesmo custo total, pois a economia de energia da Proposta 1 é exatamente igual ao seu maior preço de compra.</t>
        </is>
      </c>
      <c r="L1766" s="6" t="inlineStr">
        <is>
          <t>A Proposta 1, pois a potência da lâmpada é menor que a da Proposta 2, garantindo economia sem necessidade de calcular o consumo.</t>
        </is>
      </c>
      <c r="M1766" s="6" t="inlineStr">
        <is>
          <t>A Proposta 2, pois a diferença de potência entre as lâmpadas (40 W) não é suficiente para gerar economia que compense o preço da LED.</t>
        </is>
      </c>
      <c r="N1766" s="6" t="inlineStr">
        <is>
          <t>A</t>
        </is>
      </c>
      <c r="O1766" s="6" t="inlineStr">
        <is>
          <t>Para avaliar a melhor intervenção (Habilidade H5), deve-se calcular o custo total (aquisição + energia) de cada proposta em 3 anos.
Tempo de uso: 12 h/dia * 365 dias/ano * 3 anos = 13.140 horas.
Custo da energia por Watt: 13.140 h * R$ 0,60/kWh = R$ 7,884 por Watt (ou R$ 7.884 por kW).
Proposta 1 (LED):
Custo energia: 60 W * R$ 7,884 = R$ 473,04.
Custo aquisição: R$ 120,00.
Custo Total: R$ 473,04 + R$ 120,00 = R$ 593,04.
Proposta 2 (Metálica):
Custo energia: 100 W * R$ 7,884 = R$ 788,40.
Custo aquisição: R$ 80,00.
Custo Total: R$ 788,40 + R$ 80,00 = R$ 868,40.
Comparando os totais (R$ 593,04 vs R$ 868,40), a Proposta 1 é mais econômica, pois a economia de R$ 315,36 na conta de luz supera os R$ 40,00 a mais pagos na compra da lâmpada.</t>
        </is>
      </c>
      <c r="P1766" s="6" t="b">
        <v>1</v>
      </c>
      <c r="Q1766" s="6" t="n">
        <v>0</v>
      </c>
      <c r="R1766" s="6" t="n">
        <v>0</v>
      </c>
      <c r="S1766" s="6" t="n">
        <v>0.5673758865248227</v>
      </c>
      <c r="T1766" s="6" t="n">
        <v>13.31541226215645</v>
      </c>
      <c r="U1766" s="6" t="n">
        <v>4.8</v>
      </c>
      <c r="V1766" s="6" t="n">
        <v>5</v>
      </c>
      <c r="W1766" s="6" t="n">
        <v>5</v>
      </c>
      <c r="X1766" s="6" t="n">
        <v>4</v>
      </c>
      <c r="Y1766" s="6" t="n">
        <v>5</v>
      </c>
      <c r="Z1766" s="6" t="n">
        <v>5</v>
      </c>
      <c r="AA1766" s="6" t="inlineStr">
        <is>
          <t>O item apresenta excelente alinhamento com a habilidade-alvo MT-H5, pois exige que o avaliador construa uma proposta de intervenção (substituição de lâmpadas) e a avalie economicamente por meio de cálculos numéricos (custo de aquisição e consumo de energia). Os objetos de conhecimento (conhecimentos numéricos) são perfeitamente adequados e necessários para a resolução. Os distratores (B, C, D, E) são plausíveis, pois exploram erros comuns de raciocínio, como a negligência do consumo de energia (B), a suposição de igualdade sem cálculo (C), a generalização a partir de uma variável (D) e a subestimação da economia (E). O nível de complexidade é adequado para o Ensino Médio, exigindo a aplicação de conceitos de potência, tempo, custo e conversão de unidades. O formato segue rigorosamente as características do ENEM, com um enunciado contextualizado, uma pergunta clara e alternativas que exigem análise crítica e não apenas memorização.</t>
        </is>
      </c>
      <c r="AB1766" s="6" t="n">
        <v>5</v>
      </c>
      <c r="AC1766" s="6" t="n">
        <v>5</v>
      </c>
      <c r="AD1766" s="6" t="n">
        <v>5</v>
      </c>
      <c r="AE1766" s="6" t="n">
        <v>5</v>
      </c>
      <c r="AF1766" s="6" t="n">
        <v>5</v>
      </c>
      <c r="AG1766" s="6" t="n">
        <v>5</v>
      </c>
      <c r="AH1766" s="6" t="inlineStr">
        <is>
          <t>O item está perfeitamente alinhado à habilidade MT-H5, pois exige a avaliação de duas propostas de intervenção na realidade (substituição de lâmpadas) com base no cálculo e comparação de custos (aquisição e consumo energético). Os objetos de conhecimento envolvem operações com números naturais e decimais, cálculo de consumo em kWh e análise financeira, adequados ao contexto. Os distratores são bem elaborados e plausíveis, explorando erros comuns como a consideração apenas do custo inicial (B), a desconsideração do cálculo (D) ou a subestimativa do impacto do consumo (E). O nível de complexidade é adequado ao Ensino Médio, exigindo interpretação de texto e aplicação de conceitos físicos e matemáticos em um contexto cotidiano. O formato segue rigorosamente os padrões do ENEM, com enunciado contextualizado, comando claro e cinco alternativas.</t>
        </is>
      </c>
    </row>
    <row r="1767">
      <c r="A1767" s="6" t="inlineStr">
        <is>
          <t>94e043a8-f384-474b-a0f3-b3b5e64b962a</t>
        </is>
      </c>
      <c r="B1767" s="6" t="inlineStr">
        <is>
          <t>sem_grafo</t>
        </is>
      </c>
      <c r="C1767" s="6" t="inlineStr">
        <is>
          <t>MT</t>
        </is>
      </c>
      <c r="D1767" s="6" t="inlineStr">
        <is>
          <t>Matematica e suas Tecnologias</t>
        </is>
      </c>
      <c r="E1767" s="6" t="n">
        <v>1</v>
      </c>
      <c r="F1767" s="6" t="inlineStr">
        <is>
          <t>MT-H5</t>
        </is>
      </c>
      <c r="G1767" s="6" t="inlineStr">
        <is>
          <t>Avaliar propostas de intervencao na realidade utilizando conhecimentos numericos.</t>
        </is>
      </c>
      <c r="H1767" s="6" t="inlineStr">
        <is>
          <t>Uma empresa de transporte deseja reduzir os gastos com combustível de sua frota de caminhões nos próximos 4 anos. Atualmente, cada caminhão percorre 100.000 km por ano e faz 10 km por litro de diesel, que custa R$ 6,00 o litro. A direção avaliou três propostas de intervenção:
Proposta A: Manter os caminhões atuais. Não há custo de investimento.
Proposta B: Instalar um kit de aerodinâmica. Custo de R$ 3.000,00 por caminhão. Aumenta a eficiência para 12 km/l.
Proposta C: Trocar por caminhões novos. Custo de aquisição de R$ 30.000,00 por caminhão. A eficiência sobe para 15 km/l.
Considerando apenas os custos descritos (investimento inicial e combustível), qual proposta apresenta o menor gasto total ao final do período de 4 anos?</t>
        </is>
      </c>
      <c r="I1767" s="6" t="inlineStr">
        <is>
          <t>A Proposta A, pois evita o gasto com investimento inicial em kits ou veículos novos.</t>
        </is>
      </c>
      <c r="J1767" s="6" t="inlineStr">
        <is>
          <t>A Proposta B, pois o baixo custo do kit compensa a economia de combustível em comparação com a troca do veículo.</t>
        </is>
      </c>
      <c r="K1767" s="6" t="inlineStr">
        <is>
          <t>A Proposta C, pois a economia de combustível ao longo de 4 anos supera o custo de aquisição dos caminhões novos.</t>
        </is>
      </c>
      <c r="L1767" s="6" t="inlineStr">
        <is>
          <t>A Proposta A, pois o valor investido na Proposta C não seria recuperado mesmo com o dobro do tempo de análise.</t>
        </is>
      </c>
      <c r="M1767" s="6" t="inlineStr">
        <is>
          <t>A Proposta B, pois a economia de combustível é a mesma da Proposta C, mas com um investimento muito menor.</t>
        </is>
      </c>
      <c r="N1767" s="6" t="inlineStr">
        <is>
          <t>C</t>
        </is>
      </c>
      <c r="O1767" s="6" t="inlineStr">
        <is>
          <t>Para avaliar as propostas (Habilidade MT-H5), deve-se calcular o custo total (investimento + combustível) para cada opção durante os 4 anos.
Custo anual de combustível atual: (100.000 km / 10 km/l) * R$ 6,00 = R$ 60.000,00.
Em 4 anos: R$ 240.000,00.
Proposta A: Custo total = R$ 240.000,00.
Proposta B: Custo do kit = R$ 3.000,00. Novo consumo anual = 100.000 / 12 * 6 = R$ 50.000,00. Custo total = 3.000 + (50.000 * 4) = R$ 203.000,00.
Proposta C: Custo do caminhão = R$ 30.000,00. Novo consumo anual = 100.000 / 15 * 6 = R$ 40.000,00. Custo total = 30.000 + (40.000 * 4) = R$ 190.000,00.
Comparando os valores (R$ 240.000, R$ 203.000 e R$ 190.000), a Proposta C é a mais econômica.</t>
        </is>
      </c>
      <c r="P1767" s="6" t="b">
        <v>1</v>
      </c>
      <c r="Q1767" s="6" t="n">
        <v>0</v>
      </c>
      <c r="R1767" s="6" t="n">
        <v>0</v>
      </c>
      <c r="S1767" s="6" t="n">
        <v>0.5895522388059702</v>
      </c>
      <c r="T1767" s="6" t="n">
        <v>8.733573660177843</v>
      </c>
      <c r="U1767" s="6" t="n">
        <v>4.8</v>
      </c>
      <c r="V1767" s="6" t="n">
        <v>5</v>
      </c>
      <c r="W1767" s="6" t="n">
        <v>5</v>
      </c>
      <c r="X1767" s="6" t="n">
        <v>4</v>
      </c>
      <c r="Y1767" s="6" t="n">
        <v>5</v>
      </c>
      <c r="Z1767" s="6" t="n">
        <v>5</v>
      </c>
      <c r="AA1767" s="6" t="inlineStr">
        <is>
          <t>O item apresenta excelente alinhamento com a habilidade MT-H5, pois exige que o avalie calcule e compare propostas de intervenção com base em dados numéricos (custos de investimento e consumo de combustível). Os objetos de conhecimento esperados (conhecimentos numéricos) são perfeitamente adequados e necessários para a resolução. Os distratores (A, B, D e E) são plausíveis, pois exploram diferentes tipos de erro de raciocínio: focar apenas no investimento inicial (A e D), superestimar a economia de uma proposta (B) ou subestimar outra (E). A linguagem e o contexto são apropriados para o Ensino Médio, envolvendo cálculos de porcentagem, razão e interpretação de dados. O formato segue o padrão ENEM, com um enunciado contextualizado, uma pergunta clara e alternativas que exigem análise crítica, não apenas memorização.</t>
        </is>
      </c>
      <c r="AB1767" s="6" t="n">
        <v>4.8</v>
      </c>
      <c r="AC1767" s="6" t="n">
        <v>5</v>
      </c>
      <c r="AD1767" s="6" t="n">
        <v>5</v>
      </c>
      <c r="AE1767" s="6" t="n">
        <v>4</v>
      </c>
      <c r="AF1767" s="6" t="n">
        <v>5</v>
      </c>
      <c r="AG1767" s="6" t="n">
        <v>5</v>
      </c>
      <c r="AH1767" s="6" t="inlineStr">
        <is>
          <t>O item apresenta excelente alinhamento à habilidade MT-H5, exigindo que o estudante calcule e compare custos totais para avaliar a melhor proposta de intervenção. Os objetos de conhecimento (operações com números naturais e decimais, conceito de eficiência e custo-benefício) são perfeitamente adequados. Os distratores A e B são muito plausíveis, explorando respectivamente a aversão ao investimento inicial e a satisfação com uma melhoria parcial (Proposta B) sem verificar a melhor opção global; os distratores D e E são um pouco menos robustos, mas funcionais. O nível de dificuldade e o contexto são apropriados para o Ensino Médio, e o item segue rigorosamente o formato e a linguagem do ENEM.</t>
        </is>
      </c>
    </row>
    <row r="1768">
      <c r="A1768" s="6" t="inlineStr">
        <is>
          <t>5011a67c-d9db-46b9-b455-437e2fe9a0c8</t>
        </is>
      </c>
      <c r="B1768" s="6" t="inlineStr">
        <is>
          <t>sem_grafo</t>
        </is>
      </c>
      <c r="C1768" s="6" t="inlineStr">
        <is>
          <t>MT</t>
        </is>
      </c>
      <c r="D1768" s="6" t="inlineStr">
        <is>
          <t>Matematica e suas Tecnologias</t>
        </is>
      </c>
      <c r="E1768" s="6" t="n">
        <v>1</v>
      </c>
      <c r="F1768" s="6" t="inlineStr">
        <is>
          <t>MT-H5</t>
        </is>
      </c>
      <c r="G1768" s="6" t="inlineStr">
        <is>
          <t>Avaliar propostas de intervencao na realidade utilizando conhecimentos numericos.</t>
        </is>
      </c>
      <c r="H1768" s="6" t="inlineStr">
        <is>
          <t>Uma familia deseja reduzir o valor de sua conta de agua, que possui uma taxa fixa de R$ 40,00 e uma tarifa variavel de R$ 5,00 por metro cubico (m3) consumido. Atualmente, o consumo mensal e de 15 m3. O pai de familia analisa duas propostas de intervencao para economizar agua: Proposta A: Instalacao de um sistema de reuso de agua cinza, custando R$ 800,00, com previsao de economia de 3 m3 por mes. Proposta B: Troca de arejadores nas torneiras, custando R$ 150,00, com previsao de economia de 1,5 m3 por mes. Considerando o tempo necessario para que a economia gerada pague o custo da intervencao (retorno do investimento), qual proposta e a mais vantajosa?</t>
        </is>
      </c>
      <c r="I1768" s="6" t="inlineStr">
        <is>
          <t>A Proposta A, pois o retorno do investimento ocorre em aproximadamente 11 meses.</t>
        </is>
      </c>
      <c r="J1768" s="6" t="inlineStr">
        <is>
          <t>A Proposta A, pois o retorno do investimento ocorre em aproximadamente 53 meses.</t>
        </is>
      </c>
      <c r="K1768" s="6" t="inlineStr">
        <is>
          <t>A Proposta B, pois o retorno do investimento ocorre em aproximadamente 10 meses.</t>
        </is>
      </c>
      <c r="L1768" s="6" t="inlineStr">
        <is>
          <t>A Proposta B, pois o retorno do investimento ocorre em aproximadamente 20 meses.</t>
        </is>
      </c>
      <c r="M1768" s="6" t="inlineStr">
        <is>
          <t>As propostas sao equivalentes, pois ambas resultam na mesma economia anual.</t>
        </is>
      </c>
      <c r="N1768" s="6" t="inlineStr">
        <is>
          <t>D</t>
        </is>
      </c>
      <c r="O1768" s="6" t="inlineStr">
        <is>
          <t>A habilidade MT-H5 e avaliada ao comparar as duas propostas de intervencao por meio do calculo do tempo de retorno do investimento (payback). Para a Proposta A, a economia mensal e de 3 m3 x R$ 5,00 = R$ 15,00. O tempo de retorno e 800 / 15 = 53,33 meses. Para a Proposta B, a economia mensal e de 1,5 m3 x R$ 5,00 = R$ 7,50. O tempo de retorno e 150 / 7,5 = 20 meses. Como 20 meses e menor que 53 meses, a Proposta B e a intervencao mais vantajosa financeiramente a curto prazo.</t>
        </is>
      </c>
      <c r="P1768" s="6" t="b">
        <v>1</v>
      </c>
      <c r="Q1768" s="6" t="n">
        <v>0</v>
      </c>
      <c r="R1768" s="6" t="n">
        <v>0</v>
      </c>
      <c r="S1768" s="6" t="n">
        <v>0.5576923076923077</v>
      </c>
      <c r="T1768" s="6" t="n">
        <v>12.15636312849162</v>
      </c>
      <c r="U1768" s="6" t="n">
        <v>4.8</v>
      </c>
      <c r="V1768" s="6" t="n">
        <v>5</v>
      </c>
      <c r="W1768" s="6" t="n">
        <v>5</v>
      </c>
      <c r="X1768" s="6" t="n">
        <v>4</v>
      </c>
      <c r="Y1768" s="6" t="n">
        <v>5</v>
      </c>
      <c r="Z1768" s="6" t="n">
        <v>5</v>
      </c>
      <c r="AA1768" s="6" t="inlineStr">
        <is>
          <t>O item apresenta excelente alinhamento com a habilidade MT-H5, pois exige que o avalie compare propostas de intervenção (A e B) utilizando conhecimentos numéricos para calcular o tempo de retorno do investimento. Os objetos de conhecimento (conhecimentos numéricos) são perfeitamente adequados e necessários para a resolução. O nível de escolaridade é adequado, envolvendo cálculos de divisão e interpretação de dados contextualizados. O formato segue as características do ENEM, com um enunciado contextualizado, uma pergunta clara e alternativas que exigem análise crítica. Os distratores são plausíveis, pois a alternativa A apresenta um erro de cálculo comum (dividir o custo pelo consumo em m³ em vez do valor da economia) e a alternativa E explora uma armadilha de interpretação (anual vs. mensal). Apenas a alternativa B, que apresenta o cálculo correto para a proposta B, é um distrator forte, pois um estudante que calcula apenas uma das propostas poderia ser enganado. As demais alternativas (A e E) são menos prováveis, mas não impossíveis de serem escolhidas por um candidato.</t>
        </is>
      </c>
      <c r="AB1768" s="6" t="n">
        <v>5</v>
      </c>
      <c r="AC1768" s="6" t="n">
        <v>5</v>
      </c>
      <c r="AD1768" s="6" t="n">
        <v>5</v>
      </c>
      <c r="AE1768" s="6" t="n">
        <v>5</v>
      </c>
      <c r="AF1768" s="6" t="n">
        <v>5</v>
      </c>
      <c r="AG1768" s="6" t="n">
        <v>5</v>
      </c>
      <c r="AH1768" s="6" t="inlineStr">
        <is>
          <t>O item apresenta excelente alinhamento à habilidade MT-H5, pois exige a avaliação de duas propostas de intervenção na realidade (economia de água) por meio do cálculo do retorno do investimento (payback). Os objetos de conhecimento numéricos (operações básicas, proporção, análise de custos) são adequados e essenciais para a resolução. Os distratores são plausíveis: a alternativa B captura o aluno que calcula corretamente apenas a Proposta A e para por aí; a alternativa C induz ao erro de trocar a economia de uma proposta com o custo da outra. O nível de dificuldade é compatível com o Ensino Médio, exigindo interpretação de texto e aplicação de matemática financeira básica. O formato segue rigorosamente o padrão ENEM, com contexto socioambiental relevante, enunciado claro e cinco alternativas.</t>
        </is>
      </c>
    </row>
    <row r="1769">
      <c r="A1769" s="6" t="inlineStr">
        <is>
          <t>5c857bbd-7284-4a38-af04-08039a85b287</t>
        </is>
      </c>
      <c r="B1769" s="6" t="inlineStr">
        <is>
          <t>sem_grafo</t>
        </is>
      </c>
      <c r="C1769" s="6" t="inlineStr">
        <is>
          <t>MT</t>
        </is>
      </c>
      <c r="D1769" s="6" t="inlineStr">
        <is>
          <t>Matematica e suas Tecnologias</t>
        </is>
      </c>
      <c r="E1769" s="6" t="n">
        <v>1</v>
      </c>
      <c r="F1769" s="6" t="inlineStr">
        <is>
          <t>MT-H5</t>
        </is>
      </c>
      <c r="G1769" s="6" t="inlineStr">
        <is>
          <t>Avaliar propostas de intervencao na realidade utilizando conhecimentos numericos.</t>
        </is>
      </c>
      <c r="H1769" s="6" t="inlineStr">
        <is>
          <t>A diretoria de uma escola pública decidiu investir na instalação de um sistema de captação de água da chuva para reduzir a conta de água e irrigar o jardim. Três empresas apresentaram orçamentos com diferentes custos de instalação e capacidades de economia mensal de água. A prioridade da escola é que o valor investido seja recuperado através da economia na conta de água no menor tempo possível. Os dados são: Empresa A: Custo R$ 4.800,00 e economia prevista de R$ 200,00 por mês. Empresa B: Custo R$ 6.000,00 e economia prevista de R$ 300,00 por mês. Empresa C: Custo R$ 5.500,00 e economia prevista de R$ 250,00 por mês. Considerando o critério de menor tempo de retorno do investimento, qual empresa a diretoria deve contratar?</t>
        </is>
      </c>
      <c r="I1769" s="6" t="inlineStr">
        <is>
          <t>Empresa A, pois apresenta o menor custo de instalação, o que é melhor para o orçamento.</t>
        </is>
      </c>
      <c r="J1769" s="6" t="inlineStr">
        <is>
          <t>Empresa B, pois permite recuperar o investimento em menor tempo.</t>
        </is>
      </c>
      <c r="K1769" s="6" t="inlineStr">
        <is>
          <t>Empresa C, pois possui um custo intermediário e uma economia mensal equilibrada.</t>
        </is>
      </c>
      <c r="L1769" s="6" t="inlineStr">
        <is>
          <t>Empresa A, pois a economia mensal é suficiente para cobrir os custos rapidamente.</t>
        </is>
      </c>
      <c r="M1769" s="6" t="inlineStr">
        <is>
          <t>Empresa B, pois oferece a maior economia mensal, o que garante o menor tempo de retorno.</t>
        </is>
      </c>
      <c r="N1769" s="6" t="inlineStr">
        <is>
          <t>B</t>
        </is>
      </c>
      <c r="O1769" s="6" t="inlineStr">
        <is>
          <t>A habilidade MT-H5 é exercitada ao comparar as propostas numericamente para tomar uma decisão de intervenção. Calcula-se o tempo de retorno (payback) dividindo o custo pela economia mensal: Empresa A (4800/200 = 24 meses), Empresa B (6000/300 = 20 meses) e Empresa C (5500/250 = 22 meses). A Empresa B é a melhor opção, pois apresenta o menor tempo de recuperação do investimento (20 meses), atendendo ao critério estabelecido.</t>
        </is>
      </c>
      <c r="P1769" s="6" t="b">
        <v>1</v>
      </c>
      <c r="Q1769" s="6" t="n">
        <v>0</v>
      </c>
      <c r="R1769" s="6" t="n">
        <v>0</v>
      </c>
      <c r="S1769" s="6" t="n">
        <v>0.5254237288135594</v>
      </c>
      <c r="T1769" s="6" t="n">
        <v>9.990541666666669</v>
      </c>
      <c r="U1769" s="6" t="n">
        <v>4.8</v>
      </c>
      <c r="V1769" s="6" t="n">
        <v>5</v>
      </c>
      <c r="W1769" s="6" t="n">
        <v>5</v>
      </c>
      <c r="X1769" s="6" t="n">
        <v>4</v>
      </c>
      <c r="Y1769" s="6" t="n">
        <v>5</v>
      </c>
      <c r="Z1769" s="6" t="n">
        <v>5</v>
      </c>
      <c r="AA1769" s="6" t="inlineStr">
        <is>
          <t>O item apresenta excelente alinhamento com a habilidade MT-H5, pois exige que o avaliador utilize conhecimentos numéricos (cálculo de payback) para avaliar e escolher a melhor proposta de intervenção (instalação do sistema de captação de água), conforme o critério estabelecido (menor tempo de retorno). Os objetos de conhecimento (conhecimentos numéricos) são perfeitamente adequados e necessários para a resolução. Os distratores são plausíveis, pois exploram razoamentos incorretos mas comuns: focar no custo inicial (A), na economia mensal bruta (E) ou em uma falsa noção de 'equilíbrio' (C), enquanto a alternativa D repete a correta mas com uma justificativa vaga. O nível de complexidade é adequado ao Ensino Médio, envolvendo uma aplicação direta de divisão para resolver um problema contextualizado. O formato segue as características do ENEM, com um enunciado contextualizado, dados tabelados e alternativas que exigem análise crítica e não apenas memória.</t>
        </is>
      </c>
      <c r="AB1769" s="6" t="n">
        <v>5</v>
      </c>
      <c r="AC1769" s="6" t="n">
        <v>5</v>
      </c>
      <c r="AD1769" s="6" t="n">
        <v>5</v>
      </c>
      <c r="AE1769" s="6" t="n">
        <v>5</v>
      </c>
      <c r="AF1769" s="6" t="n">
        <v>5</v>
      </c>
      <c r="AG1769" s="6" t="n">
        <v>5</v>
      </c>
      <c r="AH1769" s="6" t="inlineStr">
        <is>
          <t>O item está perfeitamente alinhado à habilidade MT-H5, pois exige a avaliação de propostas de intervenção na realidade (escolha da empresa para captação de água) com base em conhecimentos numéricos (cálculo do tempo de retorno/payback). Os objetos de conhecimento envolvem operações fundamentais e tratamento de informações, adequados ao contexto. Os distratores são plausíveis e exploram erros comuns de raciocínio, como focar apenas no custo inicial (A) ou apenas na economia mensal (E), sem considerar a relação entre as variáveis. O nível de exigência é compatível com o Ensino Médio, exigindo interpretação e cálculo simples, mas eficaz. A estrutura segue rigorosamente o formato ENEM, com enunciado contextualizado, dados claros e cinco alternativas coesas.</t>
        </is>
      </c>
    </row>
    <row r="1770">
      <c r="A1770" s="6" t="inlineStr">
        <is>
          <t>e140970f-8473-45d9-ab0d-052ce1a6fa99</t>
        </is>
      </c>
      <c r="B1770" s="6" t="inlineStr">
        <is>
          <t>sem_grafo</t>
        </is>
      </c>
      <c r="C1770" s="6" t="inlineStr">
        <is>
          <t>MT</t>
        </is>
      </c>
      <c r="D1770" s="6" t="inlineStr">
        <is>
          <t>Matematica e suas Tecnologias</t>
        </is>
      </c>
      <c r="E1770" s="6" t="n">
        <v>1</v>
      </c>
      <c r="F1770" s="6" t="inlineStr">
        <is>
          <t>MT-H5</t>
        </is>
      </c>
      <c r="G1770" s="6" t="inlineStr">
        <is>
          <t>Avaliar propostas de intervencao na realidade utilizando conhecimentos numericos.</t>
        </is>
      </c>
      <c r="H1770" s="6" t="inlineStr">
        <is>
          <t>A prefeitura de um município precisa pavimentar uma estrada rural de 10 km que liga a zona rural ao centro urbano. A secretaria de obras apresentou duas propostas de intervenção para um horizonte de planejamento de 10 anos. A Proposta A sugere pavimentação asfáltica, com custo inicial de R$ 300.000,00 por km, durabilidade de 5 anos (exigindo repavimentação ao final desse período) e custo de manutenção anual de R$ 50.000,00. A Proposta B sugere pavimentação com paralelepípedos, com custo inicial de R$ 500.000,00 por km, durabilidade de 10 anos (sem necessidade de repavimentação no período) e custo de manutenção anual de R$ 20.000,00. Considerando apenas os custos descritos, qual a economia que a Proposta B oferece em relação à Proposta A ao final dos 10 anos?</t>
        </is>
      </c>
      <c r="I1770" s="6" t="inlineStr">
        <is>
          <t>R$ 300.000,00</t>
        </is>
      </c>
      <c r="J1770" s="6" t="inlineStr">
        <is>
          <t>R$ 800.000,00</t>
        </is>
      </c>
      <c r="K1770" s="6" t="inlineStr">
        <is>
          <t>R$ 1.300.000,00</t>
        </is>
      </c>
      <c r="L1770" s="6" t="inlineStr">
        <is>
          <t>R$ 2.000.000,00</t>
        </is>
      </c>
      <c r="M1770" s="6" t="inlineStr">
        <is>
          <t>R$ 5.200.000,00</t>
        </is>
      </c>
      <c r="N1770" s="6" t="inlineStr">
        <is>
          <t>C</t>
        </is>
      </c>
      <c r="O1770" s="6" t="inlineStr">
        <is>
          <t>Para avaliar a melhor intervenção, calcula-se o custo total de cada proposta em 10 anos. Proposta A: Custo de pavimentação (10 km x R$ 300.000,00) x 2 (pois dura 5 anos) = R$ 6.000.000,00. Manutenção (R$ 50.000,00 x 10 anos) = R$ 500.000,00. Total A = R$ 6.500.000,00. Proposta B: Custo de pavimentação (10 km x R$ 500.000,00) = R$ 5.000.000,00. Manutenção (R$ 20.000,00 x 10 anos) = R$ 200.000,00. Total B = R$ 5.200.000,00. A economia é a diferença entre os totais: R$ 6.500.000,00 - R$ 5.200.000,00 = R$ 1.300.000,00. A habilidade MT-H5 é exercitada ao comparar numericamente as duas propostas para decidir a mais vantajosa economicamente.</t>
        </is>
      </c>
      <c r="P1770" s="6" t="b">
        <v>1</v>
      </c>
      <c r="Q1770" s="6" t="n">
        <v>0</v>
      </c>
      <c r="R1770" s="6" t="n">
        <v>0</v>
      </c>
      <c r="S1770" s="6" t="n">
        <v>0.6052631578947368</v>
      </c>
      <c r="T1770" s="6" t="n">
        <v>8.23328877005348</v>
      </c>
      <c r="U1770" s="6" t="n">
        <v>4.8</v>
      </c>
      <c r="V1770" s="6" t="n">
        <v>5</v>
      </c>
      <c r="W1770" s="6" t="n">
        <v>5</v>
      </c>
      <c r="X1770" s="6" t="n">
        <v>4</v>
      </c>
      <c r="Y1770" s="6" t="n">
        <v>5</v>
      </c>
      <c r="Z1770" s="6" t="n">
        <v>5</v>
      </c>
      <c r="AA1770" s="6" t="inlineStr">
        <is>
          <t>O item apresenta excelente alinhamento com a habilidade MT-H5, pois exige que o estudante avalie propostas de intervenção (pavimentação) utilizando conhecimentos numéricos para comparar custos totais ao longo de um horizonte temporal. Os objetos de conhecimento (cálculos de custo, multiplicação, adição e subtração) são perfeitamente adequados e necessários para a resolução. O nível de escolaridade é adequado, envolvendo operações aritméticas e interpretação de dados contextualizados, típico do Ensino Médio. O formato segue as características do ENEM, com um enunciado contextualizado, uma pergunta clara e alternativas que representam possíveis erros de cálculo ou interpretação. Os distratores são plausíveis, pois capturam erros comuns, como calcular apenas o custo inicial (A), a manutenção total (B) ou a diferença entre os custos iniciais (D). A alternativa correta (C) exige a realização de todos os passos corretos. Apenas um distrator poderia ser considerado menos plausível (E), pois o valor está muito distante do correto, mas ainda assim representa um erro de magnitude.</t>
        </is>
      </c>
      <c r="AB1770" s="6" t="n">
        <v>5</v>
      </c>
      <c r="AC1770" s="6" t="n">
        <v>5</v>
      </c>
      <c r="AD1770" s="6" t="n">
        <v>5</v>
      </c>
      <c r="AE1770" s="6" t="n">
        <v>5</v>
      </c>
      <c r="AF1770" s="6" t="n">
        <v>5</v>
      </c>
      <c r="AG1770" s="6" t="n">
        <v>5</v>
      </c>
      <c r="AH1770" s="6" t="inlineStr">
        <is>
          <t>O item apresenta excelente alinhamento à habilidade MT-H5, pois exige a comparação de duas propostas de intervenção na realidade (pavimentação) utilizando conhecimentos numéricos para determinar a opção mais vantajosa economicamente. Os objetos de conhecimento (operações fundamentais, cálculo de custos totais e diferenciais) são adequados e pertinentes. Os distratores são plausíveis, derivando-se de erros comuns de interpretação ou cálculo, como considerar apenas a diferença de manutenção (A), esquecer a manutenção da Proposta A (B), considerar apenas a diferença de custo inicial (D) ou confundir o custo total com a economia (E). O nível de dificuldade é compatível com o Ensino Médio, focando na leitura, interpretação e modelagem de uma situação-problema realista. O formato segue rigorosamente as normas do ENEM.</t>
        </is>
      </c>
    </row>
    <row r="1771">
      <c r="A1771" s="6" t="inlineStr">
        <is>
          <t>45204bb8-038b-4240-9620-823b9c6e6722</t>
        </is>
      </c>
      <c r="B1771" s="6" t="inlineStr">
        <is>
          <t>sem_grafo</t>
        </is>
      </c>
      <c r="C1771" s="6" t="inlineStr">
        <is>
          <t>MT</t>
        </is>
      </c>
      <c r="D1771" s="6" t="inlineStr">
        <is>
          <t>Matematica e suas Tecnologias</t>
        </is>
      </c>
      <c r="E1771" s="6" t="n">
        <v>2</v>
      </c>
      <c r="F1771" s="6" t="inlineStr">
        <is>
          <t>MT-H6</t>
        </is>
      </c>
      <c r="G1771" s="6" t="inlineStr">
        <is>
          <t>Interpretar a localizacao e a movimentacao de pessoas/objetos no espaco tridimensional e sua representacao no espaco bidimensional.</t>
        </is>
      </c>
      <c r="H1771" s="6" t="inlineStr">
        <is>
          <t>Um operador de drones utiliza um controle remoto que exibe um mapa bidimensional (vista de cima) da região sobrevoada e um altímetro que indica a altura. O drone decola da base (ponto de origem) e executa a seguinte sequência de movimentos no espaço tridimensional: voa 200 metros para o Leste, sobe 50 metros de altitude, voa 100 metros para o Norte e desce 20 metros. Com base na representação bidimensional no mapa do controle, qual é a posição final do drone em relação à base?</t>
        </is>
      </c>
      <c r="I1771" s="6" t="inlineStr">
        <is>
          <t>200 metros a Leste e 100 metros ao Norte.</t>
        </is>
      </c>
      <c r="J1771" s="6" t="inlineStr">
        <is>
          <t>200 metros a Leste e 30 metros ao Norte.</t>
        </is>
      </c>
      <c r="K1771" s="6" t="inlineStr">
        <is>
          <t>200 metros a Leste e 50 metros ao Norte.</t>
        </is>
      </c>
      <c r="L1771" s="6" t="inlineStr">
        <is>
          <t>200 metros a Leste e 80 metros ao Norte.</t>
        </is>
      </c>
      <c r="M1771" s="6" t="inlineStr">
        <is>
          <t>200 metros a Leste e 130 metros ao Norte.</t>
        </is>
      </c>
      <c r="N1771" s="6" t="inlineStr">
        <is>
          <t>A</t>
        </is>
      </c>
      <c r="O1771" s="6" t="inlineStr">
        <is>
          <t>A habilidade MT-H6 é avaliada ao exigir do aluno a compreensão de que uma representação bidimensional (o mapa) projeta apenas duas dimensões do espaço real (plano horizontal), desconsiderando a terceira dimensão (vertical/altitude). Os movimentos de subir 50m e descer 20m alteram a coordenada vertical (eixo Z), mas não afetam a localização no plano horizontal (eixos X e Y). Assim, no mapa, apenas os deslocamentos de 200m para o Leste e 100m para o Norte são observáveis.</t>
        </is>
      </c>
      <c r="P1771" s="6" t="b">
        <v>1</v>
      </c>
      <c r="Q1771" s="6" t="n">
        <v>0</v>
      </c>
      <c r="R1771" s="6" t="n">
        <v>0</v>
      </c>
      <c r="S1771" s="6" t="n">
        <v>0.5588235294117647</v>
      </c>
      <c r="T1771" s="6" t="n">
        <v>8.356730769230769</v>
      </c>
      <c r="U1771" s="6" t="n">
        <v>5</v>
      </c>
      <c r="V1771" s="6" t="n">
        <v>5</v>
      </c>
      <c r="W1771" s="6" t="n">
        <v>5</v>
      </c>
      <c r="X1771" s="6" t="n">
        <v>5</v>
      </c>
      <c r="Y1771" s="6" t="n">
        <v>5</v>
      </c>
      <c r="Z1771" s="6" t="n">
        <v>5</v>
      </c>
      <c r="AA1771" s="6" t="inlineStr">
        <is>
          <t>O item apresenta excelente alinhamento com a habilidade MT-H6, pois demanda a interpretação da representação bidimensional (mapa) de um movimento no espaço tridimensional, focando na distinção entre as coordenadas planas (horizontal) e a vertical (altitude). Os objetos de conhecimento geométricos (coordenadas cartesianas, projeção de eixos) são perfeitamente adequados e necessários para a resolução. Os distratores são plausíveis, pois exploram possíveis erros de interpretação do movimento no eixo Y (subtrair ou somar as alturas ao deslocamento norte) ou de ignorar completamente o deslocamento norte, sendo todos logicamente derivados do enunciado. O nível de complexidade é adequado para o Ensino Médio, exigindo raciocínio lógico e compreensão de conceitos espaciais básicos. A formatação, com enunciado contextualizado, alternativas claras e gabarito único, segue rigorosamente o padrão do ENEM.</t>
        </is>
      </c>
      <c r="AB1771" s="6" t="n">
        <v>5</v>
      </c>
      <c r="AC1771" s="6" t="n">
        <v>5</v>
      </c>
      <c r="AD1771" s="6" t="n">
        <v>5</v>
      </c>
      <c r="AE1771" s="6" t="n">
        <v>5</v>
      </c>
      <c r="AF1771" s="6" t="n">
        <v>5</v>
      </c>
      <c r="AG1771" s="6" t="n">
        <v>5</v>
      </c>
      <c r="AH1771" s="6" t="inlineStr">
        <is>
          <t>O item avalia com precisão a habilidade MT-H6, exigindo que o aluno discrimine os movimentos no eixo vertical (altitude) dos movimentos no plano horizontal para a representação em um mapa bidimensional. Os objetos de conhecimento geométrico (espaço e plano) são adequados. Os distratores são plausíveis e bem elaborados, explorando erros comuns de soma/subtração da altitude com a distância no plano. O nível de dificuldade e o contexto tecnológico são apropriados para o Ensino Médio, e a estrutura segue rigorosamente o formato do ENEM.</t>
        </is>
      </c>
    </row>
    <row r="1772">
      <c r="A1772" s="6" t="inlineStr">
        <is>
          <t>f18e36d0-9859-4564-8d5a-9a97bf6cfdfb</t>
        </is>
      </c>
      <c r="B1772" s="6" t="inlineStr">
        <is>
          <t>sem_grafo</t>
        </is>
      </c>
      <c r="C1772" s="6" t="inlineStr">
        <is>
          <t>MT</t>
        </is>
      </c>
      <c r="D1772" s="6" t="inlineStr">
        <is>
          <t>Matematica e suas Tecnologias</t>
        </is>
      </c>
      <c r="E1772" s="6" t="n">
        <v>2</v>
      </c>
      <c r="F1772" s="6" t="inlineStr">
        <is>
          <t>MT-H6</t>
        </is>
      </c>
      <c r="G1772" s="6" t="inlineStr">
        <is>
          <t>Interpretar a localizacao e a movimentacao de pessoas/objetos no espaco tridimensional e sua representacao no espaco bidimensional.</t>
        </is>
      </c>
      <c r="H1772" s="6" t="inlineStr">
        <is>
          <t>Um aplicativo de navegação para pedestres utiliza mapas que representam as ruas da cidade em uma tela plana (espaço bidimensional). Ao planejar uma rota, o usuário visualiza no mapa que ele está parado em um ponto e, para seguir em frente em direção ao seu destino, deve virar à esquerda na próxima esquina. Nesse momento, o aplicativo está configurado para que o 'norte' do mapa coincida com a parte superior da tela do celular. Considerando que o usuário está segurando o celular na frente dos olhos, alinhado com o seu corpo, qual é a interpretação correta da movimentação no espaço tridimensional (rua real) baseada na representação bidimensional?</t>
        </is>
      </c>
      <c r="I1772" s="6" t="inlineStr">
        <is>
          <t>O usuário deve virar para o lado onde o sol nasce, independentemente da posição do celular.</t>
        </is>
      </c>
      <c r="J1772" s="6" t="inlineStr">
        <is>
          <t>O usuário deve virar para o lado esquerdo do seu próprio corpo, pois o mapa está orientado com a parte superior para frente.</t>
        </is>
      </c>
      <c r="K1772" s="6" t="inlineStr">
        <is>
          <t>O usuário deve virar para o lado direito do seu próprio corpo, pois a esquerda no mapa é relativa à tela e não ao observador.</t>
        </is>
      </c>
      <c r="L1772" s="6" t="inlineStr">
        <is>
          <t>O usuário deve andar para trás, pois a representação bidimensional inverte os lados em relação ao mundo real.</t>
        </is>
      </c>
      <c r="M1772" s="6" t="inlineStr">
        <is>
          <t>O usuário deve girar o celular 90 graus para a direita para então seguir em frente.</t>
        </is>
      </c>
      <c r="N1772" s="6" t="inlineStr">
        <is>
          <t>B</t>
        </is>
      </c>
      <c r="O1772" s="6" t="inlineStr">
        <is>
          <t>A questão exige a habilidade MT-H6 de interpretar a localização e movimentação no espaço tridimensional a partir de sua representação bidimensional. O mapa é uma projeção vista de cima. Se o usuário está alinhado com o mapa (frente do usuário = parte superior do mapa), as direções relativas (esquerda e direita) se mantêm correspondentes entre a representação (tela) e o mundo real (rua). Portanto, 'virar à esquerda' no mapa corresponde a virar à esquerda fisicamente.</t>
        </is>
      </c>
      <c r="P1772" s="6" t="b">
        <v>1</v>
      </c>
      <c r="Q1772" s="6" t="n">
        <v>0</v>
      </c>
      <c r="R1772" s="6" t="n">
        <v>0</v>
      </c>
      <c r="S1772" s="6" t="n">
        <v>0.628099173553719</v>
      </c>
      <c r="T1772" s="6" t="n">
        <v>13.20943089430895</v>
      </c>
      <c r="U1772" s="6" t="n">
        <v>4.8</v>
      </c>
      <c r="V1772" s="6" t="n">
        <v>5</v>
      </c>
      <c r="W1772" s="6" t="n">
        <v>5</v>
      </c>
      <c r="X1772" s="6" t="n">
        <v>4</v>
      </c>
      <c r="Y1772" s="6" t="n">
        <v>5</v>
      </c>
      <c r="Z1772" s="6" t="n">
        <v>5</v>
      </c>
      <c r="AA1772" s="6" t="inlineStr">
        <is>
          <t>O item apresenta excelente alinhamento com a habilidade MT-H6, pois demanda a interpretação da movimentação no espaço tridimensional (rua) a partir de sua representação bidimensional (mapa na tela). A habilidade de transposição entre os referenciais (o do mapa e o do usuário) é central. Os objetos de conhecimento esperados (conhecimentos geométricos) são perfeitamente adequados, pois a questão envolve conceitos de orientação espacial, projeção e isometria (a manutenção das relações de esquerda/direita em uma vista de cima). Os distratores são plausíveis e exploram concepções errôneas comuns: A confunde direção cardinal com relativa ao corpo; C inverte a relação de esquerda/direita; D sugere uma inversão que não ocorre em mapas planos; E propõe uma ação (girar o celular) que não é solicitada pelo enunciado. O nível de escolaridade é adequado, pois a lógica espacial requerida é um componente do raciocínio geométrico desenvolvido no Ensino Médio. A aderência ao formato ENEM é máxima, pois o enunciado contextualiza a habilidade em um cenário do cotidiano (tecnologia e mobilidade urbana), e a pergunta exige a análise de uma situação-problema, sem a necessidade de cálculos complexos.</t>
        </is>
      </c>
      <c r="AB1772" s="6" t="n">
        <v>4.8</v>
      </c>
      <c r="AC1772" s="6" t="n">
        <v>5</v>
      </c>
      <c r="AD1772" s="6" t="n">
        <v>5</v>
      </c>
      <c r="AE1772" s="6" t="n">
        <v>4</v>
      </c>
      <c r="AF1772" s="6" t="n">
        <v>5</v>
      </c>
      <c r="AG1772" s="6" t="n">
        <v>5</v>
      </c>
      <c r="AH1772" s="6" t="inlineStr">
        <is>
          <t>O item avalia com precisão a habilidade MT-H6, exigindo a transposição de uma representação bidimensional (mapa) para uma ação no espaço tridimensional (movimento do pedestre), considerando a orientação relativa do observador. Os objetos de conhecimento geométrico (orientação espacial, projeção) são pertinentes. Os distratores exploram erros comuns de interpretação, como a confusão entre pontos cardeais e relativos (A), a inversão lateral (D) ou a necessidade de manipulação física do aparelho (E), sendo o distrator C o mais forte por questionar a correspondência entre os lados. O nível de dificuldade é adequado ao Ensino Médio, contextualizado em uma situação cotidiana. O formato segue rigorosamente os padrões do ENEM.</t>
        </is>
      </c>
    </row>
    <row r="1773">
      <c r="A1773" s="6" t="inlineStr">
        <is>
          <t>94a0c9d9-7028-460c-9b67-7504bf040d3a</t>
        </is>
      </c>
      <c r="B1773" s="6" t="inlineStr">
        <is>
          <t>sem_grafo</t>
        </is>
      </c>
      <c r="C1773" s="6" t="inlineStr">
        <is>
          <t>MT</t>
        </is>
      </c>
      <c r="D1773" s="6" t="inlineStr">
        <is>
          <t>Matematica e suas Tecnologias</t>
        </is>
      </c>
      <c r="E1773" s="6" t="n">
        <v>2</v>
      </c>
      <c r="F1773" s="6" t="inlineStr">
        <is>
          <t>MT-H6</t>
        </is>
      </c>
      <c r="G1773" s="6" t="inlineStr">
        <is>
          <t>Interpretar a localizacao e a movimentacao de pessoas/objetos no espaco tridimensional e sua representacao no espaco bidimensional.</t>
        </is>
      </c>
      <c r="H1773" s="6" t="inlineStr">
        <is>
          <t>Em um software de arquitetura, um projetista modela uma casa que possui um corpo principal na forma de um paralelepípedo retangular (base) e um telhado em forma de prisma triangular. A cumeeira (a linha mais alta do telhado) é perpendicular à fachada frontal da casa. Para apresentar o projeto à prefeitura, o arquiteto precisa gerar as vistas ortogonais (projeções) da construção em um plano bidimensional. Considerando a descrição do modelo 3D, qual das figuras abaixo representa a vista frontal (elevação) dessa casa?</t>
        </is>
      </c>
      <c r="I1773" s="6" t="inlineStr">
        <is>
          <t>Um quadrado.</t>
        </is>
      </c>
      <c r="J1773" s="6" t="inlineStr">
        <is>
          <t>Um retângulo.</t>
        </is>
      </c>
      <c r="K1773" s="6" t="inlineStr">
        <is>
          <t>Um triângulo equilátero.</t>
        </is>
      </c>
      <c r="L1773" s="6" t="inlineStr">
        <is>
          <t>Um retângulo com um triângulo apoiado em um de seus lados maiores.</t>
        </is>
      </c>
      <c r="M1773" s="6" t="inlineStr">
        <is>
          <t>Um trapézio isósceles.</t>
        </is>
      </c>
      <c r="N1773" s="6" t="inlineStr">
        <is>
          <t>D</t>
        </is>
      </c>
      <c r="O1773" s="6" t="inlineStr">
        <is>
          <t>A habilidade MT-H6 é avaliada ao exigir a interpretação da representação bidimensional (vista frontal) de um objeto tridimensional (a casa). O corpo principal (paralelepípedo) projetado frontalmente gera a imagem de um retângulo. O telhado (prisma triangular com cumeeira perpendicular à fachada) projetado frontalmente gera a imagem de um triângulo. A composição dessas duas formas resulta em um retângulo com um triângulo na parte superior.</t>
        </is>
      </c>
      <c r="P1773" s="6" t="b">
        <v>1</v>
      </c>
      <c r="Q1773" s="6" t="n">
        <v>0.01886792452830189</v>
      </c>
      <c r="R1773" s="6" t="n">
        <v>1</v>
      </c>
      <c r="S1773" s="6" t="n">
        <v>0.8833333333333333</v>
      </c>
      <c r="T1773" s="6" t="n">
        <v>11.53505494505495</v>
      </c>
      <c r="U1773" s="6" t="n">
        <v>4.8</v>
      </c>
      <c r="V1773" s="6" t="n">
        <v>5</v>
      </c>
      <c r="W1773" s="6" t="n">
        <v>5</v>
      </c>
      <c r="X1773" s="6" t="n">
        <v>4</v>
      </c>
      <c r="Y1773" s="6" t="n">
        <v>5</v>
      </c>
      <c r="Z1773" s="6" t="n">
        <v>5</v>
      </c>
      <c r="AA1773" s="6" t="inlineStr">
        <is>
          <t>O item apresenta excelente alinhamento com a habilidade MT-H6, pois demanda a interpretação da representação bidimensional (vista frontal) de um objeto tridimensional composto, exigindo a análise da projeção de suas partes (paralelepípedo e prisma triangular). Os objetos de conhecimento (geometria espacial e projeções ortogonais) são perfeitamente adequados e necessários para a resolução. Os distratores são plausíveis: as alternativas A, B e C representam projeções incorretas ou parciais do modelo, enquanto a E (trapézio) é uma alternativa que um estudante poderia confundir se não compreendesse a forma do telhado. O nível de complexidade é adequado para o Ensino Médio, envolvendo conceitos de geometria espacial sem exigir cálculos avançados. O formato, com um enunciado contextualizado e uma questão de múltipla escolha com uma figura implícita, é totalmente aderente ao padrão ENEM.</t>
        </is>
      </c>
      <c r="AB1773" s="6" t="n">
        <v>4.8</v>
      </c>
      <c r="AC1773" s="6" t="n">
        <v>5</v>
      </c>
      <c r="AD1773" s="6" t="n">
        <v>5</v>
      </c>
      <c r="AE1773" s="6" t="n">
        <v>4</v>
      </c>
      <c r="AF1773" s="6" t="n">
        <v>5</v>
      </c>
      <c r="AG1773" s="6" t="n">
        <v>5</v>
      </c>
      <c r="AH1773" s="6" t="inlineStr">
        <is>
          <t>O item avalia com precisão a habilidade MT-H6, exigindo a transposição mental de um objeto tridimensional (casa formada por prismas) para sua representação bidimensional (vista frontal/elevação). Os objetos de conhecimento (geometria espacial, prismas, projeções ortogonais) são totalmente adequados. Os distratores são plausíveis, explorando erros comuns de visualização, como a consideração de apenas uma parte da estrutura (apenas o retângulo da base ou apenas o triângulo do telhado) ou a confusão com outras perspectivas (trapézio). O nível de dificuldade é compatível com o Ensino Médio e o item segue estritamente o formato ENEM, apresentando uma contextualização realista (arquitetura/projeto) e estrutura de múltipla escolha padrão.</t>
        </is>
      </c>
    </row>
    <row r="1774">
      <c r="A1774" s="6" t="inlineStr">
        <is>
          <t>9a2be7e1-971c-40a0-a850-b5584c9c0d47</t>
        </is>
      </c>
      <c r="B1774" s="6" t="inlineStr">
        <is>
          <t>sem_grafo</t>
        </is>
      </c>
      <c r="C1774" s="6" t="inlineStr">
        <is>
          <t>MT</t>
        </is>
      </c>
      <c r="D1774" s="6" t="inlineStr">
        <is>
          <t>Matematica e suas Tecnologias</t>
        </is>
      </c>
      <c r="E1774" s="6" t="n">
        <v>2</v>
      </c>
      <c r="F1774" s="6" t="inlineStr">
        <is>
          <t>MT-H6</t>
        </is>
      </c>
      <c r="G1774" s="6" t="inlineStr">
        <is>
          <t>Interpretar a localizacao e a movimentacao de pessoas/objetos no espaco tridimensional e sua representacao no espaco bidimensional.</t>
        </is>
      </c>
      <c r="H1774" s="6" t="inlineStr">
        <is>
          <t>Um jogador de videogame está explorando um castelo em um ambiente de realidade virtual. O jogo possui um minimapa no canto da tela que mostra a posição do jogador e os arredores em uma visão superior (planta baixa), que é uma representação bidimensional do espaço tridimensional. No momento, o personagem do jogador está parado em um corredor reto. Ele observa que, à sua frente, há uma porta aberta levando a um pátio. À sua direita, há uma parede sólida de pedra. À sua esquerda, há uma coluna cilíndrica e, escondido atrás dela (em relação à visão do personagem), encontra-se um inimigo parado. Considerando a transição do espaço tridimensional descrito para a representação bidimensional do minimapa, qual das alternativas descreve corretamente o que o jogador vê no mapa?</t>
        </is>
      </c>
      <c r="I1774" s="6" t="inlineStr">
        <is>
          <t>Um ponto central (jogador), uma linha contínua à frente (porta), uma linha tracejada à direita (parede), um círculo à esquerda com um ponto dentro dele (inimigo).</t>
        </is>
      </c>
      <c r="J1774" s="6" t="inlineStr">
        <is>
          <t>Um ponto central (jogador), um espaço vazio na linha à frente (porta), uma linha contínua à direita (parede), um círculo à esquerda e um ponto alinhado atrás dele (inimigo).</t>
        </is>
      </c>
      <c r="K1774" s="6" t="inlineStr">
        <is>
          <t>Um ponto central (jogador), uma linha contínua à frente (porta), uma linha contínua à direita (parede), apenas um ponto à esquerda (inimigo visível).</t>
        </is>
      </c>
      <c r="L1774" s="6" t="inlineStr">
        <is>
          <t>Um ponto central (jogador), um espaço vazio na linha à frente (porta), um espaço vazio à direita (parede transparente), um círculo à esquerda e um ponto sobreposto a ele.</t>
        </is>
      </c>
      <c r="M1774" s="6" t="inlineStr">
        <is>
          <t>Um ponto central (jogador), uma linha contínua à frente (porta), uma linha contínua à direita (parede), um ponto à esquerda e um círculo na frente dele.</t>
        </is>
      </c>
      <c r="N1774" s="6" t="inlineStr">
        <is>
          <t>B</t>
        </is>
      </c>
      <c r="O1774" s="6" t="inlineStr">
        <is>
          <t>A habilidade MT-H6 exige a interpretação de objetos e suas posições no espaço 3D e sua tradução para o 2D. No cenário, a porta aberta no espaço tridimensional (um vão na parede frontal) é representada no mapa bidimensional por uma interrupção ou espaço vazio na linha que delimita o corredor. A parede sólida à direita mantém-se como uma linha contínua. A coluna cilíndrica é projetada como um círculo. O inimigo que está 'atrás' da coluna no espaço 3D (ou seja, mais distante ao longo do eixo de visão) aparece no mapa 2D como um ponto alinhado com o círculo, na mesma direção, mas não sobreposto, pois a visão superior preserva a coordenada de distância (profundidade vira altura no mapa). A alternativa B é a única que descreve corretamente essas projeções e relações espaciais.</t>
        </is>
      </c>
      <c r="P1774" s="6" t="b">
        <v>1</v>
      </c>
      <c r="Q1774" s="6" t="n">
        <v>0</v>
      </c>
      <c r="R1774" s="6" t="n">
        <v>0</v>
      </c>
      <c r="S1774" s="6" t="n">
        <v>0.4591194968553459</v>
      </c>
      <c r="T1774" s="6" t="n">
        <v>14.14538461538462</v>
      </c>
      <c r="U1774" s="6" t="n">
        <v>5</v>
      </c>
      <c r="V1774" s="6" t="n">
        <v>5</v>
      </c>
      <c r="W1774" s="6" t="n">
        <v>5</v>
      </c>
      <c r="X1774" s="6" t="n">
        <v>5</v>
      </c>
      <c r="Y1774" s="6" t="n">
        <v>5</v>
      </c>
      <c r="Z1774" s="6" t="n">
        <v>5</v>
      </c>
      <c r="AA1774" s="6" t="inlineStr">
        <is>
          <t>O item apresenta excelente alinhamento com a habilidade MT-H6, pois demanda a interpretação de um cenário tridimensional (corredor, paredes, coluna, inimigo) e sua representação em um plano bidimensional (minimapa). A questão exige que o aluno entenda como elementos com profundidade e posição relativa são projetados em uma vista superior, o que é o cerne da habilidade. Os objetos de conhecimento (geometria espacial, projeção ortogonal) são perfeitamente adequados e necessários para a resolução. Os distratores (alternativas A, C, D e E) são plausíveis e exploram erros comuns de interpretação, como a sobreposição de objetos que deveriam estar em planos diferentes (D), a representação incorreta de uma parede sólida como transparente (D), a visibilidade de um objeto oculto (C) ou a inversão da posição do inimigo em relação à coluna (E). O nível de complexidade é adequado para o Ensino Médio, exigindo raciocínio espacial sem o uso de cálculos avançados. O formato, com um enunciado contextualizado e alternativas que descrevem representações gráficas, é aderente ao padrão de itens de competência do ENEM.</t>
        </is>
      </c>
      <c r="AB1774" s="6" t="n">
        <v>5</v>
      </c>
      <c r="AC1774" s="6" t="n">
        <v>5</v>
      </c>
      <c r="AD1774" s="6" t="n">
        <v>5</v>
      </c>
      <c r="AE1774" s="6" t="n">
        <v>5</v>
      </c>
      <c r="AF1774" s="6" t="n">
        <v>5</v>
      </c>
      <c r="AG1774" s="6" t="n">
        <v>5</v>
      </c>
      <c r="AH1774" s="6" t="inlineStr">
        <is>
          <t>O item avalia com excelência a habilidade MT-H6, exigindo do estudante a capacidade de transitar entre a visão espacial tridimensional (descrita textualmente sob a ótica do jogador) e sua representação plana (minimapa/planta baixa). A contextualização em um jogo de realidade virtual é motivadora e adequada ao público do Ensino Médio. Os objetos de conhecimento geométrico (projeção, posição relativa, representação de sólidos) são mobilizados corretamente. Os distratores são bem elaborados, explorando equívocos conceituais frequentes, como a confusão entre a perspectiva frontal (onde a porta é vista como um vão) e a planta baixa (onde a porta é uma interrupção na linha da parede), e a interpretação errônea da profundidade no mapa 2D (sobreposição em vez de alinhamento). O enunciado é claro, as alternativas são distintas e o item segue fielmente o padrão ENEM.</t>
        </is>
      </c>
    </row>
    <row r="1775">
      <c r="A1775" s="6" t="inlineStr">
        <is>
          <t>7454c5b5-f73c-454f-8231-368e553ab47a</t>
        </is>
      </c>
      <c r="B1775" s="6" t="inlineStr">
        <is>
          <t>sem_grafo</t>
        </is>
      </c>
      <c r="C1775" s="6" t="inlineStr">
        <is>
          <t>MT</t>
        </is>
      </c>
      <c r="D1775" s="6" t="inlineStr">
        <is>
          <t>Matematica e suas Tecnologias</t>
        </is>
      </c>
      <c r="E1775" s="6" t="n">
        <v>2</v>
      </c>
      <c r="F1775" s="6" t="inlineStr">
        <is>
          <t>MT-H7</t>
        </is>
      </c>
      <c r="G1775" s="6" t="inlineStr">
        <is>
          <t>Identificar caracteristicas de figuras planas ou espaciais.</t>
        </is>
      </c>
      <c r="H1775" s="6" t="inlineStr">
        <is>
          <t>Uma empresa de moveis planejados lancou um novo modelo de escrivaninha que possui um gavetao lateral. O projeto desse gavetao indica que ele tem a forma de um solido geometrico com duas faces pentagonais congruentes e paralelas, e cinco faces laterais retangulares. Considerando essas caracteristicas, qual e o nome do solido geometrico que representa o gavetao?</t>
        </is>
      </c>
      <c r="I1775" s="6" t="inlineStr">
        <is>
          <t>Piramide pentagonal</t>
        </is>
      </c>
      <c r="J1775" s="6" t="inlineStr">
        <is>
          <t>Prisma de base pentagonal</t>
        </is>
      </c>
      <c r="K1775" s="6" t="inlineStr">
        <is>
          <t>Cilindro de base pentagonal</t>
        </is>
      </c>
      <c r="L1775" s="6" t="inlineStr">
        <is>
          <t>Cubo</t>
        </is>
      </c>
      <c r="M1775" s="6" t="inlineStr">
        <is>
          <t>Paralelepipedo</t>
        </is>
      </c>
      <c r="N1775" s="6" t="inlineStr">
        <is>
          <t>B</t>
        </is>
      </c>
      <c r="O1775" s="6" t="inlineStr">
        <is>
          <t>A questao exige a identificacao das caracteristicas de uma figura espacial (Habilidade MT-H7). O enunciado descreve um solido que possui duas bases paralelas e congruentes (pentagonos) e faces laterais que sao paralelogramos (retangulos). Essa e a definicao exata de um prisma, especificamente um prisma de base pentagonal, diferenciando-o de piramides (que possuem apenas uma base poligonal) ou de solidos como o cubo e paralelepipedo (que possuem bases quadradas ou retangulares).</t>
        </is>
      </c>
      <c r="P1775" s="6" t="b">
        <v>1</v>
      </c>
      <c r="Q1775" s="6" t="n">
        <v>0.02564102564102564</v>
      </c>
      <c r="R1775" s="6" t="n">
        <v>1</v>
      </c>
      <c r="S1775" s="6" t="n">
        <v>0.8297872340425532</v>
      </c>
      <c r="T1775" s="6" t="n">
        <v>15.16058823529412</v>
      </c>
      <c r="U1775" s="6" t="n">
        <v>5</v>
      </c>
      <c r="V1775" s="6" t="n">
        <v>5</v>
      </c>
      <c r="W1775" s="6" t="n">
        <v>5</v>
      </c>
      <c r="X1775" s="6" t="n">
        <v>5</v>
      </c>
      <c r="Y1775" s="6" t="n">
        <v>5</v>
      </c>
      <c r="Z1775" s="6" t="n">
        <v>5</v>
      </c>
      <c r="AA1775" s="6" t="inlineStr">
        <is>
          <t>O item apresenta excelente alinhamento com a habilidade MT-H7, pois o enunciado descreve as características de um sólido geométrico e exige que o aluno o identifique. Os objetos de conhecimento esperados (conhecimentos geométricos) são perfeitamente adequados e necessários para a resolução. Os distratores são plausíveis e bem elaborados: a alternativa A (pirâmide) é um erro comum que confunde prismas com pirâmides; as alternativas D (cubo) e E (paralelepipedo) representam sólidos com bases diferentes (quadradas/retangulares), testando se o aluno compreende a influência da forma da base; e a alternativa C (cilindro) introduz um sólido com faces curvas, diferenciando-o claramente do descrito. O nível de complexidade é adequado para o Ensino Médio, exigindo a compreensão de definições geométricas fundamentais. A aderência ao formato ENEM é alta, pois contextualiza o problema em um cenário do cotidiano (móveis planejados), utiliza linguagem clara e objetiva, e as alternativas exigem raciocínio e aplicação de conceitos, não apenas memorização.</t>
        </is>
      </c>
      <c r="AB1775" s="6" t="n">
        <v>4.8</v>
      </c>
      <c r="AC1775" s="6" t="n">
        <v>5</v>
      </c>
      <c r="AD1775" s="6" t="n">
        <v>5</v>
      </c>
      <c r="AE1775" s="6" t="n">
        <v>4</v>
      </c>
      <c r="AF1775" s="6" t="n">
        <v>5</v>
      </c>
      <c r="AG1775" s="6" t="n">
        <v>5</v>
      </c>
      <c r="AH1775" s="6" t="inlineStr">
        <is>
          <t>O item avalia diretamente a habilidade MT-H7, exigindo que o estudante reconheça um sólido geométrico (prisma) a partir da descrição de suas propriedades (bases pentagonais congruentes e paralelas e faces laterais retangulares). Os objetos de conhecimento de geometria espacial são plenamente adequados. Os distratores são plausíveis, explorando confusões comuns entre prismas e pirâmides (A) e entre diferentes tipos de prismas (E), embora a opção C ('Cilindro de base pentagonal') seja conceitualmente imprecisa na geometria euclidiana padrão, o que reduz ligeiramente a qualidade técnica dos distratores. O nível de dificuldade é compatível com o Ensino Médio e o item segue estritamente o formato do ENEM, com enunciado contextualizado e cinco alternativas.</t>
        </is>
      </c>
    </row>
    <row r="1776">
      <c r="A1776" s="6" t="inlineStr">
        <is>
          <t>f4902ea8-4c7b-4b16-bde7-5c48765227f6</t>
        </is>
      </c>
      <c r="B1776" s="6" t="inlineStr">
        <is>
          <t>sem_grafo</t>
        </is>
      </c>
      <c r="C1776" s="6" t="inlineStr">
        <is>
          <t>MT</t>
        </is>
      </c>
      <c r="D1776" s="6" t="inlineStr">
        <is>
          <t>Matematica e suas Tecnologias</t>
        </is>
      </c>
      <c r="E1776" s="6" t="n">
        <v>2</v>
      </c>
      <c r="F1776" s="6" t="inlineStr">
        <is>
          <t>MT-H7</t>
        </is>
      </c>
      <c r="G1776" s="6" t="inlineStr">
        <is>
          <t>Identificar caracteristicas de figuras planas ou espaciais.</t>
        </is>
      </c>
      <c r="H1776" s="6" t="inlineStr">
        <is>
          <t>Uma empresa de embalagens está desenvolvendo um novo design para uma caixa de presente premium. O modelo escolhido possui uma base quadrada e quatro faces laterais triangulares congruentes que se encontram em um único ponto (vértice) no topo. Para a produção, a equipe de engenharia precisa identificar corretamente as características geométricas desse sólido. Qual é a figura espacial descrita e o número total de arestas que ela possui?</t>
        </is>
      </c>
      <c r="I1776" s="6" t="inlineStr">
        <is>
          <t>É um prisma de base quadrada e possui 12 arestas.</t>
        </is>
      </c>
      <c r="J1776" s="6" t="inlineStr">
        <is>
          <t>É uma pirâmide de base quadrada e possui 8 arestas.</t>
        </is>
      </c>
      <c r="K1776" s="6" t="inlineStr">
        <is>
          <t>É um tetraedro e possui 6 arestas.</t>
        </is>
      </c>
      <c r="L1776" s="6" t="inlineStr">
        <is>
          <t>É um cubo e possui 12 arestas.</t>
        </is>
      </c>
      <c r="M1776" s="6" t="inlineStr">
        <is>
          <t>É uma pirâmide de base triangular e possui 6 arestas.</t>
        </is>
      </c>
      <c r="N1776" s="6" t="inlineStr">
        <is>
          <t>B</t>
        </is>
      </c>
      <c r="O1776" s="6" t="inlineStr">
        <is>
          <t>A habilidade MT-H7 é avaliada ao solicitar a identificação das características de uma figura espacial. O enunciado descreve um sólido com uma base poligonal (quadrado) e faces laterais triangulares que convergem para um vértice comum, o que define uma pirâmide de base quadrada. Ao analisar suas características estruturais, observa-se que a base possui 4 arestas e as faces laterais contribuem com mais 4 arestas, totalizando 8 arestas. Portanto, a alternativa B é a correta.</t>
        </is>
      </c>
      <c r="P1776" s="6" t="b">
        <v>1</v>
      </c>
      <c r="Q1776" s="6" t="n">
        <v>0</v>
      </c>
      <c r="R1776" s="6" t="n">
        <v>0</v>
      </c>
      <c r="S1776" s="6" t="n">
        <v>0.734375</v>
      </c>
      <c r="T1776" s="6" t="n">
        <v>9.597261904761904</v>
      </c>
      <c r="U1776" s="6" t="n">
        <v>4.8</v>
      </c>
      <c r="V1776" s="6" t="n">
        <v>5</v>
      </c>
      <c r="W1776" s="6" t="n">
        <v>5</v>
      </c>
      <c r="X1776" s="6" t="n">
        <v>4</v>
      </c>
      <c r="Y1776" s="6" t="n">
        <v>5</v>
      </c>
      <c r="Z1776" s="6" t="n">
        <v>5</v>
      </c>
      <c r="AA1776" s="6" t="inlineStr">
        <is>
          <t>O item apresenta excelente alinhamento com a habilidade MT-H7, pois a tarefa central é a identificação correta da figura espacial (pirâmide de base quadrada) e de uma de suas características (número de arestas). Os objetos de conhecimento (geometria espacial) são perfeitamente adequados e necessários para a resolução. Os distratores são plausíveis, pois exploram conceitos próximos (prisma, tetraedro, cubo) e erros comuns de contagem de arestas, embora a alternativa E (pirâmide de base triangular) seja geometricamente distinta da descrição. O nível de complexidade é adequado para o Ensino Médio, exigindo a compreensão da definição de pirâmide e a capacidade de visualizar e contar as arestas. O formato segue rigorosamente o padrão ENEM, com um enunciado contextualizado, uma pergunta clara e alternativas que exigem análise crítica.</t>
        </is>
      </c>
      <c r="AB1776" s="6" t="n">
        <v>5</v>
      </c>
      <c r="AC1776" s="6" t="n">
        <v>5</v>
      </c>
      <c r="AD1776" s="6" t="n">
        <v>5</v>
      </c>
      <c r="AE1776" s="6" t="n">
        <v>5</v>
      </c>
      <c r="AF1776" s="6" t="n">
        <v>5</v>
      </c>
      <c r="AG1776" s="6" t="n">
        <v>5</v>
      </c>
      <c r="AH1776" s="6" t="inlineStr">
        <is>
          <t>O item avalia diretamente a habilidade MT-H7 ao exigir a identificação de uma figura espacial (pirâmide) e a contagem de suas arestas a partir de uma descrição textual. Os objetos de conhecimento (geometria espacial, pirâmides, arestas) são pertinentes. Os distratores são plausíveis, explorando confusões comuns entre prismas e pirâmides, bem como erros na identificação da base. O nível de dificuldade é adequado ao Ensino Médio, podendo figurar como item de nível fácil/médio no ENEM, e o formato segue o padrão da prova, com contextualização cotidiana (embalagens) e estrutura de cinco alternativas.</t>
        </is>
      </c>
    </row>
    <row r="1777">
      <c r="A1777" s="6" t="inlineStr">
        <is>
          <t>e2cedb30-6018-407c-89ec-570ff38e78e5</t>
        </is>
      </c>
      <c r="B1777" s="6" t="inlineStr">
        <is>
          <t>sem_grafo</t>
        </is>
      </c>
      <c r="C1777" s="6" t="inlineStr">
        <is>
          <t>MT</t>
        </is>
      </c>
      <c r="D1777" s="6" t="inlineStr">
        <is>
          <t>Matematica e suas Tecnologias</t>
        </is>
      </c>
      <c r="E1777" s="6" t="n">
        <v>2</v>
      </c>
      <c r="F1777" s="6" t="inlineStr">
        <is>
          <t>MT-H7</t>
        </is>
      </c>
      <c r="G1777" s="6" t="inlineStr">
        <is>
          <t>Identificar caracteristicas de figuras planas ou espaciais.</t>
        </is>
      </c>
      <c r="H1777" s="6" t="inlineStr">
        <is>
          <t>Em uma feira de ciências, um grupo de alunos construiu uma maquete de uma pirâmide de base quadrada para representar uma antiga estrutura arquitetônica. A maquete possui uma base quadrada e quatro faces laterais triangulares que se encontram em um único vértice no topo. Para finalizar a pintura, os alunos precisam saber a quantidade total de arestas dessa figura espacial. Qual é o número de arestas dessa pirâmide?</t>
        </is>
      </c>
      <c r="I1777" s="6" t="inlineStr">
        <is>
          <t>4</t>
        </is>
      </c>
      <c r="J1777" s="6" t="inlineStr">
        <is>
          <t>5</t>
        </is>
      </c>
      <c r="K1777" s="6" t="inlineStr">
        <is>
          <t>8</t>
        </is>
      </c>
      <c r="L1777" s="6" t="inlineStr">
        <is>
          <t>12</t>
        </is>
      </c>
      <c r="M1777" s="6" t="inlineStr">
        <is>
          <t>6</t>
        </is>
      </c>
      <c r="N1777" s="6" t="inlineStr">
        <is>
          <t>C</t>
        </is>
      </c>
      <c r="O1777" s="6" t="inlineStr">
        <is>
          <t>A questao exige a identificacao de caracteristicas (numero de arestas) de uma figura espacial (piramide de base quadrada), conforme a habilidade MT-H7. A piramide descrita possui 4 arestas formando a base quadrada e 4 arestas laterais que ligam a base ao vertice superior, totalizando 8 arestas.</t>
        </is>
      </c>
      <c r="P1777" s="6" t="b">
        <v>1</v>
      </c>
      <c r="Q1777" s="6" t="n">
        <v>0</v>
      </c>
      <c r="R1777" s="6" t="n">
        <v>0</v>
      </c>
      <c r="S1777" s="6" t="n">
        <v>0.8292682926829268</v>
      </c>
      <c r="T1777" s="6" t="n">
        <v>9.986191780821919</v>
      </c>
      <c r="U1777" s="6" t="n">
        <v>4.8</v>
      </c>
      <c r="V1777" s="6" t="n">
        <v>5</v>
      </c>
      <c r="W1777" s="6" t="n">
        <v>5</v>
      </c>
      <c r="X1777" s="6" t="n">
        <v>4</v>
      </c>
      <c r="Y1777" s="6" t="n">
        <v>5</v>
      </c>
      <c r="Z1777" s="6" t="n">
        <v>5</v>
      </c>
      <c r="AA1777" s="6" t="inlineStr">
        <is>
          <t>O item apresenta excelente alinhamento com a habilidade MT-H7, pois a tarefa central é identificar uma característica (número de arestas) de uma figura espacial (pirâmide de base quadrada). Os objetos de conhecimento esperados (conhecimentos geométricos) são perfeitamente adequados e necessários para a resolução. Os distratores são plausíveis, pois representam erros comuns de contagem (contar apenas as arestas da base, contar as arestas das faces laterais, contar os vértices, etc.). O nível de escolaridade é adequado, pois a contagem de elementos de poliedros é um conteúdo do Ensino Médio. A aderência ao formato ENEM é alta, pois o enunciado contextualiza a questão em um cenário realista (feira de ciências), a linguagem é clara e objetiva, e a questão exige a aplicação de um conceito geométrico básico em um contexto prático.</t>
        </is>
      </c>
      <c r="AB1777" s="6" t="n">
        <v>4.8</v>
      </c>
      <c r="AC1777" s="6" t="n">
        <v>5</v>
      </c>
      <c r="AD1777" s="6" t="n">
        <v>5</v>
      </c>
      <c r="AE1777" s="6" t="n">
        <v>5</v>
      </c>
      <c r="AF1777" s="6" t="n">
        <v>4</v>
      </c>
      <c r="AG1777" s="6" t="n">
        <v>5</v>
      </c>
      <c r="AH1777" s="6" t="inlineStr">
        <is>
          <t>O item apresenta alinhamento perfeito à habilidade MT-H7, ao exigir a identificação de uma característica (número de arestas) de uma figura espacial (pirâmide). Os objetos de conhecimento geométricos são pertinentes. Os distratores são plausíveis, explorando erros comuns como contar apenas a base (4), confundir arestas com vértices ou faces (5), ou associar a figuras como o cubo (12). Embora adequado ao currículo do Ensino Médio, o nível de exigência cognitiva é elementar (contagem direta), podendo ser considerado fácil demais para o padrão ENEM, que geralmente aborda o tema com maior complexidade ou via relação de Euler. O formato adere estritamente ao modelo do exame, com contexto situacional e estrutura de alternativas correta.</t>
        </is>
      </c>
    </row>
    <row r="1778">
      <c r="A1778" s="6" t="inlineStr">
        <is>
          <t>101f33c3-33df-42ef-9d9c-2bce7abc689a</t>
        </is>
      </c>
      <c r="B1778" s="6" t="inlineStr">
        <is>
          <t>sem_grafo</t>
        </is>
      </c>
      <c r="C1778" s="6" t="inlineStr">
        <is>
          <t>MT</t>
        </is>
      </c>
      <c r="D1778" s="6" t="inlineStr">
        <is>
          <t>Matematica e suas Tecnologias</t>
        </is>
      </c>
      <c r="E1778" s="6" t="n">
        <v>2</v>
      </c>
      <c r="F1778" s="6" t="inlineStr">
        <is>
          <t>MT-H7</t>
        </is>
      </c>
      <c r="G1778" s="6" t="inlineStr">
        <is>
          <t>Identificar caracteristicas de figuras planas ou espaciais.</t>
        </is>
      </c>
      <c r="H1778" s="6" t="inlineStr">
        <is>
          <t>Uma fábrica de brinquedos educativos produz blocos de espuma em formatos geométricos para estimular o raciocínio lógico espacial das crianças. Um dos modelos mais populares da loja é um poliedro que possui exatamente quatro faces, sendo que todas elas são triângulos equiláteros. Durante o processo de acabamento, o designer responsável precisa marcar cada vértice desse bloco com um adesivo colorido. Para realizar o pedido dos materiais corretamente, ele precisa saber a quantidade exata de vértices desse sólido.</t>
        </is>
      </c>
      <c r="I1778" s="6" t="inlineStr">
        <is>
          <t>3</t>
        </is>
      </c>
      <c r="J1778" s="6" t="inlineStr">
        <is>
          <t>4</t>
        </is>
      </c>
      <c r="K1778" s="6" t="inlineStr">
        <is>
          <t>6</t>
        </is>
      </c>
      <c r="L1778" s="6" t="inlineStr">
        <is>
          <t>8</t>
        </is>
      </c>
      <c r="M1778" s="6" t="inlineStr">
        <is>
          <t>12</t>
        </is>
      </c>
      <c r="N1778" s="6" t="inlineStr">
        <is>
          <t>B</t>
        </is>
      </c>
      <c r="O1778" s="6" t="inlineStr">
        <is>
          <t>A habilidade MT-H7 é avaliada ao solicitar a identificação de uma característica (número de vértices) de uma figura espacial (poliedro). O enunciado descreve um sólido formado por quatro faces triangulares, o que configura um tetraedro. O tetraedro é a figura espacial mais simples que possui 4 faces, 4 vértices e 6 arestas. Logo, a quantidade de adesivos necessários é 4.</t>
        </is>
      </c>
      <c r="P1778" s="6" t="b">
        <v>1</v>
      </c>
      <c r="Q1778" s="6" t="n">
        <v>0</v>
      </c>
      <c r="R1778" s="6" t="n">
        <v>0</v>
      </c>
      <c r="S1778" s="6" t="n">
        <v>0.9607843137254902</v>
      </c>
      <c r="T1778" s="6" t="n">
        <v>13.11087804878049</v>
      </c>
      <c r="U1778" s="6" t="n">
        <v>4.8</v>
      </c>
      <c r="V1778" s="6" t="n">
        <v>5</v>
      </c>
      <c r="W1778" s="6" t="n">
        <v>5</v>
      </c>
      <c r="X1778" s="6" t="n">
        <v>4</v>
      </c>
      <c r="Y1778" s="6" t="n">
        <v>5</v>
      </c>
      <c r="Z1778" s="6" t="n">
        <v>5</v>
      </c>
      <c r="AA1778" s="6" t="inlineStr">
        <is>
          <t>O item apresenta excelente alinhamento com a habilidade MT-H7, pois a resolução exige a identificação de uma característica (número de vértices) de uma figura espacial (poliedro) descrita textualmente. Os objetos de conhecimento esperados (conhecimentos geométricos) são perfeitamente adequados e necessários para a solução. Os distratores (3, 6, 8, 12) são plausíveis, pois correspondem a números de vértices de outros poliedros comuns (pirâmide triangular, octaedro, cubo, dodecaedro), podendo ser escolhidos por alunos que confundem as características dos sólidos. O nível de escolaridade é adequado, pois o conhecimento sobre poliedros, especialmente o tetraedro, é esperado no Ensino Médio. A aderência ao formato ENEM é alta, com um enunciado contextualizado, linguagem clara e uma questão que exige a aplicação de um conceito matemático específico.</t>
        </is>
      </c>
      <c r="AB1778" s="6" t="n">
        <v>5</v>
      </c>
      <c r="AC1778" s="6" t="n">
        <v>5</v>
      </c>
      <c r="AD1778" s="6" t="n">
        <v>5</v>
      </c>
      <c r="AE1778" s="6" t="n">
        <v>5</v>
      </c>
      <c r="AF1778" s="6" t="n">
        <v>5</v>
      </c>
      <c r="AG1778" s="6" t="n">
        <v>5</v>
      </c>
      <c r="AH1778" s="6" t="inlineStr">
        <is>
          <t>O item apresenta excelente alinhamento à habilidade MT-H7, pois exige do estudante a identificação de uma propriedade (número de vértices) de uma figura espacial (tetraedro) a partir da descrição de suas faces. Os objetos de conhecimento geométricos são pertinentes. Os distratores são bem elaborados, baseando-se em propriedades de outros sólidos (como o cubo) ou na confusão entre vértices e arestas do próprio tetraedro. A complexidade é adequada ao Ensino Médio, servindo como item de nível básico/fácil, comum na prova do ENEM. A estrutura do enunciado contextualizado e o formato das alternativas seguem rigorosamente o padrão do exame.</t>
        </is>
      </c>
    </row>
    <row r="1779">
      <c r="A1779" s="6" t="inlineStr">
        <is>
          <t>ffb74922-0a30-4c8a-87ba-e5fc7c72d9dc</t>
        </is>
      </c>
      <c r="B1779" s="6" t="inlineStr">
        <is>
          <t>sem_grafo</t>
        </is>
      </c>
      <c r="C1779" s="6" t="inlineStr">
        <is>
          <t>MT</t>
        </is>
      </c>
      <c r="D1779" s="6" t="inlineStr">
        <is>
          <t>Matematica e suas Tecnologias</t>
        </is>
      </c>
      <c r="E1779" s="6" t="n">
        <v>2</v>
      </c>
      <c r="F1779" s="6" t="inlineStr">
        <is>
          <t>MT-H7</t>
        </is>
      </c>
      <c r="G1779" s="6" t="inlineStr">
        <is>
          <t>Identificar caracteristicas de figuras planas ou espaciais.</t>
        </is>
      </c>
      <c r="H1779" s="6" t="inlineStr">
        <is>
          <t>Uma empresa de embalagens está desenvolvendo um novo design para uma caixa de presente. A caixa tem a forma de um prisma reto cuja base é um hexágono regular. O designer precisa calcular a quantidade de cantos (vértices) dessa caixa para aplicar proteções de borracha em cada um deles. Considerando que a caixa possui tampa e fundo, qual é o número total de vértices dessa figura espacial?</t>
        </is>
      </c>
      <c r="I1779" s="6" t="inlineStr">
        <is>
          <t>8</t>
        </is>
      </c>
      <c r="J1779" s="6" t="inlineStr">
        <is>
          <t>10</t>
        </is>
      </c>
      <c r="K1779" s="6" t="inlineStr">
        <is>
          <t>12</t>
        </is>
      </c>
      <c r="L1779" s="6" t="inlineStr">
        <is>
          <t>18</t>
        </is>
      </c>
      <c r="M1779" s="6" t="inlineStr">
        <is>
          <t>24</t>
        </is>
      </c>
      <c r="N1779" s="6" t="inlineStr">
        <is>
          <t>C</t>
        </is>
      </c>
      <c r="O1779" s="6" t="inlineStr">
        <is>
          <t>A habilidade MT-H7 é avaliada ao solicitar o reconhecimento de uma propriedade específica (número de vértices) de uma figura espacial (prisma de base hexagonal). Um prisma possui duas bases congruentes e paralelas. Como a base é um hexágono, ela possui 6 vértices. Logo, o poliedro possui 6 vértices na base inferior e 6 vértices na base superior, totalizando 12 vértices.</t>
        </is>
      </c>
      <c r="P1779" s="6" t="b">
        <v>1</v>
      </c>
      <c r="Q1779" s="6" t="n">
        <v>0</v>
      </c>
      <c r="R1779" s="6" t="n">
        <v>0</v>
      </c>
      <c r="S1779" s="6" t="n">
        <v>0.8809523809523809</v>
      </c>
      <c r="T1779" s="6" t="n">
        <v>9.692666666666668</v>
      </c>
      <c r="U1779" s="6" t="n">
        <v>4.8</v>
      </c>
      <c r="V1779" s="6" t="n">
        <v>5</v>
      </c>
      <c r="W1779" s="6" t="n">
        <v>5</v>
      </c>
      <c r="X1779" s="6" t="n">
        <v>4</v>
      </c>
      <c r="Y1779" s="6" t="n">
        <v>5</v>
      </c>
      <c r="Z1779" s="6" t="n">
        <v>5</v>
      </c>
      <c r="AA1779" s="6" t="inlineStr">
        <is>
          <t>O item apresenta excelente alinhamento com a habilidade MT-H7, pois demanda a identificação de uma característica específica (número de vértices) de uma figura espacial (prisma de base hexagonal). Os objetos de conhecimento esperados são perfeitamente adequados, pois a resolução depende exclusivamente de conhecimentos de geometria espacial, especificamente a definição e propriedades de prismas. Os distratores são plausíveis, pois representam erros comuns de cálculo (somar as arestas, contar as faces, ou esquecer que a base é hexagonal), mas poderiam ser mais elaborados para incluir armadilhas conceituais mais sutis. O nível de escolaridade é adequado, pois o conteúdo de poliedros e prismas é esperado no Ensino Médio. A aderência ao formato ENEM é máxima, pois o enunciado contextualiza a questão em um cenário do mundo real, utiliza linguagem clara e objetiva, e as alternativas são bem definidas, exigindo do estudante a aplicação do conhecimento para resolver um problema prático.</t>
        </is>
      </c>
      <c r="AB1779" s="6" t="n">
        <v>5</v>
      </c>
      <c r="AC1779" s="6" t="n">
        <v>5</v>
      </c>
      <c r="AD1779" s="6" t="n">
        <v>5</v>
      </c>
      <c r="AE1779" s="6" t="n">
        <v>5</v>
      </c>
      <c r="AF1779" s="6" t="n">
        <v>5</v>
      </c>
      <c r="AG1779" s="6" t="n">
        <v>5</v>
      </c>
      <c r="AH1779" s="6" t="inlineStr">
        <is>
          <t>O item avalia com precisão a habilidade MT-H7, pois solicita a identificação de uma propriedade específica (número de vértices) de uma figura espacial (prisma de base hexagonal). A contextualização (design de embalagens) é adequada e segue o padrão do ENEM. Os distratores são plausíveis e bem elaborados, explorando erros comuns como a confusão entre vértices e arestas (opção D, que corresponde ao número de arestas) ou a confusão com a base de outros prismas (opções A e B). O nível de dificuldade é compatível com o Ensino Médio, abordando um conteúdo fundamental de geometria espacial.</t>
        </is>
      </c>
    </row>
    <row r="1780">
      <c r="A1780" s="6" t="inlineStr">
        <is>
          <t>67ea77c0-a8a0-4ea8-a3e7-88a9bc558ed4</t>
        </is>
      </c>
      <c r="B1780" s="6" t="inlineStr">
        <is>
          <t>sem_grafo</t>
        </is>
      </c>
      <c r="C1780" s="6" t="inlineStr">
        <is>
          <t>MT</t>
        </is>
      </c>
      <c r="D1780" s="6" t="inlineStr">
        <is>
          <t>Matematica e suas Tecnologias</t>
        </is>
      </c>
      <c r="E1780" s="6" t="n">
        <v>2</v>
      </c>
      <c r="F1780" s="6" t="inlineStr">
        <is>
          <t>MT-H8</t>
        </is>
      </c>
      <c r="G1780" s="6" t="inlineStr">
        <is>
          <t>Resolver situacao-problema que envolva conhecimentos geometricos de espaco e forma.</t>
        </is>
      </c>
      <c r="H1780" s="6" t="inlineStr">
        <is>
          <t>Uma cooperativa agrícola decidiu construir um reservatório cilíndrico para armazenar água da chuva utilizada na irrigação de uma horta comunitária. O projeto do reservatório define que ele terá 2 metros de diâmetro e 3 metros de altura. Considerando a aproximacao de 3,14 para o valor de pi, qual e a capacidade maxima, em litros, desse reservatorio? (Lembre-se: 1 metro cubico equivale a 1000 litros).</t>
        </is>
      </c>
      <c r="I1780" s="6" t="inlineStr">
        <is>
          <t>942 litros.</t>
        </is>
      </c>
      <c r="J1780" s="6" t="inlineStr">
        <is>
          <t>2 826 litros.</t>
        </is>
      </c>
      <c r="K1780" s="6" t="inlineStr">
        <is>
          <t>9 420 litros.</t>
        </is>
      </c>
      <c r="L1780" s="6" t="inlineStr">
        <is>
          <t>18 840 litros.</t>
        </is>
      </c>
      <c r="M1780" s="6" t="inlineStr">
        <is>
          <t>37 680 litros.</t>
        </is>
      </c>
      <c r="N1780" s="6" t="inlineStr">
        <is>
          <t>C</t>
        </is>
      </c>
      <c r="O1780" s="6" t="inlineStr">
        <is>
          <t>A questao exige a aplicacao da formula de volume do cilindro (V = pi * r^2 * h), alinhada a habilidade H8 de resolver problemas com conhecimentos geometricos de espaco e forma. O raio e metade do diametro (1 m). O calculo e V = 3,14 * (1)^2 * 3 = 9,42 metros cubicos. Como 1 m3 equivale a 1000 litros, a capacidade e 9,42 * 1000 = 9420 litros.</t>
        </is>
      </c>
      <c r="P1780" s="6" t="b">
        <v>1</v>
      </c>
      <c r="Q1780" s="6" t="n">
        <v>0</v>
      </c>
      <c r="R1780" s="6" t="n">
        <v>0</v>
      </c>
      <c r="S1780" s="6" t="n">
        <v>0.8095238095238095</v>
      </c>
      <c r="T1780" s="6" t="n">
        <v>7.727884615384614</v>
      </c>
      <c r="U1780" s="6" t="n">
        <v>4.8</v>
      </c>
      <c r="V1780" s="6" t="n">
        <v>5</v>
      </c>
      <c r="W1780" s="6" t="n">
        <v>5</v>
      </c>
      <c r="X1780" s="6" t="n">
        <v>4</v>
      </c>
      <c r="Y1780" s="6" t="n">
        <v>5</v>
      </c>
      <c r="Z1780" s="6" t="n">
        <v>5</v>
      </c>
      <c r="AA1780" s="6" t="inlineStr">
        <is>
          <t>O item apresenta excelente alinhamento com a habilidade-alvo MT-H8, pois demanda a resolução de uma situação-problema do mundo real (capacidade de um reservatório) que exige a aplicação de conhecimentos geométricos de espaço e forma (volume do cilindro). Os objetos de conhecimento esperados são perfeitamente adequados e necessários para a solução. Os distratores são plausíveis, pois representam erros comuns de cálculo (esquecer de elevar o raio ao quadrado, confundir diâmetro com raio, não converter metros cúbicos para litros), embora a alternativa A (resultado sem a conversão) seja um pouco óbvia. O item é adequado ao nível de escolaridade do Ensino Médio, pois envolve o uso de uma fórmula geométrica básica e operações aritméticas. A aderência ao formato ENEM é máxima, pois contextualiza o problema em um cenário social (cooperativa agrícola, horta comunitária), apresenta dados necessários e irrelevantes, e exige a interpretação correta da unidade de medida final.</t>
        </is>
      </c>
      <c r="AB1780" s="6" t="n">
        <v>4.8</v>
      </c>
      <c r="AC1780" s="6" t="n">
        <v>5</v>
      </c>
      <c r="AD1780" s="6" t="n">
        <v>5</v>
      </c>
      <c r="AE1780" s="6" t="n">
        <v>4</v>
      </c>
      <c r="AF1780" s="6" t="n">
        <v>5</v>
      </c>
      <c r="AG1780" s="6" t="n">
        <v>5</v>
      </c>
      <c r="AH1780" s="6" t="inlineStr">
        <is>
          <t>O item esta perfeitamente alinhado a habilidade MT-H8, exigindo a aplicacao do conceito de volume do cilindro em uma situacao-problema contextualizada. Os objetos de conhecimento (geometria espacial, formula de volume, conversao de unidades) sao adequados. Os distratores sao em sua maioria plausiveis, explorando erros comuns como a utilizacao do diametro no lugar do raio (E), confusao entre area lateral e volume (D) e erros de conversao de unidades (A), embora o distrator B seja menos evidente. O nivel de dificuldade e compativel com o Ensino Medio e o formato segue rigorosamente os padroes do ENEM.</t>
        </is>
      </c>
    </row>
    <row r="1781">
      <c r="A1781" s="6" t="inlineStr">
        <is>
          <t>f82934c3-d2d8-49a1-8f62-4e2277f4f4b5</t>
        </is>
      </c>
      <c r="B1781" s="6" t="inlineStr">
        <is>
          <t>sem_grafo</t>
        </is>
      </c>
      <c r="C1781" s="6" t="inlineStr">
        <is>
          <t>MT</t>
        </is>
      </c>
      <c r="D1781" s="6" t="inlineStr">
        <is>
          <t>Matematica e suas Tecnologias</t>
        </is>
      </c>
      <c r="E1781" s="6" t="n">
        <v>2</v>
      </c>
      <c r="F1781" s="6" t="inlineStr">
        <is>
          <t>MT-H8</t>
        </is>
      </c>
      <c r="G1781" s="6" t="inlineStr">
        <is>
          <t>Resolver situacao-problema que envolva conhecimentos geometricos de espaco e forma.</t>
        </is>
      </c>
      <c r="H1781" s="6" t="inlineStr">
        <is>
          <t>Um pecuarista decidiu construir um novo cocho de concreto para alimentar o seu rebanho durante a estação seca. Para garantir durabilidade e capacidade suficiente, ele projetou o cocho com o formato de um prisma de base triangular, cuja seção transversal interna é um triângulo isósceles. As medidas internas do cocho são: base do triângulo com 80 cm, altura do triângulo com 50 cm e comprimento total do cocho de 3 metros. Sabendo que 1 metro cúbico equivale a 1000 litros, qual é a capacidade máxima, em litros, que esse cocho poderá armazenar?</t>
        </is>
      </c>
      <c r="I1781" s="6" t="inlineStr">
        <is>
          <t>300 litros</t>
        </is>
      </c>
      <c r="J1781" s="6" t="inlineStr">
        <is>
          <t>600 litros</t>
        </is>
      </c>
      <c r="K1781" s="6" t="inlineStr">
        <is>
          <t>1200 litros</t>
        </is>
      </c>
      <c r="L1781" s="6" t="inlineStr">
        <is>
          <t>6000 litros</t>
        </is>
      </c>
      <c r="M1781" s="6" t="inlineStr">
        <is>
          <t>12000 litros</t>
        </is>
      </c>
      <c r="N1781" s="6" t="inlineStr">
        <is>
          <t>B</t>
        </is>
      </c>
      <c r="O1781" s="6" t="inlineStr">
        <is>
          <t>A habilidade MT-H8 exige a aplicação de conhecimentos geométricos de espaço e forma para resolver problemas. Neste caso, deve-se calcular o volume de um prisma (V = Area da base * altura/comprimento). Primeiro, convertemos as medidas para a mesma unidade (metros): base = 0,8 m, altura do triângulo = 0,5 m, comprimento = 3 m. A área da base triangular é (0,8 * 0,5) / 2 = 0,2 m². O volume é 0,2 m² * 3 m = 0,6 m³. Convertendo para litros: 0,6 * 1000 = 600 litros.</t>
        </is>
      </c>
      <c r="P1781" s="6" t="b">
        <v>1</v>
      </c>
      <c r="Q1781" s="6" t="n">
        <v>0</v>
      </c>
      <c r="R1781" s="6" t="n">
        <v>0</v>
      </c>
      <c r="S1781" s="6" t="n">
        <v>0.7413793103448276</v>
      </c>
      <c r="T1781" s="6" t="n">
        <v>12.37972549019608</v>
      </c>
      <c r="U1781" s="6" t="n">
        <v>4.8</v>
      </c>
      <c r="V1781" s="6" t="n">
        <v>5</v>
      </c>
      <c r="W1781" s="6" t="n">
        <v>5</v>
      </c>
      <c r="X1781" s="6" t="n">
        <v>4</v>
      </c>
      <c r="Y1781" s="6" t="n">
        <v>5</v>
      </c>
      <c r="Z1781" s="6" t="n">
        <v>5</v>
      </c>
      <c r="AA1781" s="6" t="inlineStr">
        <is>
          <t>O item apresenta excelente alinhamento com a habilidade MT-H8, pois exige a resolução de uma situação-problema que envolve o cálculo do volume de um prisma, um conhecimento geométrico de espaço e forma. A aplicação correta da fórmula do volume, a conversão de unidades e a interpretação do contexto (cocho de concreto) demonstram a necessidade de integrar conhecimentos para chegar à solução. Os objetos de conhecimento esperados são perfeitamente adequados e necessários para a resolução do item. Os distratores são plausíveis, pois representam erros comuns de cálculo (como esquecer a divisão por 2 na área do triângulo, resultando em 1200 litros, ou não converter as unidades, resultando em 6000 litros) e de interpretação (como usar o perímetro em vez da área). O nível de complexidade é adequado para o Ensino Médio, exigindo a aplicação direta de fórmulas de geomet espacial e de conversão de unidades, sem a necessidade de conhecimentos avançados. O item segue rigorosamente o formato ENEM, com um enunciado contextualizado, uma pergunta clara e alternativas que exigem o cálculo exato, sem ambiguidades.</t>
        </is>
      </c>
      <c r="AB1781" s="6" t="n">
        <v>5</v>
      </c>
      <c r="AC1781" s="6" t="n">
        <v>5</v>
      </c>
      <c r="AD1781" s="6" t="n">
        <v>5</v>
      </c>
      <c r="AE1781" s="6" t="n">
        <v>5</v>
      </c>
      <c r="AF1781" s="6" t="n">
        <v>5</v>
      </c>
      <c r="AG1781" s="6" t="n">
        <v>5</v>
      </c>
      <c r="AH1781" s="6" t="inlineStr">
        <is>
          <t>O item apresenta uma situação-problema contextualizada (construção de um cocho) que exige a aplicação direta de conceitos de geometria espacial (cálculo de volume de prisma) e plana (área de triângulo), além de conversão de unidades. Isso demonstra perfeito alinhamento com a habilidade MT-H8 e os objetos de conhecimento esperados. Os distratores são plausíveis, capturando erros comuns como esquecer de dividir a área do triângulo por 2 (alternativa C) ou erros de conversão de unidades e ordem de grandeza (alternativas D e E). O nível de dificuldade é adequado ao Ensino Médio, abordando conteúdos fundamentais, e a estrutura segue rigorosamente o formato do ENEM, com enunciado contextualizado e alternativas bem formuladas.</t>
        </is>
      </c>
    </row>
    <row r="1782">
      <c r="A1782" s="6" t="inlineStr">
        <is>
          <t>d58f7733-90e7-4904-b506-ed671d7dceae</t>
        </is>
      </c>
      <c r="B1782" s="6" t="inlineStr">
        <is>
          <t>sem_grafo</t>
        </is>
      </c>
      <c r="C1782" s="6" t="inlineStr">
        <is>
          <t>MT</t>
        </is>
      </c>
      <c r="D1782" s="6" t="inlineStr">
        <is>
          <t>Matematica e suas Tecnologias</t>
        </is>
      </c>
      <c r="E1782" s="6" t="n">
        <v>2</v>
      </c>
      <c r="F1782" s="6" t="inlineStr">
        <is>
          <t>MT-H8</t>
        </is>
      </c>
      <c r="G1782" s="6" t="inlineStr">
        <is>
          <t>Resolver situacao-problema que envolva conhecimentos geometricos de espaco e forma.</t>
        </is>
      </c>
      <c r="H1782" s="6" t="inlineStr">
        <is>
          <t>Um artesão de cerâmica produz um vaso decorativo com o formato composto por um cilindro circular reto e um cone circular reto de mesma base. O cilindro possui altura de 10 cm e raio da base de 4 cm. O cone, fixado na parte superior do vaso, possui altura de 6 cm. Para encher esse vaso completamente com água, qual é o volume aproximado de líquido necessário? Considere pi = 3,1.</t>
        </is>
      </c>
      <c r="I1782" s="6" t="inlineStr">
        <is>
          <t>595 cm³</t>
        </is>
      </c>
      <c r="J1782" s="6" t="inlineStr">
        <is>
          <t>603 cm³</t>
        </is>
      </c>
      <c r="K1782" s="6" t="inlineStr">
        <is>
          <t>640 cm³</t>
        </is>
      </c>
      <c r="L1782" s="6" t="inlineStr">
        <is>
          <t>800 cm³</t>
        </is>
      </c>
      <c r="M1782" s="6" t="inlineStr">
        <is>
          <t>960 cm³</t>
        </is>
      </c>
      <c r="N1782" s="6" t="inlineStr">
        <is>
          <t>A</t>
        </is>
      </c>
      <c r="O1782" s="6" t="inlineStr">
        <is>
          <t>A habilidade MT-H8 é avaliada ao exigir a resolução de uma situação-problema prática (enchimento de um vaso) por meio do cálculo de volumes de sólidos geométricos (espaço e forma). O volume total é a soma do volume do cilindro (V = pi * r² * h) e do volume do cone (V = 1/3 * pi * r² * h). Substituindo os valores: V_cilindro = 3,1 * 4² * 10 = 496 cm³; V_cone = (1/3) * 3,1 * 4² * 6 = 99,2 cm³. O total é 496 + 99,2 = 595,2 cm³, que se aproxima de 595 cm³.</t>
        </is>
      </c>
      <c r="P1782" s="6" t="b">
        <v>1</v>
      </c>
      <c r="Q1782" s="6" t="n">
        <v>0</v>
      </c>
      <c r="R1782" s="6" t="n">
        <v>0</v>
      </c>
      <c r="S1782" s="6" t="n">
        <v>0.6521739130434783</v>
      </c>
      <c r="T1782" s="6" t="n">
        <v>7.4575</v>
      </c>
      <c r="U1782" s="6" t="n">
        <v>4.8</v>
      </c>
      <c r="V1782" s="6" t="n">
        <v>5</v>
      </c>
      <c r="W1782" s="6" t="n">
        <v>5</v>
      </c>
      <c r="X1782" s="6" t="n">
        <v>4</v>
      </c>
      <c r="Y1782" s="6" t="n">
        <v>5</v>
      </c>
      <c r="Z1782" s="6" t="n">
        <v>5</v>
      </c>
      <c r="AA1782" s="6" t="inlineStr">
        <is>
          <t>O item apresenta excelente alinhamento com a habilidade MT-H8, pois demanda a resolução de uma situação-problema concreta (calcular o volume de água para encher um vaso) que exige a aplicação de conhecimentos de geometria espacial (cálculo de volumes de cilindro e cone). Os objetos de conhecimento (geometria espacial e volumes de sólidos) são perfeitamente adequados e necessários para a solução. Os distratores são plausíveis, pois surgem de erros comuns de cálculo (como esquecer o fator 1/3 do cone, resultando em 640 cm³, ou somar as alturas, resultando em 960 cm³) e de aproximação incorreta do valor de pi. O nível de complexidade é adequado para o Ensino Médio, exigindo a aplicação direta de fórmulas e operações aritméticas. A aderência ao formato ENEM é alta, com um enunciado contextualizado, linguagem acessível e a necessidade de interpretação e cálculo para chegar à resposta.</t>
        </is>
      </c>
      <c r="AB1782" s="6" t="n">
        <v>4.8</v>
      </c>
      <c r="AC1782" s="6" t="n">
        <v>5</v>
      </c>
      <c r="AD1782" s="6" t="n">
        <v>5</v>
      </c>
      <c r="AE1782" s="6" t="n">
        <v>4</v>
      </c>
      <c r="AF1782" s="6" t="n">
        <v>5</v>
      </c>
      <c r="AG1782" s="6" t="n">
        <v>5</v>
      </c>
      <c r="AH1782" s="6" t="inlineStr">
        <is>
          <t>O item está perfeitamente alinhado à habilidade MT-H8, pois propõe uma situação-problema contextualizada que exige a aplicação de conhecimentos de geometria espacial (cálculo de volume de cilindro e cone) para sua resolução. Os objetos de conhecimento são adequados e o nível de complexidade é compatível com o Ensino Médio. O formato segue estritamente as normas do ENEM. Os distratores B (uso de pi=3,14 em vez de 3,1) e D (omitir o fator 1/3 no volume do cone) são excelentes e capturam erros comuns, embora os distratores C e E sejam menos deriváveis de erros de cálculo específicos típicos.</t>
        </is>
      </c>
    </row>
    <row r="1783">
      <c r="A1783" s="6" t="inlineStr">
        <is>
          <t>afa2bb89-0c39-497a-9f01-66fe9c6b1c39</t>
        </is>
      </c>
      <c r="B1783" s="6" t="inlineStr">
        <is>
          <t>sem_grafo</t>
        </is>
      </c>
      <c r="C1783" s="6" t="inlineStr">
        <is>
          <t>MT</t>
        </is>
      </c>
      <c r="D1783" s="6" t="inlineStr">
        <is>
          <t>Matematica e suas Tecnologias</t>
        </is>
      </c>
      <c r="E1783" s="6" t="n">
        <v>2</v>
      </c>
      <c r="F1783" s="6" t="inlineStr">
        <is>
          <t>MT-H8</t>
        </is>
      </c>
      <c r="G1783" s="6" t="inlineStr">
        <is>
          <t>Resolver situacao-problema que envolva conhecimentos geometricos de espaco e forma.</t>
        </is>
      </c>
      <c r="H1783" s="6" t="inlineStr">
        <is>
          <t>Uma cooperativa agricola decidiu construir um novo silo para armazenar a producao de soja. A cobertura do silo tem o formato de um cone circular reto, com 4 metros de altura e uma base de 6 metros de diametro. Para garantir a durabilidade da estrutura, a cooperativa precisa contratar um servico de pintura para a superficie lateral dessa cobertura. Considerando pi = 3,14, qual e a area, em metros quadrados, da superficie lateral que devera ser pintada?</t>
        </is>
      </c>
      <c r="I1783" s="6" t="inlineStr">
        <is>
          <t>37,68 m²</t>
        </is>
      </c>
      <c r="J1783" s="6" t="inlineStr">
        <is>
          <t>47,10 m²</t>
        </is>
      </c>
      <c r="K1783" s="6" t="inlineStr">
        <is>
          <t>75,36 m²</t>
        </is>
      </c>
      <c r="L1783" s="6" t="inlineStr">
        <is>
          <t>94,20 m²</t>
        </is>
      </c>
      <c r="M1783" s="6" t="inlineStr">
        <is>
          <t>150,72 m²</t>
        </is>
      </c>
      <c r="N1783" s="6" t="inlineStr">
        <is>
          <t>B</t>
        </is>
      </c>
      <c r="O1783" s="6" t="inlineStr">
        <is>
          <t>A questao exige a aplicacao de conhecimentos de geometria espacial, especificamente sobre o cone. Para resolver, deve-se calcular a area lateral (A = pi * r * g). O raio (r) e 3 m (metade do diametro). A geratriz (g) e encontrada pelo Teorema de Pitagoras: g = raiz(3² + 4²) = 5 m. Assim, A = 3,14 * 3 * 5 = 47,10 m². Isso vincula-se diretamente a habilidade MT-H8 ao resolver uma situacao-problema pratica usando conceitos de espaco e forma.</t>
        </is>
      </c>
      <c r="P1783" s="6" t="b">
        <v>1</v>
      </c>
      <c r="Q1783" s="6" t="n">
        <v>0</v>
      </c>
      <c r="R1783" s="6" t="n">
        <v>0</v>
      </c>
      <c r="S1783" s="6" t="n">
        <v>0.7708333333333334</v>
      </c>
      <c r="T1783" s="6" t="n">
        <v>13.34590697674419</v>
      </c>
      <c r="U1783" s="6" t="n">
        <v>4.8</v>
      </c>
      <c r="V1783" s="6" t="n">
        <v>5</v>
      </c>
      <c r="W1783" s="6" t="n">
        <v>5</v>
      </c>
      <c r="X1783" s="6" t="n">
        <v>4</v>
      </c>
      <c r="Y1783" s="6" t="n">
        <v>5</v>
      </c>
      <c r="Z1783" s="6" t="n">
        <v>5</v>
      </c>
      <c r="AA1783" s="6" t="inlineStr">
        <is>
          <t>O item apresenta excelente alinhamento com a habilidade MT-H8, pois demanda a resolução de uma situação-problema concreta (pintura de um silo) que exige a aplicação de conhecimentos de geometria espacial (área lateral de um cone). Os objetos de conhecimento (geometria) são perfeitamente adequados e necessários para a solução. O nível de escolaridade é apropriado para o Ensino Médio, envolvendo fórmulas e o Teorema de Pitágoras. O formato segue as características do ENEM, com um enunciado contextualizado e cálculos diretos. Os distratores são plausíveis, pois surgem de erros comuns como não calcular a geratriz (alternativa A), usar o diâmetro em vez do raio (alternativa C) ou calcular a área total (alternativa D), embora a alternativa E (erro de multiplicação) seja menos provável.</t>
        </is>
      </c>
      <c r="AB1783" s="6" t="n">
        <v>5</v>
      </c>
      <c r="AC1783" s="6" t="n">
        <v>5</v>
      </c>
      <c r="AD1783" s="6" t="n">
        <v>5</v>
      </c>
      <c r="AE1783" s="6" t="n">
        <v>5</v>
      </c>
      <c r="AF1783" s="6" t="n">
        <v>5</v>
      </c>
      <c r="AG1783" s="6" t="n">
        <v>5</v>
      </c>
      <c r="AH1783" s="6" t="inlineStr">
        <is>
          <t>O item apresenta uma situacao-problema contextualizada (construcao de um silo), exigindo o calculo da area lateral de um cone circular reto. Isso exige a aplicacao do Teorema de Pitagoras para encontrar a geratriz e a formula da area lateral, alinhando-se perfeitamente com a habilidade MT-H8 e os objetos de conhecimento de geometria espacial. Os distratores sao plausiveis, derivando de erros comuns como confundir altura com geratriz (A), calcular a area total em vez da lateral (C) ou confundir com a area lateral de um cilindro (D). O nivel de dificuldade e adequado ao Ensino Medio e o formato segue rigorosamente o padrao do ENEM, com enunciado claro, 5 alternativas e valor de pi fornecido.</t>
        </is>
      </c>
    </row>
    <row r="1784">
      <c r="A1784" s="6" t="inlineStr">
        <is>
          <t>924f299a-8656-462b-9e42-521f272b031c</t>
        </is>
      </c>
      <c r="B1784" s="6" t="inlineStr">
        <is>
          <t>sem_grafo</t>
        </is>
      </c>
      <c r="C1784" s="6" t="inlineStr">
        <is>
          <t>MT</t>
        </is>
      </c>
      <c r="D1784" s="6" t="inlineStr">
        <is>
          <t>Matematica e suas Tecnologias</t>
        </is>
      </c>
      <c r="E1784" s="6" t="n">
        <v>2</v>
      </c>
      <c r="F1784" s="6" t="inlineStr">
        <is>
          <t>MT-H8</t>
        </is>
      </c>
      <c r="G1784" s="6" t="inlineStr">
        <is>
          <t>Resolver situacao-problema que envolva conhecimentos geometricos de espaco e forma.</t>
        </is>
      </c>
      <c r="H1784" s="6" t="inlineStr">
        <is>
          <t>Uma cooperativa agrícola decidiu reformar o silo de armazenamento de grãos, que possui formato de um cilindro circular reto encimado por uma cúpula hemisférica. O silo tem 4 metros de diâmetro e a parte cilíndrica possui 6 metros de altura. Para a reforma, será aplicada uma tinta especial na superfície externa do silo, exceto na base que está apoiada no solo. Qual é a área total, em metros quadrados, da superfície que será pintada? Considere pi = 3,14.</t>
        </is>
      </c>
      <c r="I1784" s="6" t="inlineStr">
        <is>
          <t>75,36 m²</t>
        </is>
      </c>
      <c r="J1784" s="6" t="inlineStr">
        <is>
          <t>87,92 m²</t>
        </is>
      </c>
      <c r="K1784" s="6" t="inlineStr">
        <is>
          <t>100,48 m²</t>
        </is>
      </c>
      <c r="L1784" s="6" t="inlineStr">
        <is>
          <t>125,60 m²</t>
        </is>
      </c>
      <c r="M1784" s="6" t="inlineStr">
        <is>
          <t>150,72 m²</t>
        </is>
      </c>
      <c r="N1784" s="6" t="inlineStr">
        <is>
          <t>C</t>
        </is>
      </c>
      <c r="O1784" s="6" t="inlineStr">
        <is>
          <t>A questão exige a aplicação de conhecimentos de geometria espacial (Habilidade MT-H8) para decompor a figura sólida em formas conhecidas (cilindro e semiesfera) e calcular a área de suas superfícies. O raio da base é 2 m (metade do diâmetro). A área lateral do cilindro é dada por 2 * pi * r * h = 2 * 3,14 * 2 * 6 = 75,36 m². A área da cúpula hemisférica (metade da área de uma esfera) é 2 * pi * r² = 2 * 3,14 * 2² = 25,12 m². A base não é pintada. Somando as áreas: 75,36 + 25,12 = 100,48 m².</t>
        </is>
      </c>
      <c r="P1784" s="6" t="b">
        <v>1</v>
      </c>
      <c r="Q1784" s="6" t="n">
        <v>0</v>
      </c>
      <c r="R1784" s="6" t="n">
        <v>0</v>
      </c>
      <c r="S1784" s="6" t="n">
        <v>0.7884615384615384</v>
      </c>
      <c r="T1784" s="6" t="n">
        <v>10.81672413793104</v>
      </c>
      <c r="U1784" s="6" t="n">
        <v>4.8</v>
      </c>
      <c r="V1784" s="6" t="n">
        <v>5</v>
      </c>
      <c r="W1784" s="6" t="n">
        <v>5</v>
      </c>
      <c r="X1784" s="6" t="n">
        <v>4</v>
      </c>
      <c r="Y1784" s="6" t="n">
        <v>5</v>
      </c>
      <c r="Z1784" s="6" t="n">
        <v>5</v>
      </c>
      <c r="AA1784" s="6" t="inlineStr">
        <is>
          <t>O item apresenta excelente alinhamento com a habilidade MT-H8, pois exige a resolução de uma situação-problema que envolve a decomposição de um sólido composto (cilindro + hemisfera) e o cálculo da área de suas superfícies externas, excluindo a base. Os objetos de conhecimento (geometria espacial, fórmulas de área do cilindro e esfera) são perfeitamente adequados e necessários para a solução. O nível de escolaridade é apropriado para o Ensino Médio, exigindo a aplicação direta de fórmulas e raciocínio lógico. A aderência ao formato ENEM é alta, pois contextualiza o problema em um cenário do mundo real (reforma de um silo) e exige o cálculo de uma grandeza física (área). Os distratores são plausíveis, pois correspondem a erros comuns de cálculo: a alternativa A é a área lateral do cilindro (esquecendo a cúpula), a B é a soma da área lateral do cilindro com a área total da esfera (erro de interpretação da cúpula), a D é a soma da área lateral do cilindro com o dobro da área da cúpula (erro de cálculo), e a E é a soma da área lateral do cilindro com a área da base (erro de interpretação do enunciado). Apenas a alternativa C representa a soma correta das áreas a serem pintadas.</t>
        </is>
      </c>
      <c r="AB1784" s="6" t="n">
        <v>5</v>
      </c>
      <c r="AC1784" s="6" t="n">
        <v>5</v>
      </c>
      <c r="AD1784" s="6" t="n">
        <v>5</v>
      </c>
      <c r="AE1784" s="6" t="n">
        <v>5</v>
      </c>
      <c r="AF1784" s="6" t="n">
        <v>5</v>
      </c>
      <c r="AG1784" s="6" t="n">
        <v>5</v>
      </c>
      <c r="AH1784" s="6" t="inlineStr">
        <is>
          <t>O item apresenta excelente alinhamento à habilidade MT-H8, exigindo a resolução de uma situação-problema contextualizada que envolve o cálculo de áreas de superfícies de sólidos geométricos (cilindro e semiesfera). Os objetos de conhecimento são plenamente adequados. Os distratores são plausíveis e derivados de erros comuns: considerar apenas a área lateral do cilindro (A), calcular a área da semiesfera como a área de um círculo (B), considerar a área da esfera inteira em vez da semiesfera (D) ou utilizar o diâmetro em vez do raio na fórmula do cilindro (E). O nível de dificuldade é compatível com o Ensino Médio, abordando conteúdo de geometria espacial de forma direta. O formato segue rigorosamente os padrões do ENEM, com enunciado contextualizado, alternativas bem distribuídas e valor de pi definido para facilitar os cálculos.</t>
        </is>
      </c>
    </row>
    <row r="1785">
      <c r="A1785" s="6" t="inlineStr">
        <is>
          <t>95ce3f27-0681-4c88-9587-ded86198ce2b</t>
        </is>
      </c>
      <c r="B1785" s="6" t="inlineStr">
        <is>
          <t>sem_grafo</t>
        </is>
      </c>
      <c r="C1785" s="6" t="inlineStr">
        <is>
          <t>MT</t>
        </is>
      </c>
      <c r="D1785" s="6" t="inlineStr">
        <is>
          <t>Matematica e suas Tecnologias</t>
        </is>
      </c>
      <c r="E1785" s="6" t="n">
        <v>2</v>
      </c>
      <c r="F1785" s="6" t="inlineStr">
        <is>
          <t>MT-H9</t>
        </is>
      </c>
      <c r="G1785" s="6" t="inlineStr">
        <is>
          <t>Utilizar conhecimentos geometricos de espaco e forma na selecao de argumentos propostos como solucao de problemas do cotidiano.</t>
        </is>
      </c>
      <c r="H1785" s="6" t="inlineStr">
        <is>
          <t>Um agrônomo precisa estimar a altura de uma árvore em uma reserva florestal para avaliar seu desenvolvimento. Para evitar a escalada perigosa, ele utiliza um método prático de medição indireta. Em um momento ensolarado, ele finca uma estaca de 2,0 m de altura verticalmente ao solo e mede o comprimento da sombra projetada por ela, obtendo 1,6 m. Simultaneamente, ele mede a sombra da árvore e registra 12,8 m. Considerando que os raios solares incidem paralelamente ao solo, qual argumento geométrico justifica o cálculo correto da altura da árvore?</t>
        </is>
      </c>
      <c r="I1785" s="6" t="inlineStr">
        <is>
          <t>A altura da árvore é determinada pela soma da altura da estaca com o comprimento da sombra da árvore, pois a altura total é a composição dessas medidas lineares.</t>
        </is>
      </c>
      <c r="J1785" s="6" t="inlineStr">
        <is>
          <t>A altura da árvore é encontrada aplicando o Teorema de Pitágoras no triângulo formado pela estaca, onde a hipotenusa é a sombra e um cateto é a altura.</t>
        </is>
      </c>
      <c r="K1785" s="6" t="inlineStr">
        <is>
          <t>A altura da árvore é obtida pela razão entre a altura e a sombra da estaca, multiplicada pela sombra da árvore, devido à semelhança de triângulos formados.</t>
        </is>
      </c>
      <c r="L1785" s="6" t="inlineStr">
        <is>
          <t>A altura da árvore é igual ao comprimento de sua sombra, pois, ao meio-dia, os ângulos de incidência do sol tornam a altura e a sombra congruentes.</t>
        </is>
      </c>
      <c r="M1785" s="6" t="inlineStr">
        <is>
          <t>A altura da árvore é calculada subtraindo o comprimento da sombra da estaca do comprimento da sombra da árvore e somando a altura da estaca.</t>
        </is>
      </c>
      <c r="N1785" s="6" t="inlineStr">
        <is>
          <t>C</t>
        </is>
      </c>
      <c r="O1785" s="6" t="inlineStr">
        <is>
          <t>A questão aborda a habilidade MT-H9 ao exigir a aplicação de conhecimentos geométricos (semelhança de triângulos) na resolução de um problema prático do cotidiano (medição indireta de altura). O argumento correto (Alternativa C) reconhece que os triângulos retângulos formados pela estaca/sombra e pela árvore/sombra são semelhantes devido à incidência paralela dos raios solares, permitindo estabelecer uma proporção entre as medidas correspondentes para encontrar a altura desconhecida.</t>
        </is>
      </c>
      <c r="P1785" s="6" t="b">
        <v>1</v>
      </c>
      <c r="Q1785" s="6" t="n">
        <v>0.01265822784810127</v>
      </c>
      <c r="R1785" s="6" t="n">
        <v>0.8999999999999999</v>
      </c>
      <c r="S1785" s="6" t="n">
        <v>0.6220472440944882</v>
      </c>
      <c r="T1785" s="6" t="n">
        <v>14.68722222222222</v>
      </c>
      <c r="U1785" s="6" t="n">
        <v>4.8</v>
      </c>
      <c r="V1785" s="6" t="n">
        <v>5</v>
      </c>
      <c r="W1785" s="6" t="n">
        <v>5</v>
      </c>
      <c r="X1785" s="6" t="n">
        <v>4</v>
      </c>
      <c r="Y1785" s="6" t="n">
        <v>5</v>
      </c>
      <c r="Z1785" s="6" t="n">
        <v>5</v>
      </c>
      <c r="AA1785" s="6" t="inlineStr">
        <is>
          <t>O item apresenta excelente alinhamento com a habilidade MT-H9, pois coloca o estudante em um cenário do cotidiano (agronomia) e exige a aplicação de um conhecimento geométrico (semelhança de triângulos) para resolver um problema prático. Os objetos de conhecimento (geometria) são perfeitamente adequados e necessários para a solução. Os distratores são plausíveis, pois exploram conceitos geométricos conhecidos (Teorema de Pitágoras, propriedades de ângulos) e operações aritméticas comuns (soma, subtração), mas aplicados de forma incorreta ao contexto, funcionando como bons armadilhas para quem não domina o conceito de semelhança. O nível de complexidade e o tipo de raciocínio exigido são adequados para o Ensino Médio. A aderência ao formato ENEM é alta, com um enunciado contextualizado, uma pergunta clara sobre o argumento geométrico e alternativas que exigem compreensão conceitual, não apenas cálculo.</t>
        </is>
      </c>
      <c r="AB1785" s="6" t="n">
        <v>4.8</v>
      </c>
      <c r="AC1785" s="6" t="n">
        <v>5</v>
      </c>
      <c r="AD1785" s="6" t="n">
        <v>5</v>
      </c>
      <c r="AE1785" s="6" t="n">
        <v>4</v>
      </c>
      <c r="AF1785" s="6" t="n">
        <v>5</v>
      </c>
      <c r="AG1785" s="6" t="n">
        <v>5</v>
      </c>
      <c r="AH1785" s="6" t="inlineStr">
        <is>
          <t>O item apresenta excelente alinhamento à habilidade MT-H9, pois exige do estudante a seleção do argumento geométrico correto (semelhança de triângulos) para resolver um problema prático do cotidiano (medição indireta de altura). Os objetos de conhecimento (geometria plana, proporcionalidade) são plenamente adequados. Os distratores são plausíveis, explorando erros comuns como a confusão com o Teorema de Pitágoras ou a suposição de ângulos específicos não mencionados, embora a alternativa A e E sejam um pouco menos robustas que a B e D. O nível de escolaridade é compatível com o Ensino Médio e o item segue rigorosamente o formato e a linguagem adotados pelo ENEM, priorizando a interpretação e a fundamentação lógica em detrimento do cálculo mecânico.</t>
        </is>
      </c>
    </row>
    <row r="1786">
      <c r="A1786" s="6" t="inlineStr">
        <is>
          <t>75476726-2909-4c8a-80e0-8dd926c7a3e8</t>
        </is>
      </c>
      <c r="B1786" s="6" t="inlineStr">
        <is>
          <t>sem_grafo</t>
        </is>
      </c>
      <c r="C1786" s="6" t="inlineStr">
        <is>
          <t>MT</t>
        </is>
      </c>
      <c r="D1786" s="6" t="inlineStr">
        <is>
          <t>Matematica e suas Tecnologias</t>
        </is>
      </c>
      <c r="E1786" s="6" t="n">
        <v>2</v>
      </c>
      <c r="F1786" s="6" t="inlineStr">
        <is>
          <t>MT-H9</t>
        </is>
      </c>
      <c r="G1786" s="6" t="inlineStr">
        <is>
          <t>Utilizar conhecimentos geometricos de espaco e forma na selecao de argumentos propostos como solucao de problemas do cotidiano.</t>
        </is>
      </c>
      <c r="H1786" s="6" t="inlineStr">
        <is>
          <t>Uma empresa de logística precisa transportar um lote de caixas cúbicas de 50 cm de aresta. O compartimento de carga do caminhão utilizado tem o formato de um paralelepípedo retângulo com dimensões internas de 3 metros de comprimento, 2 metros de largura e 2,4 metros de altura. Para determinar a quantidade máxima de caixas que podem ser acomodadas no caminhão em uma única viagem, o gerente de operações solicitou aos funcionários que apresentassem o argumento correto para o cálculo.</t>
        </is>
      </c>
      <c r="I1786" s="6" t="inlineStr">
        <is>
          <t>Calcular o volume do compartimento do caminhão (14,4 m³) e dividir pelo volume de uma caixa (0,125 m³), resultando em 115 caixas, pois o espaço total deve ser preenchido independentemente do formato.</t>
        </is>
      </c>
      <c r="J1786" s="6" t="inlineStr">
        <is>
          <t>Dividir as dimensões do comprimento, da largura e da altura do caminhão pela aresta da caixa, considerando apenas a parte inteira de cada divisão, e multiplicar os resultados para obter o número de caixas em cada sentido.</t>
        </is>
      </c>
      <c r="K1786" s="6" t="inlineStr">
        <is>
          <t>Calcular a área da base do caminhão (6 m²) e dividir pela área da base de uma caixa (0,25 m²), obtendo 24 caixas por camada, e multiplicar pela altura do caminhão em metros.</t>
        </is>
      </c>
      <c r="L1786" s="6" t="inlineStr">
        <is>
          <t>Verificar se a soma das dimensões da caixa é menor que a soma das dimensões do caminhão, garantindo que caibam diagonalmente, sem necessidade de cálculo de volume.</t>
        </is>
      </c>
      <c r="M1786" s="6" t="inlineStr">
        <is>
          <t>Dividir a maior dimensão do caminhão (3 m) pela aresta da caixa, elevando o resultado ao cubo, pois as caixas se ajustam em qualquer orientação dentro do espaço disponível.</t>
        </is>
      </c>
      <c r="N1786" s="6" t="inlineStr">
        <is>
          <t>B</t>
        </is>
      </c>
      <c r="O1786" s="6" t="inlineStr">
        <is>
          <t>A habilidade MT-H9 é avaliada ao exigir a aplicação de conceitos de geometria espacial para resolver um problema prático de otimização de espaço. O erro comum (Alternativa A) é tratar o volume como se fosse um fluido, dividindo o volume total pelo volume unitário, o que ignora a rigidez das formas. A solução correta (Alternativa B) considera a forma e as dimensões espaciais, verificando quantas caixas cabem inteiras em cada eixo (comprimento: 6, largura: 4, altura: 4) e multiplicando esses valores (6 x 4 x 4 = 96), pois não é possível utilizar frações de caixas para preencher o espaço.</t>
        </is>
      </c>
      <c r="P1786" s="6" t="b">
        <v>1</v>
      </c>
      <c r="Q1786" s="6" t="n">
        <v>0</v>
      </c>
      <c r="R1786" s="6" t="n">
        <v>0</v>
      </c>
      <c r="S1786" s="6" t="n">
        <v>0.6307692307692307</v>
      </c>
      <c r="T1786" s="6" t="n">
        <v>16.7257753164557</v>
      </c>
      <c r="U1786" s="6" t="n">
        <v>5</v>
      </c>
      <c r="V1786" s="6" t="n">
        <v>5</v>
      </c>
      <c r="W1786" s="6" t="n">
        <v>5</v>
      </c>
      <c r="X1786" s="6" t="n">
        <v>5</v>
      </c>
      <c r="Y1786" s="6" t="n">
        <v>5</v>
      </c>
      <c r="Z1786" s="6" t="n">
        <v>5</v>
      </c>
      <c r="AA1786" s="6" t="inlineStr">
        <is>
          <t>O item apresenta excelente alinhamento com a habilidade MT-H9, pois exige a aplicação de conhecimentos de geometria espacial (volume, dimensões, otimização) para resolver um problema do cotidiano (logística). Os objetos de conhecimento esperados são perfeitamente adequados e necessários para a solução. Os distratores são plausíveis e representam erros conceituais comuns: o erro do volume fluido (A), a simplificação excessiva (C), a falta de rigor (D) e a generalização incorreta (E). O nível de complexidade é adequado para o Ensino Médio, exigindo raciocínio lógico e aplicação de conceitos matemáticos sem ser excessivamente técnico. O formato segue o padrão ENEM, com um enunciado contextualizado, alternativas claras e uma questão que vai além do cálculo direto, avaliando o entendimento de conceitos fundamentais.</t>
        </is>
      </c>
      <c r="AB1786" s="6" t="n">
        <v>4.8</v>
      </c>
      <c r="AC1786" s="6" t="n">
        <v>5</v>
      </c>
      <c r="AD1786" s="6" t="n">
        <v>5</v>
      </c>
      <c r="AE1786" s="6" t="n">
        <v>4</v>
      </c>
      <c r="AF1786" s="6" t="n">
        <v>5</v>
      </c>
      <c r="AG1786" s="6" t="n">
        <v>5</v>
      </c>
      <c r="AH1786" s="6" t="inlineStr">
        <is>
          <t>O item está perfeitamente alinhado à habilidade MT-H9, pois exige do estudante a seleção do argumento lógico-geométrico adequado (consideração da rigidez das formas) para resolver um problema prático de otimização de espaço (logística). Os objetos de conhecimento (geometria espacial, volume, arranjo de sólidos) são pertinentes. O distrator A é excelente, explorando o erro conceitual comum de tratar sólidos como fluidos (divisão direta de volumes). Os demais distratores (C, D, E) são menos plausíveis, sendo alguns argumentos absurdos, o que impede a nota máxima nesta dimensão, apesar de A ser muito forte. O nível de dificuldade e o formato contextualizado são adequados ao Ensino Médio e ao padrão do ENEM.</t>
        </is>
      </c>
    </row>
    <row r="1787">
      <c r="A1787" s="6" t="inlineStr">
        <is>
          <t>0a272b3d-4d40-43c1-8af0-7a20e516fea3</t>
        </is>
      </c>
      <c r="B1787" s="6" t="inlineStr">
        <is>
          <t>sem_grafo</t>
        </is>
      </c>
      <c r="C1787" s="6" t="inlineStr">
        <is>
          <t>MT</t>
        </is>
      </c>
      <c r="D1787" s="6" t="inlineStr">
        <is>
          <t>Matematica e suas Tecnologias</t>
        </is>
      </c>
      <c r="E1787" s="6" t="n">
        <v>2</v>
      </c>
      <c r="F1787" s="6" t="inlineStr">
        <is>
          <t>MT-H9</t>
        </is>
      </c>
      <c r="G1787" s="6" t="inlineStr">
        <is>
          <t>Utilizar conhecimentos geometricos de espaco e forma na selecao de argumentos propostos como solucao de problemas do cotidiano.</t>
        </is>
      </c>
      <c r="H1787" s="6" t="inlineStr">
        <is>
          <t>Uma escola está reformando o piso de sua quadra de esportes coberta, que possui formato retangular com 12 metros de comprimento por 3 metros de largura. A direção decidiu utilizar ladrilhos quadrados de 30 cm de lado para cobrir todo o piso. Esses ladrilhos são vendidos exclusivamente em caixas contendo 10 unidades cada. Considerando que não haverá desperdício de material nos cortes, qual é a quantidade mínima de caixas de ladrilhos que a escola deve adquirir para finalizar a obra?</t>
        </is>
      </c>
      <c r="I1787" s="6" t="inlineStr">
        <is>
          <t>12 caixas</t>
        </is>
      </c>
      <c r="J1787" s="6" t="inlineStr">
        <is>
          <t>36 caixas</t>
        </is>
      </c>
      <c r="K1787" s="6" t="inlineStr">
        <is>
          <t>40 caixas</t>
        </is>
      </c>
      <c r="L1787" s="6" t="inlineStr">
        <is>
          <t>120 caixas</t>
        </is>
      </c>
      <c r="M1787" s="6" t="inlineStr">
        <is>
          <t>400 caixas</t>
        </is>
      </c>
      <c r="N1787" s="6" t="inlineStr">
        <is>
          <t>C</t>
        </is>
      </c>
      <c r="O1787" s="6" t="inlineStr">
        <is>
          <t>A questão exige a aplicação de conhecimentos de geometria espacial (cálculo de área) para resolver um problema prático de compra de materiais (Habilidade MT-H9). Primeiramente, calcula-se a área do piso: 12 m x 3 m = 36 m². Em seguida, calcula-se a área de cada ladrilho: 0,3 m x 0,3 m = 0,09 m². Dividindo a área total pela área do ladrilho, tem-se o número de peças necessárias: 36 / 0,09 = 400 ladrilhos. Por fim, como as caixas contêm 10 unidades, divide-se o total de ladrilhos por 10: 400 / 10 = 40 caixas.</t>
        </is>
      </c>
      <c r="P1787" s="6" t="b">
        <v>1</v>
      </c>
      <c r="Q1787" s="6" t="n">
        <v>0.02380952380952381</v>
      </c>
      <c r="R1787" s="6" t="n">
        <v>1</v>
      </c>
      <c r="S1787" s="6" t="n">
        <v>0.7924528301886793</v>
      </c>
      <c r="T1787" s="6" t="n">
        <v>10.44111111111111</v>
      </c>
      <c r="U1787" s="6" t="n">
        <v>4.8</v>
      </c>
      <c r="V1787" s="6" t="n">
        <v>5</v>
      </c>
      <c r="W1787" s="6" t="n">
        <v>5</v>
      </c>
      <c r="X1787" s="6" t="n">
        <v>4</v>
      </c>
      <c r="Y1787" s="6" t="n">
        <v>5</v>
      </c>
      <c r="Z1787" s="6" t="n">
        <v>5</v>
      </c>
      <c r="AA1787" s="6" t="inlineStr">
        <is>
          <t>O item apresenta excelente alinhamento com a habilidade MT-H9, pois exige a aplicação do cálculo de área (conhecimento geométrico) para resolver um problema prático e contextualizado do cotidiano (reforma de uma quadra). Os objetos de conhecimento esperados são perfeitamente adequados e necessários para a resolução. Os distratores são plausíveis, pois representam erros comuns de unidade de conversão (A e D), erro de cálculo (E) e erro na divisão final (B), exigindo que o aluno realize todos os passos corretamente. O nível de complexidade é adequado para o Ensino Médio, envolvendo conceitos de área e conversão de unidades de medida. A aderência ao formato ENEM é máxima, pois apresenta um enunciado longo que contextualiza um problema do mundo real, com dados relevantes e alternativas que exigem raciocínio para a seleção da resposta correta.</t>
        </is>
      </c>
      <c r="AB1787" s="6" t="n">
        <v>4.4</v>
      </c>
      <c r="AC1787" s="6" t="n">
        <v>5</v>
      </c>
      <c r="AD1787" s="6" t="n">
        <v>5</v>
      </c>
      <c r="AE1787" s="6" t="n">
        <v>4</v>
      </c>
      <c r="AF1787" s="6" t="n">
        <v>3</v>
      </c>
      <c r="AG1787" s="6" t="n">
        <v>5</v>
      </c>
      <c r="AH1787" s="6" t="inlineStr">
        <is>
          <t>O item apresenta excelente alinhamento à habilidade MT-H9, ao exigir o cálculo de áreas para resolver um problema de quantificação de material em um contexto cotidiano (reforma de quadra). Os objetos de conhecimento geométrico (área do retângulo e do quadrado) são perfeitamente adequados. Os distratores B (36 m²) e E (400 ladrilhos) são altamente plausíveis, pois representam resultados de etapas intermediárias do cálculo, capturando erros comuns de alunos. No entanto, a dificuldade da questão é baixa para o padrão ENEM, tratando-se de um problema de cálculo de área típico do Ensino Fundamental II, o que justifica a nota 3 na dimensão d4. O formato segue rigorosamente as normas do exame.</t>
        </is>
      </c>
    </row>
    <row r="1788">
      <c r="A1788" s="6" t="inlineStr">
        <is>
          <t>5d7e53bd-cfcf-46d2-aba1-bb7fb82bc94b</t>
        </is>
      </c>
      <c r="B1788" s="6" t="inlineStr">
        <is>
          <t>sem_grafo</t>
        </is>
      </c>
      <c r="C1788" s="6" t="inlineStr">
        <is>
          <t>MT</t>
        </is>
      </c>
      <c r="D1788" s="6" t="inlineStr">
        <is>
          <t>Matematica e suas Tecnologias</t>
        </is>
      </c>
      <c r="E1788" s="6" t="n">
        <v>2</v>
      </c>
      <c r="F1788" s="6" t="inlineStr">
        <is>
          <t>MT-H9</t>
        </is>
      </c>
      <c r="G1788" s="6" t="inlineStr">
        <is>
          <t>Utilizar conhecimentos geometricos de espaco e forma na selecao de argumentos propostos como solucao de problemas do cotidiano.</t>
        </is>
      </c>
      <c r="H1788" s="6" t="inlineStr">
        <is>
          <t>Uma família está reformando a sala de estar de sua casa e deseja instalar um novo piso de madeira em toda a área do ambiente. A planta baixa da sala indica que ela possui formato retangular, medindo 6,0 metros de comprimento por 4,0 metros de largura. No entanto, existe um espaço fixo para uma lareira em um dos cantos, que ocupa uma área retangular de 1,5 metro de comprimento por 1,0 metro de largura e não receberá o piso de madeira. Para comprar a quantidade exata de material, o proprietário precisa calcular a área real a ser coberta. Qual expressão matemática representa corretamente o argumento geométrico para encontrar essa área?</t>
        </is>
      </c>
      <c r="I1788" s="6" t="inlineStr">
        <is>
          <t>(6,0 + 4,0) + (1,5 + 1,0)</t>
        </is>
      </c>
      <c r="J1788" s="6" t="inlineStr">
        <is>
          <t>(6,0 x 4,0) - (1,5 x 1,0)</t>
        </is>
      </c>
      <c r="K1788" s="6" t="inlineStr">
        <is>
          <t>(6,0 x 4,0) + (1,5 x 1,0)</t>
        </is>
      </c>
      <c r="L1788" s="6" t="inlineStr">
        <is>
          <t>(6,0 + 4,0) x (1,5 + 1,0)</t>
        </is>
      </c>
      <c r="M1788" s="6" t="inlineStr">
        <is>
          <t>(6,0 x 1,5) + (4,0 x 1,0)</t>
        </is>
      </c>
      <c r="N1788" s="6" t="inlineStr">
        <is>
          <t>B</t>
        </is>
      </c>
      <c r="O1788" s="6" t="inlineStr">
        <is>
          <t>A habilidade MT-H9 exige a utilização de conhecimentos geométricos de espaço e forma para resolver problemas do cotidiano. Neste contexto, o problema envolve o cálculo de área de figuras planas. A área a ser reformada corresponde à área total da sala (retângulo maior) subtraída da área que não será coberta (retângulo da lareira). Portanto, a alternativa B apresenta o argumento correto: calcular a área do retângulo maior (comprimento vezes largura) e subtrair a área do retângulo menor, aplicando o conceito de decomposição e composição de formas geométricas.</t>
        </is>
      </c>
      <c r="P1788" s="6" t="b">
        <v>1</v>
      </c>
      <c r="Q1788" s="6" t="n">
        <v>0</v>
      </c>
      <c r="R1788" s="6" t="n">
        <v>0</v>
      </c>
      <c r="S1788" s="6" t="n">
        <v>0.7571428571428571</v>
      </c>
      <c r="T1788" s="6" t="n">
        <v>12.86682481751825</v>
      </c>
      <c r="U1788" s="6" t="n">
        <v>4.8</v>
      </c>
      <c r="V1788" s="6" t="n">
        <v>5</v>
      </c>
      <c r="W1788" s="6" t="n">
        <v>5</v>
      </c>
      <c r="X1788" s="6" t="n">
        <v>4</v>
      </c>
      <c r="Y1788" s="6" t="n">
        <v>5</v>
      </c>
      <c r="Z1788" s="6" t="n">
        <v>5</v>
      </c>
      <c r="AA1788" s="6" t="inlineStr">
        <is>
          <t>O item apresenta excelente alinhamento com a habilidade MT-H9, pois exige a aplicação de conhecimentos geométricos (área de retângulos) para resolver um problema do cotidiano (cálculo de material para reforma). Os objetos de conhecimento esperados são perfeitamente adequados e necessários para a resolução. Os distratores são plausíveis, explorando erros comuns como a soma de medidas em vez de multiplicação (A, D), a adição da área da lareira (C) e a multiplicação de medidas incorretas (E), o que exige do estudante um entendimento profundo do conceito de área. O problema é adequado ao nível do Ensino Médio, envolvendo cálculos aritméticos e conceitos geométricos fundamentais. A aderência ao formato ENEM é alta, pois contextualiza a Matemática em um cenário realista, apresenta uma pergunta clara e exige a interpretação e seleção do argumento matemático correto dentre as alternativas.</t>
        </is>
      </c>
      <c r="AB1788" s="6" t="n">
        <v>5</v>
      </c>
      <c r="AC1788" s="6" t="n">
        <v>5</v>
      </c>
      <c r="AD1788" s="6" t="n">
        <v>5</v>
      </c>
      <c r="AE1788" s="6" t="n">
        <v>5</v>
      </c>
      <c r="AF1788" s="6" t="n">
        <v>5</v>
      </c>
      <c r="AG1788" s="6" t="n">
        <v>5</v>
      </c>
      <c r="AH1788" s="6" t="inlineStr">
        <is>
          <t>O item está perfeitamente alinhado à habilidade MT-H9, pois exige a aplicação de conceitos geométricos (cálculo de área de figuras planas) para resolver um problema prático do cotidiano (instalação de piso). A solicitação da expressão matemática que representa o argumento geométrico reforça o foco no processo de seleção da solução. Os objetos de conhecimento (área do retângulo, decomposição de figuras) são adequados. Os distratores são bem construídos e plausíveis, explorando erros comuns como a confusão entre perímetro e área (A) ou a soma de áreas em vez da subtração (C). O nível de escolaridade é compatível com o Ensino Médio, abordando conteúdo básico de geometria frequentemente cobrado no ENEM para avaliar o letramento matemático. O formato e a linguagem aderem estritamente aos padrões da prova.</t>
        </is>
      </c>
    </row>
    <row r="1789">
      <c r="A1789" s="6" t="inlineStr">
        <is>
          <t>bc429cc0-559e-4977-a1d1-d2438d5d5c93</t>
        </is>
      </c>
      <c r="B1789" s="6" t="inlineStr">
        <is>
          <t>sem_grafo</t>
        </is>
      </c>
      <c r="C1789" s="6" t="inlineStr">
        <is>
          <t>MT</t>
        </is>
      </c>
      <c r="D1789" s="6" t="inlineStr">
        <is>
          <t>Matematica e suas Tecnologias</t>
        </is>
      </c>
      <c r="E1789" s="6" t="n">
        <v>2</v>
      </c>
      <c r="F1789" s="6" t="inlineStr">
        <is>
          <t>MT-H9</t>
        </is>
      </c>
      <c r="G1789" s="6" t="inlineStr">
        <is>
          <t>Utilizar conhecimentos geometricos de espaco e forma na selecao de argumentos propostos como solucao de problemas do cotidiano.</t>
        </is>
      </c>
      <c r="H1789" s="6" t="inlineStr">
        <is>
          <t>Um proprietário de uma loja deseja reformar o piso do seu estabelecimento, que tem a forma de um retângulo com 12 metros de comprimento por 8 metros de largura. No meio da loja, há um pilar circular de 2 metros de diâmetro que não será coberto pelo novo piso. O revestimento escolhido é uma cerâmica quadrada com 40 cm de lado. O fornecedor alertou que deve-se comprar 10% a mais de cerâmicas para compensar os recortes e eventuais perdas. Qual procedimento deve ser seguido para determinar a quantidade de cerâmicas a serem compradas?</t>
        </is>
      </c>
      <c r="I1789" s="6" t="inlineStr">
        <is>
          <t>Calcular a área do retângulo, subtrair a área do círculo, dividir pela área de uma cerâmica e somar 10% ao número de peças obtido.</t>
        </is>
      </c>
      <c r="J1789" s="6" t="inlineStr">
        <is>
          <t>Calcular a área do retângulo, somar 10% a essa área, subtrair a área do círculo e dividir o resultado pela área de uma cerâmica.</t>
        </is>
      </c>
      <c r="K1789" s="6" t="inlineStr">
        <is>
          <t>Calcular a área do retângulo, subtrair a área do círculo e multiplicar o resultado por 1,1, sem considerar a área da cerâmica.</t>
        </is>
      </c>
      <c r="L1789" s="6" t="inlineStr">
        <is>
          <t>Calcular o perímetro do retângulo, subtrair o comprimento da circunferência do pilar e dividir pelo lado da cerâmica.</t>
        </is>
      </c>
      <c r="M1789" s="6" t="inlineStr">
        <is>
          <t>Calcular a área do retângulo, dividir pela área da cerâmica e subtrair a área do círculo.</t>
        </is>
      </c>
      <c r="N1789" s="6" t="inlineStr">
        <is>
          <t>A</t>
        </is>
      </c>
      <c r="O1789" s="6" t="inlineStr">
        <is>
          <t>A habilidade MT-H9 é avaliada ao exigir que o aluno selecione o argumento lógico que aplica conceitos de geometria espacial (cálculo de área de figuras planas) à resolução de um problema prático de reforma. A alternativa A está correta porque propõe o cálculo da área útil a ser revestida (área total menos a área do obstáculo), a conversão para a quantidade de peças (divisão pela área da cerâmica) e a adição da margem de segurança (10%) sobre a quantidade de peças, e não sobre a área total bruta, o que seria um desperdício, como sugerem as outras alternativas.</t>
        </is>
      </c>
      <c r="P1789" s="6" t="b">
        <v>1</v>
      </c>
      <c r="Q1789" s="6" t="n">
        <v>0</v>
      </c>
      <c r="R1789" s="6" t="n">
        <v>0</v>
      </c>
      <c r="S1789" s="6" t="n">
        <v>0.5480769230769231</v>
      </c>
      <c r="T1789" s="6" t="n">
        <v>11.9193959390863</v>
      </c>
      <c r="U1789" s="6" t="n">
        <v>4.8</v>
      </c>
      <c r="V1789" s="6" t="n">
        <v>5</v>
      </c>
      <c r="W1789" s="6" t="n">
        <v>5</v>
      </c>
      <c r="X1789" s="6" t="n">
        <v>4</v>
      </c>
      <c r="Y1789" s="6" t="n">
        <v>5</v>
      </c>
      <c r="Z1789" s="6" t="n">
        <v>5</v>
      </c>
      <c r="AA1789" s="6" t="inlineStr">
        <is>
          <t>O item apresenta excelente alinhamento com a habilidade MT-H9, pois exige a aplicação de conhecimentos de geometria plana (área de retângulo e círculo) para resolver um problema prático do cotidiano (reforma de um piso). Os objetos de conhecimento esperados são perfeitamente adequados e necessários para a resolução. Os distratores são plausíveis, pois exploram erros comuns de cálculo, como a aplicação da porcentagem na área em vez da quantidade de peças (alternativa B) e a confusão entre área e perímetro (alternativa D). A complexidade do item, que envolve múltiplos passos lógicos e uma condição de contorno (o pilar), é adequada para o Ensino Médio. O formato, com um enunciado contextualizado e alternativas que testam o raciocínio lógico em vez de apenas o cálculo, está em total aderência ao padrão do ENEM.</t>
        </is>
      </c>
      <c r="AB1789" s="6" t="n">
        <v>5</v>
      </c>
      <c r="AC1789" s="6" t="n">
        <v>5</v>
      </c>
      <c r="AD1789" s="6" t="n">
        <v>5</v>
      </c>
      <c r="AE1789" s="6" t="n">
        <v>5</v>
      </c>
      <c r="AF1789" s="6" t="n">
        <v>5</v>
      </c>
      <c r="AG1789" s="6" t="n">
        <v>5</v>
      </c>
      <c r="AH1789" s="6" t="inlineStr">
        <is>
          <t>O item apresenta excelente alinhamento à habilidade MT-H9, pois exige a seleção do argumento lógico (procedimento) correto para resolver um problema prático de cálculo de área. Os objetos de conhecimento (área de figuras planas) são pertinentes. Os distratores são plausíveis, explorando erros comuns como confusão entre perímetro e área, inversão na ordem de operações e incompatibilidade de grandezas. O nível de dificuldade é adequado ao Ensino Médio, contextualizando conceitos básicos de geometria, e o formato segue rigorosamente os padrões do ENEM.</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2026-10-15T18:17:41Z</dcterms:created>
  <dcterms:modified xsi:type="dcterms:W3CDTF">2026-10-15T18:17:42Z</dcterms:modified>
</cp:coreProperties>
</file>